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tables/table5.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6.xml" ContentType="application/vnd.openxmlformats-officedocument.spreadsheetml.table+xml"/>
  <Override PartName="/xl/pivotTables/pivotTable4.xml" ContentType="application/vnd.openxmlformats-officedocument.spreadsheetml.pivotTable+xml"/>
  <Override PartName="/xl/tables/table7.xml" ContentType="application/vnd.openxmlformats-officedocument.spreadsheetml.table+xml"/>
  <Override PartName="/xl/pivotTables/pivotTable5.xml" ContentType="application/vnd.openxmlformats-officedocument.spreadsheetml.pivot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MADHU\Downloads\"/>
    </mc:Choice>
  </mc:AlternateContent>
  <xr:revisionPtr revIDLastSave="0" documentId="13_ncr:1_{B417045A-F205-4A38-AFC7-DE911949B486}" xr6:coauthVersionLast="47" xr6:coauthVersionMax="47" xr10:uidLastSave="{00000000-0000-0000-0000-000000000000}"/>
  <bookViews>
    <workbookView xWindow="-113" yWindow="-113" windowWidth="24267" windowHeight="13023" xr2:uid="{00000000-000D-0000-FFFF-FFFF00000000}"/>
  </bookViews>
  <sheets>
    <sheet name=" First Page" sheetId="55" r:id="rId1"/>
    <sheet name="1" sheetId="2" r:id="rId2"/>
    <sheet name="2" sheetId="3" r:id="rId3"/>
    <sheet name="3" sheetId="4" r:id="rId4"/>
    <sheet name="4" sheetId="6" r:id="rId5"/>
    <sheet name="5" sheetId="9" r:id="rId6"/>
    <sheet name="6" sheetId="12" r:id="rId7"/>
    <sheet name="7" sheetId="26" r:id="rId8"/>
    <sheet name="8" sheetId="28" r:id="rId9"/>
    <sheet name="9" sheetId="29" r:id="rId10"/>
    <sheet name="10" sheetId="31" r:id="rId11"/>
    <sheet name="11.1" sheetId="37" r:id="rId12"/>
    <sheet name="11.2" sheetId="39" r:id="rId13"/>
    <sheet name="12" sheetId="54" r:id="rId14"/>
    <sheet name="12. France" sheetId="44" r:id="rId15"/>
    <sheet name="12. England" sheetId="47" r:id="rId16"/>
    <sheet name="12. Spain" sheetId="46" r:id="rId17"/>
    <sheet name="12. Italy" sheetId="48" r:id="rId18"/>
    <sheet name="12. Germany" sheetId="49" r:id="rId19"/>
  </sheets>
  <calcPr calcId="191029"/>
  <pivotCaches>
    <pivotCache cacheId="0" r:id="rId20"/>
    <pivotCache cacheId="1" r:id="rId21"/>
    <pivotCache cacheId="2" r:id="rId22"/>
    <pivotCache cacheId="3" r:id="rId23"/>
    <pivotCache cacheId="4" r:id="rId2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7" i="54" l="1"/>
  <c r="D48" i="54" s="1"/>
  <c r="E47" i="54"/>
  <c r="E48" i="54" s="1"/>
  <c r="F47" i="54"/>
  <c r="F48" i="54" s="1"/>
  <c r="G47" i="54"/>
  <c r="G48" i="54" s="1"/>
</calcChain>
</file>

<file path=xl/sharedStrings.xml><?xml version="1.0" encoding="utf-8"?>
<sst xmlns="http://schemas.openxmlformats.org/spreadsheetml/2006/main" count="1851" uniqueCount="1048">
  <si>
    <t>Name</t>
  </si>
  <si>
    <t>Age</t>
  </si>
  <si>
    <t>Nationality</t>
  </si>
  <si>
    <t>Overall</t>
  </si>
  <si>
    <t>Potential</t>
  </si>
  <si>
    <t>Club</t>
  </si>
  <si>
    <t>Value</t>
  </si>
  <si>
    <t>Acceleration</t>
  </si>
  <si>
    <t>Aggression</t>
  </si>
  <si>
    <t>Agility</t>
  </si>
  <si>
    <t>Balance</t>
  </si>
  <si>
    <t>Ball control</t>
  </si>
  <si>
    <t>Composure</t>
  </si>
  <si>
    <t>Crossing</t>
  </si>
  <si>
    <t>Curve</t>
  </si>
  <si>
    <t>Dribbling</t>
  </si>
  <si>
    <t>Finishing</t>
  </si>
  <si>
    <t>Free kick accuracy</t>
  </si>
  <si>
    <t>GK diving</t>
  </si>
  <si>
    <t>GK handling</t>
  </si>
  <si>
    <t>GK kicking</t>
  </si>
  <si>
    <t>GK positioning</t>
  </si>
  <si>
    <t>GK reflexes</t>
  </si>
  <si>
    <t>Heading accuracy</t>
  </si>
  <si>
    <t>Interceptions</t>
  </si>
  <si>
    <t>Jumping</t>
  </si>
  <si>
    <t>Long passing</t>
  </si>
  <si>
    <t>Long shots</t>
  </si>
  <si>
    <t>Marking</t>
  </si>
  <si>
    <t>Penalties</t>
  </si>
  <si>
    <t>Positioning</t>
  </si>
  <si>
    <t>Reactions</t>
  </si>
  <si>
    <t>Short passing</t>
  </si>
  <si>
    <t>Shot power</t>
  </si>
  <si>
    <t>Sliding tackle</t>
  </si>
  <si>
    <t>Sprint speed</t>
  </si>
  <si>
    <t>Stamina</t>
  </si>
  <si>
    <t>Standing tackle</t>
  </si>
  <si>
    <t>Strength</t>
  </si>
  <si>
    <t>Vision</t>
  </si>
  <si>
    <t>Volleys</t>
  </si>
  <si>
    <t>CB</t>
  </si>
  <si>
    <t>CF</t>
  </si>
  <si>
    <t>CM</t>
  </si>
  <si>
    <t>LB</t>
  </si>
  <si>
    <t>LM</t>
  </si>
  <si>
    <t>LW</t>
  </si>
  <si>
    <t>Preferred Positions</t>
  </si>
  <si>
    <t>RB</t>
  </si>
  <si>
    <t>RM</t>
  </si>
  <si>
    <t>RW</t>
  </si>
  <si>
    <t>Cristiano Ronaldo</t>
  </si>
  <si>
    <t>Real Madrid CF</t>
  </si>
  <si>
    <t>L. Messi</t>
  </si>
  <si>
    <t>Argentina</t>
  </si>
  <si>
    <t>FC Barcelona</t>
  </si>
  <si>
    <t>Neymar</t>
  </si>
  <si>
    <t>Brazil</t>
  </si>
  <si>
    <t>Paris Saint-Germain</t>
  </si>
  <si>
    <t xml:space="preserve">LW </t>
  </si>
  <si>
    <t xml:space="preserve">ST </t>
  </si>
  <si>
    <t>M. Neuer</t>
  </si>
  <si>
    <t>Germany</t>
  </si>
  <si>
    <t>FC Bayern Munich</t>
  </si>
  <si>
    <t xml:space="preserve">GK </t>
  </si>
  <si>
    <t>R. Lewandowski</t>
  </si>
  <si>
    <t>De Gea</t>
  </si>
  <si>
    <t>Spain</t>
  </si>
  <si>
    <t>Manchester United</t>
  </si>
  <si>
    <t>Chelsea</t>
  </si>
  <si>
    <t>T. Kroos</t>
  </si>
  <si>
    <t xml:space="preserve">CDM CM </t>
  </si>
  <si>
    <t>Juventus</t>
  </si>
  <si>
    <t>Sergio Ramos</t>
  </si>
  <si>
    <t xml:space="preserve">CB </t>
  </si>
  <si>
    <t>K. De Bruyne</t>
  </si>
  <si>
    <t>Manchester City</t>
  </si>
  <si>
    <t>T. Courtois</t>
  </si>
  <si>
    <t>Arsenal</t>
  </si>
  <si>
    <t>G. Chiellini</t>
  </si>
  <si>
    <t>Italy</t>
  </si>
  <si>
    <t>G. Buffon</t>
  </si>
  <si>
    <t>P. Dybala</t>
  </si>
  <si>
    <t>J. Oblak</t>
  </si>
  <si>
    <t>AtlÃ©tico Madrid</t>
  </si>
  <si>
    <t>A. Griezmann</t>
  </si>
  <si>
    <t>France</t>
  </si>
  <si>
    <t xml:space="preserve">LW RW ST </t>
  </si>
  <si>
    <t>Thiago</t>
  </si>
  <si>
    <t xml:space="preserve">CDM CAM CM </t>
  </si>
  <si>
    <t>Borussia Dortmund</t>
  </si>
  <si>
    <t>L. Bonucci</t>
  </si>
  <si>
    <t>Milan</t>
  </si>
  <si>
    <t>J. Boateng</t>
  </si>
  <si>
    <t>M. Hummels</t>
  </si>
  <si>
    <t>M. Ã–zil</t>
  </si>
  <si>
    <t xml:space="preserve">RW CAM </t>
  </si>
  <si>
    <t>H. Lloris</t>
  </si>
  <si>
    <t>Tottenham Hotspur</t>
  </si>
  <si>
    <t>Netherlands</t>
  </si>
  <si>
    <t>M. Verratti</t>
  </si>
  <si>
    <t>P. Pogba</t>
  </si>
  <si>
    <t xml:space="preserve">LB </t>
  </si>
  <si>
    <t>Napoli</t>
  </si>
  <si>
    <t xml:space="preserve">CM </t>
  </si>
  <si>
    <t>Inter</t>
  </si>
  <si>
    <t>Iniesta</t>
  </si>
  <si>
    <t xml:space="preserve">LM CM </t>
  </si>
  <si>
    <t>H. Kane</t>
  </si>
  <si>
    <t>England</t>
  </si>
  <si>
    <t>Colombia</t>
  </si>
  <si>
    <t>Isco</t>
  </si>
  <si>
    <t xml:space="preserve">LM RM CAM CM </t>
  </si>
  <si>
    <t>T. MÃ¼ller</t>
  </si>
  <si>
    <t xml:space="preserve">ST CAM RW CF </t>
  </si>
  <si>
    <t>Liverpool</t>
  </si>
  <si>
    <t xml:space="preserve">CAM LW </t>
  </si>
  <si>
    <t>M. Reus</t>
  </si>
  <si>
    <t xml:space="preserve">LW ST LM </t>
  </si>
  <si>
    <t>Diego Costa</t>
  </si>
  <si>
    <t>Roma</t>
  </si>
  <si>
    <t>K. Benzema</t>
  </si>
  <si>
    <t xml:space="preserve">LW LM </t>
  </si>
  <si>
    <t>BeÅŸiktaÅŸ JK</t>
  </si>
  <si>
    <t>R. Varane</t>
  </si>
  <si>
    <t xml:space="preserve">CDM </t>
  </si>
  <si>
    <t>L. Insigne</t>
  </si>
  <si>
    <t>AS Monaco</t>
  </si>
  <si>
    <t>Bayer 04 Leverkusen</t>
  </si>
  <si>
    <t>Jordi Alba</t>
  </si>
  <si>
    <t>Azpilicueta</t>
  </si>
  <si>
    <t xml:space="preserve">LB RB CB </t>
  </si>
  <si>
    <t xml:space="preserve">LW RW </t>
  </si>
  <si>
    <t>AS Saint-Ã‰tienne</t>
  </si>
  <si>
    <t>E. Bailly</t>
  </si>
  <si>
    <t>Marco Asensio</t>
  </si>
  <si>
    <t xml:space="preserve">LW LM RM CAM </t>
  </si>
  <si>
    <t xml:space="preserve">RM </t>
  </si>
  <si>
    <t>A. Laporte</t>
  </si>
  <si>
    <t>Athletic Club de Bilbao</t>
  </si>
  <si>
    <t>D. Alli</t>
  </si>
  <si>
    <t xml:space="preserve">LM CF CAM </t>
  </si>
  <si>
    <t>J. Draxler</t>
  </si>
  <si>
    <t xml:space="preserve">LM CAM LW </t>
  </si>
  <si>
    <t>1. FC KÃ¶ln</t>
  </si>
  <si>
    <t>Pedro</t>
  </si>
  <si>
    <t>Villarreal CF</t>
  </si>
  <si>
    <t>FC Schalke 04</t>
  </si>
  <si>
    <t>D. Payet</t>
  </si>
  <si>
    <t>Olympique de Marseille</t>
  </si>
  <si>
    <t>G. Cahill</t>
  </si>
  <si>
    <t>Atalanta</t>
  </si>
  <si>
    <t xml:space="preserve">CAM LW RW </t>
  </si>
  <si>
    <t>RB Leipzig</t>
  </si>
  <si>
    <t>Real Sociedad</t>
  </si>
  <si>
    <t>A. Belotti</t>
  </si>
  <si>
    <t>Torino</t>
  </si>
  <si>
    <t>Sporting CP</t>
  </si>
  <si>
    <t>Leicester City</t>
  </si>
  <si>
    <t>Southampton</t>
  </si>
  <si>
    <t>FC Porto</t>
  </si>
  <si>
    <t xml:space="preserve">CM CB CDM </t>
  </si>
  <si>
    <t>UD Las Palmas</t>
  </si>
  <si>
    <t>Olympique Lyonnais</t>
  </si>
  <si>
    <t>Lazio</t>
  </si>
  <si>
    <t>Genoa</t>
  </si>
  <si>
    <t>Everton</t>
  </si>
  <si>
    <t>RC Celta de Vigo</t>
  </si>
  <si>
    <t>Valencia CF</t>
  </si>
  <si>
    <t>Japan</t>
  </si>
  <si>
    <t>K. Walker</t>
  </si>
  <si>
    <t xml:space="preserve">RWB RB </t>
  </si>
  <si>
    <t>Sevilla FC</t>
  </si>
  <si>
    <t>Toronto FC</t>
  </si>
  <si>
    <t>A. Lallana</t>
  </si>
  <si>
    <t>Borussia MÃ¶nchengladbach</t>
  </si>
  <si>
    <t>SL Benfica</t>
  </si>
  <si>
    <t>RCD Espanyol</t>
  </si>
  <si>
    <t>OGC Nice</t>
  </si>
  <si>
    <t>D. De Rossi</t>
  </si>
  <si>
    <t>G. Donnarumma</t>
  </si>
  <si>
    <t>F. Bernardeschi</t>
  </si>
  <si>
    <t xml:space="preserve">LM CF RM </t>
  </si>
  <si>
    <t>Spartak Moscow</t>
  </si>
  <si>
    <t>A. RÃ¼diger</t>
  </si>
  <si>
    <t xml:space="preserve">RB CB </t>
  </si>
  <si>
    <t>Swansea City</t>
  </si>
  <si>
    <t>A. Florenzi</t>
  </si>
  <si>
    <t xml:space="preserve">CM RW RB </t>
  </si>
  <si>
    <t>K. Bellarabi</t>
  </si>
  <si>
    <t>E. Dier</t>
  </si>
  <si>
    <t xml:space="preserve">CM CDM CB </t>
  </si>
  <si>
    <t>Sassuolo</t>
  </si>
  <si>
    <t>TSG 1899 Hoffenheim</t>
  </si>
  <si>
    <t xml:space="preserve">CB CDM </t>
  </si>
  <si>
    <t>Stoke City</t>
  </si>
  <si>
    <t>Shakhtar Donetsk</t>
  </si>
  <si>
    <t>West Ham United</t>
  </si>
  <si>
    <t>SV Werder Bremen</t>
  </si>
  <si>
    <t>Watford</t>
  </si>
  <si>
    <t>Galatasaray SK</t>
  </si>
  <si>
    <t>Lokomotiv Moscow</t>
  </si>
  <si>
    <t>Zenit St. Petersburg</t>
  </si>
  <si>
    <t>Bournemouth</t>
  </si>
  <si>
    <t>D. Rose</t>
  </si>
  <si>
    <t xml:space="preserve">LWB LB </t>
  </si>
  <si>
    <t>Sampdoria</t>
  </si>
  <si>
    <t>Antalyaspor</t>
  </si>
  <si>
    <t>Girondins de Bordeaux</t>
  </si>
  <si>
    <t>J. Hart</t>
  </si>
  <si>
    <t>VfL Wolfsburg</t>
  </si>
  <si>
    <t>New York City Football Club</t>
  </si>
  <si>
    <t>Hertha BSC Berlin</t>
  </si>
  <si>
    <t>SD Eibar</t>
  </si>
  <si>
    <t>Ajax</t>
  </si>
  <si>
    <t>RC Deportivo de La CoruÃ±a</t>
  </si>
  <si>
    <t>R. Barkley</t>
  </si>
  <si>
    <t xml:space="preserve">RW CM RM CAM </t>
  </si>
  <si>
    <t>Crystal Palace</t>
  </si>
  <si>
    <t>West Bromwich Albion</t>
  </si>
  <si>
    <t>CSKA Moscow</t>
  </si>
  <si>
    <t xml:space="preserve">CB LB </t>
  </si>
  <si>
    <t>Eintracht Frankfurt</t>
  </si>
  <si>
    <t>Real Betis BalompiÃ©</t>
  </si>
  <si>
    <t>FenerbahÃ§e SK</t>
  </si>
  <si>
    <t>Fiorentina</t>
  </si>
  <si>
    <t>Burnley</t>
  </si>
  <si>
    <t>Tigres U.A.N.L.</t>
  </si>
  <si>
    <t>San Lorenzo de Almagro</t>
  </si>
  <si>
    <t>Chicago Fire Soccer Club</t>
  </si>
  <si>
    <t>J. Hector</t>
  </si>
  <si>
    <t xml:space="preserve">LB CDM </t>
  </si>
  <si>
    <t>Feyenoord</t>
  </si>
  <si>
    <t>L. Kurzawa</t>
  </si>
  <si>
    <t>FC Krasnodar</t>
  </si>
  <si>
    <t>M. Darmian</t>
  </si>
  <si>
    <t xml:space="preserve">RB LB </t>
  </si>
  <si>
    <t>Angers SCO</t>
  </si>
  <si>
    <t>U.N.A.M.</t>
  </si>
  <si>
    <t>Montreal Impact</t>
  </si>
  <si>
    <t>Chievo Verona</t>
  </si>
  <si>
    <t>D. Criscito</t>
  </si>
  <si>
    <t>LA Galaxy</t>
  </si>
  <si>
    <t>Vissel Kobe</t>
  </si>
  <si>
    <t>Bologna</t>
  </si>
  <si>
    <t>LOSC Lille</t>
  </si>
  <si>
    <t>Orlando City Soccer Club</t>
  </si>
  <si>
    <t>Atlanta United FC</t>
  </si>
  <si>
    <t>Independiente</t>
  </si>
  <si>
    <t>Club AtlÃ©tico LanÃºs</t>
  </si>
  <si>
    <t>RSC Anderlecht</t>
  </si>
  <si>
    <t>Ä°stanbul BaÅŸakÅŸehir FK</t>
  </si>
  <si>
    <t>K. Zouma</t>
  </si>
  <si>
    <t>Hannover 96</t>
  </si>
  <si>
    <t>Newcastle United</t>
  </si>
  <si>
    <t>MÃ¡laga CF</t>
  </si>
  <si>
    <t>Trabzonspor</t>
  </si>
  <si>
    <t>PSV</t>
  </si>
  <si>
    <t>FC Augsburg</t>
  </si>
  <si>
    <t>Club Tijuana</t>
  </si>
  <si>
    <t>VfB Stuttgart</t>
  </si>
  <si>
    <t>Hamburger SV</t>
  </si>
  <si>
    <t>CD LeganÃ©s</t>
  </si>
  <si>
    <t>Getafe CF</t>
  </si>
  <si>
    <t>Deportivo AlavÃ©s</t>
  </si>
  <si>
    <t>Portland Timbers</t>
  </si>
  <si>
    <t>Kayserispor</t>
  </si>
  <si>
    <t>Udinese</t>
  </si>
  <si>
    <t>Standard de LiÃ¨ge</t>
  </si>
  <si>
    <t>Alanyaspor</t>
  </si>
  <si>
    <t>Sparta Praha</t>
  </si>
  <si>
    <t>FC Nantes</t>
  </si>
  <si>
    <t>Al Ahli</t>
  </si>
  <si>
    <t>SC Braga</t>
  </si>
  <si>
    <t>Brighton &amp; Hove Albion</t>
  </si>
  <si>
    <t>Levante UD</t>
  </si>
  <si>
    <t>Boca Juniors</t>
  </si>
  <si>
    <t>Columbus Crew SC</t>
  </si>
  <si>
    <t>QuerÃ©taro</t>
  </si>
  <si>
    <t>J. Lingard</t>
  </si>
  <si>
    <t xml:space="preserve">RW LM LW RM </t>
  </si>
  <si>
    <t>Dijon FCO</t>
  </si>
  <si>
    <t>Olympiakos CFP</t>
  </si>
  <si>
    <t>KRC Genk</t>
  </si>
  <si>
    <t>FC Basel</t>
  </si>
  <si>
    <t>Club AmÃ©rica</t>
  </si>
  <si>
    <t>Montpellier HÃ©rault SC</t>
  </si>
  <si>
    <t>Monterrey</t>
  </si>
  <si>
    <t>Seattle Sounders FC</t>
  </si>
  <si>
    <t>River Plate</t>
  </si>
  <si>
    <t>CPD Junior Barranquilla</t>
  </si>
  <si>
    <t>Racing Club de Avellaneda</t>
  </si>
  <si>
    <t>En Avant de Guingamp</t>
  </si>
  <si>
    <t>Rangers</t>
  </si>
  <si>
    <t>Colorado Rapids</t>
  </si>
  <si>
    <t>Necaxa</t>
  </si>
  <si>
    <t>Aston Villa</t>
  </si>
  <si>
    <t>KV Oostende</t>
  </si>
  <si>
    <t>Akhisar Belediyespor</t>
  </si>
  <si>
    <t>Rubin Kazan</t>
  </si>
  <si>
    <t>Rosario Central</t>
  </si>
  <si>
    <t>Ferrara (SPAL)</t>
  </si>
  <si>
    <t>Wolverhampton Wanderers</t>
  </si>
  <si>
    <t>Stade Rennais FC</t>
  </si>
  <si>
    <t>Pachuca</t>
  </si>
  <si>
    <t>Granada CF</t>
  </si>
  <si>
    <t>Colo-Colo</t>
  </si>
  <si>
    <t>KAA Gent</t>
  </si>
  <si>
    <t>Middlesbrough</t>
  </si>
  <si>
    <t>Toulouse FC</t>
  </si>
  <si>
    <t>BSC Young Boys</t>
  </si>
  <si>
    <t>FC St. Gallen</t>
  </si>
  <si>
    <t>Santos Futebol Clube</t>
  </si>
  <si>
    <t>Cagliari</t>
  </si>
  <si>
    <t>Rio Ave FC</t>
  </si>
  <si>
    <t>Norwich City</t>
  </si>
  <si>
    <t>GrÃªmio Foot-Ball Porto Alegrense</t>
  </si>
  <si>
    <t>Estudiantes de La Plata</t>
  </si>
  <si>
    <t>Cruzeiro</t>
  </si>
  <si>
    <t>Universidad de Chile</t>
  </si>
  <si>
    <t>Atletico Nacional Medellin</t>
  </si>
  <si>
    <t>FC Ufa</t>
  </si>
  <si>
    <t>Girona CF</t>
  </si>
  <si>
    <t>SM Caen</t>
  </si>
  <si>
    <t>Independiente MedellÃ­n</t>
  </si>
  <si>
    <t>DjurgÃ¥rdens IF</t>
  </si>
  <si>
    <t>VitÃ³ria GuimarÃ£es</t>
  </si>
  <si>
    <t>SÃ£o Paulo Futebol Clube</t>
  </si>
  <si>
    <t>Royal Antwerp FC</t>
  </si>
  <si>
    <t>Kaizer Chiefs</t>
  </si>
  <si>
    <t>Fulham</t>
  </si>
  <si>
    <t>Sunderland</t>
  </si>
  <si>
    <t>Huddersfield Town</t>
  </si>
  <si>
    <t>PAOK Thessaloniki</t>
  </si>
  <si>
    <t>Fluminense Football Club</t>
  </si>
  <si>
    <t>Leeds United</t>
  </si>
  <si>
    <t>Derby County</t>
  </si>
  <si>
    <t>AC Ajaccio</t>
  </si>
  <si>
    <t>Club LeÃ³n</t>
  </si>
  <si>
    <t>Sociedade Esportiva Palmeiras</t>
  </si>
  <si>
    <t>Hellas Verona</t>
  </si>
  <si>
    <t>Rayo Vallecano</t>
  </si>
  <si>
    <t>Club Brugge KV</t>
  </si>
  <si>
    <t>Real Sporting de GijÃ³n</t>
  </si>
  <si>
    <t>Celtic</t>
  </si>
  <si>
    <t>Hull City</t>
  </si>
  <si>
    <t>Universidad CatÃ³lica</t>
  </si>
  <si>
    <t>CD O'Higgins</t>
  </si>
  <si>
    <t>Club Atlas</t>
  </si>
  <si>
    <t>SC Freiburg</t>
  </si>
  <si>
    <t>Melbourne City</t>
  </si>
  <si>
    <t>Grupo Desportivo de Chaves</t>
  </si>
  <si>
    <t>Al Hilal</t>
  </si>
  <si>
    <t>CA Osasuna</t>
  </si>
  <si>
    <t>Perth Glory</t>
  </si>
  <si>
    <t>Panathinaikos FC</t>
  </si>
  <si>
    <t>FC Utrecht</t>
  </si>
  <si>
    <t>Club AtlÃ©tico HuracÃ¡n</t>
  </si>
  <si>
    <t>Birmingham City</t>
  </si>
  <si>
    <t>Botafogo de Futebol e Regatas</t>
  </si>
  <si>
    <t>Deportivo Toluca</t>
  </si>
  <si>
    <t>Amiens SC Football</t>
  </si>
  <si>
    <t>Clube AtlÃ©tico Paranaense</t>
  </si>
  <si>
    <t>GÃ¶ztepe</t>
  </si>
  <si>
    <t>FC Groningen</t>
  </si>
  <si>
    <t>FC Ingolstadt 04</t>
  </si>
  <si>
    <t>New England Revolution</t>
  </si>
  <si>
    <t>FC Red Bull Salzburg</t>
  </si>
  <si>
    <t>Clube AtlÃ©tico Mineiro</t>
  </si>
  <si>
    <t>Crotone</t>
  </si>
  <si>
    <t>Banfield</t>
  </si>
  <si>
    <t>Grasshopper Club ZÃ¼rich</t>
  </si>
  <si>
    <t>Vitesse</t>
  </si>
  <si>
    <t>AZ Alkmaar</t>
  </si>
  <si>
    <t>SV Darmstadt 98</t>
  </si>
  <si>
    <t>AvaÃ­ Futebol Clube</t>
  </si>
  <si>
    <t>Coritiba Foot Ball Club</t>
  </si>
  <si>
    <t>Legia Warszawa</t>
  </si>
  <si>
    <t>RC Strasbourg</t>
  </si>
  <si>
    <t>Brescia</t>
  </si>
  <si>
    <t>Vancouver Whitecaps FC</t>
  </si>
  <si>
    <t>Western Sydney Wanderers</t>
  </si>
  <si>
    <t>Guadalajara</t>
  </si>
  <si>
    <t>Cerezo Osaka</t>
  </si>
  <si>
    <t>CS MarÃ­timo</t>
  </si>
  <si>
    <t>OsmanlÄ±spor</t>
  </si>
  <si>
    <t>Santos Laguna</t>
  </si>
  <si>
    <t>Dinamo Moscow</t>
  </si>
  <si>
    <t>Monarcas Morelia</t>
  </si>
  <si>
    <t>Frosinone</t>
  </si>
  <si>
    <t>Cruz Azul</t>
  </si>
  <si>
    <t>Real Zaragoza</t>
  </si>
  <si>
    <t>Deportes Iquique</t>
  </si>
  <si>
    <t>Sydney FC</t>
  </si>
  <si>
    <t>Brisbane Roar</t>
  </si>
  <si>
    <t>AEK Athens</t>
  </si>
  <si>
    <t>Colon de Santa Fe</t>
  </si>
  <si>
    <t>Atiker Konyaspor</t>
  </si>
  <si>
    <t>UniÃ³n EspaÃ±ola</t>
  </si>
  <si>
    <t>Reading</t>
  </si>
  <si>
    <t>Asociacion Deportivo Cali</t>
  </si>
  <si>
    <t>Palermo</t>
  </si>
  <si>
    <t>FC Metz</t>
  </si>
  <si>
    <t>Sporting Kansas City</t>
  </si>
  <si>
    <t>FC Seoul</t>
  </si>
  <si>
    <t>Bursaspor</t>
  </si>
  <si>
    <t>Benevento Calcio</t>
  </si>
  <si>
    <t>FC Rostov</t>
  </si>
  <si>
    <t>AssociaÃ§Ã£o AtlÃ©tica Ponte Preta</t>
  </si>
  <si>
    <t>Al Nassr</t>
  </si>
  <si>
    <t>San Jose Earthquakes</t>
  </si>
  <si>
    <t>NÃ®mes Olympique</t>
  </si>
  <si>
    <t>Al Ittihad</t>
  </si>
  <si>
    <t>Godoy Cruz</t>
  </si>
  <si>
    <t>GimnÃ stic de Tarragona</t>
  </si>
  <si>
    <t>Philadelphia Union</t>
  </si>
  <si>
    <t>Sport Club do Recife</t>
  </si>
  <si>
    <t>CD Universidad de ConcepciÃ³n</t>
  </si>
  <si>
    <t>FC PaÃ§os de Ferreira</t>
  </si>
  <si>
    <t>New York Red Bulls</t>
  </si>
  <si>
    <t>Club AtlÃ©tico Tigre</t>
  </si>
  <si>
    <t>FC Lorient</t>
  </si>
  <si>
    <t>Belgrano de CÃ³rdoba</t>
  </si>
  <si>
    <t>Sheffield Wednesday</t>
  </si>
  <si>
    <t>CD Tenerife</t>
  </si>
  <si>
    <t>SC Heerenveen</t>
  </si>
  <si>
    <t>Independiente Santa Fe</t>
  </si>
  <si>
    <t>Puebla</t>
  </si>
  <si>
    <t>VitÃ³ria SetÃºbal</t>
  </si>
  <si>
    <t>FC KÃ¸benhavn</t>
  </si>
  <si>
    <t>Kalmar FF</t>
  </si>
  <si>
    <t>CD Aves</t>
  </si>
  <si>
    <t>Newell's Old Boys</t>
  </si>
  <si>
    <t>Terek Grozny</t>
  </si>
  <si>
    <t>1. FC Union Berlin</t>
  </si>
  <si>
    <t>Real Valladolid</t>
  </si>
  <si>
    <t>ADO Den Haag</t>
  </si>
  <si>
    <t>Santiago Wanderers</t>
  </si>
  <si>
    <t>Bari</t>
  </si>
  <si>
    <t>Ulsan Hyundai Horang-i</t>
  </si>
  <si>
    <t>1. FC Heidenheim</t>
  </si>
  <si>
    <t>Argentinos Juniors</t>
  </si>
  <si>
    <t>Brentford</t>
  </si>
  <si>
    <t>GenÃ§lerbirliÄŸi SK</t>
  </si>
  <si>
    <t>FC St. Pauli</t>
  </si>
  <si>
    <t>Melbourne Victory</t>
  </si>
  <si>
    <t>VfL Bochum</t>
  </si>
  <si>
    <t>CÃ³rdoba CF</t>
  </si>
  <si>
    <t>AtlÃ©tico Clube Goianiense</t>
  </si>
  <si>
    <t>Kardemir KarabÃ¼kspor</t>
  </si>
  <si>
    <t>AJ Auxerre</t>
  </si>
  <si>
    <t>Real Oviedo</t>
  </si>
  <si>
    <t xml:space="preserve">VitÃ³ria </t>
  </si>
  <si>
    <t>Arsenal Tula</t>
  </si>
  <si>
    <t>RC Lens</t>
  </si>
  <si>
    <t>CF Os Belenenses</t>
  </si>
  <si>
    <t>SK Rapid Wien</t>
  </si>
  <si>
    <t>Everton de ViÃ±a del Mar</t>
  </si>
  <si>
    <t>CD Los Millionarios Bogota</t>
  </si>
  <si>
    <t>GwangJu FC</t>
  </si>
  <si>
    <t>Sangju Sangmu FC</t>
  </si>
  <si>
    <t>Jeonbuk Hyundai Motors</t>
  </si>
  <si>
    <t>FC Dallas</t>
  </si>
  <si>
    <t>ES Troyes AC</t>
  </si>
  <si>
    <t>F.B.C. Unione Venezia</t>
  </si>
  <si>
    <t>Al Qadisiyah</t>
  </si>
  <si>
    <t>Fortuna DÃ¼sseldorf</t>
  </si>
  <si>
    <t>Boavista FC</t>
  </si>
  <si>
    <t>D.C. United</t>
  </si>
  <si>
    <t>Medicana Sivasspor</t>
  </si>
  <si>
    <t>CD Once Caldas Manizales</t>
  </si>
  <si>
    <t>FC Ural</t>
  </si>
  <si>
    <t>Kashiwa Reysol</t>
  </si>
  <si>
    <t>MalmÃ¶ FF</t>
  </si>
  <si>
    <t>CÃ¡diz C.F.</t>
  </si>
  <si>
    <t>Portimonense SC</t>
  </si>
  <si>
    <t>Urawa Red Diamonds</t>
  </si>
  <si>
    <t>UD AlmerÃ­a</t>
  </si>
  <si>
    <t>AIK Solna</t>
  </si>
  <si>
    <t>CD Huachipato</t>
  </si>
  <si>
    <t>Estoril Praia</t>
  </si>
  <si>
    <t>Pescara</t>
  </si>
  <si>
    <t>Stade de Reims</t>
  </si>
  <si>
    <t>Moreirense FC</t>
  </si>
  <si>
    <t>Empoli</t>
  </si>
  <si>
    <t>Orlando Pirates</t>
  </si>
  <si>
    <t>FC Anzhi Makhachkala</t>
  </si>
  <si>
    <t>Heracles Almelo</t>
  </si>
  <si>
    <t>Eintracht Braunschweig</t>
  </si>
  <si>
    <t>Cremonese</t>
  </si>
  <si>
    <t>CD Antofagasta</t>
  </si>
  <si>
    <t>AS Nancy Lorraine</t>
  </si>
  <si>
    <t>Lobos de la BUAP</t>
  </si>
  <si>
    <t>Suwon Samsung Bluewings</t>
  </si>
  <si>
    <t>Defensa y Justicia</t>
  </si>
  <si>
    <t>Ipswich Town</t>
  </si>
  <si>
    <t>Rosenborg BK</t>
  </si>
  <si>
    <t>KAS Eupen</t>
  </si>
  <si>
    <t>FC Sion</t>
  </si>
  <si>
    <t>Adelaide United</t>
  </si>
  <si>
    <t>Real Salt Lake</t>
  </si>
  <si>
    <t>FC Midtjylland</t>
  </si>
  <si>
    <t>Minnesota Thunder</t>
  </si>
  <si>
    <t>AD AlcorcÃ³n</t>
  </si>
  <si>
    <t>Al Faisaly</t>
  </si>
  <si>
    <t>FC Tosno</t>
  </si>
  <si>
    <t>FC Twente</t>
  </si>
  <si>
    <t>F.C. Tokyo</t>
  </si>
  <si>
    <t>IF Elfsborg</t>
  </si>
  <si>
    <t>Carpi</t>
  </si>
  <si>
    <t>Parma</t>
  </si>
  <si>
    <t>IFK NorrkÃ¶ping</t>
  </si>
  <si>
    <t>UniÃ³n de Santa Fe</t>
  </si>
  <si>
    <t>CorporaciÃ³n Club Deportivo TuluÃ¡</t>
  </si>
  <si>
    <t>Kawasaki Frontale</t>
  </si>
  <si>
    <t>AssociaÃ§Ã£o Chapecoense de Futebol</t>
  </si>
  <si>
    <t>1. FC Kaiserslautern</t>
  </si>
  <si>
    <t>Preston North End</t>
  </si>
  <si>
    <t>Molde FK</t>
  </si>
  <si>
    <t>Bristol City</t>
  </si>
  <si>
    <t>BrÃ¸ndby IF</t>
  </si>
  <si>
    <t>Albacete BalompiÃ©</t>
  </si>
  <si>
    <t>GFC Ajaccio</t>
  </si>
  <si>
    <t>KV Kortrijk</t>
  </si>
  <si>
    <t>Kashima Antlers</t>
  </si>
  <si>
    <t>CD Feirense</t>
  </si>
  <si>
    <t>Oxford United</t>
  </si>
  <si>
    <t>Talleres de Cordoba</t>
  </si>
  <si>
    <t>FC Lugano</t>
  </si>
  <si>
    <t>SV Zulte-Waregem</t>
  </si>
  <si>
    <t>Deportes Tolima</t>
  </si>
  <si>
    <t>Amkar Perm</t>
  </si>
  <si>
    <t>KasimpaÅŸa SK</t>
  </si>
  <si>
    <t>Gimnasia y Esgrima La Plata</t>
  </si>
  <si>
    <t>Queens Park Rangers</t>
  </si>
  <si>
    <t>Shimizu S-Pulse</t>
  </si>
  <si>
    <t>Aalborg BK</t>
  </si>
  <si>
    <t>Ãguilas Doradas</t>
  </si>
  <si>
    <t>FC Lausanne-Sports</t>
  </si>
  <si>
    <t>Tiburones Rojos de Veracruz</t>
  </si>
  <si>
    <t>Perugia</t>
  </si>
  <si>
    <t>La Spezia</t>
  </si>
  <si>
    <t>Pohang Steelers</t>
  </si>
  <si>
    <t>FC Barcelona B</t>
  </si>
  <si>
    <t>Evkur Yeni Malatyaspor</t>
  </si>
  <si>
    <t>Willem II</t>
  </si>
  <si>
    <t>Novara</t>
  </si>
  <si>
    <t>Sporting Charleroi</t>
  </si>
  <si>
    <t>FK Austria Wien</t>
  </si>
  <si>
    <t>Gamba Osaka</t>
  </si>
  <si>
    <t>DSC Arminia Bielefeld</t>
  </si>
  <si>
    <t>Nottingham Forest</t>
  </si>
  <si>
    <t>Salernitana</t>
  </si>
  <si>
    <t>Vercelli</t>
  </si>
  <si>
    <t>ÅšlÄ…sk WrocÅ‚aw</t>
  </si>
  <si>
    <t>Sagan Tosu</t>
  </si>
  <si>
    <t>CD Numancia</t>
  </si>
  <si>
    <t>StrÃ¸msgodset IF</t>
  </si>
  <si>
    <t>Yokohama F. Marinos</t>
  </si>
  <si>
    <t>Cardiff City</t>
  </si>
  <si>
    <t>FC Sochaux-MontbÃ©liard</t>
  </si>
  <si>
    <t>Jeju United FC</t>
  </si>
  <si>
    <t>Lechia GdaÅ„sk</t>
  </si>
  <si>
    <t>Piast Gliwice</t>
  </si>
  <si>
    <t>SD Huesca</t>
  </si>
  <si>
    <t>FC ZÃ¼rich</t>
  </si>
  <si>
    <t>Heart of Midlothian</t>
  </si>
  <si>
    <t>AtlÃ©tico TucumÃ¡n</t>
  </si>
  <si>
    <t>BK HÃ¤cken</t>
  </si>
  <si>
    <t>Audax Italiano</t>
  </si>
  <si>
    <t>Club de Deportes Temuco</t>
  </si>
  <si>
    <t>San Luis de Quillota</t>
  </si>
  <si>
    <t>Al Taawoun</t>
  </si>
  <si>
    <t>Lech PoznaÅ„</t>
  </si>
  <si>
    <t>FC Luzern</t>
  </si>
  <si>
    <t>Cesena</t>
  </si>
  <si>
    <t>Chacarita Juniors</t>
  </si>
  <si>
    <t>Aberdeen</t>
  </si>
  <si>
    <t>Excelsior</t>
  </si>
  <si>
    <t>SpVgg Greuther FÃ¼rth</t>
  </si>
  <si>
    <t>San MartÃ­n de San Juan</t>
  </si>
  <si>
    <t>WisÅ‚a KrakÃ³w</t>
  </si>
  <si>
    <t>Hammarby IF</t>
  </si>
  <si>
    <t>Virtus Entella</t>
  </si>
  <si>
    <t>Vegalta Sendai</t>
  </si>
  <si>
    <t>Alianza Petrolera</t>
  </si>
  <si>
    <t>CD Palestino</t>
  </si>
  <si>
    <t>KV Mechelen</t>
  </si>
  <si>
    <t>Central Coast Mariners</t>
  </si>
  <si>
    <t>La Equidad</t>
  </si>
  <si>
    <t>Avellino</t>
  </si>
  <si>
    <t>Omiya Ardija</t>
  </si>
  <si>
    <t>Cracovia</t>
  </si>
  <si>
    <t>CuricÃ³ Unido</t>
  </si>
  <si>
    <t>CF Reus Deportiu</t>
  </si>
  <si>
    <t>SK Brann</t>
  </si>
  <si>
    <t>C.D. Leonesa S.A.D.</t>
  </si>
  <si>
    <t>US Quevilly-Rouen</t>
  </si>
  <si>
    <t>Sporting Lokeren</t>
  </si>
  <si>
    <t>Houston Dynamo</t>
  </si>
  <si>
    <t>Termalica Bruk-Bet Nieciecza</t>
  </si>
  <si>
    <t>Tondela</t>
  </si>
  <si>
    <t>SV Sandhausen</t>
  </si>
  <si>
    <t>Al Fayha</t>
  </si>
  <si>
    <t>Jeonnam Dragons</t>
  </si>
  <si>
    <t>Sandefjord Fotball</t>
  </si>
  <si>
    <t>PogoÅ„ Szczecin</t>
  </si>
  <si>
    <t>Ã–stersunds FK</t>
  </si>
  <si>
    <t>Burton Albion</t>
  </si>
  <si>
    <t>Al Raed</t>
  </si>
  <si>
    <t>Jagiellonia BiaÅ‚ystok</t>
  </si>
  <si>
    <t>BahÃ­a Blanca</t>
  </si>
  <si>
    <t>Ventforet Kofu</t>
  </si>
  <si>
    <t>Stade Brestois 29</t>
  </si>
  <si>
    <t>CD Lugo</t>
  </si>
  <si>
    <t>Korona Kielce</t>
  </si>
  <si>
    <t>PEC Zwolle</t>
  </si>
  <si>
    <t>MSV Duisburg</t>
  </si>
  <si>
    <t>AFC Eskilstuna</t>
  </si>
  <si>
    <t>Waasland-Beveren</t>
  </si>
  <si>
    <t>Club AtlÃ©tico Patronato</t>
  </si>
  <si>
    <t>La Berrichonne de ChÃ¢teauroux</t>
  </si>
  <si>
    <t>SK Sturm Graz</t>
  </si>
  <si>
    <t>Royal Excel Mouscron</t>
  </si>
  <si>
    <t>JÃºbilo Iwata</t>
  </si>
  <si>
    <t>SÃ¸nderjyskE</t>
  </si>
  <si>
    <t>Al Shabab</t>
  </si>
  <si>
    <t>US OrlÃ©ans Loiret Football</t>
  </si>
  <si>
    <t>Bourg en Bresse PÃ©ronnas 01</t>
  </si>
  <si>
    <t>FC NordsjÃ¦lland</t>
  </si>
  <si>
    <t>FC Thun</t>
  </si>
  <si>
    <t>CD America de Cali</t>
  </si>
  <si>
    <t>VVV-Venlo</t>
  </si>
  <si>
    <t>Charlton Athletic</t>
  </si>
  <si>
    <t>Sevilla AtlÃ©tico</t>
  </si>
  <si>
    <t>Ternana</t>
  </si>
  <si>
    <t>Gangwon FC</t>
  </si>
  <si>
    <t>IFK GÃ¶teborg</t>
  </si>
  <si>
    <t>Odense Boldklub</t>
  </si>
  <si>
    <t>Arsenal de SarandÃ­</t>
  </si>
  <si>
    <t>SG Dynamo Dresden</t>
  </si>
  <si>
    <t>Bolton Wanderers</t>
  </si>
  <si>
    <t>Plymouth Argyle</t>
  </si>
  <si>
    <t>Southend United</t>
  </si>
  <si>
    <t>VÃ©lez Sarsfield</t>
  </si>
  <si>
    <t>Daegu FC</t>
  </si>
  <si>
    <t>Sanfrecce Hiroshima</t>
  </si>
  <si>
    <t>Odds BK</t>
  </si>
  <si>
    <t>Aarhus GF</t>
  </si>
  <si>
    <t>Blackburn Rovers</t>
  </si>
  <si>
    <t>Lyngby BK</t>
  </si>
  <si>
    <t>FC Erzgebirge Aue</t>
  </si>
  <si>
    <t>Sint-Truidense VV</t>
  </si>
  <si>
    <t>Karlsruher SC</t>
  </si>
  <si>
    <t>Jaguares FÃºtbol Club</t>
  </si>
  <si>
    <t>Sarpsborg 08 FF</t>
  </si>
  <si>
    <t>Temperley</t>
  </si>
  <si>
    <t xml:space="preserve"> SSV Jahn Regensburg</t>
  </si>
  <si>
    <t>Patriotas BoyacÃ¡ FC</t>
  </si>
  <si>
    <t>Barnsley</t>
  </si>
  <si>
    <t>Sandecja Nowy SÄ…cz</t>
  </si>
  <si>
    <t>GÃ³rnik Zabrze</t>
  </si>
  <si>
    <t>VfL OsnabrÃ¼ck</t>
  </si>
  <si>
    <t>Valenciennes FC</t>
  </si>
  <si>
    <t>Tours FC</t>
  </si>
  <si>
    <t>Lorca Deportiva CF</t>
  </si>
  <si>
    <t>Albirex Niigata</t>
  </si>
  <si>
    <t>Cittadella</t>
  </si>
  <si>
    <t>Aalesunds FK</t>
  </si>
  <si>
    <t>Deportivo Pasto</t>
  </si>
  <si>
    <t>Roda JC Kerkrade</t>
  </si>
  <si>
    <t>Motherwell</t>
  </si>
  <si>
    <t>Holstein Kiel</t>
  </si>
  <si>
    <t>Scunthorpe United</t>
  </si>
  <si>
    <t>AtlÃ©tico Huila</t>
  </si>
  <si>
    <t>WisÅ‚a PÅ‚ock</t>
  </si>
  <si>
    <t>AtlÃ©tico Bucaramanga</t>
  </si>
  <si>
    <t>Sparta Rotterdam</t>
  </si>
  <si>
    <t>StabÃ¦k Fotball</t>
  </si>
  <si>
    <t>WÃ¼rzburger FV</t>
  </si>
  <si>
    <t>VfR Aalen</t>
  </si>
  <si>
    <t>Clermont Foot 63</t>
  </si>
  <si>
    <t>Randers FC</t>
  </si>
  <si>
    <t>VÃ¥lerenga Fotball</t>
  </si>
  <si>
    <t>Incheon United FC</t>
  </si>
  <si>
    <t>Hibernian</t>
  </si>
  <si>
    <t>SCR Altach</t>
  </si>
  <si>
    <t>Sheffield United</t>
  </si>
  <si>
    <t>Le Havre AC</t>
  </si>
  <si>
    <t>Walsall</t>
  </si>
  <si>
    <t>Chamois Niortais FC</t>
  </si>
  <si>
    <t>Sportfreunde Lotte</t>
  </si>
  <si>
    <t>Millwall</t>
  </si>
  <si>
    <t>SpVgg Unterhaching</t>
  </si>
  <si>
    <t>FC SKA-Energiya Khabarovsk</t>
  </si>
  <si>
    <t>Hansa Rostock</t>
  </si>
  <si>
    <t>Wellington Phoenix</t>
  </si>
  <si>
    <t>Hobro IK</t>
  </si>
  <si>
    <t>Wigan Athletic</t>
  </si>
  <si>
    <t>Peterborough United</t>
  </si>
  <si>
    <t>Chemnitzer FC</t>
  </si>
  <si>
    <t>Grimsby Town</t>
  </si>
  <si>
    <t>Ascoli</t>
  </si>
  <si>
    <t>Al Fateh</t>
  </si>
  <si>
    <t>Foggia</t>
  </si>
  <si>
    <t>Bristol Rovers</t>
  </si>
  <si>
    <t>1. FC Magdeburg</t>
  </si>
  <si>
    <t>SG Sonnenhof GroÃŸaspach</t>
  </si>
  <si>
    <t>Bury</t>
  </si>
  <si>
    <t>LillestrÃ¸m SK</t>
  </si>
  <si>
    <t>Arka Gdynia</t>
  </si>
  <si>
    <t>Ross County FC</t>
  </si>
  <si>
    <t>Paris FC</t>
  </si>
  <si>
    <t>Bradford City</t>
  </si>
  <si>
    <t>Hamilton Academical FC</t>
  </si>
  <si>
    <t>Luton Town</t>
  </si>
  <si>
    <t>NAC Breda</t>
  </si>
  <si>
    <t>Portsmouth</t>
  </si>
  <si>
    <t>ZagÅ‚Ä™bie Lubin</t>
  </si>
  <si>
    <t>Kilmarnock</t>
  </si>
  <si>
    <t>Hokkaido Consadole Sapporo</t>
  </si>
  <si>
    <t>Ã–rebro SK</t>
  </si>
  <si>
    <t>SV Wehen Wiesbaden</t>
  </si>
  <si>
    <t>Coventry City</t>
  </si>
  <si>
    <t>Milton Keynes Dons</t>
  </si>
  <si>
    <t>Rochdale</t>
  </si>
  <si>
    <t>FK Haugesund</t>
  </si>
  <si>
    <t>Dundee FC</t>
  </si>
  <si>
    <t>Oldham Athletic</t>
  </si>
  <si>
    <t>Ohod Club</t>
  </si>
  <si>
    <t>Rotherham United</t>
  </si>
  <si>
    <t>HJK Helsinki</t>
  </si>
  <si>
    <t>LASK Linz</t>
  </si>
  <si>
    <t>AC Horsens</t>
  </si>
  <si>
    <t>SC Fortuna KÃ¶ln</t>
  </si>
  <si>
    <t>St. Johnstone FC</t>
  </si>
  <si>
    <t>Sogndal</t>
  </si>
  <si>
    <t>Envigado FC</t>
  </si>
  <si>
    <t>Blackpool</t>
  </si>
  <si>
    <t>SC PreuÃŸen MÃ¼nster</t>
  </si>
  <si>
    <t>Hallescher FC</t>
  </si>
  <si>
    <t>Ettifaq FC</t>
  </si>
  <si>
    <t>Crawley Town</t>
  </si>
  <si>
    <t>Exeter City</t>
  </si>
  <si>
    <t>AFC Wimbledon</t>
  </si>
  <si>
    <t>Doncaster Rovers</t>
  </si>
  <si>
    <t>IK Sirius</t>
  </si>
  <si>
    <t>JÃ¶nkÃ¶pings SÃ¶dra IF</t>
  </si>
  <si>
    <t>Rot-WeiÃŸ Erfurt</t>
  </si>
  <si>
    <t>Notts County</t>
  </si>
  <si>
    <t>SV Mattersburg</t>
  </si>
  <si>
    <t>Viking FK</t>
  </si>
  <si>
    <t>Cambridge United</t>
  </si>
  <si>
    <t>Tigres FC</t>
  </si>
  <si>
    <t>Mansfield Town</t>
  </si>
  <si>
    <t>SV Meppen</t>
  </si>
  <si>
    <t>TromsÃ¸ IL</t>
  </si>
  <si>
    <t>Swindon Town</t>
  </si>
  <si>
    <t>Werder Bremen II</t>
  </si>
  <si>
    <t>FC Admira Wacker MÃ¶dling</t>
  </si>
  <si>
    <t>SC Paderborn 07</t>
  </si>
  <si>
    <t>Partick Thistle F.C.</t>
  </si>
  <si>
    <t>Silkeborg IF</t>
  </si>
  <si>
    <t>Al Batin</t>
  </si>
  <si>
    <t>Colchester United</t>
  </si>
  <si>
    <t>FSV Zwickau</t>
  </si>
  <si>
    <t>Crewe Alexandra</t>
  </si>
  <si>
    <t>Northampton Town</t>
  </si>
  <si>
    <t>Kristiansund BK</t>
  </si>
  <si>
    <t>Lincoln City</t>
  </si>
  <si>
    <t>Dundalk</t>
  </si>
  <si>
    <t>Wycombe Wanderers</t>
  </si>
  <si>
    <t>Yeovil Town</t>
  </si>
  <si>
    <t>GIF Sundsvall</t>
  </si>
  <si>
    <t>FC Carl Zeiss Jena</t>
  </si>
  <si>
    <t>St. Patrick's Athletic</t>
  </si>
  <si>
    <t>Fleetwood Town</t>
  </si>
  <si>
    <t>Wolfsberger AC</t>
  </si>
  <si>
    <t>Cork City</t>
  </si>
  <si>
    <t>Gillingham</t>
  </si>
  <si>
    <t>SKN St. PÃ¶lten</t>
  </si>
  <si>
    <t>Carlisle United</t>
  </si>
  <si>
    <t>Chesterfield</t>
  </si>
  <si>
    <t>Newcastle Jets</t>
  </si>
  <si>
    <t>Morecambe</t>
  </si>
  <si>
    <t>Port Vale</t>
  </si>
  <si>
    <t>Newport County</t>
  </si>
  <si>
    <t>Shrewsbury</t>
  </si>
  <si>
    <t>Accrington Stanley</t>
  </si>
  <si>
    <t>Forest Green</t>
  </si>
  <si>
    <t>Bohemian FC</t>
  </si>
  <si>
    <t>Cheltenham Town</t>
  </si>
  <si>
    <t>Barnet</t>
  </si>
  <si>
    <t>Halmstads BK</t>
  </si>
  <si>
    <t>Shamrock Rovers</t>
  </si>
  <si>
    <t>Derry City</t>
  </si>
  <si>
    <t>Stevenage</t>
  </si>
  <si>
    <t>Finn Harps</t>
  </si>
  <si>
    <t>FC HelsingÃ¸r</t>
  </si>
  <si>
    <t>Sligo Rovers</t>
  </si>
  <si>
    <t>Bray Wanderers</t>
  </si>
  <si>
    <t>Limerick FC</t>
  </si>
  <si>
    <t>Galway United</t>
  </si>
  <si>
    <t>Drogheda United</t>
  </si>
  <si>
    <t>Country</t>
  </si>
  <si>
    <t>Offensive Position</t>
  </si>
  <si>
    <t>Average Wage</t>
  </si>
  <si>
    <t>ST/CF</t>
  </si>
  <si>
    <t>LW/ST</t>
  </si>
  <si>
    <t>RW/ST</t>
  </si>
  <si>
    <t>L. Suarez</t>
  </si>
  <si>
    <t>Forward-Overall</t>
  </si>
  <si>
    <t>Forward-Combined</t>
  </si>
  <si>
    <t>Forward-Potential</t>
  </si>
  <si>
    <t>K. Mbappe</t>
  </si>
  <si>
    <t>A. Sanchez</t>
  </si>
  <si>
    <t>L. Modiac</t>
  </si>
  <si>
    <t>Mid Field-Combined</t>
  </si>
  <si>
    <t>Mid Field-Overall</t>
  </si>
  <si>
    <t>Mid Field-Potential</t>
  </si>
  <si>
    <t>O. Dembele</t>
  </si>
  <si>
    <t>Defence-Combined</t>
  </si>
  <si>
    <t>Defence-Overall</t>
  </si>
  <si>
    <t>Defence-Potential</t>
  </si>
  <si>
    <t>Goal Keeper-Combined</t>
  </si>
  <si>
    <t>Goal Keeper-Overall</t>
  </si>
  <si>
    <t>Goal Keeper-Potential</t>
  </si>
  <si>
    <t>D. GodAn</t>
  </si>
  <si>
    <t>No. of Players</t>
  </si>
  <si>
    <t>FC Magdeburg</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</si>
  <si>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</si>
  <si>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</si>
  <si>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</si>
  <si>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</si>
  <si>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</si>
  <si>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</si>
  <si>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</si>
  <si>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</si>
  <si>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</si>
  <si>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</si>
  <si>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</si>
  <si>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</si>
  <si>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</si>
  <si>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</si>
  <si>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</si>
  <si>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</si>
  <si>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</si>
  <si>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</si>
  <si>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</si>
  <si>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</si>
  <si>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</si>
  <si>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</si>
  <si>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</si>
  <si>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</si>
  <si>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Defender</t>
  </si>
  <si>
    <t>Striker</t>
  </si>
  <si>
    <t>t-Test: Two-Sample Assuming Unequal Variances</t>
  </si>
  <si>
    <t>Mean</t>
  </si>
  <si>
    <t>Variance</t>
  </si>
  <si>
    <t>Hypothesized Mean Difference</t>
  </si>
  <si>
    <t>P(T&lt;=t) one-tail</t>
  </si>
  <si>
    <t>t Critical one-tail</t>
  </si>
  <si>
    <t>P(T&lt;=t) two-tail</t>
  </si>
  <si>
    <t>t Critical two-tail</t>
  </si>
  <si>
    <t>We reject the Null Hypothesis.</t>
  </si>
  <si>
    <t>There is a strong evidence to say that defenders score significantly higher than Strikers on Aggression  Score.</t>
  </si>
  <si>
    <t>Position</t>
  </si>
  <si>
    <t>Top 5 positions with highest average aggression score</t>
  </si>
  <si>
    <t xml:space="preserve">Acceleration is strongly correlated with Agility (0.83), Balance (0.74), Ball Control (0.63), Crossing (0.65), Curve (0.62), Dribbling (0.73), Finishing (0.62), Free Kick Accuracy (0.5), Long Shots (0.59), Penalties (0.5), Positioning (0.67), Short passing (0.53), Shot Power (0.54), Sprint Speed (0.92), Stamina (0.57), Volleys (0.58). </t>
  </si>
  <si>
    <t>Acceleration is very strongly correlated with Agility (0.83) and Sprint Speed (0.92).</t>
  </si>
  <si>
    <t xml:space="preserve">Acceleration shows moderate to strong negative correlation with GK Diving (-0.5), GK Handling (-0.51), GK Kicking (0.49), GK Positioning (-0.51), GK Reflexes (-0.51), Strength (-0.37). </t>
  </si>
  <si>
    <t>Aggression shows strong correlation with Heading Accuracy (0.79), Interceptions (0.73), Long Passing (0.53), Marking (0.73), Short Passing (0.54), Sliding Tackle (0.73), Stamina (0.62), Standing Tackle (0.76).</t>
  </si>
  <si>
    <t>Aggression is moderately correlated with Ball Control (0.47), Composure (0.48), Crossing (0.36), Dribbling (0.36), Long Shots (0.32).</t>
  </si>
  <si>
    <t xml:space="preserve">Aggression is strongly negatively correlated with GK Diving (-0.65), GK Handling (-0.65), GK Kicking (-0.65), GK Positioning (-0.65), GK Reflexes (-0.64). </t>
  </si>
  <si>
    <t xml:space="preserve">Agility is strongly correlated with Balance (0.84), Ball Control (0.65), Crossing (0.67), Curve (0.68), Dribbling (0.74), Finishing (0.65), Free Kick Accuracy (0.57), Long Shots (0.63), Penalties (0.54), Positioning (0.70), Short Passing (0.56), Shot Power (0.51), Sprint Tackle (0.73), Stamina (0.51), Volleys (0.58). </t>
  </si>
  <si>
    <t>Acceleration has moderate correlation with Composure (0.39), Long Passing (0.39), Vision (0.47).</t>
  </si>
  <si>
    <t>Agility is moderately correlated with Composure (0.4), Long Passing (0.44).</t>
  </si>
  <si>
    <t>Agility is moderately negatively correlated with GK Diving (-0.45), GK Handling (-0.45), GK Kicking (-0.44), GK Positioning (-0.46), GK Reflexes (-0.46).</t>
  </si>
  <si>
    <t>Agility is strongly negatively correlated with Strength (-0.52).</t>
  </si>
  <si>
    <t>Balance is strongly correlated with Ball Control (0.655), Crossing (0.67), Curve (0.68), Dribbling (0.74), Finishing (0.65), Free Kick Accuracy (0.57), Long Shots (0.58), Penalties (0.5), Positioning (0.64), Short Passing (0.57), Sprint Speed (0.62), Stamina (0.5), Vision (0.58), Volleys (0.56).</t>
  </si>
  <si>
    <t>Balance is moderately correlated with Composure (0.4), Long Passing (0.47).</t>
  </si>
  <si>
    <t>Balance is moderately negatively correlated with GK Diving (-0.47), GK Handling (-0.47), GK Kicking (-0.45), GK Positioning (-0.47), GK Reflexes (-0.47).</t>
  </si>
  <si>
    <t>Balance is strongly negatively correlated with Strength (-0.52).</t>
  </si>
  <si>
    <t xml:space="preserve">Ball Control </t>
  </si>
  <si>
    <t>Ball Control is strongly correlated with Composure (0.74), Crossing (0.86), Curve (0.85), Dribbling (0.95), Finishing (0.8), Free Kick Accuracy (0.76), Heading Accuracy (0.6), Long Passing (0.78), Long Shots (0.85), Penalties (0.77), Positioning (0.87), Short Passing (0.93), Shot Power (0.84), Sprint Speed (0.61), Stamina (0.77), Vision (0.67), Volleys (0.8).</t>
  </si>
  <si>
    <t>Ball Control is moderately correlated with Interception (0.34), Sliding Tackle (0.31), Standing Tackle (0.36).</t>
  </si>
  <si>
    <t xml:space="preserve">Ball Control is strongly negatively correlated with GK Diving (-0.89), GK Handling (-0.89), GK Kicking (-0.87), GK Positioning (-0.89), GK Reflexes (-0.89). </t>
  </si>
  <si>
    <t>League Type</t>
  </si>
  <si>
    <t>Bundesliga</t>
  </si>
  <si>
    <t xml:space="preserve">English Premier League </t>
  </si>
  <si>
    <t>Eredivisie</t>
  </si>
  <si>
    <t>LaLiga</t>
  </si>
  <si>
    <t>Ligue 1</t>
  </si>
  <si>
    <t>MLS</t>
  </si>
  <si>
    <t>Premiera Liga</t>
  </si>
  <si>
    <t>Serie A</t>
  </si>
  <si>
    <t xml:space="preserve">Others </t>
  </si>
  <si>
    <t>FSV Mainz 05</t>
  </si>
  <si>
    <t>FC NÃ¼rnberg</t>
  </si>
  <si>
    <t>Composure is strongly correlated with Crossing (0.6), Curve (0.61), Dribbling (0.68), Finishing (0.58), Free Kick Accuracy (0.57), Heading Accuracy (0.55), Long Passing (0.65), Long Shots (0.63), Short Passing (0.73), Shot Power (0.66), Stamina (0.58), Vision (0.51), Volleys (0.6).</t>
  </si>
  <si>
    <t>Composure is moderately correlated with Interceptions (0.36), Marking (0.3), Reactions (0.34), Sliding Tackle (0.33), Sprint Speed (0.39), Standing Tackle (0.37).</t>
  </si>
  <si>
    <t xml:space="preserve">Composure is strongly negatively correlated with GK Diving (-0.7), GK Handling (-0.7), GK Kicking (-0.7), GK Positioning (-0.7), GK Reflexes (-0.7). </t>
  </si>
  <si>
    <t xml:space="preserve">Crossing is strongly correlated with Curve (0.87), Dribbling (0.87), Finishing (0.72), Free Kick Accuracy (0.77), Long Passing (0.75), Long Shots (0.81), Penalties (0.69), Positioning (0.81), Short Passing (0.83), Shot Power (0.75), Sprint Speed (0.62), Stamina (0.7), Vision (0.68), Volleys (0.73). </t>
  </si>
  <si>
    <t>Strong Positive</t>
  </si>
  <si>
    <t>Moderate Positive</t>
  </si>
  <si>
    <t>Weak Positive</t>
  </si>
  <si>
    <t>No Correlation</t>
  </si>
  <si>
    <t>Weak Negative</t>
  </si>
  <si>
    <t>Moderate Negative</t>
  </si>
  <si>
    <t>Strong Negative</t>
  </si>
  <si>
    <t>Crossing is strongly negatively correlated with GK Diving (-0.75), GK Handling (-0.75), GK Kicking (-0.74), GK Positioning (-0.75), GK Reflexes (-0.75).</t>
  </si>
  <si>
    <t>Crossing has moderate correlation with Heading Accuracy (0.41), Standing Tackle (0.31).</t>
  </si>
  <si>
    <t>Curve is strongly correlated with Dribbling (0.87), Finishing (0.8), Free Kick Accuracy (0.86), Long Passing (0.68), Long Shots (0.86), Penalties (0.78), Positioning (0.85), Short Passing (0.79), Shot Power (0.78), Sprint Speed (0.56), Stamina (0.62), Vision (0.73), Volleys (0.81).</t>
  </si>
  <si>
    <t>Curve is strongly negatively correlated with GK Diving (-0.7), GK Handling (-0.7), GK Kicking (-0.7), GK Positioning (-0.7), GK Reflexes (-0.7).</t>
  </si>
  <si>
    <t>Curve is moderately negatively correlated with Heading Accuracy (0.37).</t>
  </si>
  <si>
    <t>FC KÃ¶ln</t>
  </si>
  <si>
    <t>Avg. Spend on Wages</t>
  </si>
  <si>
    <t>Club Category</t>
  </si>
  <si>
    <t xml:space="preserve">FC Schalke </t>
  </si>
  <si>
    <t>Dribling is strongly correlated with Finishing (0.84), Free Kick Accuracy (0.77), Long Passing (0.72), Long Shots (0.87), Penalties (0.77), Positioning (0.9), Sprint Speed (0.7), Stamina (0.73), Vision (0.72), Volleys (0.83).</t>
  </si>
  <si>
    <t>Dirbbling is moderately correlated with Heading Accuracy (0.49).</t>
  </si>
  <si>
    <t>Dribbling is strongly negatively correlated with GK Diving (-0.82), GK handling (-0.82), GK Kicking (-0.81), GK Positioning (-0.82), GK Reflexes (-0.82).</t>
  </si>
  <si>
    <t>Finishing is strongly correlated with Free Kick Accuracy (0.74), Long Passing (0.72), Long Shots (0.87), Penalties (0.77), Positioning (0.9), Short Passing (0.7), Shot Power (0.78), Sprint tackle (0.58), Stamina (0.56), Vision (0.7), Volleys (0.9).</t>
  </si>
  <si>
    <t>Finishing is moderately correlated with Heading Accurcay (0.4).</t>
  </si>
  <si>
    <t>Finishing is strongly negatively correlated with GK Diving (-0.64), GK handling (-0.64), GK Kicking (-0.64), GK Positioning (-0.65), GK Reflexes (-0.65).</t>
  </si>
  <si>
    <t>Free Kick Accuracy is strongly correlated with Long Passing (0.67), Long Shots (0.83), Penalties (0.78), Positioning (0.75), Short Passing (0.73), Shot Power (0.75), Stamina (0.53), Vision (0.7), Volleys (0.76).</t>
  </si>
  <si>
    <t>Free Kick Accuracy is moderately correlated with Heading Accuracy (0.32), Sprint Speed (0.43).</t>
  </si>
  <si>
    <t>Free Kick Accuracy is strongly negatively correlated with GK Diving (-0.63), GK handling (-0.63), GK Kicking (-0.62), GK Positioning (-0.63), GK Reflexes (-0.63).</t>
  </si>
  <si>
    <t>GK</t>
  </si>
  <si>
    <t>Right</t>
  </si>
  <si>
    <t xml:space="preserve">Left </t>
  </si>
  <si>
    <t xml:space="preserve">Center </t>
  </si>
  <si>
    <t>Category 1</t>
  </si>
  <si>
    <t>Category 2</t>
  </si>
  <si>
    <t>Category 3</t>
  </si>
  <si>
    <t>Category 4</t>
  </si>
  <si>
    <t>GK Diving is strongly correlated with GK Handling (0.97), GK Kicking (0.97), GK Positioning (0.97), GK Reflexes (0.98).</t>
  </si>
  <si>
    <t>GK Diving is strongly negatively correlated with Heading Accuracy (-0.78), Interceptions (-0.51),  Long Passing (-0.75), Long Shots (-0.72), Penalties (-0.66), Positioning (-0.72), Short Passing (-0.87), Shot Power (-0.8), Sliding Tackle (-0.5), Sprint Speed (-0.53), Stamina (-0.77), Standing Tackle (-0.54), Volleys (-0.65).</t>
  </si>
  <si>
    <t>GK Diving is moderately negatively correlated with Marking (-0.48), Vision (-0.43).</t>
  </si>
  <si>
    <t>GK Handling is strongly correlated with GK Handling (0.97), GK Kicking (0.97), GK Positioning (0.97), GK Reflexes (0.98).</t>
  </si>
  <si>
    <t>GK Handling is strongly negatively correlated with Heading Accuracy (-0.78), Interceptions (-0.51),  Long Passing (-0.75), Long Shots (-0.72), Penalties (-0.66), Positioning (-0.72), Short Passing (-0.87), Shot Power (-0.8), Sliding Tackle (-0.5), Sprint Speed (-0.53), Stamina (-0.77), Standing Tackle (-0.54), Volleys (-0.65).</t>
  </si>
  <si>
    <t>GK Handling is moderately negatively correlated with Marking (-0.48), Vision (-0.43).</t>
  </si>
  <si>
    <t>GK Kicking is strongly correlated with GK Handling (0.97), GK Kicking (0.97), GK Positioning (0.97), GK Reflexes (0.98).</t>
  </si>
  <si>
    <t>GK Kicking is strongly negatively correlated with Heading Accuracy (-0.78), Interceptions (-0.51),  Long Passing (-0.75), Long Shots (-0.72), Penalties (-0.66), Positioning (-0.72), Short Passing (-0.87), Shot Power (-0.8), Sliding Tackle (-0.5), Sprint Speed (-0.53), Stamina (-0.77), Standing Tackle (-0.54), Volleys (-0.65).</t>
  </si>
  <si>
    <t>GK Kicking is moderately negatively correlated with Marking (-0.48), Vision (-0.43).</t>
  </si>
  <si>
    <t>GK Positioning is strongly correlated with GK Handling (0.97), GK Kicking (0.97), GK Positioning (0.97), GK Reflexes (0.98).</t>
  </si>
  <si>
    <t>GK Positioning is strongly negatively correlated with Heading Accuracy (-0.78), Interceptions (-0.51),  Long Passing (-0.75), Long Shots (-0.72), Penalties (-0.66), Positioning (-0.72), Short Passing (-0.87), Shot Power (-0.8), Sliding Tackle (-0.5), Sprint Speed (-0.53), Stamina (-0.77), Standing Tackle (-0.54), Volleys (-0.65).</t>
  </si>
  <si>
    <t>GK Positioning is moderately negatively correlated with Marking (-0.48), Vision (-0.43).</t>
  </si>
  <si>
    <t>GK Reflexes is strongly correlated with GK Handling (0.97), GK Kicking (0.97), GK Positioning (0.97), GK Reflexes (0.98).</t>
  </si>
  <si>
    <t>GK Reflexes is strongly negatively correlated with Heading Accuracy (-0.78), Interceptions (-0.51),  Long Passing (-0.75), Long Shots (-0.72), Penalties (-0.66), Positioning (-0.72), Short Passing (-0.87), Shot Power (-0.8), Sliding Tackle (-0.5), Sprint Speed (-0.53), Stamina (-0.77), Standing Tackle (-0.54), Volleys (-0.65).</t>
  </si>
  <si>
    <t>GK Reflexes is moderately negatively correlated with Marking (-0.48), Vision (-0.43).</t>
  </si>
  <si>
    <t>Ball Control</t>
  </si>
  <si>
    <t>Free Kick Aaccuracy</t>
  </si>
  <si>
    <t xml:space="preserve">Spain </t>
  </si>
  <si>
    <t>F. Ribery</t>
  </si>
  <si>
    <t>Gerrard Pique</t>
  </si>
  <si>
    <t xml:space="preserve">Italy </t>
  </si>
  <si>
    <t>Interceptions is strongly correlated with Long Passing (0.6), Marking (0.94), Sliding tackle (0.94), Stamina (0.52), Standing Tackle (0.95).</t>
  </si>
  <si>
    <t xml:space="preserve">Interceptions is moderately correlated with Short Passing (0.48), Strength (0.34). </t>
  </si>
  <si>
    <t>Long Passing is strongly correlated with (0.68), Marking (0.53), Penalties (0.56), Positing (0.588), Short Passing (0.88), Shot Power (0.68), Sliding Tackle (0.56), Stamina (0.69), Standing Tackle (0.6), Vision (0.6), Volleys (0.54).</t>
  </si>
  <si>
    <t>Long Passing is moderately correlated with Sprint Speed (0.36).</t>
  </si>
  <si>
    <t xml:space="preserve">Long Shots is strongly correlated with Penalties (0.8), Positioning (0.88), Short Passing (0.79), Shot Power (0.88), Sprint Speed (0.55), Stamina (0.64), Vision (0.73), Volleys (0.86). </t>
  </si>
  <si>
    <t>Marking is strongly correlated with Sliding Tackle (0.97), Standling Tackle (0.96).</t>
  </si>
  <si>
    <t>Marking is moderately correlated with Short Passing (0.42), Stamina (0.48), Strength (0.38).</t>
  </si>
  <si>
    <t xml:space="preserve">Penalties is strongly correlated with Positioning (0.80), Short Passing (0.7), Shot Power (0.76), Stamina (0.53), Vision (0.64), Volleys (0.82). </t>
  </si>
  <si>
    <t xml:space="preserve">Penalties is moderately correlated with Sprint Speed (0.38). </t>
  </si>
  <si>
    <t xml:space="preserve">Positioning is strongly correlated with Short Passing (0.79), Shot Power (0.81), Sprint Speed (0.63), Stamina (0.67), Vision (0.73), Volleys (0.88). </t>
  </si>
  <si>
    <t xml:space="preserve">Reactions is moderately correlated with Vision (0.33). </t>
  </si>
  <si>
    <t xml:space="preserve">Short Passing is strongly correlated with Shot Power (0.79), Sprint Speed (0.51), Stamina (0.78), Vision (0.65), Volleys (0.71). </t>
  </si>
  <si>
    <t>Short Passing is moderately correlated with Sliding Tackle (0.45), Standing Tackle (0.49).</t>
  </si>
  <si>
    <t>Shot Power is strongly correlated with Sprint Speed (0.54), Stamina (0.69), Vision (0.58), Volleys (0.8).</t>
  </si>
  <si>
    <t>Sliding Tackle is strongly correlated with Stamina (0.51), Standing Tackle (0.97).</t>
  </si>
  <si>
    <t>Sliding Tackle is moderately correlated with Strength (0.38).</t>
  </si>
  <si>
    <t>Sprint Speed is strongly correlated with Stamina (0.59), Volleys (0.54).</t>
  </si>
  <si>
    <t xml:space="preserve">Sprint Speed is moderately correlated with Volleys (0.54). </t>
  </si>
  <si>
    <t xml:space="preserve">Stamina is strongly correlated with Standing Tackle (0.54), Volleys (0.56). </t>
  </si>
  <si>
    <t xml:space="preserve">Standing Tackle is moderately correlated with Strength (0.36). </t>
  </si>
  <si>
    <t>Stength is moderately negatively correlated with Vision (-0.31).</t>
  </si>
  <si>
    <t>Vision is strongly correlated with Volleys (0.69).</t>
  </si>
  <si>
    <t>Grand Total</t>
  </si>
  <si>
    <t xml:space="preserve">England </t>
  </si>
  <si>
    <t>Average Values</t>
  </si>
  <si>
    <t>Skills (without GK)</t>
  </si>
  <si>
    <t>Skills (with GK)</t>
  </si>
  <si>
    <t>Club Name</t>
  </si>
  <si>
    <t>Count</t>
  </si>
  <si>
    <t xml:space="preserve">Best Team </t>
  </si>
  <si>
    <t>Free Kick Accuracy</t>
  </si>
  <si>
    <t>Team France is having 2 players from the same club i.e. Real Madrid CF.</t>
  </si>
  <si>
    <t>Team England is having 4 players from the same club i.e. Tottenham Hotspur.</t>
  </si>
  <si>
    <t>Team Spain is having 3 player from the same club i.e. FC Barcelona and another 3 players from Chelsea and other 3 from Real Madrid CF.</t>
  </si>
  <si>
    <t>Team Italy is having 3 players from the same club i.e. Juventus and other 2 players from Roma.</t>
  </si>
  <si>
    <t>Team Germany is having 4 players from the same club i.e. FC Bayern Munich.</t>
  </si>
  <si>
    <t>GK Skills</t>
  </si>
  <si>
    <t>Defensive Skills</t>
  </si>
  <si>
    <t>Offensive Skills</t>
  </si>
  <si>
    <t>France is the strongest team in Attack, whereas, Spain is the strongest team in terms of Defense.</t>
  </si>
  <si>
    <t>Germany is the best in Goal Keeping Skills.</t>
  </si>
  <si>
    <t>Potential Rating</t>
  </si>
  <si>
    <t xml:space="preserve">Free Kick Accuracy </t>
  </si>
  <si>
    <t>GK Diving</t>
  </si>
  <si>
    <t>GK Reflexes</t>
  </si>
  <si>
    <t>Age (Youngest Team)</t>
  </si>
  <si>
    <t>Heading Accuracy</t>
  </si>
  <si>
    <t>Long Shots</t>
  </si>
  <si>
    <t>Shot Power</t>
  </si>
  <si>
    <t>Overall Rating</t>
  </si>
  <si>
    <t xml:space="preserve">Curve </t>
  </si>
  <si>
    <t xml:space="preserve">Dribbling </t>
  </si>
  <si>
    <t>GK Positioning</t>
  </si>
  <si>
    <t>Short Passing</t>
  </si>
  <si>
    <t>Sliding Tackle</t>
  </si>
  <si>
    <t>Standing Tackle</t>
  </si>
  <si>
    <t>GK Handling</t>
  </si>
  <si>
    <t>GK Kicking</t>
  </si>
  <si>
    <t>Long Passing</t>
  </si>
  <si>
    <t>Strong Areas</t>
  </si>
  <si>
    <r>
      <t>1.</t>
    </r>
    <r>
      <rPr>
        <sz val="7"/>
        <color rgb="FF000000"/>
        <rFont val="Times New Roman"/>
        <family val="1"/>
      </rPr>
      <t xml:space="preserve">    </t>
    </r>
    <r>
      <rPr>
        <sz val="11"/>
        <color rgb="FF000000"/>
        <rFont val="Arial"/>
        <family val="2"/>
      </rPr>
      <t xml:space="preserve">Prepare a rank ordered list of top 10 countries with most players. Which countries are producing the most numbers of footballers that plays at this level? </t>
    </r>
  </si>
  <si>
    <r>
      <t>2.</t>
    </r>
    <r>
      <rPr>
        <sz val="7"/>
        <color rgb="FF000000"/>
        <rFont val="Times New Roman"/>
        <family val="1"/>
      </rPr>
      <t xml:space="preserve">    </t>
    </r>
    <r>
      <rPr>
        <sz val="11"/>
        <color rgb="FF000000"/>
        <rFont val="Arial"/>
        <family val="2"/>
      </rPr>
      <t>Plot the distribution of overall rating vs. age of players. Interpret what is the age after which a player stops improving?</t>
    </r>
  </si>
  <si>
    <t>From the histogram, we can say that a player stops improving after the age of 25 yrs.</t>
  </si>
  <si>
    <t>England is producing the most no. of players.</t>
  </si>
  <si>
    <t xml:space="preserve">3. Which type of offensive players tends to get paid the most: the striker, the right-winger, or the left-winger? </t>
  </si>
  <si>
    <r>
      <t>4.</t>
    </r>
    <r>
      <rPr>
        <sz val="7"/>
        <color rgb="FF000000"/>
        <rFont val="Times New Roman"/>
        <family val="1"/>
      </rPr>
      <t xml:space="preserve">    </t>
    </r>
    <r>
      <rPr>
        <sz val="10.5"/>
        <color rgb="FF000000"/>
        <rFont val="Arial"/>
        <family val="2"/>
      </rPr>
      <t>Top 5 players for every preferred position in terms of overall as well as potential points. Who were the best in 2018? Who were destined to be the future superstars in that year?</t>
    </r>
  </si>
  <si>
    <t>Future Superstars</t>
  </si>
  <si>
    <t>Best Players - Combined</t>
  </si>
  <si>
    <t>Best Players - Overall</t>
  </si>
  <si>
    <r>
      <t>5.</t>
    </r>
    <r>
      <rPr>
        <sz val="7"/>
        <color rgb="FF000000"/>
        <rFont val="Times New Roman"/>
        <family val="1"/>
      </rPr>
      <t xml:space="preserve">    </t>
    </r>
    <r>
      <rPr>
        <sz val="10.5"/>
        <color rgb="FF000000"/>
        <rFont val="Arial"/>
        <family val="2"/>
      </rPr>
      <t>Which club(s) have the maximum share of players from England? Which club(s) have the maximum share of players from Spain? Which club(s) have the maximum share of players from Germany?</t>
    </r>
  </si>
  <si>
    <r>
      <t>6.</t>
    </r>
    <r>
      <rPr>
        <sz val="7"/>
        <color rgb="FF000000"/>
        <rFont val="Times New Roman"/>
        <family val="1"/>
      </rPr>
      <t xml:space="preserve">    </t>
    </r>
    <r>
      <rPr>
        <sz val="10.5"/>
        <color rgb="FF000000"/>
        <rFont val="Arial"/>
        <family val="2"/>
      </rPr>
      <t>Are the wages of a player influenced by the potential of a player? Check it out for players with age Between 16 to 28?</t>
    </r>
  </si>
  <si>
    <r>
      <t>7.</t>
    </r>
    <r>
      <rPr>
        <sz val="7"/>
        <color rgb="FF000000"/>
        <rFont val="Times New Roman"/>
        <family val="1"/>
      </rPr>
      <t xml:space="preserve">    </t>
    </r>
    <r>
      <rPr>
        <sz val="10.5"/>
        <color rgb="FF000000"/>
        <rFont val="Arial"/>
        <family val="2"/>
      </rPr>
      <t>Do Strikers score higher on "Aggression" than defenders do? Group both the set of players (from an overall score of 80 to 85) and compare their average aggression levels. Which particular position has the highest aggression as a given (players with an overall score of 80 to 90)?</t>
    </r>
  </si>
  <si>
    <t>Attributes</t>
  </si>
  <si>
    <r>
      <t>8.</t>
    </r>
    <r>
      <rPr>
        <sz val="7"/>
        <color rgb="FF000000"/>
        <rFont val="Times New Roman"/>
        <family val="1"/>
      </rPr>
      <t xml:space="preserve">    </t>
    </r>
    <r>
      <rPr>
        <sz val="10.5"/>
        <color rgb="FF000000"/>
        <rFont val="Arial"/>
        <family val="2"/>
      </rPr>
      <t>Which of the player characteristics (skills) are correlated on an aggregated level (check for players between overall score of 75 to 90). 
Comment on interesting and obvious insights.</t>
    </r>
  </si>
  <si>
    <t>Insights</t>
  </si>
  <si>
    <t>Goal Keeping Skills are mostly highly negatively related to all the other skills.</t>
  </si>
  <si>
    <t>Goal Keeping Skills show high positive correlation to each other.</t>
  </si>
  <si>
    <t>Defensive Skills like Standing and Sliding tackle show high positive correlation.</t>
  </si>
  <si>
    <r>
      <t>9.</t>
    </r>
    <r>
      <rPr>
        <sz val="7"/>
        <color rgb="FF000000"/>
        <rFont val="Times New Roman"/>
        <family val="1"/>
      </rPr>
      <t xml:space="preserve">    </t>
    </r>
    <r>
      <rPr>
        <sz val="11"/>
        <color rgb="FF000000"/>
        <rFont val="Arial"/>
        <family val="2"/>
      </rPr>
      <t>There is an additional worksheet provided called Football Leagues which have information about the clubs which are part of some of the famous football leagues such as EPL, Ligue1, Laliga, Bundesliga, Serie A, Eredivise,MLS, Premiera Liga. Use this information to create a new variable called League type. Map the clubs by leagues and put all the remaining clubs in a type called ‘Others’.</t>
    </r>
  </si>
  <si>
    <t>Wage = 1.3(Overall) + 0.267(Potential) + 1.45(Center Position) + 1.22(Right Position) + 0.83(Left Position) + 0(GK) + 46.12(Wage Category_1) + 0(Wage Category_2) - 18.95(Wage Category_3) - 31(Wage Category_4) - 70.622</t>
  </si>
  <si>
    <t>10. Figure out the top 30 clubs by their average spend on wages. Create an additional variable called club category where category 1 represents the top 10 club based on the average wages, category 2 represents clubs that lie in the range of 11 – 20, category 3 represents the club that lies in the range of 21- 30 and category 4 represents all the left-over clubs.</t>
  </si>
  <si>
    <t>Wage =  4.31(Center Position) + 3.8(Right Position) + 3.68(Left Position) + 0(GK) + 48.52(Wage Category_1) + 0(Wage Category_2) - 22.65(Wage Category_3) - 46.91(Wage Category_4) - 51.90</t>
  </si>
  <si>
    <t xml:space="preserve">11. A.  Use the additional 2 variables that you have created to predict the wages of a player using linear regression. </t>
  </si>
  <si>
    <t xml:space="preserve">11. B.  Use the additional 2 variables that you have created to predict the wages of a player using linear regression. </t>
  </si>
  <si>
    <t xml:space="preserve">Regression Equation based on Position &amp; Wage Category of Team : </t>
  </si>
  <si>
    <t xml:space="preserve">Regression Equation based on Overall Rating, Potential Rating, Position &amp; Wage Category of Team : </t>
  </si>
  <si>
    <r>
      <t>12.</t>
    </r>
    <r>
      <rPr>
        <sz val="7"/>
        <color rgb="FF000000"/>
        <rFont val="Times New Roman"/>
        <family val="1"/>
      </rPr>
      <t xml:space="preserve">    </t>
    </r>
    <r>
      <rPr>
        <sz val="11"/>
        <color rgb="FF000000"/>
        <rFont val="Arial"/>
        <family val="2"/>
      </rPr>
      <t>As a National coach of France team, you want to compare the national team of England, Spain, Italy and Germany to understand the competition. The formation of the teams is restricted to 4-3-3 (4 defenders, 3 midfielders, 3 forwards, 1 Goal Keeper) and players with overall value of more than 75 are preferred, now form the best team for each of the mentioned countries and compare them. Note down all the insights that you as a business analyst should share with the coach.</t>
    </r>
  </si>
  <si>
    <t>Correlation Matrix</t>
  </si>
  <si>
    <t>Players in ST/ CF position are get paid the most: the striker, the right-winger, or the left-winger.</t>
  </si>
  <si>
    <t>As the p-value is 0, that suggests the wages of players are influenced by the potential of the players.</t>
  </si>
  <si>
    <r>
      <t xml:space="preserve">
</t>
    </r>
    <r>
      <rPr>
        <b/>
        <sz val="28"/>
        <color theme="1"/>
        <rFont val="Times New Roman"/>
        <family val="1"/>
      </rPr>
      <t xml:space="preserve">
DATA ANALYTICS USING EXCEL
FIFA 2018
</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</si>
</sst>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
      <b/>
      <sz val="14"/>
      <color theme="1"/>
      <name val="Calibri"/>
      <family val="2"/>
      <scheme val="minor"/>
    </font>
    <font>
      <b/>
      <sz val="12"/>
      <color theme="1"/>
      <name val="Calibri"/>
      <family val="2"/>
      <scheme val="minor"/>
    </font>
    <font>
      <sz val="11"/>
      <color theme="7" tint="-0.499984740745262"/>
      <name val="Calibri"/>
      <family val="2"/>
      <scheme val="minor"/>
    </font>
    <font>
      <sz val="11"/>
      <color theme="2" tint="-0.749992370372631"/>
      <name val="Calibri"/>
      <family val="2"/>
      <scheme val="minor"/>
    </font>
    <font>
      <sz val="11"/>
      <color theme="4" tint="-0.499984740745262"/>
      <name val="Calibri"/>
      <family val="2"/>
      <scheme val="minor"/>
    </font>
    <font>
      <sz val="11"/>
      <color rgb="FF000000"/>
      <name val="Arial"/>
      <family val="2"/>
    </font>
    <font>
      <sz val="7"/>
      <color rgb="FF000000"/>
      <name val="Times New Roman"/>
      <family val="1"/>
    </font>
    <font>
      <sz val="10.5"/>
      <color rgb="FF000000"/>
      <name val="Arial"/>
      <family val="2"/>
    </font>
    <font>
      <sz val="14"/>
      <color theme="1"/>
      <name val="Calibri"/>
      <family val="2"/>
      <scheme val="minor"/>
    </font>
    <font>
      <b/>
      <sz val="28"/>
      <color theme="1"/>
      <name val="Times New Roman"/>
      <family val="1"/>
    </font>
    <font>
      <sz val="14"/>
      <color rgb="FF000000"/>
      <name val="Calibri"/>
      <family val="2"/>
      <scheme val="minor"/>
    </font>
    <font>
      <sz val="12"/>
      <color theme="1"/>
      <name val="Calibri"/>
      <family val="2"/>
      <scheme val="minor"/>
    </font>
    <font>
      <sz val="14"/>
      <color rgb="FF9C0006"/>
      <name val="Calibri"/>
      <family val="2"/>
      <scheme val="minor"/>
    </font>
    <font>
      <b/>
      <sz val="14"/>
      <name val="Calibri"/>
      <family val="2"/>
      <scheme val="minor"/>
    </font>
    <font>
      <sz val="14"/>
      <name val="Calibri"/>
      <family val="2"/>
      <scheme val="minor"/>
    </font>
    <font>
      <sz val="14"/>
      <color theme="4" tint="0.39994506668294322"/>
      <name val="Calibri"/>
      <family val="2"/>
      <scheme val="minor"/>
    </font>
    <font>
      <b/>
      <sz val="14"/>
      <color theme="0"/>
      <name val="Calibri"/>
      <family val="2"/>
      <scheme val="minor"/>
    </font>
  </fonts>
  <fills count="5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4" tint="0.79998168889431442"/>
      </patternFill>
    </fill>
    <fill>
      <patternFill patternType="solid">
        <fgColor theme="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7" tint="0.59999389629810485"/>
        <bgColor indexed="64"/>
      </patternFill>
    </fill>
    <fill>
      <patternFill patternType="solid">
        <fgColor theme="8" tint="0.79998168889431442"/>
        <bgColor theme="4" tint="0.79998168889431442"/>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theme="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rgb="FFFF7C80"/>
        <bgColor indexed="64"/>
      </patternFill>
    </fill>
    <fill>
      <patternFill patternType="solid">
        <fgColor rgb="FFFFCCCC"/>
        <bgColor indexed="64"/>
      </patternFill>
    </fill>
    <fill>
      <patternFill patternType="solid">
        <fgColor theme="8" tint="0.39997558519241921"/>
        <bgColor indexed="64"/>
      </patternFill>
    </fill>
    <fill>
      <patternFill patternType="solid">
        <fgColor theme="9" tint="0.39997558519241921"/>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5">
    <xf numFmtId="0" fontId="0" fillId="0" borderId="0" xfId="0"/>
    <xf numFmtId="0" fontId="0" fillId="0" borderId="0" xfId="0" applyAlignment="1">
      <alignment horizontal="left"/>
    </xf>
    <xf numFmtId="0" fontId="0" fillId="0" borderId="10" xfId="0" applyBorder="1"/>
    <xf numFmtId="0" fontId="0" fillId="36" borderId="10" xfId="0" applyFill="1" applyBorder="1"/>
    <xf numFmtId="0" fontId="0" fillId="0" borderId="13" xfId="0" applyBorder="1"/>
    <xf numFmtId="0" fontId="19" fillId="0" borderId="14" xfId="0" applyFont="1" applyBorder="1" applyAlignment="1">
      <alignment horizontal="center"/>
    </xf>
    <xf numFmtId="0" fontId="19" fillId="0" borderId="14" xfId="0" applyFont="1" applyBorder="1" applyAlignment="1">
      <alignment horizontal="centerContinuous"/>
    </xf>
    <xf numFmtId="0" fontId="13" fillId="38" borderId="15" xfId="0" applyFont="1" applyFill="1" applyBorder="1"/>
    <xf numFmtId="0" fontId="0" fillId="0" borderId="16" xfId="0" applyBorder="1"/>
    <xf numFmtId="0" fontId="13" fillId="38" borderId="17" xfId="0" applyFont="1" applyFill="1" applyBorder="1"/>
    <xf numFmtId="0" fontId="0" fillId="39" borderId="15" xfId="0" applyFill="1" applyBorder="1" applyAlignment="1">
      <alignment horizontal="left"/>
    </xf>
    <xf numFmtId="0" fontId="0" fillId="39" borderId="17" xfId="0" applyFill="1" applyBorder="1"/>
    <xf numFmtId="0" fontId="0" fillId="0" borderId="15" xfId="0" applyBorder="1" applyAlignment="1">
      <alignment horizontal="left"/>
    </xf>
    <xf numFmtId="0" fontId="0" fillId="0" borderId="17" xfId="0" applyBorder="1"/>
    <xf numFmtId="0" fontId="7" fillId="3" borderId="0" xfId="7" applyBorder="1" applyAlignment="1"/>
    <xf numFmtId="0" fontId="6" fillId="2" borderId="0" xfId="6" applyBorder="1" applyAlignment="1"/>
    <xf numFmtId="0" fontId="21" fillId="40" borderId="10" xfId="0" applyFont="1" applyFill="1" applyBorder="1" applyAlignment="1">
      <alignment horizontal="center"/>
    </xf>
    <xf numFmtId="0" fontId="0" fillId="41" borderId="10" xfId="0" applyFill="1" applyBorder="1"/>
    <xf numFmtId="0" fontId="0" fillId="43" borderId="0" xfId="0" applyFill="1"/>
    <xf numFmtId="0" fontId="7" fillId="3" borderId="10" xfId="7" applyBorder="1"/>
    <xf numFmtId="0" fontId="8" fillId="4" borderId="10" xfId="8" applyBorder="1"/>
    <xf numFmtId="0" fontId="22" fillId="35" borderId="10" xfId="0" applyFont="1" applyFill="1" applyBorder="1"/>
    <xf numFmtId="0" fontId="23" fillId="42" borderId="10" xfId="0" applyFont="1" applyFill="1" applyBorder="1"/>
    <xf numFmtId="0" fontId="24" fillId="36" borderId="10" xfId="0" applyFont="1" applyFill="1" applyBorder="1"/>
    <xf numFmtId="0" fontId="6" fillId="2" borderId="10" xfId="6" applyBorder="1"/>
    <xf numFmtId="0" fontId="0" fillId="39" borderId="15" xfId="0" applyFill="1" applyBorder="1"/>
    <xf numFmtId="0" fontId="0" fillId="0" borderId="15" xfId="0" applyBorder="1"/>
    <xf numFmtId="0" fontId="13" fillId="38" borderId="18" xfId="0" applyFont="1" applyFill="1" applyBorder="1"/>
    <xf numFmtId="0" fontId="13" fillId="38" borderId="19" xfId="0" applyFont="1" applyFill="1" applyBorder="1"/>
    <xf numFmtId="0" fontId="13" fillId="38" borderId="20" xfId="0" applyFont="1" applyFill="1" applyBorder="1"/>
    <xf numFmtId="0" fontId="0" fillId="0" borderId="0" xfId="0" pivotButton="1"/>
    <xf numFmtId="0" fontId="0" fillId="0" borderId="22" xfId="0" applyBorder="1"/>
    <xf numFmtId="0" fontId="0" fillId="0" borderId="23" xfId="0" applyBorder="1"/>
    <xf numFmtId="0" fontId="0" fillId="0" borderId="11" xfId="0" applyBorder="1"/>
    <xf numFmtId="0" fontId="0" fillId="0" borderId="24" xfId="0" applyBorder="1"/>
    <xf numFmtId="0" fontId="0" fillId="0" borderId="25" xfId="0" applyBorder="1"/>
    <xf numFmtId="0" fontId="16" fillId="0" borderId="10" xfId="0" applyFont="1" applyBorder="1"/>
    <xf numFmtId="0" fontId="16" fillId="0" borderId="24" xfId="0" applyFont="1" applyBorder="1"/>
    <xf numFmtId="0" fontId="16" fillId="0" borderId="21" xfId="0" applyFont="1" applyBorder="1"/>
    <xf numFmtId="0" fontId="0" fillId="0" borderId="0" xfId="0" applyAlignment="1">
      <alignment wrapText="1"/>
    </xf>
    <xf numFmtId="0" fontId="13" fillId="38" borderId="16" xfId="0" applyFont="1" applyFill="1" applyBorder="1"/>
    <xf numFmtId="0" fontId="0" fillId="39" borderId="16" xfId="0" applyFill="1" applyBorder="1"/>
    <xf numFmtId="0" fontId="0" fillId="0" borderId="0" xfId="0" applyAlignment="1">
      <alignment horizontal="center"/>
    </xf>
    <xf numFmtId="0" fontId="16" fillId="44" borderId="24" xfId="0" applyFont="1" applyFill="1" applyBorder="1"/>
    <xf numFmtId="0" fontId="16" fillId="0" borderId="22" xfId="0" applyFont="1" applyBorder="1"/>
    <xf numFmtId="0" fontId="0" fillId="37" borderId="10" xfId="0" applyFill="1" applyBorder="1" applyAlignment="1">
      <alignment horizontal="left"/>
    </xf>
    <xf numFmtId="0" fontId="0" fillId="0" borderId="10" xfId="0" applyBorder="1" applyAlignment="1">
      <alignment horizontal="center"/>
    </xf>
    <xf numFmtId="0" fontId="0" fillId="33" borderId="10" xfId="0" applyFill="1" applyBorder="1" applyAlignment="1">
      <alignment horizontal="center"/>
    </xf>
    <xf numFmtId="0" fontId="0" fillId="34" borderId="10" xfId="0" applyFill="1" applyBorder="1" applyAlignment="1">
      <alignment horizontal="center"/>
    </xf>
    <xf numFmtId="0" fontId="0" fillId="0" borderId="14" xfId="0" applyBorder="1" applyAlignment="1">
      <alignment horizontal="center"/>
    </xf>
    <xf numFmtId="0" fontId="0" fillId="47" borderId="0" xfId="0" applyFill="1"/>
    <xf numFmtId="0" fontId="0" fillId="48" borderId="0" xfId="0" applyFill="1"/>
    <xf numFmtId="0" fontId="28" fillId="0" borderId="11" xfId="0" applyFont="1" applyBorder="1" applyAlignment="1">
      <alignment horizontal="center"/>
    </xf>
    <xf numFmtId="0" fontId="28" fillId="0" borderId="12" xfId="0" applyFont="1" applyBorder="1" applyAlignment="1">
      <alignment horizontal="center"/>
    </xf>
    <xf numFmtId="0" fontId="0" fillId="49" borderId="0" xfId="0" applyFill="1"/>
    <xf numFmtId="0" fontId="28" fillId="50" borderId="0" xfId="0" applyFont="1" applyFill="1" applyAlignment="1">
      <alignment horizontal="center"/>
    </xf>
    <xf numFmtId="0" fontId="25" fillId="51" borderId="0" xfId="0" applyFont="1" applyFill="1" applyAlignment="1">
      <alignment horizontal="center" vertical="center"/>
    </xf>
    <xf numFmtId="0" fontId="25" fillId="51" borderId="0" xfId="0" applyFont="1" applyFill="1" applyAlignment="1">
      <alignment horizontal="center" vertical="center" wrapText="1"/>
    </xf>
    <xf numFmtId="0" fontId="30" fillId="51" borderId="0" xfId="0" applyFont="1" applyFill="1" applyAlignment="1">
      <alignment horizontal="center" vertical="center" wrapText="1"/>
    </xf>
    <xf numFmtId="0" fontId="28" fillId="51" borderId="0" xfId="0" applyFont="1" applyFill="1" applyAlignment="1">
      <alignment horizontal="center"/>
    </xf>
    <xf numFmtId="0" fontId="28" fillId="52" borderId="0" xfId="0" applyFont="1" applyFill="1" applyAlignment="1">
      <alignment horizontal="center"/>
    </xf>
    <xf numFmtId="0" fontId="0" fillId="53" borderId="0" xfId="0" applyFill="1" applyAlignment="1">
      <alignment horizontal="center"/>
    </xf>
    <xf numFmtId="0" fontId="0" fillId="53" borderId="10" xfId="0" applyFill="1" applyBorder="1"/>
    <xf numFmtId="0" fontId="16" fillId="0" borderId="10" xfId="0" applyFont="1" applyBorder="1" applyAlignment="1">
      <alignment horizontal="center"/>
    </xf>
    <xf numFmtId="0" fontId="16" fillId="0" borderId="11" xfId="0" applyFont="1" applyBorder="1" applyAlignment="1">
      <alignment horizontal="center"/>
    </xf>
    <xf numFmtId="0" fontId="16" fillId="0" borderId="26" xfId="0" applyFont="1" applyBorder="1" applyAlignment="1">
      <alignment horizontal="center"/>
    </xf>
    <xf numFmtId="0" fontId="16" fillId="0" borderId="12" xfId="0" applyFont="1" applyBorder="1" applyAlignment="1">
      <alignment horizontal="center"/>
    </xf>
    <xf numFmtId="0" fontId="0" fillId="53" borderId="10" xfId="0" applyFill="1" applyBorder="1" applyAlignment="1">
      <alignment horizontal="center"/>
    </xf>
    <xf numFmtId="0" fontId="0" fillId="34" borderId="0" xfId="0" applyFill="1"/>
    <xf numFmtId="0" fontId="28" fillId="52" borderId="0" xfId="0" applyFont="1" applyFill="1" applyAlignment="1">
      <alignment horizontal="center"/>
    </xf>
    <xf numFmtId="0" fontId="31" fillId="52" borderId="0" xfId="0" applyFont="1" applyFill="1" applyAlignment="1">
      <alignment horizontal="center"/>
    </xf>
    <xf numFmtId="0" fontId="28" fillId="52" borderId="0" xfId="7" applyFont="1" applyFill="1" applyAlignment="1">
      <alignment horizontal="left"/>
    </xf>
    <xf numFmtId="0" fontId="28" fillId="52" borderId="0" xfId="0" applyFont="1" applyFill="1" applyAlignment="1">
      <alignment horizontal="left"/>
    </xf>
    <xf numFmtId="0" fontId="28" fillId="0" borderId="0" xfId="0" applyFont="1" applyAlignment="1">
      <alignment horizontal="left"/>
    </xf>
    <xf numFmtId="0" fontId="33" fillId="52" borderId="10" xfId="7" applyFont="1" applyFill="1" applyBorder="1" applyAlignment="1">
      <alignment horizontal="center" vertical="center"/>
    </xf>
    <xf numFmtId="0" fontId="28" fillId="0" borderId="0" xfId="0" applyFont="1"/>
    <xf numFmtId="0" fontId="32" fillId="3" borderId="0" xfId="7" applyFont="1" applyBorder="1" applyAlignment="1">
      <alignment horizontal="left"/>
    </xf>
    <xf numFmtId="0" fontId="28" fillId="45" borderId="0" xfId="0" applyFont="1" applyFill="1" applyAlignment="1">
      <alignment horizontal="left"/>
    </xf>
    <xf numFmtId="0" fontId="32" fillId="3" borderId="0" xfId="7" applyFont="1" applyBorder="1" applyAlignment="1"/>
    <xf numFmtId="0" fontId="35" fillId="52" borderId="0" xfId="0" applyFont="1" applyFill="1" applyAlignment="1">
      <alignment vertical="center"/>
    </xf>
    <xf numFmtId="0" fontId="0" fillId="34" borderId="13" xfId="0" applyFill="1" applyBorder="1"/>
    <xf numFmtId="0" fontId="32" fillId="34" borderId="0" xfId="7" applyFont="1" applyFill="1" applyBorder="1" applyAlignment="1"/>
    <xf numFmtId="0" fontId="34" fillId="54" borderId="0" xfId="7" applyFont="1" applyFill="1" applyBorder="1" applyAlignment="1"/>
    <xf numFmtId="0" fontId="32" fillId="55" borderId="0" xfId="7" applyFont="1" applyFill="1" applyBorder="1" applyAlignment="1"/>
    <xf numFmtId="0" fontId="0" fillId="55" borderId="0" xfId="0" applyFill="1" applyAlignment="1">
      <alignment vertical="center"/>
    </xf>
    <xf numFmtId="0" fontId="7" fillId="55" borderId="0" xfId="7" applyFill="1" applyBorder="1" applyAlignment="1"/>
    <xf numFmtId="0" fontId="0" fillId="0" borderId="0" xfId="0" applyFill="1"/>
    <xf numFmtId="0" fontId="20" fillId="56" borderId="10" xfId="0" applyFont="1" applyFill="1" applyBorder="1" applyAlignment="1">
      <alignment horizontal="center"/>
    </xf>
    <xf numFmtId="0" fontId="31" fillId="0" borderId="0" xfId="0" applyFont="1" applyAlignment="1">
      <alignment horizontal="left"/>
    </xf>
    <xf numFmtId="0" fontId="31" fillId="0" borderId="0" xfId="0" applyFont="1"/>
    <xf numFmtId="0" fontId="28" fillId="57" borderId="0" xfId="0" applyFont="1" applyFill="1"/>
    <xf numFmtId="0" fontId="31" fillId="57" borderId="0" xfId="0" applyFont="1" applyFill="1" applyAlignment="1">
      <alignment horizontal="center"/>
    </xf>
    <xf numFmtId="0" fontId="28" fillId="56" borderId="0" xfId="0" applyFont="1" applyFill="1" applyAlignment="1">
      <alignment horizontal="center" vertical="center"/>
    </xf>
    <xf numFmtId="0" fontId="0" fillId="57" borderId="0" xfId="0" applyFill="1"/>
    <xf numFmtId="0" fontId="31" fillId="57" borderId="0" xfId="0" applyFont="1" applyFill="1"/>
    <xf numFmtId="0" fontId="36" fillId="57" borderId="11" xfId="0" applyFont="1" applyFill="1" applyBorder="1" applyAlignment="1">
      <alignment horizontal="center"/>
    </xf>
    <xf numFmtId="0" fontId="36" fillId="57" borderId="26" xfId="0" applyFont="1" applyFill="1" applyBorder="1" applyAlignment="1">
      <alignment horizontal="center"/>
    </xf>
    <xf numFmtId="0" fontId="36" fillId="57" borderId="12" xfId="0" applyFont="1" applyFill="1" applyBorder="1" applyAlignment="1">
      <alignment horizontal="center"/>
    </xf>
    <xf numFmtId="0" fontId="0" fillId="46" borderId="27" xfId="0" applyFill="1" applyBorder="1"/>
    <xf numFmtId="0" fontId="0" fillId="46" borderId="27" xfId="0" applyFill="1" applyBorder="1" applyAlignment="1">
      <alignment horizontal="center" wrapText="1"/>
    </xf>
    <xf numFmtId="0" fontId="0" fillId="46" borderId="0" xfId="0" applyFill="1" applyAlignment="1">
      <alignment horizontal="center" wrapText="1"/>
    </xf>
    <xf numFmtId="0" fontId="0" fillId="46" borderId="28" xfId="0" applyFill="1" applyBorder="1" applyAlignment="1">
      <alignment horizontal="center" wrapText="1"/>
    </xf>
    <xf numFmtId="0" fontId="0" fillId="46" borderId="23" xfId="0" applyFill="1" applyBorder="1"/>
    <xf numFmtId="0" fontId="0" fillId="46" borderId="29" xfId="0" applyFill="1" applyBorder="1"/>
    <xf numFmtId="0" fontId="0" fillId="46" borderId="0" xfId="0" applyFill="1"/>
    <xf numFmtId="0" fontId="0" fillId="46" borderId="28" xfId="0" applyFill="1" applyBorder="1"/>
    <xf numFmtId="0" fontId="0" fillId="46" borderId="21" xfId="0" applyFill="1" applyBorder="1"/>
    <xf numFmtId="0" fontId="16" fillId="56" borderId="11" xfId="0" applyFont="1" applyFill="1" applyBorder="1" applyAlignment="1">
      <alignment horizontal="center"/>
    </xf>
    <xf numFmtId="0" fontId="16" fillId="56" borderId="26" xfId="0" applyFont="1" applyFill="1" applyBorder="1" applyAlignment="1">
      <alignment horizontal="center"/>
    </xf>
    <xf numFmtId="0" fontId="16" fillId="56" borderId="12" xfId="0" applyFont="1" applyFill="1" applyBorder="1" applyAlignment="1">
      <alignment horizontal="center"/>
    </xf>
    <xf numFmtId="0" fontId="16" fillId="56" borderId="10" xfId="0" applyFont="1" applyFill="1" applyBorder="1" applyAlignment="1">
      <alignment horizontal="center"/>
    </xf>
    <xf numFmtId="0" fontId="16" fillId="57" borderId="0" xfId="0" applyFont="1" applyFill="1"/>
    <xf numFmtId="0" fontId="31" fillId="56" borderId="0" xfId="0" applyFont="1" applyFill="1" applyAlignment="1">
      <alignment horizontal="center" vertical="center"/>
    </xf>
    <xf numFmtId="0" fontId="28" fillId="56" borderId="0" xfId="0" applyFont="1" applyFill="1" applyAlignment="1">
      <alignment horizontal="center" vertical="center" wrapText="1"/>
    </xf>
    <xf numFmtId="0" fontId="21" fillId="56" borderId="0" xfId="0" applyFont="1" applyFill="1" applyAlignment="1">
      <alignment horizontal="center" vertical="center"/>
    </xf>
    <xf numFmtId="0" fontId="20" fillId="56" borderId="0" xfId="0" applyFont="1" applyFill="1" applyAlignment="1">
      <alignment horizontal="center" vertical="center"/>
    </xf>
    <xf numFmtId="0" fontId="0" fillId="53" borderId="0" xfId="0" applyFill="1" applyBorder="1" applyAlignment="1">
      <alignment horizontal="center" vertical="center" wrapText="1"/>
    </xf>
    <xf numFmtId="0" fontId="0" fillId="53" borderId="25" xfId="0" applyFill="1" applyBorder="1" applyAlignment="1">
      <alignment horizontal="center" vertical="center" wrapText="1"/>
    </xf>
    <xf numFmtId="0" fontId="0" fillId="53" borderId="30" xfId="0" applyFill="1" applyBorder="1" applyAlignment="1">
      <alignment horizontal="center" vertical="center" wrapText="1"/>
    </xf>
    <xf numFmtId="0" fontId="0" fillId="53" borderId="31" xfId="0" applyFill="1" applyBorder="1" applyAlignment="1">
      <alignment horizontal="center" vertical="center" wrapText="1"/>
    </xf>
    <xf numFmtId="0" fontId="0" fillId="53" borderId="27" xfId="0" applyFill="1" applyBorder="1" applyAlignment="1">
      <alignment horizontal="center" vertical="center" wrapText="1"/>
    </xf>
    <xf numFmtId="0" fontId="0" fillId="53" borderId="28" xfId="0" applyFill="1" applyBorder="1" applyAlignment="1">
      <alignment horizontal="center" vertical="center" wrapText="1"/>
    </xf>
    <xf numFmtId="0" fontId="0" fillId="53" borderId="23" xfId="0" applyFill="1" applyBorder="1" applyAlignment="1">
      <alignment horizontal="center" vertical="center" wrapText="1"/>
    </xf>
    <xf numFmtId="0" fontId="0" fillId="53" borderId="29" xfId="0" applyFill="1" applyBorder="1" applyAlignment="1">
      <alignment horizontal="center" vertical="center" wrapText="1"/>
    </xf>
    <xf numFmtId="0" fontId="0" fillId="53" borderId="21" xfId="0"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font>
        <color theme="3"/>
      </font>
      <fill>
        <patternFill>
          <bgColor theme="4" tint="0.59996337778862885"/>
        </patternFill>
      </fill>
    </dxf>
    <dxf>
      <font>
        <color theme="7" tint="-0.499984740745262"/>
      </font>
      <fill>
        <patternFill>
          <bgColor theme="5" tint="0.79998168889431442"/>
        </patternFill>
      </fill>
    </dxf>
    <dxf>
      <font>
        <color theme="2" tint="-0.749961851863155"/>
      </font>
      <fill>
        <patternFill>
          <bgColor theme="2" tint="-9.9948118533890809E-2"/>
        </patternFill>
      </fill>
    </dxf>
    <dxf>
      <font>
        <color theme="2" tint="-0.499984740745262"/>
      </font>
      <fill>
        <patternFill>
          <bgColor theme="0" tint="-4.9989318521683403E-2"/>
        </patternFill>
      </fill>
    </dxf>
    <dxf>
      <font>
        <color rgb="FF9C5700"/>
      </font>
      <fill>
        <patternFill>
          <bgColor rgb="FFFFEB9C"/>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006100"/>
      </font>
      <fill>
        <patternFill>
          <bgColor rgb="FFC6EFCE"/>
        </patternFill>
      </fill>
    </dxf>
    <dxf>
      <font>
        <color theme="3"/>
      </font>
      <fill>
        <patternFill>
          <bgColor theme="4" tint="0.59996337778862885"/>
        </patternFill>
      </fill>
    </dxf>
    <dxf>
      <font>
        <color theme="7" tint="-0.499984740745262"/>
      </font>
      <fill>
        <patternFill>
          <bgColor theme="5" tint="0.79998168889431442"/>
        </patternFill>
      </fill>
    </dxf>
    <dxf>
      <font>
        <color theme="2" tint="-0.749961851863155"/>
      </font>
      <fill>
        <patternFill>
          <bgColor theme="2" tint="-9.9948118533890809E-2"/>
        </patternFill>
      </fill>
    </dxf>
    <dxf>
      <font>
        <color theme="2" tint="-0.499984740745262"/>
      </font>
      <fill>
        <patternFill>
          <bgColor theme="0" tint="-4.9989318521683403E-2"/>
        </patternFill>
      </fill>
    </dxf>
    <dxf>
      <font>
        <color rgb="FF9C0006"/>
      </font>
      <fill>
        <patternFill>
          <bgColor rgb="FFFFC7CE"/>
        </patternFill>
      </fill>
    </dxf>
    <dxf>
      <font>
        <color rgb="FF9C5700"/>
      </font>
      <fill>
        <patternFill>
          <bgColor rgb="FFFFEB9C"/>
        </patternFill>
      </fill>
    </dxf>
    <dxf>
      <font>
        <strike val="0"/>
        <outline val="0"/>
        <shadow val="0"/>
        <u val="none"/>
        <vertAlign val="baseline"/>
        <sz val="14"/>
        <color theme="1"/>
        <name val="Calibri"/>
        <family val="2"/>
        <scheme val="minor"/>
      </font>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wrapText="0"/>
    </dxf>
    <dxf>
      <alignment wrapText="0"/>
    </dxf>
    <dxf>
      <alignment wrapText="0"/>
    </dxf>
    <dxf>
      <alignment wrapText="0"/>
    </dxf>
    <dxf>
      <alignment wrapText="0"/>
    </dxf>
    <dxf>
      <alignment wrapText="0"/>
    </dxf>
    <dxf>
      <font>
        <b/>
      </font>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1"/>
        <color theme="1"/>
        <name val="Calibri"/>
        <family val="2"/>
        <scheme val="minor"/>
      </font>
      <fill>
        <patternFill patternType="solid">
          <fgColor theme="4"/>
          <bgColor theme="0"/>
        </patternFill>
      </fill>
      <border diagonalUp="0" diagonalDown="0" outline="0">
        <left style="thin">
          <color indexed="64"/>
        </left>
        <right style="thin">
          <color indexed="64"/>
        </right>
        <top style="thin">
          <color indexed="64"/>
        </top>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
      <alignment horizontal="left" vertical="bottom" textRotation="0" wrapText="0" indent="0" justifyLastLine="0" shrinkToFit="0" readingOrder="0"/>
    </dxf>
    <dxf>
      <border diagonalUp="0" diagonalDown="0">
        <left style="thin">
          <color indexed="64"/>
        </left>
        <right style="thin">
          <color indexed="64"/>
        </right>
        <top/>
        <bottom/>
        <vertical style="thin">
          <color indexed="64"/>
        </vertical>
        <horizontal style="thin">
          <color indexed="64"/>
        </horizontal>
      </border>
    </dxf>
    <dxf>
      <numFmt numFmtId="0" formatCode="General"/>
    </dxf>
    <dxf>
      <alignment horizontal="left" vertical="bottom" textRotation="0" wrapText="0" indent="0" justifyLastLine="0" shrinkToFit="0" readingOrder="0"/>
    </dxf>
  </dxfs>
  <tableStyles count="0" defaultTableStyle="TableStyleMedium2" defaultPivotStyle="PivotStyleLight16"/>
  <colors>
    <mruColors>
      <color rgb="FFFFCCCC"/>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Country vs  No. of Players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'1'!$E$5</c:f>
              <c:strCache>
                <c:ptCount val="1"/>
                <c:pt idx="0">
                  <c:v>No. of Players</c:v>
                </c:pt>
              </c:strCache>
            </c:strRef>
          </c:tx>
          <c:spPr>
            <a:solidFill>
              <a:schemeClr val="accent6">
                <a:alpha val="70000"/>
              </a:schemeClr>
            </a:solidFill>
            <a:ln>
              <a:noFill/>
            </a:ln>
            <a:effectLst/>
          </c:spPr>
          <c:invertIfNegative val="0"/>
          <c:cat>
            <c:strRef>
              <c:f>'1'!$D$6:$D$15</c:f>
              <c:strCache>
                <c:ptCount val="10"/>
                <c:pt idx="0">
                  <c:v>England</c:v>
                </c:pt>
                <c:pt idx="1">
                  <c:v>Germany</c:v>
                </c:pt>
                <c:pt idx="2">
                  <c:v>Spain</c:v>
                </c:pt>
                <c:pt idx="3">
                  <c:v>France</c:v>
                </c:pt>
                <c:pt idx="4">
                  <c:v>Argentina</c:v>
                </c:pt>
                <c:pt idx="5">
                  <c:v>Brazil</c:v>
                </c:pt>
                <c:pt idx="6">
                  <c:v>Italy</c:v>
                </c:pt>
                <c:pt idx="7">
                  <c:v>Colombia</c:v>
                </c:pt>
                <c:pt idx="8">
                  <c:v>Japan</c:v>
                </c:pt>
                <c:pt idx="9">
                  <c:v>Netherlands</c:v>
                </c:pt>
              </c:strCache>
            </c:strRef>
          </c:cat>
          <c:val>
            <c:numRef>
              <c:f>'1'!$E$6:$E$15</c:f>
              <c:numCache>
                <c:formatCode>General</c:formatCode>
                <c:ptCount val="10"/>
                <c:pt idx="0">
                  <c:v>1630</c:v>
                </c:pt>
                <c:pt idx="1">
                  <c:v>1140</c:v>
                </c:pt>
                <c:pt idx="2">
                  <c:v>1019</c:v>
                </c:pt>
                <c:pt idx="3">
                  <c:v>978</c:v>
                </c:pt>
                <c:pt idx="4">
                  <c:v>965</c:v>
                </c:pt>
                <c:pt idx="5">
                  <c:v>812</c:v>
                </c:pt>
                <c:pt idx="6">
                  <c:v>799</c:v>
                </c:pt>
                <c:pt idx="7">
                  <c:v>592</c:v>
                </c:pt>
                <c:pt idx="8">
                  <c:v>469</c:v>
                </c:pt>
                <c:pt idx="9">
                  <c:v>429</c:v>
                </c:pt>
              </c:numCache>
            </c:numRef>
          </c:val>
          <c:extLst>
            <c:ext xmlns:c16="http://schemas.microsoft.com/office/drawing/2014/chart" uri="{C3380CC4-5D6E-409C-BE32-E72D297353CC}">
              <c16:uniqueId val="{00000000-1A5F-423F-A1C8-6B7A71BACFED}"/>
            </c:ext>
          </c:extLst>
        </c:ser>
        <c:dLbls>
          <c:showLegendKey val="0"/>
          <c:showVal val="0"/>
          <c:showCatName val="0"/>
          <c:showSerName val="0"/>
          <c:showPercent val="0"/>
          <c:showBubbleSize val="0"/>
        </c:dLbls>
        <c:gapWidth val="80"/>
        <c:overlap val="25"/>
        <c:axId val="2000971056"/>
        <c:axId val="2000945264"/>
      </c:barChart>
      <c:catAx>
        <c:axId val="200097105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Country</a:t>
                </a:r>
              </a:p>
            </c:rich>
          </c:tx>
          <c:layout>
            <c:manualLayout>
              <c:xMode val="edge"/>
              <c:yMode val="edge"/>
              <c:x val="0.49197790901137356"/>
              <c:y val="0.8883973870406471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000945264"/>
        <c:crosses val="autoZero"/>
        <c:auto val="1"/>
        <c:lblAlgn val="ctr"/>
        <c:lblOffset val="100"/>
        <c:noMultiLvlLbl val="0"/>
      </c:catAx>
      <c:valAx>
        <c:axId val="2000945264"/>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No. of Players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00097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'3'!$D$8</c:f>
              <c:strCache>
                <c:ptCount val="1"/>
                <c:pt idx="0">
                  <c:v>Average Wage</c:v>
                </c:pt>
              </c:strCache>
            </c:strRef>
          </c:tx>
          <c:spPr>
            <a:solidFill>
              <a:schemeClr val="accent1">
                <a:alpha val="70000"/>
              </a:schemeClr>
            </a:solidFill>
            <a:ln>
              <a:noFill/>
            </a:ln>
            <a:effectLst/>
          </c:spPr>
          <c:invertIfNegative val="0"/>
          <c:cat>
            <c:strRef>
              <c:f>'3'!$C$9:$C$11</c:f>
              <c:strCache>
                <c:ptCount val="3"/>
                <c:pt idx="0">
                  <c:v>ST/CF</c:v>
                </c:pt>
                <c:pt idx="1">
                  <c:v>RW/ST</c:v>
                </c:pt>
                <c:pt idx="2">
                  <c:v>LW/ST</c:v>
                </c:pt>
              </c:strCache>
            </c:strRef>
          </c:cat>
          <c:val>
            <c:numRef>
              <c:f>'3'!$D$9:$D$11</c:f>
              <c:numCache>
                <c:formatCode>General</c:formatCode>
                <c:ptCount val="3"/>
                <c:pt idx="0">
                  <c:v>16.25</c:v>
                </c:pt>
                <c:pt idx="1">
                  <c:v>11.16</c:v>
                </c:pt>
                <c:pt idx="2">
                  <c:v>10.1</c:v>
                </c:pt>
              </c:numCache>
            </c:numRef>
          </c:val>
          <c:extLst>
            <c:ext xmlns:c16="http://schemas.microsoft.com/office/drawing/2014/chart" uri="{C3380CC4-5D6E-409C-BE32-E72D297353CC}">
              <c16:uniqueId val="{00000000-7DDD-44D2-B43D-3C5A95B3555D}"/>
            </c:ext>
          </c:extLst>
        </c:ser>
        <c:dLbls>
          <c:showLegendKey val="0"/>
          <c:showVal val="0"/>
          <c:showCatName val="0"/>
          <c:showSerName val="0"/>
          <c:showPercent val="0"/>
          <c:showBubbleSize val="0"/>
        </c:dLbls>
        <c:gapWidth val="80"/>
        <c:overlap val="25"/>
        <c:axId val="1910406752"/>
        <c:axId val="1910411744"/>
      </c:barChart>
      <c:catAx>
        <c:axId val="191040675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910411744"/>
        <c:crosses val="autoZero"/>
        <c:auto val="1"/>
        <c:lblAlgn val="ctr"/>
        <c:lblOffset val="100"/>
        <c:noMultiLvlLbl val="0"/>
      </c:catAx>
      <c:valAx>
        <c:axId val="191041174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910406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685799</xdr:colOff>
      <xdr:row>3</xdr:row>
      <xdr:rowOff>185735</xdr:rowOff>
    </xdr:from>
    <xdr:to>
      <xdr:col>15</xdr:col>
      <xdr:colOff>294198</xdr:colOff>
      <xdr:row>19</xdr:row>
      <xdr:rowOff>174927</xdr:rowOff>
    </xdr:to>
    <xdr:graphicFrame macro="">
      <xdr:nvGraphicFramePr>
        <xdr:cNvPr id="3" name="Chart 2">
          <a:extLst>
            <a:ext uri="{FF2B5EF4-FFF2-40B4-BE49-F238E27FC236}">
              <a16:creationId xmlns:a16="http://schemas.microsoft.com/office/drawing/2014/main" id="{F4FFA9F2-2221-44D9-BBC0-EED82A268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152400</xdr:colOff>
      <xdr:row>3</xdr:row>
      <xdr:rowOff>39756</xdr:rowOff>
    </xdr:from>
    <xdr:to>
      <xdr:col>17</xdr:col>
      <xdr:colOff>95416</xdr:colOff>
      <xdr:row>21</xdr:row>
      <xdr:rowOff>15902</xdr:rowOff>
    </xdr:to>
    <xdr:pic>
      <xdr:nvPicPr>
        <xdr:cNvPr id="3" name="Picture 2">
          <a:extLst>
            <a:ext uri="{FF2B5EF4-FFF2-40B4-BE49-F238E27FC236}">
              <a16:creationId xmlns:a16="http://schemas.microsoft.com/office/drawing/2014/main" id="{38880C8B-4FF6-4DC8-8A38-460C52DE64E8}"/>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218" t="2841" r="3305" b="3409"/>
        <a:stretch/>
      </xdr:blipFill>
      <xdr:spPr bwMode="auto">
        <a:xfrm>
          <a:off x="3332922" y="612250"/>
          <a:ext cx="7576268" cy="34111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14287</xdr:colOff>
      <xdr:row>4</xdr:row>
      <xdr:rowOff>100011</xdr:rowOff>
    </xdr:from>
    <xdr:to>
      <xdr:col>14</xdr:col>
      <xdr:colOff>222636</xdr:colOff>
      <xdr:row>20</xdr:row>
      <xdr:rowOff>71561</xdr:rowOff>
    </xdr:to>
    <xdr:graphicFrame macro="">
      <xdr:nvGraphicFramePr>
        <xdr:cNvPr id="3" name="Chart 2">
          <a:extLst>
            <a:ext uri="{FF2B5EF4-FFF2-40B4-BE49-F238E27FC236}">
              <a16:creationId xmlns:a16="http://schemas.microsoft.com/office/drawing/2014/main" id="{4C3EEECF-A2BF-4004-8D5D-1FB955906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539.731586458336" createdVersion="7" refreshedVersion="7" minRefreshableVersion="3" recordCount="11" xr:uid="{3F517E03-C97B-4A0D-A6B0-0C97733C863B}">
  <cacheSource type="worksheet">
    <worksheetSource name="Table9"/>
  </cacheSource>
  <cacheFields count="42">
    <cacheField name="Name" numFmtId="0">
      <sharedItems/>
    </cacheField>
    <cacheField name="Age" numFmtId="0">
      <sharedItems containsSemiMixedTypes="0" containsString="0" containsNumber="1" containsInteger="1" minValue="20" maxValue="34"/>
    </cacheField>
    <cacheField name="Nationality" numFmtId="0">
      <sharedItems/>
    </cacheField>
    <cacheField name="Overall" numFmtId="0">
      <sharedItems containsSemiMixedTypes="0" containsString="0" containsNumber="1" containsInteger="1" minValue="79" maxValue="88"/>
    </cacheField>
    <cacheField name="Potential" numFmtId="0">
      <sharedItems containsSemiMixedTypes="0" containsString="0" containsNumber="1" containsInteger="1" minValue="84" maxValue="92"/>
    </cacheField>
    <cacheField name="Club" numFmtId="0">
      <sharedItems count="10">
        <s v="FC Bayern Munich"/>
        <s v="Real Madrid CF"/>
        <s v="AtlÃ©tico Madrid"/>
        <s v="Olympique de Marseille"/>
        <s v="Manchester United"/>
        <s v="FC Barcelona"/>
        <s v="Paris Saint-Germain"/>
        <s v="Athletic Club de Bilbao"/>
        <s v="Stoke City"/>
        <s v="Tottenham Hotspur"/>
      </sharedItems>
    </cacheField>
    <cacheField name="Preferred Positions" numFmtId="0">
      <sharedItems/>
    </cacheField>
    <cacheField name="Value" numFmtId="0">
      <sharedItems containsSemiMixedTypes="0" containsString="0" containsNumber="1" containsInteger="1" minValue="15" maxValue="75"/>
    </cacheField>
    <cacheField name="Acceleration" numFmtId="0">
      <sharedItems containsSemiMixedTypes="0" containsString="0" containsNumber="1" containsInteger="1" minValue="63" maxValue="93" count="10">
        <n v="85"/>
        <n v="77"/>
        <n v="87"/>
        <n v="79"/>
        <n v="72"/>
        <n v="93"/>
        <n v="81"/>
        <n v="68"/>
        <n v="63"/>
        <n v="65"/>
      </sharedItems>
    </cacheField>
    <cacheField name="Aggression" numFmtId="0">
      <sharedItems containsSemiMixedTypes="0" containsString="0" containsNumber="1" containsInteger="1" minValue="31" maxValue="83" count="10">
        <n v="52"/>
        <n v="65"/>
        <n v="69"/>
        <n v="57"/>
        <n v="75"/>
        <n v="54"/>
        <n v="77"/>
        <n v="72"/>
        <n v="83"/>
        <n v="31"/>
      </sharedItems>
    </cacheField>
    <cacheField name="Agility" numFmtId="0">
      <sharedItems containsSemiMixedTypes="0" containsString="0" containsNumber="1" containsInteger="1" minValue="45" maxValue="90"/>
    </cacheField>
    <cacheField name="Balance" numFmtId="0">
      <sharedItems containsSemiMixedTypes="0" containsString="0" containsNumber="1" containsInteger="1" minValue="47" maxValue="91"/>
    </cacheField>
    <cacheField name="Ball Control" numFmtId="0">
      <sharedItems containsSemiMixedTypes="0" containsString="0" containsNumber="1" containsInteger="1" minValue="34" maxValue="90"/>
    </cacheField>
    <cacheField name="Composure" numFmtId="0">
      <sharedItems containsSemiMixedTypes="0" containsString="0" containsNumber="1" containsInteger="1" minValue="61" maxValue="86"/>
    </cacheField>
    <cacheField name="Crossing" numFmtId="0">
      <sharedItems containsSemiMixedTypes="0" containsString="0" containsNumber="1" containsInteger="1" minValue="13" maxValue="86"/>
    </cacheField>
    <cacheField name="Curve" numFmtId="0">
      <sharedItems containsSemiMixedTypes="0" containsString="0" containsNumber="1" containsInteger="1" minValue="11" maxValue="90"/>
    </cacheField>
    <cacheField name="Dribbling" numFmtId="0">
      <sharedItems containsSemiMixedTypes="0" containsString="0" containsNumber="1" containsInteger="1" minValue="10" maxValue="92"/>
    </cacheField>
    <cacheField name="Finishing" numFmtId="0">
      <sharedItems containsSemiMixedTypes="0" containsString="0" containsNumber="1" containsInteger="1" minValue="10" maxValue="88"/>
    </cacheField>
    <cacheField name="Free Kick Aaccuracy" numFmtId="0">
      <sharedItems containsSemiMixedTypes="0" containsString="0" containsNumber="1" containsInteger="1" minValue="10" maxValue="91"/>
    </cacheField>
    <cacheField name="GK diving" numFmtId="0">
      <sharedItems containsSemiMixedTypes="0" containsString="0" containsNumber="1" containsInteger="1" minValue="5" maxValue="88"/>
    </cacheField>
    <cacheField name="GK handling" numFmtId="0">
      <sharedItems containsSemiMixedTypes="0" containsString="0" containsNumber="1" containsInteger="1" minValue="6" maxValue="86"/>
    </cacheField>
    <cacheField name="GK kicking" numFmtId="0">
      <sharedItems containsSemiMixedTypes="0" containsString="0" containsNumber="1" containsInteger="1" minValue="2" maxValue="68"/>
    </cacheField>
    <cacheField name="GK positioning" numFmtId="0">
      <sharedItems containsSemiMixedTypes="0" containsString="0" containsNumber="1" containsInteger="1" minValue="4" maxValue="82"/>
    </cacheField>
    <cacheField name="GK reflexes" numFmtId="0">
      <sharedItems containsSemiMixedTypes="0" containsString="0" containsNumber="1" containsInteger="1" minValue="3" maxValue="90"/>
    </cacheField>
    <cacheField name="Heading accuracy" numFmtId="0">
      <sharedItems containsSemiMixedTypes="0" containsString="0" containsNumber="1" containsInteger="1" minValue="10" maxValue="85"/>
    </cacheField>
    <cacheField name="Interceptions" numFmtId="0">
      <sharedItems containsSemiMixedTypes="0" containsString="0" containsNumber="1" containsInteger="1" minValue="22" maxValue="85"/>
    </cacheField>
    <cacheField name="Jumping" numFmtId="0">
      <sharedItems containsSemiMixedTypes="0" containsString="0" containsNumber="1" containsInteger="1" minValue="34" maxValue="87"/>
    </cacheField>
    <cacheField name="Long passing" numFmtId="0">
      <sharedItems containsSemiMixedTypes="0" containsString="0" containsNumber="1" containsInteger="1" minValue="47" maxValue="88"/>
    </cacheField>
    <cacheField name="Long shots" numFmtId="0">
      <sharedItems containsSemiMixedTypes="0" containsString="0" containsNumber="1" containsInteger="1" minValue="14" maxValue="83"/>
    </cacheField>
    <cacheField name="Marking" numFmtId="0">
      <sharedItems containsSemiMixedTypes="0" containsString="0" containsNumber="1" containsInteger="1" minValue="12" maxValue="86"/>
    </cacheField>
    <cacheField name="Penalties" numFmtId="0">
      <sharedItems containsSemiMixedTypes="0" containsString="0" containsNumber="1" containsInteger="1" minValue="35" maxValue="82"/>
    </cacheField>
    <cacheField name="Positioning" numFmtId="0">
      <sharedItems containsSemiMixedTypes="0" containsString="0" containsNumber="1" containsInteger="1" minValue="10" maxValue="91"/>
    </cacheField>
    <cacheField name="Reactions" numFmtId="0">
      <sharedItems containsSemiMixedTypes="0" containsString="0" containsNumber="1" containsInteger="1" minValue="74" maxValue="90"/>
    </cacheField>
    <cacheField name="Short passing" numFmtId="0">
      <sharedItems containsSemiMixedTypes="0" containsString="0" containsNumber="1" containsInteger="1" minValue="50" maxValue="86"/>
    </cacheField>
    <cacheField name="Shot power" numFmtId="0">
      <sharedItems containsSemiMixedTypes="0" containsString="0" containsNumber="1" containsInteger="1" minValue="23" maxValue="90"/>
    </cacheField>
    <cacheField name="Sliding tackle" numFmtId="0">
      <sharedItems containsSemiMixedTypes="0" containsString="0" containsNumber="1" containsInteger="1" minValue="11" maxValue="85"/>
    </cacheField>
    <cacheField name="Sprint speed" numFmtId="0">
      <sharedItems containsSemiMixedTypes="0" containsString="0" containsNumber="1" containsInteger="1" minValue="63" maxValue="89"/>
    </cacheField>
    <cacheField name="Stamina" numFmtId="0">
      <sharedItems containsSemiMixedTypes="0" containsString="0" containsNumber="1" containsInteger="1" minValue="41" maxValue="91"/>
    </cacheField>
    <cacheField name="Standing tackle" numFmtId="0">
      <sharedItems containsSemiMixedTypes="0" containsString="0" containsNumber="1" containsInteger="1" minValue="10" maxValue="88"/>
    </cacheField>
    <cacheField name="Strength" numFmtId="0">
      <sharedItems containsSemiMixedTypes="0" containsString="0" containsNumber="1" containsInteger="1" minValue="43" maxValue="91"/>
    </cacheField>
    <cacheField name="Vision" numFmtId="0">
      <sharedItems containsSemiMixedTypes="0" containsString="0" containsNumber="1" containsInteger="1" minValue="30" maxValue="87"/>
    </cacheField>
    <cacheField name="Volleys" numFmtId="0">
      <sharedItems containsSemiMixedTypes="0" containsString="0" containsNumber="1" containsInteger="1" minValue="11" maxValue="8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539.732009027779" createdVersion="7" refreshedVersion="7" minRefreshableVersion="3" recordCount="11" xr:uid="{91BE1086-B181-4D87-8D31-B7498BC71546}">
  <cacheSource type="worksheet">
    <worksheetSource ref="B8:AQ19" sheet="12. England"/>
  </cacheSource>
  <cacheFields count="42">
    <cacheField name="Name" numFmtId="0">
      <sharedItems/>
    </cacheField>
    <cacheField name="Age" numFmtId="0">
      <sharedItems containsSemiMixedTypes="0" containsString="0" containsNumber="1" containsInteger="1" minValue="21" maxValue="31"/>
    </cacheField>
    <cacheField name="Nationality" numFmtId="0">
      <sharedItems/>
    </cacheField>
    <cacheField name="Overall" numFmtId="0">
      <sharedItems containsSemiMixedTypes="0" containsString="0" containsNumber="1" containsInteger="1" minValue="78" maxValue="86"/>
    </cacheField>
    <cacheField name="Potential" numFmtId="0">
      <sharedItems containsSemiMixedTypes="0" containsString="0" containsNumber="1" containsInteger="1" minValue="80" maxValue="90"/>
    </cacheField>
    <cacheField name="Club" numFmtId="0">
      <sharedItems count="7">
        <s v="Manchester United"/>
        <s v="Tottenham Hotspur"/>
        <s v="Everton"/>
        <s v="Liverpool"/>
        <s v="Chelsea"/>
        <s v="Manchester City"/>
        <s v="West Ham United"/>
      </sharedItems>
    </cacheField>
    <cacheField name="Preferred Positions" numFmtId="0">
      <sharedItems/>
    </cacheField>
    <cacheField name="Value" numFmtId="0">
      <sharedItems containsSemiMixedTypes="0" containsString="0" containsNumber="1" containsInteger="1" minValue="13" maxValue="59"/>
    </cacheField>
    <cacheField name="Acceleration" numFmtId="0">
      <sharedItems containsSemiMixedTypes="0" containsString="0" containsNumber="1" containsInteger="1" minValue="59" maxValue="86"/>
    </cacheField>
    <cacheField name="Aggression" numFmtId="0">
      <sharedItems containsSemiMixedTypes="0" containsString="0" containsNumber="1" containsInteger="1" minValue="28" maxValue="90"/>
    </cacheField>
    <cacheField name="Agility" numFmtId="0">
      <sharedItems containsSemiMixedTypes="0" containsString="0" containsNumber="1" containsInteger="1" minValue="50" maxValue="85"/>
    </cacheField>
    <cacheField name="Balance" numFmtId="0">
      <sharedItems containsSemiMixedTypes="0" containsString="0" containsNumber="1" containsInteger="1" minValue="32" maxValue="84"/>
    </cacheField>
    <cacheField name="Ball Control" numFmtId="0">
      <sharedItems containsSemiMixedTypes="0" containsString="0" containsNumber="1" containsInteger="1" minValue="20" maxValue="87"/>
    </cacheField>
    <cacheField name="Composure" numFmtId="0">
      <sharedItems containsSemiMixedTypes="0" containsString="0" containsNumber="1" containsInteger="1" minValue="68" maxValue="86"/>
    </cacheField>
    <cacheField name="Crossing" numFmtId="0">
      <sharedItems containsSemiMixedTypes="0" containsString="0" containsNumber="1" containsInteger="1" minValue="14" maxValue="81"/>
    </cacheField>
    <cacheField name="Curve" numFmtId="0">
      <sharedItems containsSemiMixedTypes="0" containsString="0" containsNumber="1" containsInteger="1" minValue="17" maxValue="77"/>
    </cacheField>
    <cacheField name="Dribbling" numFmtId="0">
      <sharedItems containsSemiMixedTypes="0" containsString="0" containsNumber="1" containsInteger="1" minValue="23" maxValue="85"/>
    </cacheField>
    <cacheField name="Finishing" numFmtId="0">
      <sharedItems containsSemiMixedTypes="0" containsString="0" containsNumber="1" containsInteger="1" minValue="14" maxValue="90"/>
    </cacheField>
    <cacheField name="Free Kick Aaccuracy" numFmtId="0">
      <sharedItems containsSemiMixedTypes="0" containsString="0" containsNumber="1" containsInteger="1" minValue="13" maxValue="77"/>
    </cacheField>
    <cacheField name="GK diving" numFmtId="0">
      <sharedItems containsSemiMixedTypes="0" containsString="0" containsNumber="1" containsInteger="1" minValue="5" maxValue="83"/>
    </cacheField>
    <cacheField name="GK handling" numFmtId="0">
      <sharedItems containsSemiMixedTypes="0" containsString="0" containsNumber="1" containsInteger="1" minValue="6" maxValue="78"/>
    </cacheField>
    <cacheField name="GK kicking" numFmtId="0">
      <sharedItems containsSemiMixedTypes="0" containsString="0" containsNumber="1" containsInteger="1" minValue="6" maxValue="75"/>
    </cacheField>
    <cacheField name="GK positioning" numFmtId="0">
      <sharedItems containsSemiMixedTypes="0" containsString="0" containsNumber="1" containsInteger="1" minValue="5" maxValue="81"/>
    </cacheField>
    <cacheField name="GK reflexes" numFmtId="0">
      <sharedItems containsSemiMixedTypes="0" containsString="0" containsNumber="1" containsInteger="1" minValue="8" maxValue="83"/>
    </cacheField>
    <cacheField name="Heading accuracy" numFmtId="0">
      <sharedItems containsSemiMixedTypes="0" containsString="0" containsNumber="1" containsInteger="1" minValue="10" maxValue="86"/>
    </cacheField>
    <cacheField name="Interceptions" numFmtId="0">
      <sharedItems containsSemiMixedTypes="0" containsString="0" containsNumber="1" containsInteger="1" minValue="25" maxValue="83"/>
    </cacheField>
    <cacheField name="Jumping" numFmtId="0">
      <sharedItems containsSemiMixedTypes="0" containsString="0" containsNumber="1" containsInteger="1" minValue="63" maxValue="83"/>
    </cacheField>
    <cacheField name="Long passing" numFmtId="0">
      <sharedItems containsSemiMixedTypes="0" containsString="0" containsNumber="1" containsInteger="1" minValue="35" maxValue="78"/>
    </cacheField>
    <cacheField name="Long shots" numFmtId="0">
      <sharedItems containsSemiMixedTypes="0" containsString="0" containsNumber="1" containsInteger="1" minValue="19" maxValue="84"/>
    </cacheField>
    <cacheField name="Marking" numFmtId="0">
      <sharedItems containsSemiMixedTypes="0" containsString="0" containsNumber="1" containsInteger="1" minValue="14" maxValue="84"/>
    </cacheField>
    <cacheField name="Penalties" numFmtId="0">
      <sharedItems containsSemiMixedTypes="0" containsString="0" containsNumber="1" containsInteger="1" minValue="48" maxValue="84"/>
    </cacheField>
    <cacheField name="Positioning" numFmtId="0">
      <sharedItems containsSemiMixedTypes="0" containsString="0" containsNumber="1" containsInteger="1" minValue="14" maxValue="89"/>
    </cacheField>
    <cacheField name="Reactions" numFmtId="0">
      <sharedItems containsSemiMixedTypes="0" containsString="0" containsNumber="1" containsInteger="1" minValue="75" maxValue="87"/>
    </cacheField>
    <cacheField name="Short passing" numFmtId="0">
      <sharedItems containsSemiMixedTypes="0" containsString="0" containsNumber="1" containsInteger="1" minValue="32" maxValue="86"/>
    </cacheField>
    <cacheField name="Shot power" numFmtId="0">
      <sharedItems containsSemiMixedTypes="0" containsString="0" containsNumber="1" containsInteger="1" minValue="63" maxValue="87"/>
    </cacheField>
    <cacheField name="Sliding tackle" numFmtId="0">
      <sharedItems containsSemiMixedTypes="0" containsString="0" containsNumber="1" containsInteger="1" minValue="13" maxValue="85"/>
    </cacheField>
    <cacheField name="Sprint speed" numFmtId="0">
      <sharedItems containsSemiMixedTypes="0" containsString="0" containsNumber="1" containsInteger="1" minValue="60" maxValue="93"/>
    </cacheField>
    <cacheField name="Stamina" numFmtId="0">
      <sharedItems containsSemiMixedTypes="0" containsString="0" containsNumber="1" containsInteger="1" minValue="28" maxValue="90"/>
    </cacheField>
    <cacheField name="Standing tackle" numFmtId="0">
      <sharedItems containsSemiMixedTypes="0" containsString="0" containsNumber="1" containsInteger="1" minValue="14" maxValue="85"/>
    </cacheField>
    <cacheField name="Strength" numFmtId="0">
      <sharedItems containsSemiMixedTypes="0" containsString="0" containsNumber="1" containsInteger="1" minValue="61" maxValue="87"/>
    </cacheField>
    <cacheField name="Vision" numFmtId="0">
      <sharedItems containsSemiMixedTypes="0" containsString="0" containsNumber="1" containsInteger="1" minValue="42" maxValue="83"/>
    </cacheField>
    <cacheField name="Volleys" numFmtId="0">
      <sharedItems containsSemiMixedTypes="0" containsString="0" containsNumber="1" containsInteger="1" minValue="19" maxValue="7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539.732368634257" createdVersion="7" refreshedVersion="7" minRefreshableVersion="3" recordCount="11" xr:uid="{4893B885-6DA3-4289-AE44-9FAF7EAA4CDF}">
  <cacheSource type="worksheet">
    <worksheetSource name="Table12"/>
  </cacheSource>
  <cacheFields count="42">
    <cacheField name="Name" numFmtId="0">
      <sharedItems/>
    </cacheField>
    <cacheField name="Age" numFmtId="0">
      <sharedItems containsSemiMixedTypes="0" containsString="0" containsNumber="1" containsInteger="1" minValue="21" maxValue="33"/>
    </cacheField>
    <cacheField name="Nationality" numFmtId="0">
      <sharedItems/>
    </cacheField>
    <cacheField name="Overall" numFmtId="0">
      <sharedItems containsSemiMixedTypes="0" containsString="0" containsNumber="1" containsInteger="1" minValue="84" maxValue="90"/>
    </cacheField>
    <cacheField name="Potential" numFmtId="0">
      <sharedItems containsSemiMixedTypes="0" containsString="0" containsNumber="1" containsInteger="1" minValue="84" maxValue="92"/>
    </cacheField>
    <cacheField name="Club" numFmtId="0">
      <sharedItems count="5">
        <s v="Real Madrid CF"/>
        <s v="Chelsea"/>
        <s v="FC Barcelona"/>
        <s v="FC Bayern Munich"/>
        <s v="Manchester United"/>
      </sharedItems>
    </cacheField>
    <cacheField name="Preferred Positions" numFmtId="0">
      <sharedItems/>
    </cacheField>
    <cacheField name="Value" numFmtId="0">
      <sharedItems containsSemiMixedTypes="0" containsString="0" containsNumber="1" containsInteger="1" minValue="29" maxValue="70"/>
    </cacheField>
    <cacheField name="Acceleration" numFmtId="0">
      <sharedItems containsSemiMixedTypes="0" containsString="0" containsNumber="1" containsInteger="1" minValue="55" maxValue="93"/>
    </cacheField>
    <cacheField name="Aggression" numFmtId="0">
      <sharedItems containsSemiMixedTypes="0" containsString="0" containsNumber="1" containsInteger="1" minValue="38" maxValue="93"/>
    </cacheField>
    <cacheField name="Agility" numFmtId="0">
      <sharedItems containsSemiMixedTypes="0" containsString="0" containsNumber="1" containsInteger="1" minValue="58" maxValue="90"/>
    </cacheField>
    <cacheField name="Balance" numFmtId="0">
      <sharedItems containsSemiMixedTypes="0" containsString="0" containsNumber="1" containsInteger="1" minValue="42" maxValue="86"/>
    </cacheField>
    <cacheField name="Ball Control" numFmtId="0">
      <sharedItems containsSemiMixedTypes="0" containsString="0" containsNumber="1" containsInteger="1" minValue="42" maxValue="94"/>
    </cacheField>
    <cacheField name="Composure" numFmtId="0">
      <sharedItems containsSemiMixedTypes="0" containsString="0" containsNumber="1" containsInteger="1" minValue="64" maxValue="89"/>
    </cacheField>
    <cacheField name="Crossing" numFmtId="0">
      <sharedItems containsSemiMixedTypes="0" containsString="0" containsNumber="1" containsInteger="1" minValue="17" maxValue="82"/>
    </cacheField>
    <cacheField name="Curve" numFmtId="0">
      <sharedItems containsSemiMixedTypes="0" containsString="0" containsNumber="1" containsInteger="1" minValue="21" maxValue="86"/>
    </cacheField>
    <cacheField name="Dribbling" numFmtId="0">
      <sharedItems containsSemiMixedTypes="0" containsString="0" containsNumber="1" containsInteger="1" minValue="18" maxValue="90"/>
    </cacheField>
    <cacheField name="Finishing" numFmtId="0">
      <sharedItems containsSemiMixedTypes="0" containsString="0" containsNumber="1" containsInteger="1" minValue="13" maxValue="88"/>
    </cacheField>
    <cacheField name="Free Kick Aaccuracy" numFmtId="0">
      <sharedItems containsSemiMixedTypes="0" containsString="0" containsNumber="1" containsInteger="1" minValue="19" maxValue="77"/>
    </cacheField>
    <cacheField name="GK diving" numFmtId="0">
      <sharedItems containsSemiMixedTypes="0" containsString="0" containsNumber="1" containsInteger="1" minValue="5" maxValue="90"/>
    </cacheField>
    <cacheField name="GK handling" numFmtId="0">
      <sharedItems containsSemiMixedTypes="0" containsString="0" containsNumber="1" containsInteger="1" minValue="8" maxValue="85"/>
    </cacheField>
    <cacheField name="GK kicking" numFmtId="0">
      <sharedItems containsSemiMixedTypes="0" containsString="0" containsNumber="1" containsInteger="1" minValue="6" maxValue="87"/>
    </cacheField>
    <cacheField name="GK positioning" numFmtId="0">
      <sharedItems containsSemiMixedTypes="0" containsString="0" containsNumber="1" containsInteger="1" minValue="6" maxValue="86"/>
    </cacheField>
    <cacheField name="GK reflexes" numFmtId="0">
      <sharedItems containsSemiMixedTypes="0" containsString="0" containsNumber="1" containsInteger="1" minValue="5" maxValue="90"/>
    </cacheField>
    <cacheField name="Heading accuracy" numFmtId="0">
      <sharedItems containsSemiMixedTypes="0" containsString="0" containsNumber="1" containsInteger="1" minValue="21" maxValue="91"/>
    </cacheField>
    <cacheField name="Interceptions" numFmtId="0">
      <sharedItems containsSemiMixedTypes="0" containsString="0" containsNumber="1" containsInteger="1" minValue="30" maxValue="88"/>
    </cacheField>
    <cacheField name="Jumping" numFmtId="0">
      <sharedItems containsSemiMixedTypes="0" containsString="0" containsNumber="1" containsInteger="1" minValue="52" maxValue="93"/>
    </cacheField>
    <cacheField name="Long passing" numFmtId="0">
      <sharedItems containsSemiMixedTypes="0" containsString="0" containsNumber="1" containsInteger="1" minValue="51" maxValue="90"/>
    </cacheField>
    <cacheField name="Long shots" numFmtId="0">
      <sharedItems containsSemiMixedTypes="0" containsString="0" containsNumber="1" containsInteger="1" minValue="12" maxValue="87"/>
    </cacheField>
    <cacheField name="Marking" numFmtId="0">
      <sharedItems containsSemiMixedTypes="0" containsString="0" containsNumber="1" containsInteger="1" minValue="13" maxValue="87"/>
    </cacheField>
    <cacheField name="Penalties" numFmtId="0">
      <sharedItems containsSemiMixedTypes="0" containsString="0" containsNumber="1" containsInteger="1" minValue="40" maxValue="76"/>
    </cacheField>
    <cacheField name="Positioning" numFmtId="0">
      <sharedItems containsSemiMixedTypes="0" containsString="0" containsNumber="1" containsInteger="1" minValue="12" maxValue="88"/>
    </cacheField>
    <cacheField name="Reactions" numFmtId="0">
      <sharedItems containsSemiMixedTypes="0" containsString="0" containsNumber="1" containsInteger="1" minValue="78" maxValue="88"/>
    </cacheField>
    <cacheField name="Short passing" numFmtId="0">
      <sharedItems containsSemiMixedTypes="0" containsString="0" containsNumber="1" containsInteger="1" minValue="50" maxValue="92"/>
    </cacheField>
    <cacheField name="Shot power" numFmtId="0">
      <sharedItems containsSemiMixedTypes="0" containsString="0" containsNumber="1" containsInteger="1" minValue="31" maxValue="84"/>
    </cacheField>
    <cacheField name="Sliding tackle" numFmtId="0">
      <sharedItems containsSemiMixedTypes="0" containsString="0" containsNumber="1" containsInteger="1" minValue="13" maxValue="91"/>
    </cacheField>
    <cacheField name="Sprint speed" numFmtId="0">
      <sharedItems containsSemiMixedTypes="0" containsString="0" containsNumber="1" containsInteger="1" minValue="58" maxValue="93"/>
    </cacheField>
    <cacheField name="Stamina" numFmtId="0">
      <sharedItems containsSemiMixedTypes="0" containsString="0" containsNumber="1" containsInteger="1" minValue="40" maxValue="90"/>
    </cacheField>
    <cacheField name="Standing tackle" numFmtId="0">
      <sharedItems containsSemiMixedTypes="0" containsString="0" containsNumber="1" containsInteger="1" minValue="21" maxValue="89"/>
    </cacheField>
    <cacheField name="Strength" numFmtId="0">
      <sharedItems containsSemiMixedTypes="0" containsString="0" containsNumber="1" containsInteger="1" minValue="56" maxValue="91"/>
    </cacheField>
    <cacheField name="Vision" numFmtId="0">
      <sharedItems containsSemiMixedTypes="0" containsString="0" containsNumber="1" containsInteger="1" minValue="62" maxValue="94"/>
    </cacheField>
    <cacheField name="Volleys" numFmtId="0">
      <sharedItems containsSemiMixedTypes="0" containsString="0" containsNumber="1" containsInteger="1" minValue="13" maxValue="9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539.732845023151" createdVersion="7" refreshedVersion="7" minRefreshableVersion="3" recordCount="11" xr:uid="{5748C5E6-3665-49E7-8D42-184CEC3E8AB3}">
  <cacheSource type="worksheet">
    <worksheetSource name="Table13"/>
  </cacheSource>
  <cacheFields count="42">
    <cacheField name="Name" numFmtId="0">
      <sharedItems/>
    </cacheField>
    <cacheField name="Age" numFmtId="0">
      <sharedItems containsSemiMixedTypes="0" containsString="0" containsNumber="1" containsInteger="1" minValue="23" maxValue="39"/>
    </cacheField>
    <cacheField name="Nationality" numFmtId="0">
      <sharedItems/>
    </cacheField>
    <cacheField name="Overall" numFmtId="0">
      <sharedItems containsSemiMixedTypes="0" containsString="0" containsNumber="1" containsInteger="1" minValue="80" maxValue="89"/>
    </cacheField>
    <cacheField name="Potential" numFmtId="0">
      <sharedItems containsSemiMixedTypes="0" containsString="0" containsNumber="1" containsInteger="1" minValue="80" maxValue="91"/>
    </cacheField>
    <cacheField name="Club" numFmtId="0">
      <sharedItems count="8">
        <s v="Napoli"/>
        <s v="Torino"/>
        <s v="Roma"/>
        <s v="Juventus"/>
        <s v="Paris Saint-Germain"/>
        <s v="Zenit St. Petersburg"/>
        <s v="Milan"/>
        <s v="Manchester United"/>
      </sharedItems>
    </cacheField>
    <cacheField name="Preferred Positions" numFmtId="0">
      <sharedItems/>
    </cacheField>
    <cacheField name="Value" numFmtId="0">
      <sharedItems containsSemiMixedTypes="0" containsString="0" containsNumber="1" containsInteger="1" minValue="4" maxValue="64"/>
    </cacheField>
    <cacheField name="Acceleration" numFmtId="0">
      <sharedItems containsSemiMixedTypes="0" containsString="0" containsNumber="1" containsInteger="1" minValue="49" maxValue="94"/>
    </cacheField>
    <cacheField name="Aggression" numFmtId="0">
      <sharedItems containsSemiMixedTypes="0" containsString="0" containsNumber="1" containsInteger="1" minValue="34" maxValue="92"/>
    </cacheField>
    <cacheField name="Agility" numFmtId="0">
      <sharedItems containsSemiMixedTypes="0" containsString="0" containsNumber="1" containsInteger="1" minValue="55" maxValue="96"/>
    </cacheField>
    <cacheField name="Balance" numFmtId="0">
      <sharedItems containsSemiMixedTypes="0" containsString="0" containsNumber="1" containsInteger="1" minValue="49" maxValue="94"/>
    </cacheField>
    <cacheField name="Ball Control" numFmtId="0">
      <sharedItems containsSemiMixedTypes="0" containsString="0" containsNumber="1" containsInteger="1" minValue="28" maxValue="90"/>
    </cacheField>
    <cacheField name="Composure" numFmtId="0">
      <sharedItems containsSemiMixedTypes="0" containsString="0" containsNumber="1" containsInteger="1" minValue="70" maxValue="91"/>
    </cacheField>
    <cacheField name="Crossing" numFmtId="0">
      <sharedItems containsMixedTypes="1" containsNumber="1" containsInteger="1" minValue="13" maxValue="83"/>
    </cacheField>
    <cacheField name="Curve" numFmtId="0">
      <sharedItems containsSemiMixedTypes="0" containsString="0" containsNumber="1" containsInteger="1" minValue="20" maxValue="83"/>
    </cacheField>
    <cacheField name="Dribbling" numFmtId="0">
      <sharedItems containsSemiMixedTypes="0" containsString="0" containsNumber="1" containsInteger="1" minValue="26" maxValue="90"/>
    </cacheField>
    <cacheField name="Finishing" numFmtId="0">
      <sharedItems containsSemiMixedTypes="0" containsString="0" containsNumber="1" containsInteger="1" minValue="15" maxValue="88"/>
    </cacheField>
    <cacheField name="Free Kick Aaccuracy" numFmtId="0">
      <sharedItems containsSemiMixedTypes="0" containsString="0" containsNumber="1" containsInteger="1" minValue="13" maxValue="80"/>
    </cacheField>
    <cacheField name="GK diving" numFmtId="0">
      <sharedItems containsSemiMixedTypes="0" containsString="0" containsNumber="1" containsInteger="1" minValue="2" maxValue="89"/>
    </cacheField>
    <cacheField name="GK handling" numFmtId="0">
      <sharedItems containsSemiMixedTypes="0" containsString="0" containsNumber="1" containsInteger="1" minValue="2" maxValue="88"/>
    </cacheField>
    <cacheField name="GK kicking" numFmtId="0">
      <sharedItems containsSemiMixedTypes="0" containsString="0" containsNumber="1" containsInteger="1" minValue="2" maxValue="74"/>
    </cacheField>
    <cacheField name="GK positioning" numFmtId="0">
      <sharedItems containsSemiMixedTypes="0" containsString="0" containsNumber="1" containsInteger="1" minValue="2" maxValue="90"/>
    </cacheField>
    <cacheField name="GK reflexes" numFmtId="0">
      <sharedItems containsSemiMixedTypes="0" containsString="0" containsNumber="1" containsInteger="1" minValue="3" maxValue="84"/>
    </cacheField>
    <cacheField name="Heading accuracy" numFmtId="0">
      <sharedItems containsSemiMixedTypes="0" containsString="0" containsNumber="1" containsInteger="1" minValue="13" maxValue="88"/>
    </cacheField>
    <cacheField name="Interceptions" numFmtId="0">
      <sharedItems containsSemiMixedTypes="0" containsString="0" containsNumber="1" containsInteger="1" minValue="26" maxValue="90"/>
    </cacheField>
    <cacheField name="Jumping" numFmtId="0">
      <sharedItems containsSemiMixedTypes="0" containsString="0" containsNumber="1" containsInteger="1" minValue="49" maxValue="89"/>
    </cacheField>
    <cacheField name="Long passing" numFmtId="0">
      <sharedItems containsSemiMixedTypes="0" containsString="0" containsNumber="1" containsInteger="1" minValue="35" maxValue="89"/>
    </cacheField>
    <cacheField name="Long shots" numFmtId="0">
      <sharedItems containsSemiMixedTypes="0" containsString="0" containsNumber="1" containsInteger="1" minValue="13" maxValue="82"/>
    </cacheField>
    <cacheField name="Marking" numFmtId="0">
      <sharedItems containsSemiMixedTypes="0" containsString="0" containsNumber="1" containsInteger="1" minValue="10" maxValue="92"/>
    </cacheField>
    <cacheField name="Penalties" numFmtId="0">
      <sharedItems containsSemiMixedTypes="0" containsString="0" containsNumber="1" containsInteger="1" minValue="22" maxValue="77"/>
    </cacheField>
    <cacheField name="Positioning" numFmtId="0">
      <sharedItems containsSemiMixedTypes="0" containsString="0" containsNumber="1" containsInteger="1" minValue="12" maxValue="85"/>
    </cacheField>
    <cacheField name="Reactions" numFmtId="0">
      <sharedItems containsSemiMixedTypes="0" containsString="0" containsNumber="1" containsInteger="1" minValue="78" maxValue="87"/>
    </cacheField>
    <cacheField name="Short passing" numFmtId="0">
      <sharedItems containsSemiMixedTypes="0" containsString="0" containsNumber="1" containsInteger="1" minValue="37" maxValue="90"/>
    </cacheField>
    <cacheField name="Shot power" numFmtId="0">
      <sharedItems containsSemiMixedTypes="0" containsString="0" containsNumber="1" containsInteger="1" minValue="39" maxValue="82"/>
    </cacheField>
    <cacheField name="Sliding tackle" numFmtId="0">
      <sharedItems containsSemiMixedTypes="0" containsString="0" containsNumber="1" containsInteger="1" minValue="11" maxValue="90"/>
    </cacheField>
    <cacheField name="Sprint speed" numFmtId="0">
      <sharedItems containsSemiMixedTypes="0" containsString="0" containsNumber="1" containsInteger="1" minValue="43" maxValue="86"/>
    </cacheField>
    <cacheField name="Stamina" numFmtId="0">
      <sharedItems containsSemiMixedTypes="0" containsString="0" containsNumber="1" containsInteger="1" minValue="39" maxValue="90"/>
    </cacheField>
    <cacheField name="Standing tackle" numFmtId="0">
      <sharedItems containsSemiMixedTypes="0" containsString="0" containsNumber="1" containsInteger="1" minValue="11" maxValue="92"/>
    </cacheField>
    <cacheField name="Strength" numFmtId="0">
      <sharedItems containsSemiMixedTypes="0" containsString="0" containsNumber="1" containsInteger="1" minValue="44" maxValue="91"/>
    </cacheField>
    <cacheField name="Vision" numFmtId="0">
      <sharedItems containsSemiMixedTypes="0" containsString="0" containsNumber="1" containsInteger="1" minValue="50" maxValue="88"/>
    </cacheField>
    <cacheField name="Volleys" numFmtId="0">
      <sharedItems containsSemiMixedTypes="0" containsString="0" containsNumber="1" containsInteger="1" minValue="17" maxValue="87"/>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539.733111805559" createdVersion="7" refreshedVersion="7" minRefreshableVersion="3" recordCount="11" xr:uid="{C8747480-79F6-4FAC-B5B7-FD6B970E9D8D}">
  <cacheSource type="worksheet">
    <worksheetSource name="Table14"/>
  </cacheSource>
  <cacheFields count="42">
    <cacheField name="Name" numFmtId="0">
      <sharedItems/>
    </cacheField>
    <cacheField name="Age" numFmtId="0">
      <sharedItems containsSemiMixedTypes="0" containsString="0" containsNumber="1" containsInteger="1" minValue="23" maxValue="31"/>
    </cacheField>
    <cacheField name="Nationality" numFmtId="0">
      <sharedItems/>
    </cacheField>
    <cacheField name="Overall" numFmtId="0">
      <sharedItems containsSemiMixedTypes="0" containsString="0" containsNumber="1" containsInteger="1" minValue="80" maxValue="92"/>
    </cacheField>
    <cacheField name="Potential" numFmtId="0">
      <sharedItems containsSemiMixedTypes="0" containsString="0" containsNumber="1" containsInteger="1" minValue="81" maxValue="92"/>
    </cacheField>
    <cacheField name="Club" numFmtId="0">
      <sharedItems count="8">
        <s v="Arsenal"/>
        <s v="FC Bayern Munich"/>
        <s v="Borussia Dortmund"/>
        <s v="Paris Saint-Germain"/>
        <s v="Real Madrid CF"/>
        <s v="Bayer 04 Leverkusen"/>
        <s v="1. FC KÃ¶ln"/>
        <s v="Chelsea"/>
      </sharedItems>
    </cacheField>
    <cacheField name="Preferred Positions" numFmtId="0">
      <sharedItems/>
    </cacheField>
    <cacheField name="Value" numFmtId="0">
      <sharedItems containsSemiMixedTypes="0" containsString="0" containsNumber="1" containsInteger="1" minValue="14" maxValue="79"/>
    </cacheField>
    <cacheField name="Acceleration" numFmtId="0">
      <sharedItems containsSemiMixedTypes="0" containsString="0" containsNumber="1" containsInteger="1" minValue="58" maxValue="91"/>
    </cacheField>
    <cacheField name="Aggression" numFmtId="0">
      <sharedItems containsSemiMixedTypes="0" containsString="0" containsNumber="1" containsInteger="1" minValue="29" maxValue="89"/>
    </cacheField>
    <cacheField name="Agility" numFmtId="0">
      <sharedItems containsSemiMixedTypes="0" containsString="0" containsNumber="1" containsInteger="1" minValue="52" maxValue="86"/>
    </cacheField>
    <cacheField name="Balance" numFmtId="0">
      <sharedItems containsSemiMixedTypes="0" containsString="0" containsNumber="1" containsInteger="1" minValue="35" maxValue="81"/>
    </cacheField>
    <cacheField name="Ball Control" numFmtId="0">
      <sharedItems containsSemiMixedTypes="0" containsString="0" containsNumber="1" containsInteger="1" minValue="48" maxValue="90"/>
    </cacheField>
    <cacheField name="Composure" numFmtId="0">
      <sharedItems containsSemiMixedTypes="0" containsString="0" containsNumber="1" containsInteger="1" minValue="70" maxValue="91"/>
    </cacheField>
    <cacheField name="Crossing" numFmtId="0">
      <sharedItems containsSemiMixedTypes="0" containsString="0" containsNumber="1" containsInteger="1" minValue="15" maxValue="85"/>
    </cacheField>
    <cacheField name="Curve" numFmtId="0">
      <sharedItems containsSemiMixedTypes="0" containsString="0" containsNumber="1" containsInteger="1" minValue="14" maxValue="90"/>
    </cacheField>
    <cacheField name="Dribbling" numFmtId="0">
      <sharedItems containsSemiMixedTypes="0" containsString="0" containsNumber="1" containsInteger="1" minValue="30" maxValue="88"/>
    </cacheField>
    <cacheField name="Finishing" numFmtId="0">
      <sharedItems containsSemiMixedTypes="0" containsString="0" containsNumber="1" containsInteger="1" minValue="13" maxValue="87"/>
    </cacheField>
    <cacheField name="Free Kick Aaccuracy" numFmtId="0">
      <sharedItems containsSemiMixedTypes="0" containsString="0" containsNumber="1" containsInteger="1" minValue="11" maxValue="84"/>
    </cacheField>
    <cacheField name="GK diving" numFmtId="0">
      <sharedItems containsSemiMixedTypes="0" containsString="0" containsNumber="1" containsInteger="1" minValue="6" maxValue="91"/>
    </cacheField>
    <cacheField name="GK handling" numFmtId="0">
      <sharedItems containsSemiMixedTypes="0" containsString="0" containsNumber="1" containsInteger="1" minValue="6" maxValue="90"/>
    </cacheField>
    <cacheField name="GK kicking" numFmtId="0">
      <sharedItems containsSemiMixedTypes="0" containsString="0" containsNumber="1" containsInteger="1" minValue="5" maxValue="95"/>
    </cacheField>
    <cacheField name="GK positioning" numFmtId="0">
      <sharedItems containsSemiMixedTypes="0" containsString="0" containsNumber="1" containsInteger="1" minValue="5" maxValue="91"/>
    </cacheField>
    <cacheField name="GK reflexes" numFmtId="0">
      <sharedItems containsSemiMixedTypes="0" containsString="0" containsNumber="1" containsInteger="1" minValue="5" maxValue="89"/>
    </cacheField>
    <cacheField name="Heading accuracy" numFmtId="0">
      <sharedItems containsSemiMixedTypes="0" containsString="0" containsNumber="1" containsInteger="1" minValue="25" maxValue="89"/>
    </cacheField>
    <cacheField name="Interceptions" numFmtId="0">
      <sharedItems containsSemiMixedTypes="0" containsString="0" containsNumber="1" containsInteger="1" minValue="24" maxValue="89"/>
    </cacheField>
    <cacheField name="Jumping" numFmtId="0">
      <sharedItems containsSemiMixedTypes="0" containsString="0" containsNumber="1" containsInteger="1" minValue="32" maxValue="81"/>
    </cacheField>
    <cacheField name="Long passing" numFmtId="0">
      <sharedItems containsSemiMixedTypes="0" containsString="0" containsNumber="1" containsInteger="1" minValue="59" maxValue="93"/>
    </cacheField>
    <cacheField name="Long shots" numFmtId="0">
      <sharedItems containsSemiMixedTypes="0" containsString="0" containsNumber="1" containsInteger="1" minValue="16" maxValue="90"/>
    </cacheField>
    <cacheField name="Marking" numFmtId="0">
      <sharedItems containsSemiMixedTypes="0" containsString="0" containsNumber="1" containsInteger="1" minValue="10" maxValue="88"/>
    </cacheField>
    <cacheField name="Penalties" numFmtId="0">
      <sharedItems containsSemiMixedTypes="0" containsString="0" containsNumber="1" containsInteger="1" minValue="40" maxValue="87"/>
    </cacheField>
    <cacheField name="Positioning" numFmtId="0">
      <sharedItems containsSemiMixedTypes="0" containsString="0" containsNumber="1" containsInteger="1" minValue="12" maxValue="93"/>
    </cacheField>
    <cacheField name="Reactions" numFmtId="0">
      <sharedItems containsSemiMixedTypes="0" containsString="0" containsNumber="1" containsInteger="1" minValue="80" maxValue="92"/>
    </cacheField>
    <cacheField name="Short passing" numFmtId="0">
      <sharedItems containsSemiMixedTypes="0" containsString="0" containsNumber="1" containsInteger="1" minValue="55" maxValue="90"/>
    </cacheField>
    <cacheField name="Shot power" numFmtId="0">
      <sharedItems containsSemiMixedTypes="0" containsString="0" containsNumber="1" containsInteger="1" minValue="25" maxValue="87"/>
    </cacheField>
    <cacheField name="Sliding tackle" numFmtId="0">
      <sharedItems containsSemiMixedTypes="0" containsString="0" containsNumber="1" containsInteger="1" minValue="11" maxValue="90"/>
    </cacheField>
    <cacheField name="Sprint speed" numFmtId="0">
      <sharedItems containsSemiMixedTypes="0" containsString="0" containsNumber="1" containsInteger="1" minValue="52" maxValue="93"/>
    </cacheField>
    <cacheField name="Stamina" numFmtId="0">
      <sharedItems containsSemiMixedTypes="0" containsString="0" containsNumber="1" containsInteger="1" minValue="44" maxValue="90"/>
    </cacheField>
    <cacheField name="Standing tackle" numFmtId="0">
      <sharedItems containsSemiMixedTypes="0" containsString="0" containsNumber="1" containsInteger="1" minValue="10" maxValue="92"/>
    </cacheField>
    <cacheField name="Strength" numFmtId="0">
      <sharedItems containsSemiMixedTypes="0" containsString="0" containsNumber="1" containsInteger="1" minValue="57" maxValue="91"/>
    </cacheField>
    <cacheField name="Vision" numFmtId="0">
      <sharedItems containsSemiMixedTypes="0" containsString="0" containsNumber="1" containsInteger="1" minValue="57" maxValue="92"/>
    </cacheField>
    <cacheField name="Volleys" numFmtId="0">
      <sharedItems containsSemiMixedTypes="0" containsString="0" containsNumber="1" containsInteger="1" minValue="11" maxValue="8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F. Ribery"/>
    <n v="34"/>
    <s v="France"/>
    <n v="86"/>
    <n v="86"/>
    <x v="0"/>
    <s v="LW LM "/>
    <n v="22"/>
    <x v="0"/>
    <x v="0"/>
    <n v="88"/>
    <n v="91"/>
    <n v="90"/>
    <n v="86"/>
    <n v="81"/>
    <n v="83"/>
    <n v="90"/>
    <n v="76"/>
    <n v="81"/>
    <n v="15"/>
    <n v="6"/>
    <n v="9"/>
    <n v="7"/>
    <n v="10"/>
    <n v="41"/>
    <n v="36"/>
    <n v="34"/>
    <n v="75"/>
    <n v="75"/>
    <n v="13"/>
    <n v="78"/>
    <n v="81"/>
    <n v="86"/>
    <n v="86"/>
    <n v="76"/>
    <n v="26"/>
    <n v="79"/>
    <n v="64"/>
    <n v="25"/>
    <n v="60"/>
    <n v="86"/>
    <n v="80"/>
  </r>
  <r>
    <s v="K. Benzema"/>
    <n v="29"/>
    <s v="France"/>
    <n v="86"/>
    <n v="86"/>
    <x v="1"/>
    <s v="ST "/>
    <n v="44"/>
    <x v="1"/>
    <x v="1"/>
    <n v="77"/>
    <n v="60"/>
    <n v="86"/>
    <n v="82"/>
    <n v="75"/>
    <n v="79"/>
    <n v="82"/>
    <n v="87"/>
    <n v="73"/>
    <n v="13"/>
    <n v="11"/>
    <n v="5"/>
    <n v="5"/>
    <n v="7"/>
    <n v="78"/>
    <n v="22"/>
    <n v="70"/>
    <n v="47"/>
    <n v="77"/>
    <n v="13"/>
    <n v="82"/>
    <n v="87"/>
    <n v="83"/>
    <n v="86"/>
    <n v="83"/>
    <n v="12"/>
    <n v="78"/>
    <n v="73"/>
    <n v="15"/>
    <n v="78"/>
    <n v="85"/>
    <n v="79"/>
  </r>
  <r>
    <s v="A. Griezmann"/>
    <n v="26"/>
    <s v="France"/>
    <n v="88"/>
    <n v="91"/>
    <x v="2"/>
    <s v="LW RW ST "/>
    <n v="75"/>
    <x v="2"/>
    <x v="2"/>
    <n v="90"/>
    <n v="80"/>
    <n v="86"/>
    <n v="86"/>
    <n v="82"/>
    <n v="84"/>
    <n v="87"/>
    <n v="88"/>
    <n v="75"/>
    <n v="14"/>
    <n v="8"/>
    <n v="14"/>
    <n v="13"/>
    <n v="14"/>
    <n v="80"/>
    <n v="35"/>
    <n v="87"/>
    <n v="75"/>
    <n v="82"/>
    <n v="23"/>
    <n v="71"/>
    <n v="91"/>
    <n v="90"/>
    <n v="79"/>
    <n v="81"/>
    <n v="11"/>
    <n v="86"/>
    <n v="76"/>
    <n v="22"/>
    <n v="61"/>
    <n v="76"/>
    <n v="87"/>
  </r>
  <r>
    <s v="D. Payet"/>
    <n v="30"/>
    <s v="France"/>
    <n v="84"/>
    <n v="84"/>
    <x v="3"/>
    <s v="CAM LW "/>
    <n v="29"/>
    <x v="3"/>
    <x v="3"/>
    <n v="79"/>
    <n v="81"/>
    <n v="90"/>
    <n v="86"/>
    <n v="86"/>
    <n v="90"/>
    <n v="89"/>
    <n v="76"/>
    <n v="91"/>
    <n v="11"/>
    <n v="15"/>
    <n v="9"/>
    <n v="14"/>
    <n v="12"/>
    <n v="59"/>
    <n v="37"/>
    <n v="48"/>
    <n v="84"/>
    <n v="83"/>
    <n v="29"/>
    <n v="76"/>
    <n v="79"/>
    <n v="76"/>
    <n v="86"/>
    <n v="78"/>
    <n v="39"/>
    <n v="72"/>
    <n v="73"/>
    <n v="36"/>
    <n v="76"/>
    <n v="87"/>
    <n v="79"/>
  </r>
  <r>
    <s v="P. Pogba"/>
    <n v="24"/>
    <s v="France"/>
    <n v="87"/>
    <n v="92"/>
    <x v="4"/>
    <s v="CDM CM "/>
    <n v="66"/>
    <x v="4"/>
    <x v="4"/>
    <n v="76"/>
    <n v="61"/>
    <n v="89"/>
    <n v="85"/>
    <n v="78"/>
    <n v="84"/>
    <n v="86"/>
    <n v="71"/>
    <n v="82"/>
    <n v="5"/>
    <n v="6"/>
    <n v="2"/>
    <n v="4"/>
    <n v="3"/>
    <n v="73"/>
    <n v="68"/>
    <n v="85"/>
    <n v="88"/>
    <n v="82"/>
    <n v="66"/>
    <n v="76"/>
    <n v="83"/>
    <n v="84"/>
    <n v="86"/>
    <n v="90"/>
    <n v="66"/>
    <n v="76"/>
    <n v="91"/>
    <n v="68"/>
    <n v="91"/>
    <n v="86"/>
    <n v="85"/>
  </r>
  <r>
    <s v="O. Dembele"/>
    <n v="20"/>
    <s v="France"/>
    <n v="83"/>
    <n v="92"/>
    <x v="5"/>
    <s v="CAM LW RW "/>
    <n v="40"/>
    <x v="5"/>
    <x v="5"/>
    <n v="90"/>
    <n v="85"/>
    <n v="85"/>
    <n v="73"/>
    <n v="77"/>
    <n v="78"/>
    <n v="92"/>
    <n v="77"/>
    <n v="65"/>
    <n v="6"/>
    <n v="6"/>
    <n v="14"/>
    <n v="10"/>
    <n v="13"/>
    <n v="43"/>
    <n v="36"/>
    <n v="59"/>
    <n v="68"/>
    <n v="65"/>
    <n v="29"/>
    <n v="75"/>
    <n v="78"/>
    <n v="82"/>
    <n v="74"/>
    <n v="82"/>
    <n v="33"/>
    <n v="89"/>
    <n v="74"/>
    <n v="30"/>
    <n v="47"/>
    <n v="84"/>
    <n v="76"/>
  </r>
  <r>
    <s v="L. Kurzawa"/>
    <n v="24"/>
    <s v="France"/>
    <n v="80"/>
    <n v="85"/>
    <x v="6"/>
    <s v="LB "/>
    <n v="16"/>
    <x v="6"/>
    <x v="4"/>
    <n v="77"/>
    <n v="75"/>
    <n v="80"/>
    <n v="76"/>
    <n v="83"/>
    <n v="73"/>
    <n v="77"/>
    <n v="71"/>
    <n v="53"/>
    <n v="14"/>
    <n v="10"/>
    <n v="7"/>
    <n v="9"/>
    <n v="15"/>
    <n v="76"/>
    <n v="76"/>
    <n v="82"/>
    <n v="72"/>
    <n v="67"/>
    <n v="76"/>
    <n v="62"/>
    <n v="76"/>
    <n v="80"/>
    <n v="81"/>
    <n v="69"/>
    <n v="81"/>
    <n v="74"/>
    <n v="80"/>
    <n v="79"/>
    <n v="72"/>
    <n v="75"/>
    <n v="61"/>
  </r>
  <r>
    <s v="R. Varane"/>
    <n v="24"/>
    <s v="France"/>
    <n v="85"/>
    <n v="92"/>
    <x v="1"/>
    <s v="CB "/>
    <n v="46"/>
    <x v="1"/>
    <x v="6"/>
    <n v="58"/>
    <n v="47"/>
    <n v="77"/>
    <n v="82"/>
    <n v="36"/>
    <n v="46"/>
    <n v="57"/>
    <n v="40"/>
    <n v="54"/>
    <n v="11"/>
    <n v="11"/>
    <n v="9"/>
    <n v="5"/>
    <n v="14"/>
    <n v="83"/>
    <n v="82"/>
    <n v="80"/>
    <n v="76"/>
    <n v="53"/>
    <n v="84"/>
    <n v="43"/>
    <n v="44"/>
    <n v="81"/>
    <n v="75"/>
    <n v="52"/>
    <n v="85"/>
    <n v="81"/>
    <n v="68"/>
    <n v="86"/>
    <n v="85"/>
    <n v="56"/>
    <n v="42"/>
  </r>
  <r>
    <s v="A. Laporte"/>
    <n v="23"/>
    <s v="France"/>
    <n v="84"/>
    <n v="89"/>
    <x v="7"/>
    <s v="CB "/>
    <n v="35"/>
    <x v="7"/>
    <x v="7"/>
    <n v="49"/>
    <n v="55"/>
    <n v="71"/>
    <n v="74"/>
    <n v="58"/>
    <n v="62"/>
    <n v="55"/>
    <n v="45"/>
    <n v="77"/>
    <n v="10"/>
    <n v="11"/>
    <n v="5"/>
    <n v="14"/>
    <n v="5"/>
    <n v="85"/>
    <n v="85"/>
    <n v="77"/>
    <n v="78"/>
    <n v="47"/>
    <n v="86"/>
    <n v="35"/>
    <n v="54"/>
    <n v="82"/>
    <n v="73"/>
    <n v="70"/>
    <n v="85"/>
    <n v="70"/>
    <n v="71"/>
    <n v="88"/>
    <n v="84"/>
    <n v="52"/>
    <n v="40"/>
  </r>
  <r>
    <s v="K. Zouma"/>
    <n v="22"/>
    <s v="France"/>
    <n v="79"/>
    <n v="86"/>
    <x v="8"/>
    <s v="RB CB "/>
    <n v="15"/>
    <x v="8"/>
    <x v="8"/>
    <n v="45"/>
    <n v="52"/>
    <n v="66"/>
    <n v="71"/>
    <n v="54"/>
    <n v="59"/>
    <n v="48"/>
    <n v="47"/>
    <n v="60"/>
    <n v="14"/>
    <n v="14"/>
    <n v="7"/>
    <n v="9"/>
    <n v="15"/>
    <n v="77"/>
    <n v="76"/>
    <n v="87"/>
    <n v="56"/>
    <n v="49"/>
    <n v="78"/>
    <n v="61"/>
    <n v="53"/>
    <n v="74"/>
    <n v="62"/>
    <n v="56"/>
    <n v="78"/>
    <n v="71"/>
    <n v="72"/>
    <n v="83"/>
    <n v="88"/>
    <n v="57"/>
    <n v="47"/>
  </r>
  <r>
    <s v="H. Lloris"/>
    <n v="30"/>
    <s v="France"/>
    <n v="88"/>
    <n v="88"/>
    <x v="9"/>
    <s v="GK "/>
    <n v="38"/>
    <x v="9"/>
    <x v="9"/>
    <n v="55"/>
    <n v="54"/>
    <n v="34"/>
    <n v="61"/>
    <n v="13"/>
    <n v="11"/>
    <n v="10"/>
    <n v="10"/>
    <n v="10"/>
    <n v="88"/>
    <n v="86"/>
    <n v="68"/>
    <n v="82"/>
    <n v="90"/>
    <n v="10"/>
    <n v="27"/>
    <n v="74"/>
    <n v="50"/>
    <n v="14"/>
    <n v="12"/>
    <n v="40"/>
    <n v="10"/>
    <n v="85"/>
    <n v="50"/>
    <n v="23"/>
    <n v="18"/>
    <n v="63"/>
    <n v="41"/>
    <n v="10"/>
    <n v="43"/>
    <n v="30"/>
    <n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J. Lingard"/>
    <n v="24"/>
    <s v="England"/>
    <n v="78"/>
    <n v="80"/>
    <x v="0"/>
    <s v="RW LM LW RM "/>
    <n v="13"/>
    <n v="84"/>
    <n v="66"/>
    <n v="85"/>
    <n v="84"/>
    <n v="82"/>
    <n v="75"/>
    <n v="72"/>
    <n v="74"/>
    <n v="79"/>
    <n v="72"/>
    <n v="56"/>
    <n v="14"/>
    <n v="10"/>
    <n v="8"/>
    <n v="13"/>
    <n v="9"/>
    <n v="61"/>
    <n v="53"/>
    <n v="65"/>
    <n v="65"/>
    <n v="80"/>
    <n v="52"/>
    <n v="65"/>
    <n v="79"/>
    <n v="75"/>
    <n v="75"/>
    <n v="76"/>
    <n v="44"/>
    <n v="83"/>
    <n v="79"/>
    <n v="46"/>
    <n v="61"/>
    <n v="74"/>
    <n v="64"/>
  </r>
  <r>
    <s v="H. Kane"/>
    <n v="23"/>
    <s v="England"/>
    <n v="86"/>
    <n v="90"/>
    <x v="1"/>
    <s v="ST "/>
    <n v="59"/>
    <n v="68"/>
    <n v="74"/>
    <n v="73"/>
    <n v="62"/>
    <n v="82"/>
    <n v="84"/>
    <n v="70"/>
    <n v="71"/>
    <n v="78"/>
    <n v="90"/>
    <n v="66"/>
    <n v="8"/>
    <n v="10"/>
    <n v="11"/>
    <n v="14"/>
    <n v="11"/>
    <n v="83"/>
    <n v="35"/>
    <n v="70"/>
    <n v="67"/>
    <n v="84"/>
    <n v="41"/>
    <n v="84"/>
    <n v="89"/>
    <n v="87"/>
    <n v="75"/>
    <n v="87"/>
    <n v="38"/>
    <n v="74"/>
    <n v="85"/>
    <n v="36"/>
    <n v="86"/>
    <n v="75"/>
    <n v="73"/>
  </r>
  <r>
    <s v="R. Barkley"/>
    <n v="23"/>
    <s v="England"/>
    <n v="81"/>
    <n v="86"/>
    <x v="2"/>
    <s v="RW CM RM CAM "/>
    <n v="24"/>
    <n v="77"/>
    <n v="73"/>
    <n v="70"/>
    <n v="58"/>
    <n v="87"/>
    <n v="80"/>
    <n v="65"/>
    <n v="68"/>
    <n v="85"/>
    <n v="69"/>
    <n v="70"/>
    <n v="9"/>
    <n v="14"/>
    <n v="12"/>
    <n v="6"/>
    <n v="10"/>
    <n v="65"/>
    <n v="45"/>
    <n v="63"/>
    <n v="78"/>
    <n v="79"/>
    <n v="56"/>
    <n v="65"/>
    <n v="71"/>
    <n v="77"/>
    <n v="84"/>
    <n v="80"/>
    <n v="52"/>
    <n v="77"/>
    <n v="74"/>
    <n v="58"/>
    <n v="82"/>
    <n v="81"/>
    <n v="61"/>
  </r>
  <r>
    <s v="D. Alli"/>
    <n v="21"/>
    <s v="England"/>
    <n v="84"/>
    <n v="90"/>
    <x v="1"/>
    <s v="LM CF CAM "/>
    <n v="43"/>
    <n v="77"/>
    <n v="84"/>
    <n v="74"/>
    <n v="62"/>
    <n v="85"/>
    <n v="86"/>
    <n v="68"/>
    <n v="71"/>
    <n v="83"/>
    <n v="84"/>
    <n v="53"/>
    <n v="7"/>
    <n v="6"/>
    <n v="9"/>
    <n v="11"/>
    <n v="8"/>
    <n v="75"/>
    <n v="67"/>
    <n v="69"/>
    <n v="76"/>
    <n v="79"/>
    <n v="60"/>
    <n v="68"/>
    <n v="86"/>
    <n v="85"/>
    <n v="83"/>
    <n v="77"/>
    <n v="57"/>
    <n v="76"/>
    <n v="89"/>
    <n v="63"/>
    <n v="71"/>
    <n v="83"/>
    <n v="76"/>
  </r>
  <r>
    <s v="A. Lallana"/>
    <n v="29"/>
    <s v="England"/>
    <n v="83"/>
    <n v="83"/>
    <x v="3"/>
    <s v="CM "/>
    <n v="25"/>
    <n v="74"/>
    <n v="74"/>
    <n v="83"/>
    <n v="76"/>
    <n v="86"/>
    <n v="80"/>
    <n v="74"/>
    <n v="77"/>
    <n v="85"/>
    <n v="79"/>
    <n v="66"/>
    <n v="6"/>
    <n v="15"/>
    <n v="14"/>
    <n v="8"/>
    <n v="11"/>
    <n v="67"/>
    <n v="68"/>
    <n v="73"/>
    <n v="77"/>
    <n v="72"/>
    <n v="60"/>
    <n v="70"/>
    <n v="77"/>
    <n v="78"/>
    <n v="86"/>
    <n v="72"/>
    <n v="62"/>
    <n v="72"/>
    <n v="90"/>
    <n v="67"/>
    <n v="67"/>
    <n v="83"/>
    <n v="72"/>
  </r>
  <r>
    <s v="R. Barkley"/>
    <n v="23"/>
    <s v="England"/>
    <n v="81"/>
    <n v="86"/>
    <x v="2"/>
    <s v="RW CM RM CAM "/>
    <n v="24"/>
    <n v="77"/>
    <n v="73"/>
    <n v="70"/>
    <n v="58"/>
    <n v="87"/>
    <n v="80"/>
    <n v="65"/>
    <n v="68"/>
    <n v="85"/>
    <n v="69"/>
    <n v="70"/>
    <n v="9"/>
    <n v="14"/>
    <n v="12"/>
    <n v="6"/>
    <n v="10"/>
    <n v="65"/>
    <n v="45"/>
    <n v="63"/>
    <n v="78"/>
    <n v="79"/>
    <n v="56"/>
    <n v="65"/>
    <n v="71"/>
    <n v="77"/>
    <n v="84"/>
    <n v="80"/>
    <n v="52"/>
    <n v="77"/>
    <n v="74"/>
    <n v="58"/>
    <n v="82"/>
    <n v="81"/>
    <n v="61"/>
  </r>
  <r>
    <s v="D. Rose"/>
    <n v="26"/>
    <s v="England"/>
    <n v="82"/>
    <n v="83"/>
    <x v="1"/>
    <s v="LWB LB "/>
    <n v="21"/>
    <n v="80"/>
    <n v="87"/>
    <n v="73"/>
    <n v="76"/>
    <n v="76"/>
    <n v="73"/>
    <n v="81"/>
    <n v="64"/>
    <n v="79"/>
    <n v="57"/>
    <n v="57"/>
    <n v="10"/>
    <n v="11"/>
    <n v="8"/>
    <n v="13"/>
    <n v="13"/>
    <n v="62"/>
    <n v="81"/>
    <n v="75"/>
    <n v="66"/>
    <n v="69"/>
    <n v="82"/>
    <n v="57"/>
    <n v="68"/>
    <n v="82"/>
    <n v="76"/>
    <n v="72"/>
    <n v="85"/>
    <n v="81"/>
    <n v="81"/>
    <n v="84"/>
    <n v="74"/>
    <n v="73"/>
    <n v="64"/>
  </r>
  <r>
    <s v="G. Cahill"/>
    <n v="31"/>
    <s v="England"/>
    <n v="84"/>
    <n v="84"/>
    <x v="4"/>
    <s v="CB "/>
    <n v="21"/>
    <n v="62"/>
    <n v="84"/>
    <n v="62"/>
    <n v="51"/>
    <n v="63"/>
    <n v="75"/>
    <n v="28"/>
    <n v="48"/>
    <n v="58"/>
    <n v="56"/>
    <n v="27"/>
    <n v="5"/>
    <n v="12"/>
    <n v="9"/>
    <n v="5"/>
    <n v="12"/>
    <n v="86"/>
    <n v="83"/>
    <n v="82"/>
    <n v="61"/>
    <n v="66"/>
    <n v="84"/>
    <n v="53"/>
    <n v="45"/>
    <n v="85"/>
    <n v="65"/>
    <n v="63"/>
    <n v="84"/>
    <n v="63"/>
    <n v="69"/>
    <n v="85"/>
    <n v="80"/>
    <n v="56"/>
    <n v="47"/>
  </r>
  <r>
    <s v="E. Dier"/>
    <n v="23"/>
    <s v="England"/>
    <n v="82"/>
    <n v="87"/>
    <x v="1"/>
    <s v="CM CDM CB "/>
    <n v="25"/>
    <n v="70"/>
    <n v="90"/>
    <n v="56"/>
    <n v="40"/>
    <n v="70"/>
    <n v="77"/>
    <n v="67"/>
    <n v="54"/>
    <n v="66"/>
    <n v="52"/>
    <n v="77"/>
    <n v="11"/>
    <n v="14"/>
    <n v="6"/>
    <n v="13"/>
    <n v="9"/>
    <n v="83"/>
    <n v="80"/>
    <n v="77"/>
    <n v="77"/>
    <n v="72"/>
    <n v="79"/>
    <n v="70"/>
    <n v="53"/>
    <n v="76"/>
    <n v="76"/>
    <n v="83"/>
    <n v="83"/>
    <n v="74"/>
    <n v="80"/>
    <n v="82"/>
    <n v="87"/>
    <n v="66"/>
    <n v="52"/>
  </r>
  <r>
    <s v="K. Walker"/>
    <n v="27"/>
    <s v="England"/>
    <n v="83"/>
    <n v="84"/>
    <x v="5"/>
    <s v="RWB RB "/>
    <n v="24"/>
    <n v="86"/>
    <n v="78"/>
    <n v="70"/>
    <n v="72"/>
    <n v="76"/>
    <n v="75"/>
    <n v="78"/>
    <n v="76"/>
    <n v="77"/>
    <n v="51"/>
    <n v="71"/>
    <n v="12"/>
    <n v="6"/>
    <n v="16"/>
    <n v="15"/>
    <n v="8"/>
    <n v="73"/>
    <n v="78"/>
    <n v="83"/>
    <n v="67"/>
    <n v="68"/>
    <n v="79"/>
    <n v="63"/>
    <n v="66"/>
    <n v="81"/>
    <n v="75"/>
    <n v="86"/>
    <n v="83"/>
    <n v="93"/>
    <n v="90"/>
    <n v="84"/>
    <n v="77"/>
    <n v="69"/>
    <n v="57"/>
  </r>
  <r>
    <s v="J. Hart"/>
    <n v="30"/>
    <s v="England"/>
    <n v="82"/>
    <n v="82"/>
    <x v="6"/>
    <s v="GK "/>
    <n v="14"/>
    <n v="59"/>
    <n v="28"/>
    <n v="50"/>
    <n v="32"/>
    <n v="20"/>
    <n v="68"/>
    <n v="14"/>
    <n v="17"/>
    <n v="23"/>
    <n v="14"/>
    <n v="13"/>
    <n v="83"/>
    <n v="78"/>
    <n v="75"/>
    <n v="81"/>
    <n v="83"/>
    <n v="10"/>
    <n v="25"/>
    <n v="72"/>
    <n v="35"/>
    <n v="19"/>
    <n v="14"/>
    <n v="48"/>
    <n v="14"/>
    <n v="77"/>
    <n v="32"/>
    <n v="65"/>
    <n v="13"/>
    <n v="60"/>
    <n v="28"/>
    <n v="14"/>
    <n v="61"/>
    <n v="42"/>
    <n v="1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Marco Asensio"/>
    <n v="21"/>
    <s v="Spain"/>
    <n v="84"/>
    <n v="92"/>
    <x v="0"/>
    <s v="LW LM RM CAM "/>
    <n v="46"/>
    <n v="79"/>
    <n v="45"/>
    <n v="78"/>
    <n v="76"/>
    <n v="86"/>
    <n v="82"/>
    <n v="79"/>
    <n v="83"/>
    <n v="83"/>
    <n v="82"/>
    <n v="76"/>
    <n v="13"/>
    <n v="9"/>
    <n v="6"/>
    <n v="12"/>
    <n v="10"/>
    <n v="50"/>
    <n v="45"/>
    <n v="57"/>
    <n v="81"/>
    <n v="87"/>
    <n v="29"/>
    <n v="62"/>
    <n v="72"/>
    <n v="78"/>
    <n v="86"/>
    <n v="84"/>
    <n v="39"/>
    <n v="77"/>
    <n v="73"/>
    <n v="42"/>
    <n v="61"/>
    <n v="83"/>
    <n v="75"/>
  </r>
  <r>
    <s v="Diego Costa"/>
    <n v="28"/>
    <s v="Spain"/>
    <n v="86"/>
    <n v="86"/>
    <x v="1"/>
    <s v="ST "/>
    <n v="46"/>
    <n v="74"/>
    <n v="93"/>
    <n v="58"/>
    <n v="52"/>
    <n v="83"/>
    <n v="84"/>
    <n v="65"/>
    <n v="62"/>
    <n v="77"/>
    <n v="88"/>
    <n v="59"/>
    <n v="11"/>
    <n v="13"/>
    <n v="12"/>
    <n v="8"/>
    <n v="11"/>
    <n v="83"/>
    <n v="40"/>
    <n v="64"/>
    <n v="52"/>
    <n v="73"/>
    <n v="28"/>
    <n v="76"/>
    <n v="88"/>
    <n v="86"/>
    <n v="67"/>
    <n v="84"/>
    <n v="34"/>
    <n v="75"/>
    <n v="83"/>
    <n v="39"/>
    <n v="91"/>
    <n v="74"/>
    <n v="81"/>
  </r>
  <r>
    <s v="Pedro"/>
    <n v="29"/>
    <s v="Spain"/>
    <n v="84"/>
    <n v="84"/>
    <x v="1"/>
    <s v="LW RW "/>
    <n v="30"/>
    <n v="84"/>
    <n v="56"/>
    <n v="84"/>
    <n v="82"/>
    <n v="87"/>
    <n v="78"/>
    <n v="78"/>
    <n v="81"/>
    <n v="84"/>
    <n v="81"/>
    <n v="57"/>
    <n v="5"/>
    <n v="11"/>
    <n v="12"/>
    <n v="15"/>
    <n v="9"/>
    <n v="55"/>
    <n v="49"/>
    <n v="67"/>
    <n v="70"/>
    <n v="78"/>
    <n v="30"/>
    <n v="66"/>
    <n v="84"/>
    <n v="84"/>
    <n v="83"/>
    <n v="71"/>
    <n v="31"/>
    <n v="80"/>
    <n v="78"/>
    <n v="32"/>
    <n v="56"/>
    <n v="77"/>
    <n v="70"/>
  </r>
  <r>
    <s v="Iniesta"/>
    <n v="33"/>
    <s v="Spain"/>
    <n v="87"/>
    <n v="87"/>
    <x v="2"/>
    <s v="LM CM "/>
    <n v="29"/>
    <n v="72"/>
    <n v="58"/>
    <n v="79"/>
    <n v="84"/>
    <n v="94"/>
    <n v="89"/>
    <n v="77"/>
    <n v="80"/>
    <n v="90"/>
    <n v="70"/>
    <n v="70"/>
    <n v="6"/>
    <n v="13"/>
    <n v="6"/>
    <n v="13"/>
    <n v="7"/>
    <n v="54"/>
    <n v="66"/>
    <n v="52"/>
    <n v="86"/>
    <n v="71"/>
    <n v="57"/>
    <n v="71"/>
    <n v="84"/>
    <n v="88"/>
    <n v="92"/>
    <n v="65"/>
    <n v="56"/>
    <n v="71"/>
    <n v="58"/>
    <n v="57"/>
    <n v="58"/>
    <n v="94"/>
    <n v="74"/>
  </r>
  <r>
    <s v="Thiago"/>
    <n v="26"/>
    <s v="Spain"/>
    <n v="88"/>
    <n v="90"/>
    <x v="3"/>
    <s v="CDM CAM CM "/>
    <n v="70"/>
    <n v="77"/>
    <n v="57"/>
    <n v="90"/>
    <n v="86"/>
    <n v="92"/>
    <n v="83"/>
    <n v="72"/>
    <n v="85"/>
    <n v="90"/>
    <n v="69"/>
    <n v="77"/>
    <n v="6"/>
    <n v="11"/>
    <n v="7"/>
    <n v="9"/>
    <n v="13"/>
    <n v="58"/>
    <n v="78"/>
    <n v="75"/>
    <n v="90"/>
    <n v="82"/>
    <n v="49"/>
    <n v="75"/>
    <n v="83"/>
    <n v="84"/>
    <n v="91"/>
    <n v="75"/>
    <n v="62"/>
    <n v="68"/>
    <n v="75"/>
    <n v="64"/>
    <n v="59"/>
    <n v="86"/>
    <n v="90"/>
  </r>
  <r>
    <s v="Isco"/>
    <n v="25"/>
    <s v="Spain"/>
    <n v="86"/>
    <n v="90"/>
    <x v="0"/>
    <s v="LM RM CAM CM "/>
    <n v="56"/>
    <n v="74"/>
    <n v="58"/>
    <n v="83"/>
    <n v="85"/>
    <n v="91"/>
    <n v="86"/>
    <n v="72"/>
    <n v="86"/>
    <n v="90"/>
    <n v="88"/>
    <n v="74"/>
    <n v="10"/>
    <n v="8"/>
    <n v="12"/>
    <n v="15"/>
    <n v="6"/>
    <n v="55"/>
    <n v="70"/>
    <n v="64"/>
    <n v="85"/>
    <n v="87"/>
    <n v="25"/>
    <n v="76"/>
    <n v="83"/>
    <n v="79"/>
    <n v="86"/>
    <n v="72"/>
    <n v="51"/>
    <n v="69"/>
    <n v="71"/>
    <n v="73"/>
    <n v="59"/>
    <n v="84"/>
    <n v="64"/>
  </r>
  <r>
    <s v="Jordi Alba"/>
    <n v="28"/>
    <s v="Spain"/>
    <n v="85"/>
    <n v="85"/>
    <x v="2"/>
    <s v="LB "/>
    <n v="30"/>
    <n v="93"/>
    <n v="75"/>
    <n v="90"/>
    <n v="86"/>
    <n v="83"/>
    <n v="75"/>
    <n v="82"/>
    <n v="77"/>
    <n v="80"/>
    <n v="73"/>
    <n v="64"/>
    <n v="13"/>
    <n v="15"/>
    <n v="13"/>
    <n v="6"/>
    <n v="13"/>
    <n v="63"/>
    <n v="83"/>
    <n v="81"/>
    <n v="70"/>
    <n v="66"/>
    <n v="81"/>
    <n v="59"/>
    <n v="77"/>
    <n v="82"/>
    <n v="79"/>
    <n v="64"/>
    <n v="83"/>
    <n v="93"/>
    <n v="90"/>
    <n v="84"/>
    <n v="60"/>
    <n v="68"/>
    <n v="60"/>
  </r>
  <r>
    <s v="Sergio Ramos"/>
    <n v="31"/>
    <s v="Spain"/>
    <n v="90"/>
    <n v="90"/>
    <x v="0"/>
    <s v="CB "/>
    <n v="52"/>
    <n v="75"/>
    <n v="84"/>
    <n v="79"/>
    <n v="60"/>
    <n v="84"/>
    <n v="80"/>
    <n v="66"/>
    <n v="73"/>
    <n v="61"/>
    <n v="60"/>
    <n v="67"/>
    <n v="11"/>
    <n v="8"/>
    <n v="9"/>
    <n v="7"/>
    <n v="11"/>
    <n v="91"/>
    <n v="88"/>
    <n v="93"/>
    <n v="72"/>
    <n v="55"/>
    <n v="86"/>
    <n v="68"/>
    <n v="52"/>
    <n v="85"/>
    <n v="78"/>
    <n v="79"/>
    <n v="91"/>
    <n v="77"/>
    <n v="84"/>
    <n v="89"/>
    <n v="81"/>
    <n v="63"/>
    <n v="66"/>
  </r>
  <r>
    <s v="Gerrard Pique"/>
    <n v="30"/>
    <s v="Spain"/>
    <n v="87"/>
    <n v="87"/>
    <x v="2"/>
    <s v="CB "/>
    <n v="37"/>
    <n v="55"/>
    <n v="72"/>
    <n v="58"/>
    <n v="42"/>
    <n v="78"/>
    <n v="86"/>
    <n v="57"/>
    <n v="58"/>
    <n v="59"/>
    <n v="64"/>
    <n v="43"/>
    <n v="10"/>
    <n v="11"/>
    <n v="14"/>
    <n v="15"/>
    <n v="8"/>
    <n v="83"/>
    <n v="88"/>
    <n v="74"/>
    <n v="80"/>
    <n v="51"/>
    <n v="86"/>
    <n v="69"/>
    <n v="58"/>
    <n v="84"/>
    <n v="81"/>
    <n v="62"/>
    <n v="86"/>
    <n v="73"/>
    <n v="66"/>
    <n v="87"/>
    <n v="83"/>
    <n v="62"/>
    <n v="57"/>
  </r>
  <r>
    <s v="Azpilicueta"/>
    <n v="27"/>
    <s v="Spain"/>
    <n v="85"/>
    <n v="87"/>
    <x v="1"/>
    <s v="LB RB CB "/>
    <n v="37"/>
    <n v="78"/>
    <n v="80"/>
    <n v="75"/>
    <n v="73"/>
    <n v="79"/>
    <n v="78"/>
    <n v="78"/>
    <n v="66"/>
    <n v="69"/>
    <n v="46"/>
    <n v="58"/>
    <n v="13"/>
    <n v="9"/>
    <n v="10"/>
    <n v="6"/>
    <n v="5"/>
    <n v="76"/>
    <n v="85"/>
    <n v="76"/>
    <n v="74"/>
    <n v="60"/>
    <n v="87"/>
    <n v="66"/>
    <n v="62"/>
    <n v="86"/>
    <n v="80"/>
    <n v="68"/>
    <n v="87"/>
    <n v="79"/>
    <n v="88"/>
    <n v="88"/>
    <n v="73"/>
    <n v="68"/>
    <n v="51"/>
  </r>
  <r>
    <s v="De Gea"/>
    <n v="26"/>
    <s v="Spain"/>
    <n v="90"/>
    <n v="92"/>
    <x v="4"/>
    <s v="GK "/>
    <n v="64"/>
    <n v="57"/>
    <n v="38"/>
    <n v="60"/>
    <n v="43"/>
    <n v="42"/>
    <n v="64"/>
    <n v="17"/>
    <n v="21"/>
    <n v="18"/>
    <n v="13"/>
    <n v="19"/>
    <n v="90"/>
    <n v="85"/>
    <n v="87"/>
    <n v="86"/>
    <n v="90"/>
    <n v="21"/>
    <n v="30"/>
    <n v="67"/>
    <n v="51"/>
    <n v="12"/>
    <n v="13"/>
    <n v="40"/>
    <n v="12"/>
    <n v="88"/>
    <n v="50"/>
    <n v="31"/>
    <n v="13"/>
    <n v="58"/>
    <n v="40"/>
    <n v="21"/>
    <n v="64"/>
    <n v="68"/>
    <n v="1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L. Insigne"/>
    <n v="26"/>
    <s v="Italy"/>
    <n v="85"/>
    <n v="86"/>
    <x v="0"/>
    <s v="LW "/>
    <n v="45"/>
    <n v="94"/>
    <n v="34"/>
    <n v="96"/>
    <n v="93"/>
    <n v="90"/>
    <n v="78"/>
    <n v="83"/>
    <n v="83"/>
    <n v="88"/>
    <n v="73"/>
    <n v="77"/>
    <n v="8"/>
    <n v="4"/>
    <n v="14"/>
    <n v="9"/>
    <n v="10"/>
    <n v="56"/>
    <n v="26"/>
    <n v="53"/>
    <n v="73"/>
    <n v="80"/>
    <n v="16"/>
    <n v="61"/>
    <n v="83"/>
    <n v="80"/>
    <n v="83"/>
    <n v="70"/>
    <n v="22"/>
    <n v="86"/>
    <n v="75"/>
    <n v="24"/>
    <n v="44"/>
    <n v="87"/>
    <n v="74"/>
  </r>
  <r>
    <s v="A. Belotti"/>
    <n v="23"/>
    <s v="Italy"/>
    <n v="83"/>
    <n v="90"/>
    <x v="1"/>
    <s v="ST "/>
    <n v="37"/>
    <n v="80"/>
    <n v="83"/>
    <n v="79"/>
    <n v="75"/>
    <n v="78"/>
    <n v="78"/>
    <n v="42"/>
    <n v="64"/>
    <n v="78"/>
    <n v="88"/>
    <n v="56"/>
    <n v="13"/>
    <n v="7"/>
    <n v="12"/>
    <n v="14"/>
    <n v="7"/>
    <n v="84"/>
    <n v="31"/>
    <n v="83"/>
    <n v="42"/>
    <n v="67"/>
    <n v="15"/>
    <n v="77"/>
    <n v="85"/>
    <n v="78"/>
    <n v="68"/>
    <n v="81"/>
    <n v="32"/>
    <n v="83"/>
    <n v="84"/>
    <n v="23"/>
    <n v="85"/>
    <n v="61"/>
    <n v="80"/>
  </r>
  <r>
    <s v="A. Florenzi"/>
    <n v="26"/>
    <s v="Italy"/>
    <n v="82"/>
    <n v="84"/>
    <x v="2"/>
    <s v="CM RW RB "/>
    <n v="22"/>
    <n v="86"/>
    <n v="79"/>
    <n v="87"/>
    <n v="84"/>
    <n v="84"/>
    <n v="79"/>
    <n v="77"/>
    <n v="73"/>
    <n v="79"/>
    <n v="76"/>
    <n v="79"/>
    <n v="9"/>
    <n v="8"/>
    <n v="10"/>
    <n v="11"/>
    <n v="10"/>
    <n v="70"/>
    <n v="77"/>
    <n v="74"/>
    <n v="75"/>
    <n v="82"/>
    <n v="73"/>
    <n v="76"/>
    <n v="82"/>
    <n v="79"/>
    <n v="82"/>
    <n v="82"/>
    <n v="78"/>
    <n v="84"/>
    <n v="90"/>
    <n v="79"/>
    <n v="68"/>
    <n v="75"/>
    <n v="87"/>
  </r>
  <r>
    <s v="F. Bernardeschi"/>
    <n v="23"/>
    <s v="Italy"/>
    <n v="82"/>
    <n v="88"/>
    <x v="3"/>
    <s v="LM CF RM "/>
    <n v="30"/>
    <n v="84"/>
    <n v="52"/>
    <n v="85"/>
    <n v="79"/>
    <n v="87"/>
    <n v="83"/>
    <n v="77"/>
    <n v="79"/>
    <n v="86"/>
    <n v="73"/>
    <n v="80"/>
    <n v="14"/>
    <n v="15"/>
    <n v="10"/>
    <n v="13"/>
    <n v="12"/>
    <n v="48"/>
    <n v="34"/>
    <n v="49"/>
    <n v="70"/>
    <n v="82"/>
    <n v="28"/>
    <n v="72"/>
    <n v="80"/>
    <n v="80"/>
    <n v="80"/>
    <n v="80"/>
    <n v="32"/>
    <n v="84"/>
    <n v="83"/>
    <n v="36"/>
    <n v="63"/>
    <n v="78"/>
    <n v="70"/>
  </r>
  <r>
    <s v="M. Verratti"/>
    <n v="24"/>
    <s v="Italy"/>
    <n v="87"/>
    <n v="91"/>
    <x v="4"/>
    <s v="CDM CM "/>
    <n v="64"/>
    <n v="69"/>
    <n v="89"/>
    <n v="87"/>
    <n v="94"/>
    <n v="88"/>
    <n v="91"/>
    <n v="72"/>
    <n v="73"/>
    <n v="90"/>
    <n v="58"/>
    <n v="64"/>
    <n v="12"/>
    <n v="12"/>
    <n v="15"/>
    <n v="15"/>
    <n v="10"/>
    <n v="55"/>
    <n v="86"/>
    <n v="64"/>
    <n v="89"/>
    <n v="58"/>
    <n v="76"/>
    <n v="64"/>
    <n v="71"/>
    <n v="87"/>
    <n v="90"/>
    <n v="56"/>
    <n v="79"/>
    <n v="62"/>
    <n v="77"/>
    <n v="84"/>
    <n v="56"/>
    <n v="88"/>
    <n v="64"/>
  </r>
  <r>
    <s v="D. De Rossi"/>
    <n v="33"/>
    <s v="Italy"/>
    <n v="83"/>
    <n v="83"/>
    <x v="2"/>
    <s v="CDM "/>
    <n v="10"/>
    <n v="69"/>
    <n v="84"/>
    <n v="68"/>
    <n v="72"/>
    <n v="78"/>
    <n v="84"/>
    <n v="57"/>
    <n v="62"/>
    <n v="64"/>
    <n v="50"/>
    <n v="71"/>
    <n v="10"/>
    <n v="7"/>
    <n v="13"/>
    <n v="10"/>
    <n v="9"/>
    <n v="81"/>
    <n v="87"/>
    <n v="78"/>
    <n v="82"/>
    <n v="74"/>
    <n v="75"/>
    <n v="75"/>
    <n v="55"/>
    <n v="80"/>
    <n v="82"/>
    <n v="81"/>
    <n v="82"/>
    <n v="68"/>
    <n v="78"/>
    <n v="84"/>
    <n v="83"/>
    <n v="72"/>
    <n v="74"/>
  </r>
  <r>
    <s v="D. Criscito"/>
    <n v="30"/>
    <s v="Italy"/>
    <n v="80"/>
    <n v="80"/>
    <x v="5"/>
    <s v="CB LB "/>
    <n v="10"/>
    <n v="78"/>
    <n v="79"/>
    <n v="68"/>
    <n v="65"/>
    <n v="73"/>
    <n v="75"/>
    <s v="79+4"/>
    <n v="71"/>
    <n v="72"/>
    <n v="56"/>
    <n v="61"/>
    <n v="13"/>
    <n v="10"/>
    <n v="16"/>
    <n v="9"/>
    <n v="9"/>
    <n v="69"/>
    <n v="77"/>
    <n v="80"/>
    <n v="75"/>
    <n v="59"/>
    <n v="78"/>
    <n v="70"/>
    <n v="68"/>
    <n v="78"/>
    <n v="77"/>
    <n v="68"/>
    <n v="82"/>
    <n v="77"/>
    <n v="90"/>
    <n v="80"/>
    <n v="73"/>
    <n v="71"/>
    <n v="62"/>
  </r>
  <r>
    <s v="G. Chiellini"/>
    <n v="32"/>
    <s v="Italy"/>
    <n v="89"/>
    <n v="89"/>
    <x v="3"/>
    <s v="CB "/>
    <n v="38"/>
    <n v="68"/>
    <n v="92"/>
    <n v="59"/>
    <n v="64"/>
    <n v="57"/>
    <n v="82"/>
    <n v="58"/>
    <n v="60"/>
    <n v="58"/>
    <n v="33"/>
    <n v="31"/>
    <n v="3"/>
    <n v="3"/>
    <n v="2"/>
    <n v="4"/>
    <n v="3"/>
    <n v="84"/>
    <n v="88"/>
    <n v="89"/>
    <n v="59"/>
    <n v="49"/>
    <n v="92"/>
    <n v="50"/>
    <n v="28"/>
    <n v="82"/>
    <n v="59"/>
    <n v="78"/>
    <n v="90"/>
    <n v="78"/>
    <n v="68"/>
    <n v="92"/>
    <n v="91"/>
    <n v="50"/>
    <n v="45"/>
  </r>
  <r>
    <s v="L. Bonucci"/>
    <n v="30"/>
    <s v="Italy"/>
    <n v="88"/>
    <n v="88"/>
    <x v="6"/>
    <s v="CB "/>
    <n v="44"/>
    <n v="62"/>
    <n v="82"/>
    <n v="60"/>
    <n v="52"/>
    <n v="75"/>
    <n v="84"/>
    <n v="44"/>
    <n v="56"/>
    <n v="69"/>
    <n v="39"/>
    <n v="61"/>
    <n v="2"/>
    <n v="2"/>
    <n v="3"/>
    <n v="2"/>
    <n v="4"/>
    <n v="88"/>
    <n v="90"/>
    <n v="85"/>
    <n v="85"/>
    <n v="65"/>
    <n v="84"/>
    <n v="70"/>
    <n v="38"/>
    <n v="86"/>
    <n v="79"/>
    <n v="74"/>
    <n v="88"/>
    <n v="72"/>
    <n v="73"/>
    <n v="88"/>
    <n v="85"/>
    <n v="74"/>
    <n v="58"/>
  </r>
  <r>
    <s v="M. Darmian"/>
    <n v="27"/>
    <s v="Italy"/>
    <n v="80"/>
    <n v="81"/>
    <x v="7"/>
    <s v="RB LB "/>
    <n v="13"/>
    <n v="78"/>
    <n v="76"/>
    <n v="80"/>
    <n v="78"/>
    <n v="75"/>
    <n v="76"/>
    <n v="71"/>
    <n v="69"/>
    <n v="74"/>
    <n v="55"/>
    <n v="35"/>
    <n v="6"/>
    <n v="7"/>
    <n v="7"/>
    <n v="12"/>
    <n v="7"/>
    <n v="68"/>
    <n v="79"/>
    <n v="73"/>
    <n v="66"/>
    <n v="56"/>
    <n v="81"/>
    <n v="45"/>
    <n v="64"/>
    <n v="80"/>
    <n v="76"/>
    <n v="69"/>
    <n v="82"/>
    <n v="77"/>
    <n v="88"/>
    <n v="84"/>
    <n v="65"/>
    <n v="63"/>
    <n v="59"/>
  </r>
  <r>
    <s v="G. Buffon"/>
    <n v="39"/>
    <s v="Italy"/>
    <n v="89"/>
    <n v="89"/>
    <x v="3"/>
    <s v="GK "/>
    <n v="4"/>
    <n v="49"/>
    <n v="38"/>
    <n v="55"/>
    <n v="49"/>
    <n v="28"/>
    <n v="70"/>
    <n v="13"/>
    <n v="20"/>
    <n v="26"/>
    <n v="15"/>
    <n v="13"/>
    <n v="89"/>
    <n v="88"/>
    <n v="74"/>
    <n v="90"/>
    <n v="84"/>
    <n v="13"/>
    <n v="28"/>
    <n v="75"/>
    <n v="35"/>
    <n v="13"/>
    <n v="10"/>
    <n v="22"/>
    <n v="12"/>
    <n v="80"/>
    <n v="37"/>
    <n v="39"/>
    <n v="11"/>
    <n v="43"/>
    <n v="39"/>
    <n v="11"/>
    <n v="69"/>
    <n v="50"/>
    <n v="17"/>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M. Ã–zil"/>
    <n v="28"/>
    <s v="Germany"/>
    <n v="88"/>
    <n v="88"/>
    <x v="0"/>
    <s v="RW CAM "/>
    <n v="60"/>
    <n v="75"/>
    <n v="48"/>
    <n v="83"/>
    <n v="70"/>
    <n v="90"/>
    <n v="78"/>
    <n v="82"/>
    <n v="84"/>
    <n v="86"/>
    <n v="74"/>
    <n v="79"/>
    <n v="6"/>
    <n v="14"/>
    <n v="10"/>
    <n v="6"/>
    <n v="14"/>
    <n v="54"/>
    <n v="24"/>
    <n v="52"/>
    <n v="84"/>
    <n v="76"/>
    <n v="22"/>
    <n v="67"/>
    <n v="83"/>
    <n v="87"/>
    <n v="89"/>
    <n v="70"/>
    <n v="19"/>
    <n v="68"/>
    <n v="69"/>
    <n v="16"/>
    <n v="57"/>
    <n v="92"/>
    <n v="77"/>
  </r>
  <r>
    <s v="T. MÃ¼ller"/>
    <n v="27"/>
    <s v="Germany"/>
    <n v="86"/>
    <n v="86"/>
    <x v="1"/>
    <s v="ST CAM RW CF "/>
    <n v="47"/>
    <n v="76"/>
    <n v="57"/>
    <n v="76"/>
    <n v="72"/>
    <n v="82"/>
    <n v="83"/>
    <n v="77"/>
    <n v="81"/>
    <n v="75"/>
    <n v="87"/>
    <n v="59"/>
    <n v="6"/>
    <n v="7"/>
    <n v="11"/>
    <n v="14"/>
    <n v="14"/>
    <n v="82"/>
    <n v="58"/>
    <n v="81"/>
    <n v="68"/>
    <n v="77"/>
    <n v="31"/>
    <n v="60"/>
    <n v="93"/>
    <n v="92"/>
    <n v="81"/>
    <n v="77"/>
    <n v="44"/>
    <n v="78"/>
    <n v="90"/>
    <n v="41"/>
    <n v="67"/>
    <n v="81"/>
    <n v="83"/>
  </r>
  <r>
    <s v="M. Reus"/>
    <n v="28"/>
    <s v="Germany"/>
    <n v="86"/>
    <n v="86"/>
    <x v="2"/>
    <s v="LW ST LM "/>
    <n v="45"/>
    <n v="86"/>
    <n v="49"/>
    <n v="86"/>
    <n v="81"/>
    <n v="85"/>
    <n v="83"/>
    <n v="80"/>
    <n v="90"/>
    <n v="86"/>
    <n v="86"/>
    <n v="84"/>
    <n v="12"/>
    <n v="12"/>
    <n v="13"/>
    <n v="13"/>
    <n v="11"/>
    <n v="49"/>
    <n v="50"/>
    <n v="72"/>
    <n v="80"/>
    <n v="88"/>
    <n v="30"/>
    <n v="87"/>
    <n v="86"/>
    <n v="87"/>
    <n v="86"/>
    <n v="87"/>
    <n v="46"/>
    <n v="90"/>
    <n v="68"/>
    <n v="36"/>
    <n v="67"/>
    <n v="86"/>
    <n v="88"/>
  </r>
  <r>
    <s v="J. Draxler"/>
    <n v="23"/>
    <s v="Germany"/>
    <n v="84"/>
    <n v="87"/>
    <x v="3"/>
    <s v="LM CAM LW "/>
    <n v="39"/>
    <n v="76"/>
    <n v="48"/>
    <n v="81"/>
    <n v="75"/>
    <n v="87"/>
    <n v="81"/>
    <n v="83"/>
    <n v="78"/>
    <n v="88"/>
    <n v="78"/>
    <n v="75"/>
    <n v="11"/>
    <n v="13"/>
    <n v="5"/>
    <n v="13"/>
    <n v="8"/>
    <n v="65"/>
    <n v="36"/>
    <n v="76"/>
    <n v="77"/>
    <n v="81"/>
    <n v="25"/>
    <n v="63"/>
    <n v="79"/>
    <n v="83"/>
    <n v="84"/>
    <n v="86"/>
    <n v="26"/>
    <n v="79"/>
    <n v="68"/>
    <n v="35"/>
    <n v="67"/>
    <n v="84"/>
    <n v="84"/>
  </r>
  <r>
    <s v="T. Kroos"/>
    <n v="27"/>
    <s v="Germany"/>
    <n v="90"/>
    <n v="90"/>
    <x v="4"/>
    <s v="CDM CM "/>
    <n v="79"/>
    <n v="60"/>
    <n v="60"/>
    <n v="71"/>
    <n v="69"/>
    <n v="89"/>
    <n v="85"/>
    <n v="85"/>
    <n v="85"/>
    <n v="79"/>
    <n v="76"/>
    <n v="84"/>
    <n v="10"/>
    <n v="11"/>
    <n v="13"/>
    <n v="7"/>
    <n v="10"/>
    <n v="54"/>
    <n v="85"/>
    <n v="32"/>
    <n v="93"/>
    <n v="90"/>
    <n v="63"/>
    <n v="73"/>
    <n v="79"/>
    <n v="86"/>
    <n v="90"/>
    <n v="87"/>
    <n v="69"/>
    <n v="52"/>
    <n v="77"/>
    <n v="82"/>
    <n v="74"/>
    <n v="88"/>
    <n v="82"/>
  </r>
  <r>
    <s v="K. Bellarabi"/>
    <n v="27"/>
    <s v="Germany"/>
    <n v="82"/>
    <n v="82"/>
    <x v="5"/>
    <s v="RM "/>
    <n v="23"/>
    <n v="91"/>
    <n v="59"/>
    <n v="86"/>
    <n v="78"/>
    <n v="82"/>
    <n v="77"/>
    <n v="76"/>
    <n v="70"/>
    <n v="87"/>
    <n v="75"/>
    <n v="58"/>
    <n v="10"/>
    <n v="12"/>
    <n v="7"/>
    <n v="11"/>
    <n v="10"/>
    <n v="48"/>
    <n v="38"/>
    <n v="75"/>
    <n v="59"/>
    <n v="78"/>
    <n v="28"/>
    <n v="57"/>
    <n v="78"/>
    <n v="81"/>
    <n v="80"/>
    <n v="85"/>
    <n v="33"/>
    <n v="93"/>
    <n v="73"/>
    <n v="30"/>
    <n v="68"/>
    <n v="77"/>
    <n v="72"/>
  </r>
  <r>
    <s v="J. Hector"/>
    <n v="27"/>
    <s v="Germany"/>
    <n v="80"/>
    <n v="81"/>
    <x v="6"/>
    <s v="LB CDM "/>
    <n v="14"/>
    <n v="76"/>
    <n v="72"/>
    <n v="67"/>
    <n v="67"/>
    <n v="81"/>
    <n v="80"/>
    <n v="79"/>
    <n v="65"/>
    <n v="74"/>
    <n v="55"/>
    <n v="65"/>
    <n v="9"/>
    <n v="10"/>
    <n v="10"/>
    <n v="12"/>
    <n v="14"/>
    <n v="73"/>
    <n v="81"/>
    <n v="63"/>
    <n v="75"/>
    <n v="61"/>
    <n v="77"/>
    <n v="65"/>
    <n v="62"/>
    <n v="80"/>
    <n v="80"/>
    <n v="69"/>
    <n v="81"/>
    <n v="77"/>
    <n v="84"/>
    <n v="81"/>
    <n v="77"/>
    <n v="72"/>
    <n v="51"/>
  </r>
  <r>
    <s v="J. Boateng"/>
    <n v="28"/>
    <s v="Germany"/>
    <n v="88"/>
    <n v="88"/>
    <x v="1"/>
    <s v="CB "/>
    <n v="48"/>
    <n v="72"/>
    <n v="82"/>
    <n v="58"/>
    <n v="53"/>
    <n v="71"/>
    <n v="86"/>
    <n v="69"/>
    <n v="56"/>
    <n v="67"/>
    <n v="34"/>
    <n v="31"/>
    <n v="7"/>
    <n v="12"/>
    <n v="15"/>
    <n v="6"/>
    <n v="5"/>
    <n v="85"/>
    <n v="83"/>
    <n v="75"/>
    <n v="80"/>
    <n v="58"/>
    <n v="88"/>
    <n v="46"/>
    <n v="47"/>
    <n v="82"/>
    <n v="75"/>
    <n v="79"/>
    <n v="90"/>
    <n v="78"/>
    <n v="74"/>
    <n v="91"/>
    <n v="91"/>
    <n v="76"/>
    <n v="53"/>
  </r>
  <r>
    <s v="M. Hummels"/>
    <n v="28"/>
    <s v="Germany"/>
    <n v="88"/>
    <n v="88"/>
    <x v="1"/>
    <s v="CB "/>
    <n v="48"/>
    <n v="62"/>
    <n v="66"/>
    <n v="64"/>
    <n v="58"/>
    <n v="77"/>
    <n v="91"/>
    <n v="64"/>
    <n v="65"/>
    <n v="68"/>
    <n v="55"/>
    <n v="53"/>
    <n v="15"/>
    <n v="6"/>
    <n v="10"/>
    <n v="5"/>
    <n v="6"/>
    <n v="89"/>
    <n v="89"/>
    <n v="68"/>
    <n v="85"/>
    <n v="51"/>
    <n v="85"/>
    <n v="68"/>
    <n v="56"/>
    <n v="85"/>
    <n v="80"/>
    <n v="71"/>
    <n v="90"/>
    <n v="65"/>
    <n v="66"/>
    <n v="92"/>
    <n v="85"/>
    <n v="79"/>
    <n v="60"/>
  </r>
  <r>
    <s v="A. RÃ¼diger"/>
    <n v="24"/>
    <s v="Germany"/>
    <n v="82"/>
    <n v="86"/>
    <x v="7"/>
    <s v="RB CB "/>
    <n v="24"/>
    <n v="73"/>
    <n v="89"/>
    <n v="63"/>
    <n v="50"/>
    <n v="68"/>
    <n v="73"/>
    <n v="68"/>
    <n v="34"/>
    <n v="59"/>
    <n v="27"/>
    <n v="56"/>
    <n v="14"/>
    <n v="15"/>
    <n v="10"/>
    <n v="12"/>
    <n v="8"/>
    <n v="78"/>
    <n v="79"/>
    <n v="74"/>
    <n v="65"/>
    <n v="40"/>
    <n v="82"/>
    <n v="40"/>
    <n v="33"/>
    <n v="82"/>
    <n v="70"/>
    <n v="70"/>
    <n v="81"/>
    <n v="75"/>
    <n v="65"/>
    <n v="84"/>
    <n v="83"/>
    <n v="57"/>
    <n v="34"/>
  </r>
  <r>
    <s v="M. Neuer"/>
    <n v="31"/>
    <s v="Germany"/>
    <n v="92"/>
    <n v="92"/>
    <x v="1"/>
    <s v="GK "/>
    <n v="61"/>
    <n v="58"/>
    <n v="29"/>
    <n v="52"/>
    <n v="35"/>
    <n v="48"/>
    <n v="70"/>
    <n v="15"/>
    <n v="14"/>
    <n v="30"/>
    <n v="13"/>
    <n v="11"/>
    <n v="91"/>
    <n v="90"/>
    <n v="95"/>
    <n v="91"/>
    <n v="89"/>
    <n v="25"/>
    <n v="30"/>
    <n v="78"/>
    <n v="59"/>
    <n v="16"/>
    <n v="10"/>
    <n v="47"/>
    <n v="12"/>
    <n v="85"/>
    <n v="55"/>
    <n v="25"/>
    <n v="11"/>
    <n v="61"/>
    <n v="44"/>
    <n v="10"/>
    <n v="83"/>
    <n v="70"/>
    <n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D9E5F7-A88D-4815-90AB-F1705EE78D8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lub Name">
  <location ref="A21:B32" firstHeaderRow="1" firstDataRow="1" firstDataCol="1"/>
  <pivotFields count="42">
    <pivotField showAll="0"/>
    <pivotField showAll="0"/>
    <pivotField showAll="0"/>
    <pivotField showAll="0"/>
    <pivotField showAll="0"/>
    <pivotField axis="axisRow" dataField="1" showAll="0">
      <items count="11">
        <item x="7"/>
        <item x="2"/>
        <item x="5"/>
        <item x="0"/>
        <item x="4"/>
        <item x="3"/>
        <item x="6"/>
        <item x="1"/>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1">
    <i>
      <x/>
    </i>
    <i>
      <x v="1"/>
    </i>
    <i>
      <x v="2"/>
    </i>
    <i>
      <x v="3"/>
    </i>
    <i>
      <x v="4"/>
    </i>
    <i>
      <x v="5"/>
    </i>
    <i>
      <x v="6"/>
    </i>
    <i>
      <x v="7"/>
    </i>
    <i>
      <x v="8"/>
    </i>
    <i>
      <x v="9"/>
    </i>
    <i t="grand">
      <x/>
    </i>
  </rowItems>
  <colItems count="1">
    <i/>
  </colItems>
  <dataFields count="1">
    <dataField name="Count"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CF65AB-518D-4AAC-A2D2-4844E9F9396F}"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lub Name">
  <location ref="A21:B29" firstHeaderRow="1" firstDataRow="1" firstDataCol="1"/>
  <pivotFields count="42">
    <pivotField showAll="0"/>
    <pivotField showAll="0"/>
    <pivotField showAll="0"/>
    <pivotField showAll="0"/>
    <pivotField showAll="0"/>
    <pivotField axis="axisRow" dataField="1" showAll="0">
      <items count="8">
        <item x="4"/>
        <item x="2"/>
        <item x="3"/>
        <item x="5"/>
        <item x="0"/>
        <item x="1"/>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8">
    <i>
      <x/>
    </i>
    <i>
      <x v="1"/>
    </i>
    <i>
      <x v="2"/>
    </i>
    <i>
      <x v="3"/>
    </i>
    <i>
      <x v="4"/>
    </i>
    <i>
      <x v="5"/>
    </i>
    <i>
      <x v="6"/>
    </i>
    <i t="grand">
      <x/>
    </i>
  </rowItems>
  <colItems count="1">
    <i/>
  </colItems>
  <dataFields count="1">
    <dataField name="Count" fld="5" subtotal="count" baseField="0" baseItem="0"/>
  </dataFields>
  <formats count="6">
    <format dxfId="24">
      <pivotArea type="all" dataOnly="0" outline="0" fieldPosition="0"/>
    </format>
    <format dxfId="23">
      <pivotArea outline="0" collapsedLevelsAreSubtotals="1" fieldPosition="0"/>
    </format>
    <format dxfId="22">
      <pivotArea field="5" type="button" dataOnly="0" labelOnly="1" outline="0" axis="axisRow" fieldPosition="0"/>
    </format>
    <format dxfId="21">
      <pivotArea dataOnly="0" labelOnly="1" fieldPosition="0">
        <references count="1">
          <reference field="5" count="0"/>
        </references>
      </pivotArea>
    </format>
    <format dxfId="20">
      <pivotArea dataOnly="0" labelOnly="1" grandRow="1" outline="0" fieldPosition="0"/>
    </format>
    <format dxfId="1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35A5DB-B037-4EB0-8A35-E43567284198}"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lub Name">
  <location ref="A21:B27" firstHeaderRow="1" firstDataRow="1" firstDataCol="1"/>
  <pivotFields count="42">
    <pivotField showAll="0"/>
    <pivotField showAll="0"/>
    <pivotField showAll="0"/>
    <pivotField showAll="0"/>
    <pivotField showAll="0"/>
    <pivotField axis="axisRow" dataField="1" showAll="0">
      <items count="6">
        <item x="1"/>
        <item x="2"/>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9C1BC2-E64C-4581-814C-99D8277D3A33}"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lub Name">
  <location ref="A21:B30" firstHeaderRow="1" firstDataRow="1" firstDataCol="1"/>
  <pivotFields count="42">
    <pivotField showAll="0"/>
    <pivotField showAll="0"/>
    <pivotField showAll="0"/>
    <pivotField showAll="0"/>
    <pivotField showAll="0"/>
    <pivotField axis="axisRow" dataField="1" showAll="0">
      <items count="9">
        <item x="3"/>
        <item x="7"/>
        <item x="6"/>
        <item x="0"/>
        <item x="4"/>
        <item x="2"/>
        <item x="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9">
    <i>
      <x/>
    </i>
    <i>
      <x v="1"/>
    </i>
    <i>
      <x v="2"/>
    </i>
    <i>
      <x v="3"/>
    </i>
    <i>
      <x v="4"/>
    </i>
    <i>
      <x v="5"/>
    </i>
    <i>
      <x v="6"/>
    </i>
    <i>
      <x v="7"/>
    </i>
    <i t="grand">
      <x/>
    </i>
  </rowItems>
  <colItems count="1">
    <i/>
  </colItems>
  <dataFields count="1">
    <dataField name="Count"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DAE757-A684-4C30-9027-239DA98CA552}" name="PivotTable6"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lub Name">
  <location ref="A21:B30" firstHeaderRow="1" firstDataRow="1" firstDataCol="1"/>
  <pivotFields count="42">
    <pivotField showAll="0"/>
    <pivotField showAll="0"/>
    <pivotField showAll="0"/>
    <pivotField showAll="0"/>
    <pivotField showAll="0"/>
    <pivotField axis="axisRow" dataField="1" showAll="0">
      <items count="9">
        <item x="6"/>
        <item x="0"/>
        <item x="5"/>
        <item x="2"/>
        <item x="7"/>
        <item x="1"/>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9">
    <i>
      <x/>
    </i>
    <i>
      <x v="1"/>
    </i>
    <i>
      <x v="2"/>
    </i>
    <i>
      <x v="3"/>
    </i>
    <i>
      <x v="4"/>
    </i>
    <i>
      <x v="5"/>
    </i>
    <i>
      <x v="6"/>
    </i>
    <i>
      <x v="7"/>
    </i>
    <i t="grand">
      <x/>
    </i>
  </rowItems>
  <colItems count="1">
    <i/>
  </colItems>
  <dataFields count="1">
    <dataField name="Count"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5373A2-BD8F-4D37-897C-8EBBF017BC2B}" name="Table2" displayName="Table2" ref="D5:E15" totalsRowShown="0">
  <sortState xmlns:xlrd2="http://schemas.microsoft.com/office/spreadsheetml/2017/richdata2" ref="D6:E15">
    <sortCondition descending="1" ref="E5:E15"/>
  </sortState>
  <tableColumns count="2">
    <tableColumn id="1" xr3:uid="{C9F6AB11-F6FD-4BD7-B7BD-5B7CF39D945B}" name="Country" dataDxfId="40"/>
    <tableColumn id="2" xr3:uid="{3825F8E9-F007-47AE-90DF-7176CC911645}" name="No. of Players" dataDxfId="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52AECF-6209-4A8E-B42E-2F319D3FD5D8}" name="Table46" displayName="Table46" ref="C8:D11" totalsRowShown="0" headerRowDxfId="38">
  <sortState xmlns:xlrd2="http://schemas.microsoft.com/office/spreadsheetml/2017/richdata2" ref="C9:D11">
    <sortCondition descending="1" ref="D8:D11"/>
  </sortState>
  <tableColumns count="2">
    <tableColumn id="1" xr3:uid="{F66B04E0-64F4-491F-BD71-08FB32DBCB2B}" name="Offensive Position"/>
    <tableColumn id="2" xr3:uid="{E0CFD715-D912-4047-95EA-18BE055C027E}" name="Average Wag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F38786-1480-45C9-B654-EBA123DD78B7}" name="Table4" displayName="Table4" ref="D6:F47" totalsRowShown="0" headerRowDxfId="15">
  <sortState xmlns:xlrd2="http://schemas.microsoft.com/office/spreadsheetml/2017/richdata2" ref="D7:E47">
    <sortCondition descending="1" ref="E6:E47"/>
  </sortState>
  <tableColumns count="3">
    <tableColumn id="1" xr3:uid="{F9B369FD-8E46-4D32-B1BA-1AB6B3FFBB66}" name="Club" dataDxfId="37"/>
    <tableColumn id="2" xr3:uid="{C6BB4CEE-ADD0-409D-BFE7-A761E24D55B3}" name="Avg. Spend on Wages" dataDxfId="36"/>
    <tableColumn id="3" xr3:uid="{41492296-D9A4-4A86-8F8C-31AFBBB63268}" name="Club Catego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85E0EC20-FE55-4C05-B59A-82CC0DF5EC61}" name="Table16" displayName="Table16" ref="B8:H51" totalsRowShown="0" headerRowDxfId="35" headerRowBorderDxfId="34" tableBorderDxfId="33" totalsRowBorderDxfId="32">
  <tableColumns count="7">
    <tableColumn id="1" xr3:uid="{D34F7D62-B6E3-4BA3-830F-3212E220963C}" name="Average Values" dataDxfId="31"/>
    <tableColumn id="2" xr3:uid="{80B78F38-0774-439E-907D-B8C8E4D8CDF9}" name="France" dataDxfId="30"/>
    <tableColumn id="3" xr3:uid="{D3B2BDAA-A5C4-4C4C-AD72-742263A4C12C}" name="England " dataDxfId="29"/>
    <tableColumn id="4" xr3:uid="{8F5B89EB-E011-4ABE-B8F6-E97E3AF0A679}" name="Spain " dataDxfId="28"/>
    <tableColumn id="5" xr3:uid="{07A2B23F-E5DA-4981-AD10-430A337F9FEC}" name="Italy " dataDxfId="27"/>
    <tableColumn id="6" xr3:uid="{A0AB630C-1C4F-4455-ADE9-0E8542A60902}" name="Germany" dataDxfId="26"/>
    <tableColumn id="7" xr3:uid="{ED625F5A-D1B3-45AA-BE36-C79034841358}" name="Best Team " dataDxfId="2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8232B57-3EAF-4CFD-8D8D-3B05BAFD440F}" name="Table9" displayName="Table9" ref="B8:AQ19" totalsRowShown="0">
  <tableColumns count="42">
    <tableColumn id="2" xr3:uid="{7AAFD40E-A941-4B09-80EC-DBD050720B1C}" name="Name"/>
    <tableColumn id="3" xr3:uid="{039911C8-EED8-488B-A3FF-A5E4133FA20C}" name="Age"/>
    <tableColumn id="4" xr3:uid="{11E45097-DE06-4806-84B5-06172E75B692}" name="Nationality"/>
    <tableColumn id="5" xr3:uid="{0ACA39F6-39AF-4CE0-8B1D-AC79384BF3C8}" name="Overall"/>
    <tableColumn id="6" xr3:uid="{477DEDEB-8B87-4EE7-A314-584A011F86BA}" name="Potential"/>
    <tableColumn id="7" xr3:uid="{E255DFD1-356E-45E4-8C9C-7A64F548C437}" name="Club"/>
    <tableColumn id="8" xr3:uid="{38838DE0-B873-464A-A0F1-C93B35424B4B}" name="Preferred Positions"/>
    <tableColumn id="9" xr3:uid="{33F81BE2-EEF1-4213-A180-ED9C0CD12EA0}" name="Value"/>
    <tableColumn id="10" xr3:uid="{E672563E-5AC5-4CC2-833B-6310CE2F5DFA}" name="Acceleration"/>
    <tableColumn id="11" xr3:uid="{321B81DC-E41A-4944-9B79-5987491583F5}" name="Aggression"/>
    <tableColumn id="12" xr3:uid="{DCF04720-4AD2-4732-A038-9F1080D8E38C}" name="Agility"/>
    <tableColumn id="13" xr3:uid="{51575A4C-1174-477C-A7B6-0E853013EB75}" name="Balance"/>
    <tableColumn id="14" xr3:uid="{FF727CE6-9526-4C92-9DB7-5D32D6C5F6D8}" name="Ball Control"/>
    <tableColumn id="15" xr3:uid="{A52290F8-0F7D-4FE5-A30F-C0E70506B996}" name="Composure"/>
    <tableColumn id="16" xr3:uid="{5EC86CC3-0357-4814-834A-0B7DB7C345BC}" name="Crossing"/>
    <tableColumn id="17" xr3:uid="{DE4B7A46-786A-4583-8A55-8DFF063DA7C9}" name="Curve"/>
    <tableColumn id="18" xr3:uid="{07CFE2C8-B931-402D-9721-4B1E3F865A86}" name="Dribbling"/>
    <tableColumn id="19" xr3:uid="{F7082DA9-7848-4852-B74F-0A5038FA34D0}" name="Finishing"/>
    <tableColumn id="20" xr3:uid="{4A1AA39E-AC74-43B3-888D-76273D476D82}" name="Free Kick Accuracy"/>
    <tableColumn id="21" xr3:uid="{28FE7213-87C9-4BD0-BD5A-C4F0A010511F}" name="GK diving"/>
    <tableColumn id="22" xr3:uid="{24B56185-A349-464D-B7B3-878588C09AAB}" name="GK handling"/>
    <tableColumn id="23" xr3:uid="{768230BA-FFDC-4189-89C3-B717B091B650}" name="GK kicking"/>
    <tableColumn id="24" xr3:uid="{31C6E2D3-7CD2-434E-9813-704F6394080D}" name="GK positioning"/>
    <tableColumn id="25" xr3:uid="{561AF0CC-DF29-4EE6-BEE7-073B54A816AA}" name="GK reflexes"/>
    <tableColumn id="26" xr3:uid="{FAD628FD-682E-4E65-9F3E-1743363758EB}" name="Heading accuracy"/>
    <tableColumn id="27" xr3:uid="{E10B87E4-A7FC-4DA9-A9B3-E9C22EAAA2AF}" name="Interceptions"/>
    <tableColumn id="28" xr3:uid="{6D41C6A0-4FAD-40DA-9510-769617C5FAD0}" name="Jumping"/>
    <tableColumn id="29" xr3:uid="{75B168EE-2716-402A-9E22-A405A8AA9C2B}" name="Long passing"/>
    <tableColumn id="30" xr3:uid="{2005CAE9-EF81-4EC7-8CD7-A9F2C0D2841B}" name="Long shots"/>
    <tableColumn id="31" xr3:uid="{73B9E585-8BD0-432F-AFAD-F54959EF82C2}" name="Marking"/>
    <tableColumn id="32" xr3:uid="{45FC70F5-D728-441C-974A-C544F2DA4C9D}" name="Penalties"/>
    <tableColumn id="33" xr3:uid="{39F1AF7B-57DB-49A3-8C4D-5A3FA0689A2A}" name="Positioning"/>
    <tableColumn id="34" xr3:uid="{7FD2598F-3C83-4F6C-8598-71C1DB908094}" name="Reactions"/>
    <tableColumn id="35" xr3:uid="{041AB9AF-7EDF-4DE4-88EF-2202813DBFC0}" name="Short passing"/>
    <tableColumn id="36" xr3:uid="{BE990903-E911-40AA-9491-5240893F72B6}" name="Shot power"/>
    <tableColumn id="37" xr3:uid="{ECD1E8D9-D623-4A04-9751-9A06682B5947}" name="Sliding tackle"/>
    <tableColumn id="38" xr3:uid="{2A9811C8-DA81-4011-A16D-6937AF01E851}" name="Sprint speed"/>
    <tableColumn id="39" xr3:uid="{9D1907ED-ACDB-4747-9364-BB7531B9D8BA}" name="Stamina"/>
    <tableColumn id="40" xr3:uid="{A9615E0C-D44E-4FFC-B136-958B12ADFB09}" name="Standing tackle"/>
    <tableColumn id="41" xr3:uid="{337E5E9B-29F7-40CC-A5A3-F12EBAABFB3C}" name="Strength"/>
    <tableColumn id="42" xr3:uid="{6AFFB18E-03AD-4922-8655-13B4375455BF}" name="Vision"/>
    <tableColumn id="43" xr3:uid="{552EEF1C-35C2-4573-96EA-2C2CBFCD2C62}" name="Volley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A7825A1-59A7-4BEA-905B-CBD040187D01}" name="Table12" displayName="Table12" ref="B8:AQ19" totalsRowShown="0">
  <tableColumns count="42">
    <tableColumn id="1" xr3:uid="{FA680A8D-DA52-4FBF-B0EB-E2A5D725482D}" name="Name"/>
    <tableColumn id="2" xr3:uid="{8808C139-7BD1-4D71-9558-630DB82F12DC}" name="Age"/>
    <tableColumn id="3" xr3:uid="{C82F56DC-676E-4F16-8542-3ADF95EDD34E}" name="Nationality"/>
    <tableColumn id="4" xr3:uid="{ABF30453-0B31-44ED-9225-B4025CDA6356}" name="Overall"/>
    <tableColumn id="5" xr3:uid="{3320C392-5D95-4495-8029-4B17971FB2F3}" name="Potential"/>
    <tableColumn id="6" xr3:uid="{80AA5659-C5E5-4584-A835-0BB15B924746}" name="Club"/>
    <tableColumn id="7" xr3:uid="{B760BF49-871D-45EE-BEE3-E6BC0E9586E6}" name="Preferred Positions"/>
    <tableColumn id="8" xr3:uid="{97209FCB-D8DC-40A8-8C50-FD3AA708DA2A}" name="Value"/>
    <tableColumn id="9" xr3:uid="{C7D339AA-C9B1-453C-99A4-32A33D859B54}" name="Acceleration"/>
    <tableColumn id="10" xr3:uid="{20E522DC-6C2E-4BCC-B3DF-E58B728C1048}" name="Aggression"/>
    <tableColumn id="11" xr3:uid="{8D7EC46F-6716-4D35-966D-C16D0698C941}" name="Agility"/>
    <tableColumn id="12" xr3:uid="{C2EE506D-2B6A-48D6-B44B-AAEF69A25579}" name="Balance"/>
    <tableColumn id="13" xr3:uid="{D1439ADC-A37B-471C-99A5-55C730EE936B}" name="Ball Control"/>
    <tableColumn id="14" xr3:uid="{7E4E8980-FB0A-44A0-A118-9F88311C55DB}" name="Composure"/>
    <tableColumn id="15" xr3:uid="{D258CF58-5ECE-4B60-8F80-69DA3F133613}" name="Crossing"/>
    <tableColumn id="16" xr3:uid="{D79FBB4E-BAEF-472D-B31B-7ECC9B55DF6A}" name="Curve"/>
    <tableColumn id="17" xr3:uid="{34A2109D-9628-4A88-8FE9-1ED39858BBA8}" name="Dribbling"/>
    <tableColumn id="18" xr3:uid="{9A87D584-A5BB-4C99-8835-A555A6FAD3D5}" name="Finishing"/>
    <tableColumn id="19" xr3:uid="{1D384009-C36F-4FFE-8696-2FB9AB0F2B4A}" name="Free Kick Accuracy"/>
    <tableColumn id="20" xr3:uid="{9315B9E4-58B2-4A59-A617-5F9FD455346F}" name="GK diving"/>
    <tableColumn id="21" xr3:uid="{755176D1-311F-413C-A317-F02163D10194}" name="GK handling"/>
    <tableColumn id="22" xr3:uid="{5E2A7D71-95CC-4851-AC83-48ADEA32EC54}" name="GK kicking"/>
    <tableColumn id="23" xr3:uid="{58DACD5C-CA88-437C-B052-2AC103595BE2}" name="GK positioning"/>
    <tableColumn id="24" xr3:uid="{A5937A31-4A70-4A31-B618-3F1836CEBA53}" name="GK reflexes"/>
    <tableColumn id="25" xr3:uid="{2F10A780-5168-436E-93AA-0252488BE035}" name="Heading accuracy"/>
    <tableColumn id="26" xr3:uid="{5547A566-A635-44F9-A1A2-F36368AD400F}" name="Interceptions"/>
    <tableColumn id="27" xr3:uid="{E7EE767A-107C-4A76-A2C7-E82151565F31}" name="Jumping"/>
    <tableColumn id="28" xr3:uid="{8D87D246-376B-4125-9F7D-98EAFCADEBD7}" name="Long passing"/>
    <tableColumn id="29" xr3:uid="{207EB1F4-8233-4986-BC96-4B9924A3959E}" name="Long shots"/>
    <tableColumn id="30" xr3:uid="{6DDB00AB-CFAB-4200-AB41-1EC8457ED211}" name="Marking"/>
    <tableColumn id="31" xr3:uid="{D8BF1EFD-1F26-4047-B89D-4E92BF6ACD79}" name="Penalties"/>
    <tableColumn id="32" xr3:uid="{33B9FB55-F9D2-4C77-9098-11FD822EC43A}" name="Positioning"/>
    <tableColumn id="33" xr3:uid="{426D3807-EBA7-4735-A2D1-0B204C200366}" name="Reactions"/>
    <tableColumn id="34" xr3:uid="{9C488454-2173-4EF5-AA2C-4DC6C0F43DB4}" name="Short passing"/>
    <tableColumn id="35" xr3:uid="{2A590847-4761-4AA3-998C-277F5A54DA5E}" name="Shot power"/>
    <tableColumn id="36" xr3:uid="{AB8774CB-E057-4B93-8D62-8DB15FBAB651}" name="Sliding tackle"/>
    <tableColumn id="37" xr3:uid="{FBEF078A-349B-46EC-8F38-98F940C580F0}" name="Sprint speed"/>
    <tableColumn id="38" xr3:uid="{9A00EF90-A182-4CDA-8381-932682906CD4}" name="Stamina"/>
    <tableColumn id="39" xr3:uid="{BBD03D0F-AF19-40AD-B88E-F3DDE04C7D88}" name="Standing tackle"/>
    <tableColumn id="40" xr3:uid="{6B29AFED-49FA-466B-80C0-197457C1E1A2}" name="Strength"/>
    <tableColumn id="41" xr3:uid="{8057097E-5069-46A1-8F0B-485AF3F81683}" name="Vision"/>
    <tableColumn id="42" xr3:uid="{6B389BC1-EBD4-4A25-9C42-0426177AE854}" name="Volley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1CBEE84-02ED-4D02-ADAE-19CFC9763A94}" name="Table13" displayName="Table13" ref="B8:AQ19" totalsRowShown="0">
  <tableColumns count="42">
    <tableColumn id="1" xr3:uid="{008910FE-ECDA-424B-9393-3F0A8A873F9A}" name="Name"/>
    <tableColumn id="2" xr3:uid="{FCCC6262-F1E8-4A9A-ACE3-CE5F041D498B}" name="Age"/>
    <tableColumn id="3" xr3:uid="{C137739E-84FB-4F56-9F8F-23A5099FB571}" name="Nationality"/>
    <tableColumn id="4" xr3:uid="{0A3E9A96-D80B-4D5F-8355-CF473CF3E429}" name="Overall"/>
    <tableColumn id="5" xr3:uid="{364A095D-EF8B-4864-9AC0-1AF849D95F02}" name="Potential"/>
    <tableColumn id="6" xr3:uid="{D13C9275-1923-41D1-886D-79872AD37799}" name="Club"/>
    <tableColumn id="7" xr3:uid="{9FCA31AB-D107-4D73-B424-9B38B8433D9E}" name="Preferred Positions"/>
    <tableColumn id="8" xr3:uid="{40E0A39E-AA21-46E1-920C-5CB390D63750}" name="Value"/>
    <tableColumn id="9" xr3:uid="{AC7982B5-E79D-4366-AA2A-D847A4BA94E9}" name="Acceleration"/>
    <tableColumn id="10" xr3:uid="{2BE2EEE4-1C43-4B99-ADD6-E48629CA83AD}" name="Aggression"/>
    <tableColumn id="11" xr3:uid="{CED250D0-D528-463F-BC5F-B1E8A8FFE489}" name="Agility"/>
    <tableColumn id="12" xr3:uid="{6FD8D413-A74B-49A8-A703-13DF7C265FB5}" name="Balance"/>
    <tableColumn id="13" xr3:uid="{502836BB-CB23-4E10-8F0C-489BED623557}" name="Ball Control"/>
    <tableColumn id="14" xr3:uid="{EF19F6C1-375C-4633-B5B7-8BAC6443AF4F}" name="Composure"/>
    <tableColumn id="15" xr3:uid="{5C1EC06D-9827-4CCD-A784-6665F47F39DA}" name="Crossing"/>
    <tableColumn id="16" xr3:uid="{F8631F8F-F32B-44C1-94F3-BF955AC57A0E}" name="Curve"/>
    <tableColumn id="17" xr3:uid="{8B525357-5B54-464D-9809-1B125C374523}" name="Dribbling"/>
    <tableColumn id="18" xr3:uid="{6B23E56D-0155-4A5A-9536-BCAC3D900C73}" name="Finishing"/>
    <tableColumn id="19" xr3:uid="{AB38B5C7-A32A-4719-8782-3104D69F5CA4}" name="Free Kick Accuracy"/>
    <tableColumn id="20" xr3:uid="{22BEF76B-645E-49B7-B375-20300B4FC10E}" name="GK diving"/>
    <tableColumn id="21" xr3:uid="{8AE5A3BC-DB2F-4285-BB80-31EBFB539A28}" name="GK handling"/>
    <tableColumn id="22" xr3:uid="{B12EE49F-5F50-46C0-8637-303B8FD3D486}" name="GK kicking"/>
    <tableColumn id="23" xr3:uid="{3F958ABE-F000-48BB-8DDB-9CBD400C2D99}" name="GK positioning"/>
    <tableColumn id="24" xr3:uid="{D47EDBFF-50CF-4197-A57F-47E05AB58080}" name="GK reflexes"/>
    <tableColumn id="25" xr3:uid="{10405536-9214-4C76-BCFE-F945E9F6025C}" name="Heading accuracy"/>
    <tableColumn id="26" xr3:uid="{53B0BAD6-874B-4917-BC58-8F79CDC577DC}" name="Interceptions"/>
    <tableColumn id="27" xr3:uid="{945AF3F0-23E0-491A-BE64-F31BE7188C16}" name="Jumping"/>
    <tableColumn id="28" xr3:uid="{C857B1FE-4A79-4F9C-B9F3-38C8DD441EF6}" name="Long passing"/>
    <tableColumn id="29" xr3:uid="{D3DDBD94-735A-436E-B9E8-13B0E6FC48CE}" name="Long shots"/>
    <tableColumn id="30" xr3:uid="{CD9349A4-BA91-4363-B7B2-08FB64409DB6}" name="Marking"/>
    <tableColumn id="31" xr3:uid="{70DBA47B-93DD-4539-A4C4-8EAE42EEC77B}" name="Penalties"/>
    <tableColumn id="32" xr3:uid="{128C0057-2E80-4E50-9009-E9153AD39CDE}" name="Positioning"/>
    <tableColumn id="33" xr3:uid="{1504F89A-6A14-473E-8E9D-B7BA23352CA2}" name="Reactions"/>
    <tableColumn id="34" xr3:uid="{EAA11CFE-8A8C-4FE2-BDE2-44C6A70916C9}" name="Short passing"/>
    <tableColumn id="35" xr3:uid="{2A5207F9-1138-4327-8372-0BF3A1C3B9F4}" name="Shot power"/>
    <tableColumn id="36" xr3:uid="{BEFFB63B-3A15-46D0-B97A-D590607EB582}" name="Sliding tackle"/>
    <tableColumn id="37" xr3:uid="{0BB42825-7A84-4DFD-A36A-9D83559CD356}" name="Sprint speed"/>
    <tableColumn id="38" xr3:uid="{45971BCB-B81A-4B2C-9B70-7848C3A76228}" name="Stamina"/>
    <tableColumn id="39" xr3:uid="{3FD4096C-2469-4426-ABE1-C7B2D66DA8FE}" name="Standing tackle"/>
    <tableColumn id="40" xr3:uid="{EB0AE472-3253-4C3E-A15C-B72254D6C737}" name="Strength"/>
    <tableColumn id="41" xr3:uid="{D2027722-8CA2-4151-95B0-02865451D2EC}" name="Vision"/>
    <tableColumn id="42" xr3:uid="{EFA74C99-7065-4AE2-B39A-837E66651429}" name="Volley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192DB94-40AA-46AC-B4A7-613FD637A6A9}" name="Table14" displayName="Table14" ref="B8:AQ19" totalsRowShown="0" headerRowDxfId="18" headerRowBorderDxfId="17" tableBorderDxfId="16">
  <tableColumns count="42">
    <tableColumn id="1" xr3:uid="{28085794-DB98-4BAE-A040-D594EDBAE33C}" name="Name"/>
    <tableColumn id="2" xr3:uid="{E0B4FCF7-59DB-4828-A23C-C0C954A711D0}" name="Age"/>
    <tableColumn id="3" xr3:uid="{437154BB-9B9C-4523-94CC-AA332B0835D9}" name="Nationality"/>
    <tableColumn id="4" xr3:uid="{8F95A569-B4B0-4C83-BD71-8F40205A2257}" name="Overall"/>
    <tableColumn id="5" xr3:uid="{34534B36-5017-4E68-A9A4-F46CDC53C0DB}" name="Potential"/>
    <tableColumn id="6" xr3:uid="{06E86AAD-3599-41E5-946E-FEEA46C0B274}" name="Club"/>
    <tableColumn id="7" xr3:uid="{24ED452E-15CC-4F1F-8CFB-6B9DE02F20BA}" name="Preferred Positions"/>
    <tableColumn id="8" xr3:uid="{D0774972-B19B-43D7-A483-EFC246C6BCD2}" name="Value"/>
    <tableColumn id="9" xr3:uid="{013E155C-D1AF-4E0B-AB4A-2C54CC0CE1AE}" name="Acceleration"/>
    <tableColumn id="10" xr3:uid="{72A12DC0-6C7B-41B0-92AB-AA445084289F}" name="Aggression"/>
    <tableColumn id="11" xr3:uid="{3760BD86-C54B-47A1-B69C-8AE6EB7BB3D0}" name="Agility"/>
    <tableColumn id="12" xr3:uid="{95E7C75E-BBDE-4187-A5EC-64FC24693F5A}" name="Balance"/>
    <tableColumn id="13" xr3:uid="{9D905C63-A685-4B8C-BCD2-2085F386340D}" name="Ball Control"/>
    <tableColumn id="14" xr3:uid="{B24A22AC-664D-4020-9231-9F94CC945DFD}" name="Composure"/>
    <tableColumn id="15" xr3:uid="{001079AF-7935-4395-8560-C72E914DC33B}" name="Crossing"/>
    <tableColumn id="16" xr3:uid="{7A91EFA4-E478-4FAE-B861-FFC21DE650C9}" name="Curve"/>
    <tableColumn id="17" xr3:uid="{0D93EB1D-92FF-4099-958F-71AD7F0B8E6A}" name="Dribbling"/>
    <tableColumn id="18" xr3:uid="{A55E7750-E521-4520-BA1B-05EAB95678A9}" name="Finishing"/>
    <tableColumn id="19" xr3:uid="{FE704F0F-CE05-4DAB-B735-C52E0C3A3D52}" name="Free Kick Accuracy"/>
    <tableColumn id="20" xr3:uid="{433B6DDA-1676-4361-942B-299126E424CF}" name="GK diving"/>
    <tableColumn id="21" xr3:uid="{B9ADF0A6-79CB-4F3D-9946-C12F14843996}" name="GK handling"/>
    <tableColumn id="22" xr3:uid="{C0B145E4-33F6-467A-93D6-D545E906508C}" name="GK kicking"/>
    <tableColumn id="23" xr3:uid="{F7BD68A5-1143-40B3-B14B-D4FCBD07AC5E}" name="GK positioning"/>
    <tableColumn id="24" xr3:uid="{C7781E7C-3291-40F7-85D3-683EADF116EA}" name="GK reflexes"/>
    <tableColumn id="25" xr3:uid="{F62F465D-875C-41BA-8E37-CED7E9CF4961}" name="Heading accuracy"/>
    <tableColumn id="26" xr3:uid="{A23B8244-53F2-413C-8E4B-DEE1ABDB70DF}" name="Interceptions"/>
    <tableColumn id="27" xr3:uid="{8356DAAE-DB2E-4DEE-BC18-5FAAC0BAC6D6}" name="Jumping"/>
    <tableColumn id="28" xr3:uid="{3CF2F4E7-D799-4006-B9AF-35BB039E89FA}" name="Long passing"/>
    <tableColumn id="29" xr3:uid="{72397D1D-66B3-498F-8D0F-732D82AEA023}" name="Long shots"/>
    <tableColumn id="30" xr3:uid="{6A5A88DB-08C1-4AA9-993B-62A4CDD0D34F}" name="Marking"/>
    <tableColumn id="31" xr3:uid="{A9C6998F-BFC4-41B4-9601-1244DB486D98}" name="Penalties"/>
    <tableColumn id="32" xr3:uid="{4984F9F0-ADAE-4CD4-90B8-2F94CEC615AF}" name="Positioning"/>
    <tableColumn id="33" xr3:uid="{08A26AB7-9F85-4FE5-84DF-936D5536EFFF}" name="Reactions"/>
    <tableColumn id="34" xr3:uid="{E8248644-F370-4E93-A9B4-3E381463E6E5}" name="Short passing"/>
    <tableColumn id="35" xr3:uid="{1430B6E7-B66D-4D10-82D9-41945F2F5872}" name="Shot power"/>
    <tableColumn id="36" xr3:uid="{CB695ACE-509C-4AC1-A370-B3AF4F2F75E7}" name="Sliding tackle"/>
    <tableColumn id="37" xr3:uid="{966490AB-8347-4719-A2D6-8A404584C9F8}" name="Sprint speed"/>
    <tableColumn id="38" xr3:uid="{906B96D9-D4FF-4DA0-BE3E-1B60879E53EA}" name="Stamina"/>
    <tableColumn id="39" xr3:uid="{7E578D15-C8AB-42D1-9122-23368794C6BD}" name="Standing tackle"/>
    <tableColumn id="40" xr3:uid="{1B1E34A9-483A-431E-A3D0-9750B8A0B10D}" name="Strength"/>
    <tableColumn id="41" xr3:uid="{4D5B58E3-9DE1-41D8-9506-929B4ABFE28E}" name="Vision"/>
    <tableColumn id="42" xr3:uid="{D3510612-9F06-4206-A11E-CE802D2C8373}" name="Volley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ivotTable" Target="../pivotTables/pivotTable3.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9540D-3433-442F-AE6E-74FC840F6DA6}">
  <dimension ref="B10:X36"/>
  <sheetViews>
    <sheetView tabSelected="1" topLeftCell="D19" workbookViewId="0">
      <selection activeCell="F10" sqref="F10:X36"/>
    </sheetView>
  </sheetViews>
  <sheetFormatPr defaultRowHeight="15.05" x14ac:dyDescent="0.3"/>
  <sheetData>
    <row r="10" spans="6:24" ht="15.05" customHeight="1" x14ac:dyDescent="0.3">
      <c r="F10" s="117" t="s">
        <v>1047</v>
      </c>
      <c r="G10" s="118"/>
      <c r="H10" s="118"/>
      <c r="I10" s="118"/>
      <c r="J10" s="118"/>
      <c r="K10" s="118"/>
      <c r="L10" s="118"/>
      <c r="M10" s="118"/>
      <c r="N10" s="118"/>
      <c r="O10" s="118"/>
      <c r="P10" s="118"/>
      <c r="Q10" s="118"/>
      <c r="R10" s="118"/>
      <c r="S10" s="118"/>
      <c r="T10" s="118"/>
      <c r="U10" s="118"/>
      <c r="V10" s="118"/>
      <c r="W10" s="118"/>
      <c r="X10" s="119"/>
    </row>
    <row r="11" spans="6:24" x14ac:dyDescent="0.3">
      <c r="F11" s="120"/>
      <c r="G11" s="116"/>
      <c r="H11" s="116"/>
      <c r="I11" s="116"/>
      <c r="J11" s="116"/>
      <c r="K11" s="116"/>
      <c r="L11" s="116"/>
      <c r="M11" s="116"/>
      <c r="N11" s="116"/>
      <c r="O11" s="116"/>
      <c r="P11" s="116"/>
      <c r="Q11" s="116"/>
      <c r="R11" s="116"/>
      <c r="S11" s="116"/>
      <c r="T11" s="116"/>
      <c r="U11" s="116"/>
      <c r="V11" s="116"/>
      <c r="W11" s="116"/>
      <c r="X11" s="121"/>
    </row>
    <row r="12" spans="6:24" x14ac:dyDescent="0.3">
      <c r="F12" s="120"/>
      <c r="G12" s="116"/>
      <c r="H12" s="116"/>
      <c r="I12" s="116"/>
      <c r="J12" s="116"/>
      <c r="K12" s="116"/>
      <c r="L12" s="116"/>
      <c r="M12" s="116"/>
      <c r="N12" s="116"/>
      <c r="O12" s="116"/>
      <c r="P12" s="116"/>
      <c r="Q12" s="116"/>
      <c r="R12" s="116"/>
      <c r="S12" s="116"/>
      <c r="T12" s="116"/>
      <c r="U12" s="116"/>
      <c r="V12" s="116"/>
      <c r="W12" s="116"/>
      <c r="X12" s="121"/>
    </row>
    <row r="13" spans="6:24" x14ac:dyDescent="0.3">
      <c r="F13" s="120"/>
      <c r="G13" s="116"/>
      <c r="H13" s="116"/>
      <c r="I13" s="116"/>
      <c r="J13" s="116"/>
      <c r="K13" s="116"/>
      <c r="L13" s="116"/>
      <c r="M13" s="116"/>
      <c r="N13" s="116"/>
      <c r="O13" s="116"/>
      <c r="P13" s="116"/>
      <c r="Q13" s="116"/>
      <c r="R13" s="116"/>
      <c r="S13" s="116"/>
      <c r="T13" s="116"/>
      <c r="U13" s="116"/>
      <c r="V13" s="116"/>
      <c r="W13" s="116"/>
      <c r="X13" s="121"/>
    </row>
    <row r="14" spans="6:24" x14ac:dyDescent="0.3">
      <c r="F14" s="120"/>
      <c r="G14" s="116"/>
      <c r="H14" s="116"/>
      <c r="I14" s="116"/>
      <c r="J14" s="116"/>
      <c r="K14" s="116"/>
      <c r="L14" s="116"/>
      <c r="M14" s="116"/>
      <c r="N14" s="116"/>
      <c r="O14" s="116"/>
      <c r="P14" s="116"/>
      <c r="Q14" s="116"/>
      <c r="R14" s="116"/>
      <c r="S14" s="116"/>
      <c r="T14" s="116"/>
      <c r="U14" s="116"/>
      <c r="V14" s="116"/>
      <c r="W14" s="116"/>
      <c r="X14" s="121"/>
    </row>
    <row r="15" spans="6:24" x14ac:dyDescent="0.3">
      <c r="F15" s="120"/>
      <c r="G15" s="116"/>
      <c r="H15" s="116"/>
      <c r="I15" s="116"/>
      <c r="J15" s="116"/>
      <c r="K15" s="116"/>
      <c r="L15" s="116"/>
      <c r="M15" s="116"/>
      <c r="N15" s="116"/>
      <c r="O15" s="116"/>
      <c r="P15" s="116"/>
      <c r="Q15" s="116"/>
      <c r="R15" s="116"/>
      <c r="S15" s="116"/>
      <c r="T15" s="116"/>
      <c r="U15" s="116"/>
      <c r="V15" s="116"/>
      <c r="W15" s="116"/>
      <c r="X15" s="121"/>
    </row>
    <row r="16" spans="6:24" x14ac:dyDescent="0.3">
      <c r="F16" s="120"/>
      <c r="G16" s="116"/>
      <c r="H16" s="116"/>
      <c r="I16" s="116"/>
      <c r="J16" s="116"/>
      <c r="K16" s="116"/>
      <c r="L16" s="116"/>
      <c r="M16" s="116"/>
      <c r="N16" s="116"/>
      <c r="O16" s="116"/>
      <c r="P16" s="116"/>
      <c r="Q16" s="116"/>
      <c r="R16" s="116"/>
      <c r="S16" s="116"/>
      <c r="T16" s="116"/>
      <c r="U16" s="116"/>
      <c r="V16" s="116"/>
      <c r="W16" s="116"/>
      <c r="X16" s="121"/>
    </row>
    <row r="17" spans="2:24" x14ac:dyDescent="0.3">
      <c r="B17" s="2"/>
      <c r="F17" s="120"/>
      <c r="G17" s="116"/>
      <c r="H17" s="116"/>
      <c r="I17" s="116"/>
      <c r="J17" s="116"/>
      <c r="K17" s="116"/>
      <c r="L17" s="116"/>
      <c r="M17" s="116"/>
      <c r="N17" s="116"/>
      <c r="O17" s="116"/>
      <c r="P17" s="116"/>
      <c r="Q17" s="116"/>
      <c r="R17" s="116"/>
      <c r="S17" s="116"/>
      <c r="T17" s="116"/>
      <c r="U17" s="116"/>
      <c r="V17" s="116"/>
      <c r="W17" s="116"/>
      <c r="X17" s="121"/>
    </row>
    <row r="18" spans="2:24" x14ac:dyDescent="0.3">
      <c r="F18" s="120"/>
      <c r="G18" s="116"/>
      <c r="H18" s="116"/>
      <c r="I18" s="116"/>
      <c r="J18" s="116"/>
      <c r="K18" s="116"/>
      <c r="L18" s="116"/>
      <c r="M18" s="116"/>
      <c r="N18" s="116"/>
      <c r="O18" s="116"/>
      <c r="P18" s="116"/>
      <c r="Q18" s="116"/>
      <c r="R18" s="116"/>
      <c r="S18" s="116"/>
      <c r="T18" s="116"/>
      <c r="U18" s="116"/>
      <c r="V18" s="116"/>
      <c r="W18" s="116"/>
      <c r="X18" s="121"/>
    </row>
    <row r="19" spans="2:24" x14ac:dyDescent="0.3">
      <c r="F19" s="120"/>
      <c r="G19" s="116"/>
      <c r="H19" s="116"/>
      <c r="I19" s="116"/>
      <c r="J19" s="116"/>
      <c r="K19" s="116"/>
      <c r="L19" s="116"/>
      <c r="M19" s="116"/>
      <c r="N19" s="116"/>
      <c r="O19" s="116"/>
      <c r="P19" s="116"/>
      <c r="Q19" s="116"/>
      <c r="R19" s="116"/>
      <c r="S19" s="116"/>
      <c r="T19" s="116"/>
      <c r="U19" s="116"/>
      <c r="V19" s="116"/>
      <c r="W19" s="116"/>
      <c r="X19" s="121"/>
    </row>
    <row r="20" spans="2:24" x14ac:dyDescent="0.3">
      <c r="F20" s="120"/>
      <c r="G20" s="116"/>
      <c r="H20" s="116"/>
      <c r="I20" s="116"/>
      <c r="J20" s="116"/>
      <c r="K20" s="116"/>
      <c r="L20" s="116"/>
      <c r="M20" s="116"/>
      <c r="N20" s="116"/>
      <c r="O20" s="116"/>
      <c r="P20" s="116"/>
      <c r="Q20" s="116"/>
      <c r="R20" s="116"/>
      <c r="S20" s="116"/>
      <c r="T20" s="116"/>
      <c r="U20" s="116"/>
      <c r="V20" s="116"/>
      <c r="W20" s="116"/>
      <c r="X20" s="121"/>
    </row>
    <row r="21" spans="2:24" x14ac:dyDescent="0.3">
      <c r="F21" s="120"/>
      <c r="G21" s="116"/>
      <c r="H21" s="116"/>
      <c r="I21" s="116"/>
      <c r="J21" s="116"/>
      <c r="K21" s="116"/>
      <c r="L21" s="116"/>
      <c r="M21" s="116"/>
      <c r="N21" s="116"/>
      <c r="O21" s="116"/>
      <c r="P21" s="116"/>
      <c r="Q21" s="116"/>
      <c r="R21" s="116"/>
      <c r="S21" s="116"/>
      <c r="T21" s="116"/>
      <c r="U21" s="116"/>
      <c r="V21" s="116"/>
      <c r="W21" s="116"/>
      <c r="X21" s="121"/>
    </row>
    <row r="22" spans="2:24" x14ac:dyDescent="0.3">
      <c r="F22" s="120"/>
      <c r="G22" s="116"/>
      <c r="H22" s="116"/>
      <c r="I22" s="116"/>
      <c r="J22" s="116"/>
      <c r="K22" s="116"/>
      <c r="L22" s="116"/>
      <c r="M22" s="116"/>
      <c r="N22" s="116"/>
      <c r="O22" s="116"/>
      <c r="P22" s="116"/>
      <c r="Q22" s="116"/>
      <c r="R22" s="116"/>
      <c r="S22" s="116"/>
      <c r="T22" s="116"/>
      <c r="U22" s="116"/>
      <c r="V22" s="116"/>
      <c r="W22" s="116"/>
      <c r="X22" s="121"/>
    </row>
    <row r="23" spans="2:24" x14ac:dyDescent="0.3">
      <c r="F23" s="120"/>
      <c r="G23" s="116"/>
      <c r="H23" s="116"/>
      <c r="I23" s="116"/>
      <c r="J23" s="116"/>
      <c r="K23" s="116"/>
      <c r="L23" s="116"/>
      <c r="M23" s="116"/>
      <c r="N23" s="116"/>
      <c r="O23" s="116"/>
      <c r="P23" s="116"/>
      <c r="Q23" s="116"/>
      <c r="R23" s="116"/>
      <c r="S23" s="116"/>
      <c r="T23" s="116"/>
      <c r="U23" s="116"/>
      <c r="V23" s="116"/>
      <c r="W23" s="116"/>
      <c r="X23" s="121"/>
    </row>
    <row r="24" spans="2:24" x14ac:dyDescent="0.3">
      <c r="F24" s="120"/>
      <c r="G24" s="116"/>
      <c r="H24" s="116"/>
      <c r="I24" s="116"/>
      <c r="J24" s="116"/>
      <c r="K24" s="116"/>
      <c r="L24" s="116"/>
      <c r="M24" s="116"/>
      <c r="N24" s="116"/>
      <c r="O24" s="116"/>
      <c r="P24" s="116"/>
      <c r="Q24" s="116"/>
      <c r="R24" s="116"/>
      <c r="S24" s="116"/>
      <c r="T24" s="116"/>
      <c r="U24" s="116"/>
      <c r="V24" s="116"/>
      <c r="W24" s="116"/>
      <c r="X24" s="121"/>
    </row>
    <row r="25" spans="2:24" x14ac:dyDescent="0.3">
      <c r="F25" s="120"/>
      <c r="G25" s="116"/>
      <c r="H25" s="116"/>
      <c r="I25" s="116"/>
      <c r="J25" s="116"/>
      <c r="K25" s="116"/>
      <c r="L25" s="116"/>
      <c r="M25" s="116"/>
      <c r="N25" s="116"/>
      <c r="O25" s="116"/>
      <c r="P25" s="116"/>
      <c r="Q25" s="116"/>
      <c r="R25" s="116"/>
      <c r="S25" s="116"/>
      <c r="T25" s="116"/>
      <c r="U25" s="116"/>
      <c r="V25" s="116"/>
      <c r="W25" s="116"/>
      <c r="X25" s="121"/>
    </row>
    <row r="26" spans="2:24" x14ac:dyDescent="0.3">
      <c r="F26" s="120"/>
      <c r="G26" s="116"/>
      <c r="H26" s="116"/>
      <c r="I26" s="116"/>
      <c r="J26" s="116"/>
      <c r="K26" s="116"/>
      <c r="L26" s="116"/>
      <c r="M26" s="116"/>
      <c r="N26" s="116"/>
      <c r="O26" s="116"/>
      <c r="P26" s="116"/>
      <c r="Q26" s="116"/>
      <c r="R26" s="116"/>
      <c r="S26" s="116"/>
      <c r="T26" s="116"/>
      <c r="U26" s="116"/>
      <c r="V26" s="116"/>
      <c r="W26" s="116"/>
      <c r="X26" s="121"/>
    </row>
    <row r="27" spans="2:24" x14ac:dyDescent="0.3">
      <c r="F27" s="120"/>
      <c r="G27" s="116"/>
      <c r="H27" s="116"/>
      <c r="I27" s="116"/>
      <c r="J27" s="116"/>
      <c r="K27" s="116"/>
      <c r="L27" s="116"/>
      <c r="M27" s="116"/>
      <c r="N27" s="116"/>
      <c r="O27" s="116"/>
      <c r="P27" s="116"/>
      <c r="Q27" s="116"/>
      <c r="R27" s="116"/>
      <c r="S27" s="116"/>
      <c r="T27" s="116"/>
      <c r="U27" s="116"/>
      <c r="V27" s="116"/>
      <c r="W27" s="116"/>
      <c r="X27" s="121"/>
    </row>
    <row r="28" spans="2:24" x14ac:dyDescent="0.3">
      <c r="F28" s="120"/>
      <c r="G28" s="116"/>
      <c r="H28" s="116"/>
      <c r="I28" s="116"/>
      <c r="J28" s="116"/>
      <c r="K28" s="116"/>
      <c r="L28" s="116"/>
      <c r="M28" s="116"/>
      <c r="N28" s="116"/>
      <c r="O28" s="116"/>
      <c r="P28" s="116"/>
      <c r="Q28" s="116"/>
      <c r="R28" s="116"/>
      <c r="S28" s="116"/>
      <c r="T28" s="116"/>
      <c r="U28" s="116"/>
      <c r="V28" s="116"/>
      <c r="W28" s="116"/>
      <c r="X28" s="121"/>
    </row>
    <row r="29" spans="2:24" x14ac:dyDescent="0.3">
      <c r="F29" s="120"/>
      <c r="G29" s="116"/>
      <c r="H29" s="116"/>
      <c r="I29" s="116"/>
      <c r="J29" s="116"/>
      <c r="K29" s="116"/>
      <c r="L29" s="116"/>
      <c r="M29" s="116"/>
      <c r="N29" s="116"/>
      <c r="O29" s="116"/>
      <c r="P29" s="116"/>
      <c r="Q29" s="116"/>
      <c r="R29" s="116"/>
      <c r="S29" s="116"/>
      <c r="T29" s="116"/>
      <c r="U29" s="116"/>
      <c r="V29" s="116"/>
      <c r="W29" s="116"/>
      <c r="X29" s="121"/>
    </row>
    <row r="30" spans="2:24" x14ac:dyDescent="0.3">
      <c r="F30" s="120"/>
      <c r="G30" s="116"/>
      <c r="H30" s="116"/>
      <c r="I30" s="116"/>
      <c r="J30" s="116"/>
      <c r="K30" s="116"/>
      <c r="L30" s="116"/>
      <c r="M30" s="116"/>
      <c r="N30" s="116"/>
      <c r="O30" s="116"/>
      <c r="P30" s="116"/>
      <c r="Q30" s="116"/>
      <c r="R30" s="116"/>
      <c r="S30" s="116"/>
      <c r="T30" s="116"/>
      <c r="U30" s="116"/>
      <c r="V30" s="116"/>
      <c r="W30" s="116"/>
      <c r="X30" s="121"/>
    </row>
    <row r="31" spans="2:24" x14ac:dyDescent="0.3">
      <c r="F31" s="120"/>
      <c r="G31" s="116"/>
      <c r="H31" s="116"/>
      <c r="I31" s="116"/>
      <c r="J31" s="116"/>
      <c r="K31" s="116"/>
      <c r="L31" s="116"/>
      <c r="M31" s="116"/>
      <c r="N31" s="116"/>
      <c r="O31" s="116"/>
      <c r="P31" s="116"/>
      <c r="Q31" s="116"/>
      <c r="R31" s="116"/>
      <c r="S31" s="116"/>
      <c r="T31" s="116"/>
      <c r="U31" s="116"/>
      <c r="V31" s="116"/>
      <c r="W31" s="116"/>
      <c r="X31" s="121"/>
    </row>
    <row r="32" spans="2:24" x14ac:dyDescent="0.3">
      <c r="F32" s="120"/>
      <c r="G32" s="116"/>
      <c r="H32" s="116"/>
      <c r="I32" s="116"/>
      <c r="J32" s="116"/>
      <c r="K32" s="116"/>
      <c r="L32" s="116"/>
      <c r="M32" s="116"/>
      <c r="N32" s="116"/>
      <c r="O32" s="116"/>
      <c r="P32" s="116"/>
      <c r="Q32" s="116"/>
      <c r="R32" s="116"/>
      <c r="S32" s="116"/>
      <c r="T32" s="116"/>
      <c r="U32" s="116"/>
      <c r="V32" s="116"/>
      <c r="W32" s="116"/>
      <c r="X32" s="121"/>
    </row>
    <row r="33" spans="6:24" x14ac:dyDescent="0.3">
      <c r="F33" s="120"/>
      <c r="G33" s="116"/>
      <c r="H33" s="116"/>
      <c r="I33" s="116"/>
      <c r="J33" s="116"/>
      <c r="K33" s="116"/>
      <c r="L33" s="116"/>
      <c r="M33" s="116"/>
      <c r="N33" s="116"/>
      <c r="O33" s="116"/>
      <c r="P33" s="116"/>
      <c r="Q33" s="116"/>
      <c r="R33" s="116"/>
      <c r="S33" s="116"/>
      <c r="T33" s="116"/>
      <c r="U33" s="116"/>
      <c r="V33" s="116"/>
      <c r="W33" s="116"/>
      <c r="X33" s="121"/>
    </row>
    <row r="34" spans="6:24" x14ac:dyDescent="0.3">
      <c r="F34" s="120"/>
      <c r="G34" s="116"/>
      <c r="H34" s="116"/>
      <c r="I34" s="116"/>
      <c r="J34" s="116"/>
      <c r="K34" s="116"/>
      <c r="L34" s="116"/>
      <c r="M34" s="116"/>
      <c r="N34" s="116"/>
      <c r="O34" s="116"/>
      <c r="P34" s="116"/>
      <c r="Q34" s="116"/>
      <c r="R34" s="116"/>
      <c r="S34" s="116"/>
      <c r="T34" s="116"/>
      <c r="U34" s="116"/>
      <c r="V34" s="116"/>
      <c r="W34" s="116"/>
      <c r="X34" s="121"/>
    </row>
    <row r="35" spans="6:24" x14ac:dyDescent="0.3">
      <c r="F35" s="120"/>
      <c r="G35" s="116"/>
      <c r="H35" s="116"/>
      <c r="I35" s="116"/>
      <c r="J35" s="116"/>
      <c r="K35" s="116"/>
      <c r="L35" s="116"/>
      <c r="M35" s="116"/>
      <c r="N35" s="116"/>
      <c r="O35" s="116"/>
      <c r="P35" s="116"/>
      <c r="Q35" s="116"/>
      <c r="R35" s="116"/>
      <c r="S35" s="116"/>
      <c r="T35" s="116"/>
      <c r="U35" s="116"/>
      <c r="V35" s="116"/>
      <c r="W35" s="116"/>
      <c r="X35" s="121"/>
    </row>
    <row r="36" spans="6:24" x14ac:dyDescent="0.3">
      <c r="F36" s="122"/>
      <c r="G36" s="123"/>
      <c r="H36" s="123"/>
      <c r="I36" s="123"/>
      <c r="J36" s="123"/>
      <c r="K36" s="123"/>
      <c r="L36" s="123"/>
      <c r="M36" s="123"/>
      <c r="N36" s="123"/>
      <c r="O36" s="123"/>
      <c r="P36" s="123"/>
      <c r="Q36" s="123"/>
      <c r="R36" s="123"/>
      <c r="S36" s="123"/>
      <c r="T36" s="123"/>
      <c r="U36" s="123"/>
      <c r="V36" s="123"/>
      <c r="W36" s="123"/>
      <c r="X36" s="124"/>
    </row>
  </sheetData>
  <mergeCells count="1">
    <mergeCell ref="F10:X3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1F90-6577-4A4B-B291-544B34BCA7E1}">
  <dimension ref="B2:L489"/>
  <sheetViews>
    <sheetView topLeftCell="D55" workbookViewId="0">
      <selection activeCell="B9" sqref="B9"/>
    </sheetView>
  </sheetViews>
  <sheetFormatPr defaultRowHeight="15.05" x14ac:dyDescent="0.3"/>
  <cols>
    <col min="1" max="2" width="9.109375"/>
    <col min="3" max="3" width="27.44140625" customWidth="1"/>
    <col min="4" max="4" width="27.33203125" customWidth="1"/>
    <col min="5" max="5" width="23.33203125" customWidth="1"/>
    <col min="6" max="6" width="30" customWidth="1"/>
    <col min="7" max="7" width="24.88671875" customWidth="1"/>
    <col min="8" max="8" width="27.33203125" customWidth="1"/>
    <col min="9" max="9" width="30.109375" customWidth="1"/>
    <col min="10" max="10" width="16.5546875" customWidth="1"/>
    <col min="11" max="11" width="32.6640625" customWidth="1"/>
  </cols>
  <sheetData>
    <row r="2" spans="2:12" ht="15.05" customHeight="1" x14ac:dyDescent="0.3">
      <c r="B2" s="57" t="s">
        <v>1035</v>
      </c>
      <c r="C2" s="57"/>
      <c r="D2" s="57"/>
      <c r="E2" s="57"/>
      <c r="F2" s="57"/>
      <c r="G2" s="57"/>
      <c r="H2" s="57"/>
      <c r="I2" s="57"/>
      <c r="J2" s="57"/>
      <c r="K2" s="57"/>
      <c r="L2" s="57"/>
    </row>
    <row r="3" spans="2:12" x14ac:dyDescent="0.3">
      <c r="B3" s="57"/>
      <c r="C3" s="57"/>
      <c r="D3" s="57"/>
      <c r="E3" s="57"/>
      <c r="F3" s="57"/>
      <c r="G3" s="57"/>
      <c r="H3" s="57"/>
      <c r="I3" s="57"/>
      <c r="J3" s="57"/>
      <c r="K3" s="57"/>
      <c r="L3" s="57"/>
    </row>
    <row r="7" spans="2:12" ht="18.2" x14ac:dyDescent="0.35">
      <c r="C7" s="87" t="s">
        <v>887</v>
      </c>
      <c r="D7" s="87"/>
      <c r="E7" s="87"/>
      <c r="F7" s="87"/>
      <c r="G7" s="87"/>
      <c r="H7" s="87"/>
      <c r="I7" s="87"/>
      <c r="J7" s="87"/>
      <c r="K7" s="87"/>
    </row>
    <row r="8" spans="2:12" ht="15.65" x14ac:dyDescent="0.3">
      <c r="C8" s="16" t="s">
        <v>888</v>
      </c>
      <c r="D8" s="16" t="s">
        <v>889</v>
      </c>
      <c r="E8" s="16" t="s">
        <v>890</v>
      </c>
      <c r="F8" s="16" t="s">
        <v>891</v>
      </c>
      <c r="G8" s="16" t="s">
        <v>892</v>
      </c>
      <c r="H8" s="16" t="s">
        <v>893</v>
      </c>
      <c r="I8" s="16" t="s">
        <v>894</v>
      </c>
      <c r="J8" s="16" t="s">
        <v>895</v>
      </c>
      <c r="K8" s="16" t="s">
        <v>896</v>
      </c>
    </row>
    <row r="9" spans="2:12" x14ac:dyDescent="0.3">
      <c r="C9" s="17" t="s">
        <v>63</v>
      </c>
      <c r="D9" s="17" t="s">
        <v>68</v>
      </c>
      <c r="E9" s="17" t="s">
        <v>214</v>
      </c>
      <c r="F9" s="17" t="s">
        <v>52</v>
      </c>
      <c r="G9" s="17" t="s">
        <v>58</v>
      </c>
      <c r="H9" s="17" t="s">
        <v>173</v>
      </c>
      <c r="I9" s="17" t="s">
        <v>157</v>
      </c>
      <c r="J9" s="17" t="s">
        <v>72</v>
      </c>
      <c r="K9" s="17" t="s">
        <v>90</v>
      </c>
    </row>
    <row r="10" spans="2:12" x14ac:dyDescent="0.3">
      <c r="C10" s="3" t="s">
        <v>128</v>
      </c>
      <c r="D10" s="3" t="s">
        <v>69</v>
      </c>
      <c r="E10" s="3" t="s">
        <v>232</v>
      </c>
      <c r="F10" s="3" t="s">
        <v>55</v>
      </c>
      <c r="G10" s="3" t="s">
        <v>127</v>
      </c>
      <c r="H10" s="3" t="s">
        <v>211</v>
      </c>
      <c r="I10" s="3" t="s">
        <v>160</v>
      </c>
      <c r="J10" s="3" t="s">
        <v>103</v>
      </c>
      <c r="K10" s="3" t="s">
        <v>92</v>
      </c>
    </row>
    <row r="11" spans="2:12" x14ac:dyDescent="0.3">
      <c r="C11" s="17" t="s">
        <v>147</v>
      </c>
      <c r="D11" s="17" t="s">
        <v>76</v>
      </c>
      <c r="E11" s="17" t="s">
        <v>257</v>
      </c>
      <c r="F11" s="17" t="s">
        <v>84</v>
      </c>
      <c r="G11" s="17" t="s">
        <v>133</v>
      </c>
      <c r="H11" s="17" t="s">
        <v>229</v>
      </c>
      <c r="I11" s="17" t="s">
        <v>176</v>
      </c>
      <c r="J11" s="17" t="s">
        <v>105</v>
      </c>
      <c r="K11" s="17" t="s">
        <v>123</v>
      </c>
    </row>
    <row r="12" spans="2:12" x14ac:dyDescent="0.3">
      <c r="C12" s="3" t="s">
        <v>153</v>
      </c>
      <c r="D12" s="3" t="s">
        <v>78</v>
      </c>
      <c r="E12" s="3" t="s">
        <v>356</v>
      </c>
      <c r="F12" s="3" t="s">
        <v>139</v>
      </c>
      <c r="G12" s="3" t="s">
        <v>149</v>
      </c>
      <c r="H12" s="3" t="s">
        <v>239</v>
      </c>
      <c r="I12" s="3" t="s">
        <v>273</v>
      </c>
      <c r="J12" s="3" t="s">
        <v>120</v>
      </c>
      <c r="K12" s="3" t="s">
        <v>144</v>
      </c>
    </row>
    <row r="13" spans="2:12" x14ac:dyDescent="0.3">
      <c r="C13" s="17" t="s">
        <v>175</v>
      </c>
      <c r="D13" s="17" t="s">
        <v>98</v>
      </c>
      <c r="E13" s="17" t="s">
        <v>364</v>
      </c>
      <c r="F13" s="17" t="s">
        <v>146</v>
      </c>
      <c r="G13" s="17" t="s">
        <v>163</v>
      </c>
      <c r="H13" s="17" t="s">
        <v>242</v>
      </c>
      <c r="I13" s="17" t="s">
        <v>314</v>
      </c>
      <c r="J13" s="17" t="s">
        <v>156</v>
      </c>
      <c r="K13" s="17" t="s">
        <v>151</v>
      </c>
    </row>
    <row r="14" spans="2:12" x14ac:dyDescent="0.3">
      <c r="C14" s="3" t="s">
        <v>193</v>
      </c>
      <c r="D14" s="3" t="s">
        <v>115</v>
      </c>
      <c r="E14" s="3" t="s">
        <v>372</v>
      </c>
      <c r="F14" s="3" t="s">
        <v>154</v>
      </c>
      <c r="G14" s="3" t="s">
        <v>178</v>
      </c>
      <c r="H14" s="3" t="s">
        <v>247</v>
      </c>
      <c r="I14" s="3" t="s">
        <v>320</v>
      </c>
      <c r="J14" s="3" t="s">
        <v>164</v>
      </c>
      <c r="K14" s="3" t="s">
        <v>183</v>
      </c>
    </row>
    <row r="15" spans="2:12" x14ac:dyDescent="0.3">
      <c r="C15" s="17" t="s">
        <v>198</v>
      </c>
      <c r="D15" s="17" t="s">
        <v>158</v>
      </c>
      <c r="E15" s="17" t="s">
        <v>373</v>
      </c>
      <c r="F15" s="17" t="s">
        <v>162</v>
      </c>
      <c r="G15" s="17" t="s">
        <v>208</v>
      </c>
      <c r="H15" s="17" t="s">
        <v>265</v>
      </c>
      <c r="I15" s="17" t="s">
        <v>326</v>
      </c>
      <c r="J15" s="17" t="s">
        <v>165</v>
      </c>
      <c r="K15" s="17" t="s">
        <v>196</v>
      </c>
    </row>
    <row r="16" spans="2:12" x14ac:dyDescent="0.3">
      <c r="C16" s="3" t="s">
        <v>210</v>
      </c>
      <c r="D16" s="3" t="s">
        <v>159</v>
      </c>
      <c r="E16" s="3" t="s">
        <v>425</v>
      </c>
      <c r="F16" s="3" t="s">
        <v>167</v>
      </c>
      <c r="G16" s="3" t="s">
        <v>237</v>
      </c>
      <c r="H16" s="3" t="s">
        <v>277</v>
      </c>
      <c r="I16" s="3" t="s">
        <v>351</v>
      </c>
      <c r="J16" s="3" t="s">
        <v>192</v>
      </c>
      <c r="K16" s="3" t="s">
        <v>200</v>
      </c>
    </row>
    <row r="17" spans="3:11" x14ac:dyDescent="0.3">
      <c r="C17" s="17" t="s">
        <v>212</v>
      </c>
      <c r="D17" s="17" t="s">
        <v>166</v>
      </c>
      <c r="E17" s="17" t="s">
        <v>436</v>
      </c>
      <c r="F17" s="17" t="s">
        <v>168</v>
      </c>
      <c r="G17" s="17" t="s">
        <v>245</v>
      </c>
      <c r="H17" s="17" t="s">
        <v>288</v>
      </c>
      <c r="I17" s="17" t="s">
        <v>384</v>
      </c>
      <c r="J17" s="17" t="s">
        <v>206</v>
      </c>
      <c r="K17" s="17" t="s">
        <v>201</v>
      </c>
    </row>
    <row r="18" spans="3:11" x14ac:dyDescent="0.3">
      <c r="C18" s="3" t="s">
        <v>222</v>
      </c>
      <c r="D18" s="3" t="s">
        <v>186</v>
      </c>
      <c r="E18" s="3" t="s">
        <v>487</v>
      </c>
      <c r="F18" s="3" t="s">
        <v>172</v>
      </c>
      <c r="G18" s="3" t="s">
        <v>271</v>
      </c>
      <c r="H18" s="3" t="s">
        <v>294</v>
      </c>
      <c r="I18" s="3" t="s">
        <v>428</v>
      </c>
      <c r="J18" s="3" t="s">
        <v>225</v>
      </c>
      <c r="K18" s="3" t="s">
        <v>202</v>
      </c>
    </row>
    <row r="19" spans="3:11" x14ac:dyDescent="0.3">
      <c r="C19" s="17" t="s">
        <v>253</v>
      </c>
      <c r="D19" s="17" t="s">
        <v>195</v>
      </c>
      <c r="E19" s="17" t="s">
        <v>545</v>
      </c>
      <c r="F19" s="17" t="s">
        <v>177</v>
      </c>
      <c r="G19" s="17" t="s">
        <v>281</v>
      </c>
      <c r="H19" s="17" t="s">
        <v>366</v>
      </c>
      <c r="I19" s="17" t="s">
        <v>455</v>
      </c>
      <c r="J19" s="17" t="s">
        <v>240</v>
      </c>
      <c r="K19" s="17" t="s">
        <v>207</v>
      </c>
    </row>
    <row r="20" spans="3:11" x14ac:dyDescent="0.3">
      <c r="C20" s="3" t="s">
        <v>258</v>
      </c>
      <c r="D20" s="3" t="s">
        <v>197</v>
      </c>
      <c r="E20" s="3" t="s">
        <v>578</v>
      </c>
      <c r="F20" s="3" t="s">
        <v>213</v>
      </c>
      <c r="G20" s="3" t="s">
        <v>286</v>
      </c>
      <c r="H20" s="3" t="s">
        <v>380</v>
      </c>
      <c r="I20" s="3" t="s">
        <v>467</v>
      </c>
      <c r="J20" s="3" t="s">
        <v>244</v>
      </c>
      <c r="K20" s="3" t="s">
        <v>220</v>
      </c>
    </row>
    <row r="21" spans="3:11" x14ac:dyDescent="0.3">
      <c r="C21" s="17" t="s">
        <v>260</v>
      </c>
      <c r="D21" s="17" t="s">
        <v>199</v>
      </c>
      <c r="E21" s="17" t="s">
        <v>616</v>
      </c>
      <c r="F21" s="17" t="s">
        <v>215</v>
      </c>
      <c r="G21" s="17" t="s">
        <v>292</v>
      </c>
      <c r="H21" s="17" t="s">
        <v>403</v>
      </c>
      <c r="I21" s="17" t="s">
        <v>475</v>
      </c>
      <c r="J21" s="17" t="s">
        <v>267</v>
      </c>
      <c r="K21" s="17" t="s">
        <v>224</v>
      </c>
    </row>
    <row r="22" spans="3:11" x14ac:dyDescent="0.3">
      <c r="C22" s="3" t="s">
        <v>897</v>
      </c>
      <c r="D22" s="3" t="s">
        <v>203</v>
      </c>
      <c r="E22" s="3" t="s">
        <v>632</v>
      </c>
      <c r="F22" s="3" t="s">
        <v>223</v>
      </c>
      <c r="G22" s="3" t="s">
        <v>303</v>
      </c>
      <c r="H22" s="3" t="s">
        <v>410</v>
      </c>
      <c r="I22" s="3" t="s">
        <v>483</v>
      </c>
      <c r="J22" s="3" t="s">
        <v>301</v>
      </c>
      <c r="K22" s="3" t="s">
        <v>227</v>
      </c>
    </row>
    <row r="23" spans="3:11" x14ac:dyDescent="0.3">
      <c r="C23" s="17" t="s">
        <v>349</v>
      </c>
      <c r="D23" s="17" t="s">
        <v>218</v>
      </c>
      <c r="E23" s="17" t="s">
        <v>716</v>
      </c>
      <c r="F23" s="17" t="s">
        <v>255</v>
      </c>
      <c r="G23" s="17" t="s">
        <v>309</v>
      </c>
      <c r="H23" s="17" t="s">
        <v>415</v>
      </c>
      <c r="I23" s="17" t="s">
        <v>525</v>
      </c>
      <c r="J23" s="17" t="s">
        <v>313</v>
      </c>
      <c r="K23" s="17" t="s">
        <v>228</v>
      </c>
    </row>
    <row r="24" spans="3:11" x14ac:dyDescent="0.3">
      <c r="C24" s="3" t="s">
        <v>466</v>
      </c>
      <c r="D24" s="3" t="s">
        <v>219</v>
      </c>
      <c r="F24" s="3" t="s">
        <v>263</v>
      </c>
      <c r="G24" s="3" t="s">
        <v>323</v>
      </c>
      <c r="H24" s="3" t="s">
        <v>419</v>
      </c>
      <c r="I24" s="3" t="s">
        <v>601</v>
      </c>
      <c r="J24" s="3" t="s">
        <v>389</v>
      </c>
      <c r="K24" s="3" t="s">
        <v>234</v>
      </c>
    </row>
    <row r="25" spans="3:11" x14ac:dyDescent="0.3">
      <c r="C25" s="17" t="s">
        <v>898</v>
      </c>
      <c r="D25" s="17" t="s">
        <v>226</v>
      </c>
      <c r="F25" s="17" t="s">
        <v>264</v>
      </c>
      <c r="G25" s="17" t="s">
        <v>361</v>
      </c>
      <c r="H25" s="17" t="s">
        <v>462</v>
      </c>
      <c r="J25" s="17" t="s">
        <v>484</v>
      </c>
      <c r="K25" s="17" t="s">
        <v>238</v>
      </c>
    </row>
    <row r="26" spans="3:11" x14ac:dyDescent="0.3">
      <c r="D26" s="3" t="s">
        <v>254</v>
      </c>
      <c r="F26" s="3" t="s">
        <v>275</v>
      </c>
      <c r="G26" s="3" t="s">
        <v>378</v>
      </c>
      <c r="H26" s="3" t="s">
        <v>468</v>
      </c>
      <c r="J26" s="3" t="s">
        <v>510</v>
      </c>
      <c r="K26" s="3" t="s">
        <v>243</v>
      </c>
    </row>
    <row r="27" spans="3:11" x14ac:dyDescent="0.3">
      <c r="D27" s="17" t="s">
        <v>274</v>
      </c>
      <c r="F27" s="17" t="s">
        <v>305</v>
      </c>
      <c r="G27" s="17" t="s">
        <v>411</v>
      </c>
      <c r="H27" s="17" t="s">
        <v>485</v>
      </c>
      <c r="K27" s="17" t="s">
        <v>246</v>
      </c>
    </row>
    <row r="28" spans="3:11" x14ac:dyDescent="0.3">
      <c r="D28" s="3" t="s">
        <v>296</v>
      </c>
      <c r="F28" s="3" t="s">
        <v>322</v>
      </c>
      <c r="G28" s="3" t="s">
        <v>482</v>
      </c>
      <c r="H28" s="3" t="s">
        <v>500</v>
      </c>
      <c r="K28" s="3" t="s">
        <v>248</v>
      </c>
    </row>
    <row r="29" spans="3:11" x14ac:dyDescent="0.3">
      <c r="D29" s="17" t="s">
        <v>302</v>
      </c>
      <c r="F29" s="17" t="s">
        <v>341</v>
      </c>
      <c r="H29" s="17" t="s">
        <v>502</v>
      </c>
      <c r="K29" s="17" t="s">
        <v>249</v>
      </c>
    </row>
    <row r="30" spans="3:11" x14ac:dyDescent="0.3">
      <c r="D30" s="3" t="s">
        <v>330</v>
      </c>
      <c r="F30" s="3" t="s">
        <v>343</v>
      </c>
      <c r="H30" s="3" t="s">
        <v>599</v>
      </c>
      <c r="K30" s="3" t="s">
        <v>250</v>
      </c>
    </row>
    <row r="31" spans="3:11" x14ac:dyDescent="0.3">
      <c r="D31" s="17" t="s">
        <v>332</v>
      </c>
      <c r="F31" s="17" t="s">
        <v>353</v>
      </c>
      <c r="K31" s="17" t="s">
        <v>251</v>
      </c>
    </row>
    <row r="32" spans="3:11" x14ac:dyDescent="0.3">
      <c r="D32" s="3" t="s">
        <v>358</v>
      </c>
      <c r="F32" s="3" t="s">
        <v>391</v>
      </c>
      <c r="K32" s="3" t="s">
        <v>256</v>
      </c>
    </row>
    <row r="33" spans="4:11" x14ac:dyDescent="0.3">
      <c r="D33" s="17" t="s">
        <v>559</v>
      </c>
      <c r="F33" s="17" t="s">
        <v>435</v>
      </c>
      <c r="K33" s="17" t="s">
        <v>259</v>
      </c>
    </row>
    <row r="34" spans="4:11" x14ac:dyDescent="0.3">
      <c r="D34" s="3" t="s">
        <v>633</v>
      </c>
      <c r="F34" s="3" t="s">
        <v>564</v>
      </c>
      <c r="K34" s="3" t="s">
        <v>261</v>
      </c>
    </row>
    <row r="35" spans="4:11" x14ac:dyDescent="0.3">
      <c r="D35" s="17" t="s">
        <v>641</v>
      </c>
      <c r="K35" s="17" t="s">
        <v>262</v>
      </c>
    </row>
    <row r="36" spans="4:11" x14ac:dyDescent="0.3">
      <c r="D36" s="3" t="s">
        <v>649</v>
      </c>
      <c r="K36" s="3" t="s">
        <v>266</v>
      </c>
    </row>
    <row r="37" spans="4:11" x14ac:dyDescent="0.3">
      <c r="D37" s="17" t="s">
        <v>659</v>
      </c>
      <c r="K37" s="17" t="s">
        <v>268</v>
      </c>
    </row>
    <row r="38" spans="4:11" x14ac:dyDescent="0.3">
      <c r="D38" s="3" t="s">
        <v>713</v>
      </c>
      <c r="K38" s="3" t="s">
        <v>269</v>
      </c>
    </row>
    <row r="39" spans="4:11" x14ac:dyDescent="0.3">
      <c r="D39" s="17" t="s">
        <v>723</v>
      </c>
      <c r="K39" s="17" t="s">
        <v>270</v>
      </c>
    </row>
    <row r="40" spans="4:11" x14ac:dyDescent="0.3">
      <c r="D40" s="3" t="s">
        <v>738</v>
      </c>
      <c r="K40" s="3" t="s">
        <v>272</v>
      </c>
    </row>
    <row r="41" spans="4:11" x14ac:dyDescent="0.3">
      <c r="K41" s="17" t="s">
        <v>276</v>
      </c>
    </row>
    <row r="42" spans="4:11" x14ac:dyDescent="0.3">
      <c r="K42" s="3" t="s">
        <v>278</v>
      </c>
    </row>
    <row r="43" spans="4:11" x14ac:dyDescent="0.3">
      <c r="K43" s="17" t="s">
        <v>282</v>
      </c>
    </row>
    <row r="44" spans="4:11" x14ac:dyDescent="0.3">
      <c r="K44" s="3" t="s">
        <v>283</v>
      </c>
    </row>
    <row r="45" spans="4:11" x14ac:dyDescent="0.3">
      <c r="K45" s="17" t="s">
        <v>284</v>
      </c>
    </row>
    <row r="46" spans="4:11" x14ac:dyDescent="0.3">
      <c r="K46" s="3" t="s">
        <v>285</v>
      </c>
    </row>
    <row r="47" spans="4:11" x14ac:dyDescent="0.3">
      <c r="K47" s="17" t="s">
        <v>287</v>
      </c>
    </row>
    <row r="48" spans="4:11" x14ac:dyDescent="0.3">
      <c r="K48" s="3" t="s">
        <v>289</v>
      </c>
    </row>
    <row r="49" spans="11:11" x14ac:dyDescent="0.3">
      <c r="K49" s="17" t="s">
        <v>290</v>
      </c>
    </row>
    <row r="50" spans="11:11" x14ac:dyDescent="0.3">
      <c r="K50" s="3" t="s">
        <v>291</v>
      </c>
    </row>
    <row r="51" spans="11:11" x14ac:dyDescent="0.3">
      <c r="K51" s="17" t="s">
        <v>293</v>
      </c>
    </row>
    <row r="52" spans="11:11" x14ac:dyDescent="0.3">
      <c r="K52" s="3" t="s">
        <v>295</v>
      </c>
    </row>
    <row r="53" spans="11:11" x14ac:dyDescent="0.3">
      <c r="K53" s="17" t="s">
        <v>297</v>
      </c>
    </row>
    <row r="54" spans="11:11" x14ac:dyDescent="0.3">
      <c r="K54" s="3" t="s">
        <v>298</v>
      </c>
    </row>
    <row r="55" spans="11:11" x14ac:dyDescent="0.3">
      <c r="K55" s="17" t="s">
        <v>299</v>
      </c>
    </row>
    <row r="56" spans="11:11" x14ac:dyDescent="0.3">
      <c r="K56" s="3" t="s">
        <v>300</v>
      </c>
    </row>
    <row r="57" spans="11:11" x14ac:dyDescent="0.3">
      <c r="K57" s="17" t="s">
        <v>304</v>
      </c>
    </row>
    <row r="58" spans="11:11" x14ac:dyDescent="0.3">
      <c r="K58" s="3" t="s">
        <v>306</v>
      </c>
    </row>
    <row r="59" spans="11:11" x14ac:dyDescent="0.3">
      <c r="K59" s="17" t="s">
        <v>307</v>
      </c>
    </row>
    <row r="60" spans="11:11" x14ac:dyDescent="0.3">
      <c r="K60" s="3" t="s">
        <v>308</v>
      </c>
    </row>
    <row r="61" spans="11:11" x14ac:dyDescent="0.3">
      <c r="K61" s="17" t="s">
        <v>310</v>
      </c>
    </row>
    <row r="62" spans="11:11" x14ac:dyDescent="0.3">
      <c r="K62" s="3" t="s">
        <v>311</v>
      </c>
    </row>
    <row r="63" spans="11:11" x14ac:dyDescent="0.3">
      <c r="K63" s="17" t="s">
        <v>312</v>
      </c>
    </row>
    <row r="64" spans="11:11" x14ac:dyDescent="0.3">
      <c r="K64" s="3" t="s">
        <v>315</v>
      </c>
    </row>
    <row r="65" spans="11:11" x14ac:dyDescent="0.3">
      <c r="K65" s="17" t="s">
        <v>316</v>
      </c>
    </row>
    <row r="66" spans="11:11" x14ac:dyDescent="0.3">
      <c r="K66" s="3" t="s">
        <v>317</v>
      </c>
    </row>
    <row r="67" spans="11:11" x14ac:dyDescent="0.3">
      <c r="K67" s="17" t="s">
        <v>318</v>
      </c>
    </row>
    <row r="68" spans="11:11" x14ac:dyDescent="0.3">
      <c r="K68" s="3" t="s">
        <v>319</v>
      </c>
    </row>
    <row r="69" spans="11:11" x14ac:dyDescent="0.3">
      <c r="K69" s="17" t="s">
        <v>321</v>
      </c>
    </row>
    <row r="70" spans="11:11" x14ac:dyDescent="0.3">
      <c r="K70" s="3" t="s">
        <v>324</v>
      </c>
    </row>
    <row r="71" spans="11:11" x14ac:dyDescent="0.3">
      <c r="K71" s="17" t="s">
        <v>325</v>
      </c>
    </row>
    <row r="72" spans="11:11" x14ac:dyDescent="0.3">
      <c r="K72" s="3" t="s">
        <v>327</v>
      </c>
    </row>
    <row r="73" spans="11:11" x14ac:dyDescent="0.3">
      <c r="K73" s="17" t="s">
        <v>328</v>
      </c>
    </row>
    <row r="74" spans="11:11" x14ac:dyDescent="0.3">
      <c r="K74" s="3" t="s">
        <v>329</v>
      </c>
    </row>
    <row r="75" spans="11:11" x14ac:dyDescent="0.3">
      <c r="K75" s="17" t="s">
        <v>331</v>
      </c>
    </row>
    <row r="76" spans="11:11" x14ac:dyDescent="0.3">
      <c r="K76" s="3" t="s">
        <v>333</v>
      </c>
    </row>
    <row r="77" spans="11:11" x14ac:dyDescent="0.3">
      <c r="K77" s="17" t="s">
        <v>334</v>
      </c>
    </row>
    <row r="78" spans="11:11" x14ac:dyDescent="0.3">
      <c r="K78" s="3" t="s">
        <v>335</v>
      </c>
    </row>
    <row r="79" spans="11:11" x14ac:dyDescent="0.3">
      <c r="K79" s="17" t="s">
        <v>336</v>
      </c>
    </row>
    <row r="80" spans="11:11" x14ac:dyDescent="0.3">
      <c r="K80" s="3" t="s">
        <v>337</v>
      </c>
    </row>
    <row r="81" spans="11:11" x14ac:dyDescent="0.3">
      <c r="K81" s="17" t="s">
        <v>338</v>
      </c>
    </row>
    <row r="82" spans="11:11" x14ac:dyDescent="0.3">
      <c r="K82" s="3" t="s">
        <v>339</v>
      </c>
    </row>
    <row r="83" spans="11:11" x14ac:dyDescent="0.3">
      <c r="K83" s="17" t="s">
        <v>340</v>
      </c>
    </row>
    <row r="84" spans="11:11" x14ac:dyDescent="0.3">
      <c r="K84" s="3" t="s">
        <v>342</v>
      </c>
    </row>
    <row r="85" spans="11:11" x14ac:dyDescent="0.3">
      <c r="K85" s="17" t="s">
        <v>344</v>
      </c>
    </row>
    <row r="86" spans="11:11" x14ac:dyDescent="0.3">
      <c r="K86" s="3" t="s">
        <v>345</v>
      </c>
    </row>
    <row r="87" spans="11:11" x14ac:dyDescent="0.3">
      <c r="K87" s="17" t="s">
        <v>346</v>
      </c>
    </row>
    <row r="88" spans="11:11" x14ac:dyDescent="0.3">
      <c r="K88" s="3" t="s">
        <v>347</v>
      </c>
    </row>
    <row r="89" spans="11:11" x14ac:dyDescent="0.3">
      <c r="K89" s="17" t="s">
        <v>348</v>
      </c>
    </row>
    <row r="90" spans="11:11" x14ac:dyDescent="0.3">
      <c r="K90" s="3" t="s">
        <v>350</v>
      </c>
    </row>
    <row r="91" spans="11:11" x14ac:dyDescent="0.3">
      <c r="K91" s="17" t="s">
        <v>352</v>
      </c>
    </row>
    <row r="92" spans="11:11" x14ac:dyDescent="0.3">
      <c r="K92" s="3" t="s">
        <v>354</v>
      </c>
    </row>
    <row r="93" spans="11:11" x14ac:dyDescent="0.3">
      <c r="K93" s="17" t="s">
        <v>355</v>
      </c>
    </row>
    <row r="94" spans="11:11" x14ac:dyDescent="0.3">
      <c r="K94" s="3" t="s">
        <v>357</v>
      </c>
    </row>
    <row r="95" spans="11:11" x14ac:dyDescent="0.3">
      <c r="K95" s="17" t="s">
        <v>359</v>
      </c>
    </row>
    <row r="96" spans="11:11" x14ac:dyDescent="0.3">
      <c r="K96" s="3" t="s">
        <v>360</v>
      </c>
    </row>
    <row r="97" spans="11:11" x14ac:dyDescent="0.3">
      <c r="K97" s="17" t="s">
        <v>362</v>
      </c>
    </row>
    <row r="98" spans="11:11" x14ac:dyDescent="0.3">
      <c r="K98" s="3" t="s">
        <v>363</v>
      </c>
    </row>
    <row r="99" spans="11:11" x14ac:dyDescent="0.3">
      <c r="K99" s="17" t="s">
        <v>365</v>
      </c>
    </row>
    <row r="100" spans="11:11" x14ac:dyDescent="0.3">
      <c r="K100" s="3" t="s">
        <v>367</v>
      </c>
    </row>
    <row r="101" spans="11:11" x14ac:dyDescent="0.3">
      <c r="K101" s="17" t="s">
        <v>368</v>
      </c>
    </row>
    <row r="102" spans="11:11" x14ac:dyDescent="0.3">
      <c r="K102" s="3" t="s">
        <v>369</v>
      </c>
    </row>
    <row r="103" spans="11:11" x14ac:dyDescent="0.3">
      <c r="K103" s="17" t="s">
        <v>370</v>
      </c>
    </row>
    <row r="104" spans="11:11" x14ac:dyDescent="0.3">
      <c r="K104" s="3" t="s">
        <v>371</v>
      </c>
    </row>
    <row r="105" spans="11:11" x14ac:dyDescent="0.3">
      <c r="K105" s="17" t="s">
        <v>374</v>
      </c>
    </row>
    <row r="106" spans="11:11" x14ac:dyDescent="0.3">
      <c r="K106" s="3" t="s">
        <v>375</v>
      </c>
    </row>
    <row r="107" spans="11:11" x14ac:dyDescent="0.3">
      <c r="K107" s="17" t="s">
        <v>376</v>
      </c>
    </row>
    <row r="108" spans="11:11" x14ac:dyDescent="0.3">
      <c r="K108" s="3" t="s">
        <v>377</v>
      </c>
    </row>
    <row r="109" spans="11:11" x14ac:dyDescent="0.3">
      <c r="K109" s="17" t="s">
        <v>379</v>
      </c>
    </row>
    <row r="110" spans="11:11" x14ac:dyDescent="0.3">
      <c r="K110" s="3" t="s">
        <v>381</v>
      </c>
    </row>
    <row r="111" spans="11:11" x14ac:dyDescent="0.3">
      <c r="K111" s="17" t="s">
        <v>382</v>
      </c>
    </row>
    <row r="112" spans="11:11" x14ac:dyDescent="0.3">
      <c r="K112" s="3" t="s">
        <v>383</v>
      </c>
    </row>
    <row r="113" spans="11:11" x14ac:dyDescent="0.3">
      <c r="K113" s="17" t="s">
        <v>385</v>
      </c>
    </row>
    <row r="114" spans="11:11" x14ac:dyDescent="0.3">
      <c r="K114" s="3" t="s">
        <v>386</v>
      </c>
    </row>
    <row r="115" spans="11:11" x14ac:dyDescent="0.3">
      <c r="K115" s="17" t="s">
        <v>387</v>
      </c>
    </row>
    <row r="116" spans="11:11" x14ac:dyDescent="0.3">
      <c r="K116" s="3" t="s">
        <v>388</v>
      </c>
    </row>
    <row r="117" spans="11:11" x14ac:dyDescent="0.3">
      <c r="K117" s="17" t="s">
        <v>390</v>
      </c>
    </row>
    <row r="118" spans="11:11" x14ac:dyDescent="0.3">
      <c r="K118" s="3" t="s">
        <v>392</v>
      </c>
    </row>
    <row r="119" spans="11:11" x14ac:dyDescent="0.3">
      <c r="K119" s="17" t="s">
        <v>393</v>
      </c>
    </row>
    <row r="120" spans="11:11" x14ac:dyDescent="0.3">
      <c r="K120" s="3" t="s">
        <v>394</v>
      </c>
    </row>
    <row r="121" spans="11:11" x14ac:dyDescent="0.3">
      <c r="K121" s="17" t="s">
        <v>395</v>
      </c>
    </row>
    <row r="122" spans="11:11" x14ac:dyDescent="0.3">
      <c r="K122" s="3" t="s">
        <v>396</v>
      </c>
    </row>
    <row r="123" spans="11:11" x14ac:dyDescent="0.3">
      <c r="K123" s="17" t="s">
        <v>397</v>
      </c>
    </row>
    <row r="124" spans="11:11" x14ac:dyDescent="0.3">
      <c r="K124" s="3" t="s">
        <v>398</v>
      </c>
    </row>
    <row r="125" spans="11:11" x14ac:dyDescent="0.3">
      <c r="K125" s="17" t="s">
        <v>399</v>
      </c>
    </row>
    <row r="126" spans="11:11" x14ac:dyDescent="0.3">
      <c r="K126" s="3" t="s">
        <v>400</v>
      </c>
    </row>
    <row r="127" spans="11:11" x14ac:dyDescent="0.3">
      <c r="K127" s="17" t="s">
        <v>401</v>
      </c>
    </row>
    <row r="128" spans="11:11" x14ac:dyDescent="0.3">
      <c r="K128" s="3" t="s">
        <v>402</v>
      </c>
    </row>
    <row r="129" spans="11:11" x14ac:dyDescent="0.3">
      <c r="K129" s="17" t="s">
        <v>404</v>
      </c>
    </row>
    <row r="130" spans="11:11" x14ac:dyDescent="0.3">
      <c r="K130" s="3" t="s">
        <v>405</v>
      </c>
    </row>
    <row r="131" spans="11:11" x14ac:dyDescent="0.3">
      <c r="K131" s="17" t="s">
        <v>406</v>
      </c>
    </row>
    <row r="132" spans="11:11" x14ac:dyDescent="0.3">
      <c r="K132" s="3" t="s">
        <v>407</v>
      </c>
    </row>
    <row r="133" spans="11:11" x14ac:dyDescent="0.3">
      <c r="K133" s="17" t="s">
        <v>408</v>
      </c>
    </row>
    <row r="134" spans="11:11" x14ac:dyDescent="0.3">
      <c r="K134" s="3" t="s">
        <v>409</v>
      </c>
    </row>
    <row r="135" spans="11:11" x14ac:dyDescent="0.3">
      <c r="K135" s="17" t="s">
        <v>412</v>
      </c>
    </row>
    <row r="136" spans="11:11" x14ac:dyDescent="0.3">
      <c r="K136" s="3" t="s">
        <v>413</v>
      </c>
    </row>
    <row r="137" spans="11:11" x14ac:dyDescent="0.3">
      <c r="K137" s="17" t="s">
        <v>414</v>
      </c>
    </row>
    <row r="138" spans="11:11" x14ac:dyDescent="0.3">
      <c r="K138" s="3" t="s">
        <v>416</v>
      </c>
    </row>
    <row r="139" spans="11:11" x14ac:dyDescent="0.3">
      <c r="K139" s="17" t="s">
        <v>417</v>
      </c>
    </row>
    <row r="140" spans="11:11" x14ac:dyDescent="0.3">
      <c r="K140" s="3" t="s">
        <v>418</v>
      </c>
    </row>
    <row r="141" spans="11:11" x14ac:dyDescent="0.3">
      <c r="K141" s="17" t="s">
        <v>420</v>
      </c>
    </row>
    <row r="142" spans="11:11" x14ac:dyDescent="0.3">
      <c r="K142" s="3" t="s">
        <v>421</v>
      </c>
    </row>
    <row r="143" spans="11:11" x14ac:dyDescent="0.3">
      <c r="K143" s="17" t="s">
        <v>422</v>
      </c>
    </row>
    <row r="144" spans="11:11" x14ac:dyDescent="0.3">
      <c r="K144" s="3" t="s">
        <v>423</v>
      </c>
    </row>
    <row r="145" spans="11:11" x14ac:dyDescent="0.3">
      <c r="K145" s="17" t="s">
        <v>424</v>
      </c>
    </row>
    <row r="146" spans="11:11" x14ac:dyDescent="0.3">
      <c r="K146" s="3" t="s">
        <v>426</v>
      </c>
    </row>
    <row r="147" spans="11:11" x14ac:dyDescent="0.3">
      <c r="K147" s="17" t="s">
        <v>427</v>
      </c>
    </row>
    <row r="148" spans="11:11" x14ac:dyDescent="0.3">
      <c r="K148" s="3" t="s">
        <v>429</v>
      </c>
    </row>
    <row r="149" spans="11:11" x14ac:dyDescent="0.3">
      <c r="K149" s="17" t="s">
        <v>430</v>
      </c>
    </row>
    <row r="150" spans="11:11" x14ac:dyDescent="0.3">
      <c r="K150" s="3" t="s">
        <v>431</v>
      </c>
    </row>
    <row r="151" spans="11:11" x14ac:dyDescent="0.3">
      <c r="K151" s="17" t="s">
        <v>432</v>
      </c>
    </row>
    <row r="152" spans="11:11" x14ac:dyDescent="0.3">
      <c r="K152" s="3" t="s">
        <v>433</v>
      </c>
    </row>
    <row r="153" spans="11:11" x14ac:dyDescent="0.3">
      <c r="K153" s="17" t="s">
        <v>434</v>
      </c>
    </row>
    <row r="154" spans="11:11" x14ac:dyDescent="0.3">
      <c r="K154" s="3" t="s">
        <v>437</v>
      </c>
    </row>
    <row r="155" spans="11:11" x14ac:dyDescent="0.3">
      <c r="K155" s="17" t="s">
        <v>438</v>
      </c>
    </row>
    <row r="156" spans="11:11" x14ac:dyDescent="0.3">
      <c r="K156" s="3" t="s">
        <v>439</v>
      </c>
    </row>
    <row r="157" spans="11:11" x14ac:dyDescent="0.3">
      <c r="K157" s="17" t="s">
        <v>440</v>
      </c>
    </row>
    <row r="158" spans="11:11" x14ac:dyDescent="0.3">
      <c r="K158" s="3" t="s">
        <v>441</v>
      </c>
    </row>
    <row r="159" spans="11:11" x14ac:dyDescent="0.3">
      <c r="K159" s="17" t="s">
        <v>442</v>
      </c>
    </row>
    <row r="160" spans="11:11" x14ac:dyDescent="0.3">
      <c r="K160" s="3" t="s">
        <v>443</v>
      </c>
    </row>
    <row r="161" spans="11:11" x14ac:dyDescent="0.3">
      <c r="K161" s="17" t="s">
        <v>444</v>
      </c>
    </row>
    <row r="162" spans="11:11" x14ac:dyDescent="0.3">
      <c r="K162" s="3" t="s">
        <v>445</v>
      </c>
    </row>
    <row r="163" spans="11:11" x14ac:dyDescent="0.3">
      <c r="K163" s="17" t="s">
        <v>446</v>
      </c>
    </row>
    <row r="164" spans="11:11" x14ac:dyDescent="0.3">
      <c r="K164" s="3" t="s">
        <v>447</v>
      </c>
    </row>
    <row r="165" spans="11:11" x14ac:dyDescent="0.3">
      <c r="K165" s="17" t="s">
        <v>448</v>
      </c>
    </row>
    <row r="166" spans="11:11" x14ac:dyDescent="0.3">
      <c r="K166" s="3" t="s">
        <v>449</v>
      </c>
    </row>
    <row r="167" spans="11:11" x14ac:dyDescent="0.3">
      <c r="K167" s="17" t="s">
        <v>450</v>
      </c>
    </row>
    <row r="168" spans="11:11" x14ac:dyDescent="0.3">
      <c r="K168" s="3" t="s">
        <v>451</v>
      </c>
    </row>
    <row r="169" spans="11:11" x14ac:dyDescent="0.3">
      <c r="K169" s="17" t="s">
        <v>452</v>
      </c>
    </row>
    <row r="170" spans="11:11" x14ac:dyDescent="0.3">
      <c r="K170" s="3" t="s">
        <v>453</v>
      </c>
    </row>
    <row r="171" spans="11:11" x14ac:dyDescent="0.3">
      <c r="K171" s="17" t="s">
        <v>454</v>
      </c>
    </row>
    <row r="172" spans="11:11" x14ac:dyDescent="0.3">
      <c r="K172" s="3" t="s">
        <v>456</v>
      </c>
    </row>
    <row r="173" spans="11:11" x14ac:dyDescent="0.3">
      <c r="K173" s="17" t="s">
        <v>457</v>
      </c>
    </row>
    <row r="174" spans="11:11" x14ac:dyDescent="0.3">
      <c r="K174" s="3" t="s">
        <v>458</v>
      </c>
    </row>
    <row r="175" spans="11:11" x14ac:dyDescent="0.3">
      <c r="K175" s="17" t="s">
        <v>459</v>
      </c>
    </row>
    <row r="176" spans="11:11" x14ac:dyDescent="0.3">
      <c r="K176" s="3" t="s">
        <v>460</v>
      </c>
    </row>
    <row r="177" spans="11:11" x14ac:dyDescent="0.3">
      <c r="K177" s="17" t="s">
        <v>461</v>
      </c>
    </row>
    <row r="178" spans="11:11" x14ac:dyDescent="0.3">
      <c r="K178" s="3" t="s">
        <v>463</v>
      </c>
    </row>
    <row r="179" spans="11:11" x14ac:dyDescent="0.3">
      <c r="K179" s="17" t="s">
        <v>464</v>
      </c>
    </row>
    <row r="180" spans="11:11" x14ac:dyDescent="0.3">
      <c r="K180" s="3" t="s">
        <v>465</v>
      </c>
    </row>
    <row r="181" spans="11:11" x14ac:dyDescent="0.3">
      <c r="K181" s="17" t="s">
        <v>469</v>
      </c>
    </row>
    <row r="182" spans="11:11" x14ac:dyDescent="0.3">
      <c r="K182" s="3" t="s">
        <v>470</v>
      </c>
    </row>
    <row r="183" spans="11:11" x14ac:dyDescent="0.3">
      <c r="K183" s="17" t="s">
        <v>471</v>
      </c>
    </row>
    <row r="184" spans="11:11" x14ac:dyDescent="0.3">
      <c r="K184" s="3" t="s">
        <v>472</v>
      </c>
    </row>
    <row r="185" spans="11:11" x14ac:dyDescent="0.3">
      <c r="K185" s="17" t="s">
        <v>473</v>
      </c>
    </row>
    <row r="186" spans="11:11" x14ac:dyDescent="0.3">
      <c r="K186" s="3" t="s">
        <v>474</v>
      </c>
    </row>
    <row r="187" spans="11:11" x14ac:dyDescent="0.3">
      <c r="K187" s="17" t="s">
        <v>476</v>
      </c>
    </row>
    <row r="188" spans="11:11" x14ac:dyDescent="0.3">
      <c r="K188" s="3" t="s">
        <v>477</v>
      </c>
    </row>
    <row r="189" spans="11:11" x14ac:dyDescent="0.3">
      <c r="K189" s="17" t="s">
        <v>478</v>
      </c>
    </row>
    <row r="190" spans="11:11" x14ac:dyDescent="0.3">
      <c r="K190" s="3" t="s">
        <v>479</v>
      </c>
    </row>
    <row r="191" spans="11:11" x14ac:dyDescent="0.3">
      <c r="K191" s="17" t="s">
        <v>480</v>
      </c>
    </row>
    <row r="192" spans="11:11" x14ac:dyDescent="0.3">
      <c r="K192" s="3" t="s">
        <v>481</v>
      </c>
    </row>
    <row r="193" spans="11:11" x14ac:dyDescent="0.3">
      <c r="K193" s="17" t="s">
        <v>486</v>
      </c>
    </row>
    <row r="194" spans="11:11" x14ac:dyDescent="0.3">
      <c r="K194" s="3" t="s">
        <v>488</v>
      </c>
    </row>
    <row r="195" spans="11:11" x14ac:dyDescent="0.3">
      <c r="K195" s="17" t="s">
        <v>489</v>
      </c>
    </row>
    <row r="196" spans="11:11" x14ac:dyDescent="0.3">
      <c r="K196" s="3" t="s">
        <v>490</v>
      </c>
    </row>
    <row r="197" spans="11:11" x14ac:dyDescent="0.3">
      <c r="K197" s="17" t="s">
        <v>491</v>
      </c>
    </row>
    <row r="198" spans="11:11" x14ac:dyDescent="0.3">
      <c r="K198" s="3" t="s">
        <v>492</v>
      </c>
    </row>
    <row r="199" spans="11:11" x14ac:dyDescent="0.3">
      <c r="K199" s="17" t="s">
        <v>493</v>
      </c>
    </row>
    <row r="200" spans="11:11" x14ac:dyDescent="0.3">
      <c r="K200" s="3" t="s">
        <v>494</v>
      </c>
    </row>
    <row r="201" spans="11:11" x14ac:dyDescent="0.3">
      <c r="K201" s="17" t="s">
        <v>495</v>
      </c>
    </row>
    <row r="202" spans="11:11" x14ac:dyDescent="0.3">
      <c r="K202" s="3" t="s">
        <v>496</v>
      </c>
    </row>
    <row r="203" spans="11:11" x14ac:dyDescent="0.3">
      <c r="K203" s="17" t="s">
        <v>497</v>
      </c>
    </row>
    <row r="204" spans="11:11" x14ac:dyDescent="0.3">
      <c r="K204" s="3" t="s">
        <v>498</v>
      </c>
    </row>
    <row r="205" spans="11:11" x14ac:dyDescent="0.3">
      <c r="K205" s="17" t="s">
        <v>499</v>
      </c>
    </row>
    <row r="206" spans="11:11" x14ac:dyDescent="0.3">
      <c r="K206" s="3" t="s">
        <v>501</v>
      </c>
    </row>
    <row r="207" spans="11:11" x14ac:dyDescent="0.3">
      <c r="K207" s="17" t="s">
        <v>503</v>
      </c>
    </row>
    <row r="208" spans="11:11" x14ac:dyDescent="0.3">
      <c r="K208" s="3" t="s">
        <v>504</v>
      </c>
    </row>
    <row r="209" spans="11:11" x14ac:dyDescent="0.3">
      <c r="K209" s="17" t="s">
        <v>505</v>
      </c>
    </row>
    <row r="210" spans="11:11" x14ac:dyDescent="0.3">
      <c r="K210" s="3" t="s">
        <v>506</v>
      </c>
    </row>
    <row r="211" spans="11:11" x14ac:dyDescent="0.3">
      <c r="K211" s="17" t="s">
        <v>507</v>
      </c>
    </row>
    <row r="212" spans="11:11" x14ac:dyDescent="0.3">
      <c r="K212" s="3" t="s">
        <v>508</v>
      </c>
    </row>
    <row r="213" spans="11:11" x14ac:dyDescent="0.3">
      <c r="K213" s="17" t="s">
        <v>509</v>
      </c>
    </row>
    <row r="214" spans="11:11" x14ac:dyDescent="0.3">
      <c r="K214" s="3" t="s">
        <v>511</v>
      </c>
    </row>
    <row r="215" spans="11:11" x14ac:dyDescent="0.3">
      <c r="K215" s="17" t="s">
        <v>512</v>
      </c>
    </row>
    <row r="216" spans="11:11" x14ac:dyDescent="0.3">
      <c r="K216" s="3" t="s">
        <v>513</v>
      </c>
    </row>
    <row r="217" spans="11:11" x14ac:dyDescent="0.3">
      <c r="K217" s="17" t="s">
        <v>514</v>
      </c>
    </row>
    <row r="218" spans="11:11" x14ac:dyDescent="0.3">
      <c r="K218" s="3" t="s">
        <v>515</v>
      </c>
    </row>
    <row r="219" spans="11:11" x14ac:dyDescent="0.3">
      <c r="K219" s="17" t="s">
        <v>516</v>
      </c>
    </row>
    <row r="220" spans="11:11" x14ac:dyDescent="0.3">
      <c r="K220" s="3" t="s">
        <v>517</v>
      </c>
    </row>
    <row r="221" spans="11:11" x14ac:dyDescent="0.3">
      <c r="K221" s="17" t="s">
        <v>518</v>
      </c>
    </row>
    <row r="222" spans="11:11" x14ac:dyDescent="0.3">
      <c r="K222" s="3" t="s">
        <v>519</v>
      </c>
    </row>
    <row r="223" spans="11:11" x14ac:dyDescent="0.3">
      <c r="K223" s="17" t="s">
        <v>520</v>
      </c>
    </row>
    <row r="224" spans="11:11" x14ac:dyDescent="0.3">
      <c r="K224" s="3" t="s">
        <v>521</v>
      </c>
    </row>
    <row r="225" spans="11:11" x14ac:dyDescent="0.3">
      <c r="K225" s="17" t="s">
        <v>522</v>
      </c>
    </row>
    <row r="226" spans="11:11" x14ac:dyDescent="0.3">
      <c r="K226" s="3" t="s">
        <v>523</v>
      </c>
    </row>
    <row r="227" spans="11:11" x14ac:dyDescent="0.3">
      <c r="K227" s="17" t="s">
        <v>524</v>
      </c>
    </row>
    <row r="228" spans="11:11" x14ac:dyDescent="0.3">
      <c r="K228" s="3" t="s">
        <v>526</v>
      </c>
    </row>
    <row r="229" spans="11:11" x14ac:dyDescent="0.3">
      <c r="K229" s="17" t="s">
        <v>527</v>
      </c>
    </row>
    <row r="230" spans="11:11" x14ac:dyDescent="0.3">
      <c r="K230" s="3" t="s">
        <v>528</v>
      </c>
    </row>
    <row r="231" spans="11:11" x14ac:dyDescent="0.3">
      <c r="K231" s="17" t="s">
        <v>529</v>
      </c>
    </row>
    <row r="232" spans="11:11" x14ac:dyDescent="0.3">
      <c r="K232" s="3" t="s">
        <v>530</v>
      </c>
    </row>
    <row r="233" spans="11:11" x14ac:dyDescent="0.3">
      <c r="K233" s="17" t="s">
        <v>531</v>
      </c>
    </row>
    <row r="234" spans="11:11" x14ac:dyDescent="0.3">
      <c r="K234" s="3" t="s">
        <v>532</v>
      </c>
    </row>
    <row r="235" spans="11:11" x14ac:dyDescent="0.3">
      <c r="K235" s="17" t="s">
        <v>533</v>
      </c>
    </row>
    <row r="236" spans="11:11" x14ac:dyDescent="0.3">
      <c r="K236" s="3" t="s">
        <v>534</v>
      </c>
    </row>
    <row r="237" spans="11:11" x14ac:dyDescent="0.3">
      <c r="K237" s="17" t="s">
        <v>535</v>
      </c>
    </row>
    <row r="238" spans="11:11" x14ac:dyDescent="0.3">
      <c r="K238" s="3" t="s">
        <v>536</v>
      </c>
    </row>
    <row r="239" spans="11:11" x14ac:dyDescent="0.3">
      <c r="K239" s="17" t="s">
        <v>537</v>
      </c>
    </row>
    <row r="240" spans="11:11" x14ac:dyDescent="0.3">
      <c r="K240" s="3" t="s">
        <v>538</v>
      </c>
    </row>
    <row r="241" spans="11:11" x14ac:dyDescent="0.3">
      <c r="K241" s="17" t="s">
        <v>539</v>
      </c>
    </row>
    <row r="242" spans="11:11" x14ac:dyDescent="0.3">
      <c r="K242" s="3" t="s">
        <v>540</v>
      </c>
    </row>
    <row r="243" spans="11:11" x14ac:dyDescent="0.3">
      <c r="K243" s="17" t="s">
        <v>541</v>
      </c>
    </row>
    <row r="244" spans="11:11" x14ac:dyDescent="0.3">
      <c r="K244" s="3" t="s">
        <v>542</v>
      </c>
    </row>
    <row r="245" spans="11:11" x14ac:dyDescent="0.3">
      <c r="K245" s="17" t="s">
        <v>543</v>
      </c>
    </row>
    <row r="246" spans="11:11" x14ac:dyDescent="0.3">
      <c r="K246" s="3" t="s">
        <v>544</v>
      </c>
    </row>
    <row r="247" spans="11:11" x14ac:dyDescent="0.3">
      <c r="K247" s="17" t="s">
        <v>546</v>
      </c>
    </row>
    <row r="248" spans="11:11" x14ac:dyDescent="0.3">
      <c r="K248" s="3" t="s">
        <v>547</v>
      </c>
    </row>
    <row r="249" spans="11:11" x14ac:dyDescent="0.3">
      <c r="K249" s="17" t="s">
        <v>548</v>
      </c>
    </row>
    <row r="250" spans="11:11" x14ac:dyDescent="0.3">
      <c r="K250" s="3" t="s">
        <v>549</v>
      </c>
    </row>
    <row r="251" spans="11:11" x14ac:dyDescent="0.3">
      <c r="K251" s="17" t="s">
        <v>550</v>
      </c>
    </row>
    <row r="252" spans="11:11" x14ac:dyDescent="0.3">
      <c r="K252" s="3" t="s">
        <v>551</v>
      </c>
    </row>
    <row r="253" spans="11:11" x14ac:dyDescent="0.3">
      <c r="K253" s="17" t="s">
        <v>552</v>
      </c>
    </row>
    <row r="254" spans="11:11" x14ac:dyDescent="0.3">
      <c r="K254" s="3" t="s">
        <v>553</v>
      </c>
    </row>
    <row r="255" spans="11:11" x14ac:dyDescent="0.3">
      <c r="K255" s="17" t="s">
        <v>554</v>
      </c>
    </row>
    <row r="256" spans="11:11" x14ac:dyDescent="0.3">
      <c r="K256" s="3" t="s">
        <v>555</v>
      </c>
    </row>
    <row r="257" spans="11:11" x14ac:dyDescent="0.3">
      <c r="K257" s="17" t="s">
        <v>556</v>
      </c>
    </row>
    <row r="258" spans="11:11" x14ac:dyDescent="0.3">
      <c r="K258" s="3" t="s">
        <v>557</v>
      </c>
    </row>
    <row r="259" spans="11:11" x14ac:dyDescent="0.3">
      <c r="K259" s="17" t="s">
        <v>558</v>
      </c>
    </row>
    <row r="260" spans="11:11" x14ac:dyDescent="0.3">
      <c r="K260" s="3" t="s">
        <v>560</v>
      </c>
    </row>
    <row r="261" spans="11:11" x14ac:dyDescent="0.3">
      <c r="K261" s="17" t="s">
        <v>561</v>
      </c>
    </row>
    <row r="262" spans="11:11" x14ac:dyDescent="0.3">
      <c r="K262" s="3" t="s">
        <v>562</v>
      </c>
    </row>
    <row r="263" spans="11:11" x14ac:dyDescent="0.3">
      <c r="K263" s="17" t="s">
        <v>563</v>
      </c>
    </row>
    <row r="264" spans="11:11" x14ac:dyDescent="0.3">
      <c r="K264" s="3" t="s">
        <v>565</v>
      </c>
    </row>
    <row r="265" spans="11:11" x14ac:dyDescent="0.3">
      <c r="K265" s="17" t="s">
        <v>566</v>
      </c>
    </row>
    <row r="266" spans="11:11" x14ac:dyDescent="0.3">
      <c r="K266" s="3" t="s">
        <v>567</v>
      </c>
    </row>
    <row r="267" spans="11:11" x14ac:dyDescent="0.3">
      <c r="K267" s="17" t="s">
        <v>568</v>
      </c>
    </row>
    <row r="268" spans="11:11" x14ac:dyDescent="0.3">
      <c r="K268" s="3" t="s">
        <v>569</v>
      </c>
    </row>
    <row r="269" spans="11:11" x14ac:dyDescent="0.3">
      <c r="K269" s="17" t="s">
        <v>570</v>
      </c>
    </row>
    <row r="270" spans="11:11" x14ac:dyDescent="0.3">
      <c r="K270" s="3" t="s">
        <v>571</v>
      </c>
    </row>
    <row r="271" spans="11:11" x14ac:dyDescent="0.3">
      <c r="K271" s="17" t="s">
        <v>572</v>
      </c>
    </row>
    <row r="272" spans="11:11" x14ac:dyDescent="0.3">
      <c r="K272" s="3" t="s">
        <v>573</v>
      </c>
    </row>
    <row r="273" spans="11:11" x14ac:dyDescent="0.3">
      <c r="K273" s="17" t="s">
        <v>574</v>
      </c>
    </row>
    <row r="274" spans="11:11" x14ac:dyDescent="0.3">
      <c r="K274" s="3" t="s">
        <v>575</v>
      </c>
    </row>
    <row r="275" spans="11:11" x14ac:dyDescent="0.3">
      <c r="K275" s="17" t="s">
        <v>576</v>
      </c>
    </row>
    <row r="276" spans="11:11" x14ac:dyDescent="0.3">
      <c r="K276" s="3" t="s">
        <v>577</v>
      </c>
    </row>
    <row r="277" spans="11:11" x14ac:dyDescent="0.3">
      <c r="K277" s="17" t="s">
        <v>579</v>
      </c>
    </row>
    <row r="278" spans="11:11" x14ac:dyDescent="0.3">
      <c r="K278" s="3" t="s">
        <v>580</v>
      </c>
    </row>
    <row r="279" spans="11:11" x14ac:dyDescent="0.3">
      <c r="K279" s="17" t="s">
        <v>581</v>
      </c>
    </row>
    <row r="280" spans="11:11" x14ac:dyDescent="0.3">
      <c r="K280" s="3" t="s">
        <v>582</v>
      </c>
    </row>
    <row r="281" spans="11:11" x14ac:dyDescent="0.3">
      <c r="K281" s="17" t="s">
        <v>583</v>
      </c>
    </row>
    <row r="282" spans="11:11" x14ac:dyDescent="0.3">
      <c r="K282" s="3" t="s">
        <v>584</v>
      </c>
    </row>
    <row r="283" spans="11:11" x14ac:dyDescent="0.3">
      <c r="K283" s="17" t="s">
        <v>585</v>
      </c>
    </row>
    <row r="284" spans="11:11" x14ac:dyDescent="0.3">
      <c r="K284" s="3" t="s">
        <v>586</v>
      </c>
    </row>
    <row r="285" spans="11:11" x14ac:dyDescent="0.3">
      <c r="K285" s="17" t="s">
        <v>587</v>
      </c>
    </row>
    <row r="286" spans="11:11" x14ac:dyDescent="0.3">
      <c r="K286" s="3" t="s">
        <v>588</v>
      </c>
    </row>
    <row r="287" spans="11:11" x14ac:dyDescent="0.3">
      <c r="K287" s="17" t="s">
        <v>589</v>
      </c>
    </row>
    <row r="288" spans="11:11" x14ac:dyDescent="0.3">
      <c r="K288" s="3" t="s">
        <v>590</v>
      </c>
    </row>
    <row r="289" spans="11:11" x14ac:dyDescent="0.3">
      <c r="K289" s="17" t="s">
        <v>591</v>
      </c>
    </row>
    <row r="290" spans="11:11" x14ac:dyDescent="0.3">
      <c r="K290" s="3" t="s">
        <v>592</v>
      </c>
    </row>
    <row r="291" spans="11:11" x14ac:dyDescent="0.3">
      <c r="K291" s="17" t="s">
        <v>593</v>
      </c>
    </row>
    <row r="292" spans="11:11" x14ac:dyDescent="0.3">
      <c r="K292" s="3" t="s">
        <v>594</v>
      </c>
    </row>
    <row r="293" spans="11:11" x14ac:dyDescent="0.3">
      <c r="K293" s="17" t="s">
        <v>595</v>
      </c>
    </row>
    <row r="294" spans="11:11" x14ac:dyDescent="0.3">
      <c r="K294" s="3" t="s">
        <v>596</v>
      </c>
    </row>
    <row r="295" spans="11:11" x14ac:dyDescent="0.3">
      <c r="K295" s="17" t="s">
        <v>597</v>
      </c>
    </row>
    <row r="296" spans="11:11" x14ac:dyDescent="0.3">
      <c r="K296" s="3" t="s">
        <v>598</v>
      </c>
    </row>
    <row r="297" spans="11:11" x14ac:dyDescent="0.3">
      <c r="K297" s="17" t="s">
        <v>600</v>
      </c>
    </row>
    <row r="298" spans="11:11" x14ac:dyDescent="0.3">
      <c r="K298" s="3" t="s">
        <v>602</v>
      </c>
    </row>
    <row r="299" spans="11:11" x14ac:dyDescent="0.3">
      <c r="K299" s="17" t="s">
        <v>603</v>
      </c>
    </row>
    <row r="300" spans="11:11" x14ac:dyDescent="0.3">
      <c r="K300" s="3" t="s">
        <v>604</v>
      </c>
    </row>
    <row r="301" spans="11:11" x14ac:dyDescent="0.3">
      <c r="K301" s="17" t="s">
        <v>605</v>
      </c>
    </row>
    <row r="302" spans="11:11" x14ac:dyDescent="0.3">
      <c r="K302" s="3" t="s">
        <v>606</v>
      </c>
    </row>
    <row r="303" spans="11:11" x14ac:dyDescent="0.3">
      <c r="K303" s="17" t="s">
        <v>607</v>
      </c>
    </row>
    <row r="304" spans="11:11" x14ac:dyDescent="0.3">
      <c r="K304" s="3" t="s">
        <v>608</v>
      </c>
    </row>
    <row r="305" spans="11:11" x14ac:dyDescent="0.3">
      <c r="K305" s="17" t="s">
        <v>609</v>
      </c>
    </row>
    <row r="306" spans="11:11" x14ac:dyDescent="0.3">
      <c r="K306" s="3" t="s">
        <v>610</v>
      </c>
    </row>
    <row r="307" spans="11:11" x14ac:dyDescent="0.3">
      <c r="K307" s="17" t="s">
        <v>611</v>
      </c>
    </row>
    <row r="308" spans="11:11" x14ac:dyDescent="0.3">
      <c r="K308" s="3" t="s">
        <v>612</v>
      </c>
    </row>
    <row r="309" spans="11:11" x14ac:dyDescent="0.3">
      <c r="K309" s="17" t="s">
        <v>613</v>
      </c>
    </row>
    <row r="310" spans="11:11" x14ac:dyDescent="0.3">
      <c r="K310" s="3" t="s">
        <v>614</v>
      </c>
    </row>
    <row r="311" spans="11:11" x14ac:dyDescent="0.3">
      <c r="K311" s="17" t="s">
        <v>615</v>
      </c>
    </row>
    <row r="312" spans="11:11" x14ac:dyDescent="0.3">
      <c r="K312" s="3" t="s">
        <v>617</v>
      </c>
    </row>
    <row r="313" spans="11:11" x14ac:dyDescent="0.3">
      <c r="K313" s="17" t="s">
        <v>618</v>
      </c>
    </row>
    <row r="314" spans="11:11" x14ac:dyDescent="0.3">
      <c r="K314" s="3" t="s">
        <v>619</v>
      </c>
    </row>
    <row r="315" spans="11:11" x14ac:dyDescent="0.3">
      <c r="K315" s="17" t="s">
        <v>620</v>
      </c>
    </row>
    <row r="316" spans="11:11" x14ac:dyDescent="0.3">
      <c r="K316" s="3" t="s">
        <v>621</v>
      </c>
    </row>
    <row r="317" spans="11:11" x14ac:dyDescent="0.3">
      <c r="K317" s="17" t="s">
        <v>622</v>
      </c>
    </row>
    <row r="318" spans="11:11" x14ac:dyDescent="0.3">
      <c r="K318" s="3" t="s">
        <v>623</v>
      </c>
    </row>
    <row r="319" spans="11:11" x14ac:dyDescent="0.3">
      <c r="K319" s="17" t="s">
        <v>624</v>
      </c>
    </row>
    <row r="320" spans="11:11" x14ac:dyDescent="0.3">
      <c r="K320" s="3" t="s">
        <v>625</v>
      </c>
    </row>
    <row r="321" spans="11:11" x14ac:dyDescent="0.3">
      <c r="K321" s="17" t="s">
        <v>626</v>
      </c>
    </row>
    <row r="322" spans="11:11" x14ac:dyDescent="0.3">
      <c r="K322" s="3" t="s">
        <v>627</v>
      </c>
    </row>
    <row r="323" spans="11:11" x14ac:dyDescent="0.3">
      <c r="K323" s="17" t="s">
        <v>628</v>
      </c>
    </row>
    <row r="324" spans="11:11" x14ac:dyDescent="0.3">
      <c r="K324" s="3" t="s">
        <v>629</v>
      </c>
    </row>
    <row r="325" spans="11:11" x14ac:dyDescent="0.3">
      <c r="K325" s="17" t="s">
        <v>630</v>
      </c>
    </row>
    <row r="326" spans="11:11" x14ac:dyDescent="0.3">
      <c r="K326" s="3" t="s">
        <v>631</v>
      </c>
    </row>
    <row r="327" spans="11:11" x14ac:dyDescent="0.3">
      <c r="K327" s="17" t="s">
        <v>634</v>
      </c>
    </row>
    <row r="328" spans="11:11" x14ac:dyDescent="0.3">
      <c r="K328" s="3" t="s">
        <v>635</v>
      </c>
    </row>
    <row r="329" spans="11:11" x14ac:dyDescent="0.3">
      <c r="K329" s="17" t="s">
        <v>636</v>
      </c>
    </row>
    <row r="330" spans="11:11" x14ac:dyDescent="0.3">
      <c r="K330" s="3" t="s">
        <v>637</v>
      </c>
    </row>
    <row r="331" spans="11:11" x14ac:dyDescent="0.3">
      <c r="K331" s="17" t="s">
        <v>638</v>
      </c>
    </row>
    <row r="332" spans="11:11" x14ac:dyDescent="0.3">
      <c r="K332" s="3" t="s">
        <v>639</v>
      </c>
    </row>
    <row r="333" spans="11:11" x14ac:dyDescent="0.3">
      <c r="K333" s="17" t="s">
        <v>640</v>
      </c>
    </row>
    <row r="334" spans="11:11" x14ac:dyDescent="0.3">
      <c r="K334" s="3" t="s">
        <v>642</v>
      </c>
    </row>
    <row r="335" spans="11:11" x14ac:dyDescent="0.3">
      <c r="K335" s="17" t="s">
        <v>643</v>
      </c>
    </row>
    <row r="336" spans="11:11" x14ac:dyDescent="0.3">
      <c r="K336" s="3" t="s">
        <v>644</v>
      </c>
    </row>
    <row r="337" spans="11:11" x14ac:dyDescent="0.3">
      <c r="K337" s="17" t="s">
        <v>645</v>
      </c>
    </row>
    <row r="338" spans="11:11" x14ac:dyDescent="0.3">
      <c r="K338" s="3" t="s">
        <v>646</v>
      </c>
    </row>
    <row r="339" spans="11:11" x14ac:dyDescent="0.3">
      <c r="K339" s="17" t="s">
        <v>647</v>
      </c>
    </row>
    <row r="340" spans="11:11" x14ac:dyDescent="0.3">
      <c r="K340" s="3" t="s">
        <v>648</v>
      </c>
    </row>
    <row r="341" spans="11:11" x14ac:dyDescent="0.3">
      <c r="K341" s="17" t="s">
        <v>650</v>
      </c>
    </row>
    <row r="342" spans="11:11" x14ac:dyDescent="0.3">
      <c r="K342" s="3" t="s">
        <v>651</v>
      </c>
    </row>
    <row r="343" spans="11:11" x14ac:dyDescent="0.3">
      <c r="K343" s="17" t="s">
        <v>652</v>
      </c>
    </row>
    <row r="344" spans="11:11" x14ac:dyDescent="0.3">
      <c r="K344" s="3" t="s">
        <v>653</v>
      </c>
    </row>
    <row r="345" spans="11:11" x14ac:dyDescent="0.3">
      <c r="K345" s="17" t="s">
        <v>654</v>
      </c>
    </row>
    <row r="346" spans="11:11" x14ac:dyDescent="0.3">
      <c r="K346" s="3" t="s">
        <v>655</v>
      </c>
    </row>
    <row r="347" spans="11:11" x14ac:dyDescent="0.3">
      <c r="K347" s="17" t="s">
        <v>656</v>
      </c>
    </row>
    <row r="348" spans="11:11" x14ac:dyDescent="0.3">
      <c r="K348" s="3" t="s">
        <v>657</v>
      </c>
    </row>
    <row r="349" spans="11:11" x14ac:dyDescent="0.3">
      <c r="K349" s="17" t="s">
        <v>658</v>
      </c>
    </row>
    <row r="350" spans="11:11" x14ac:dyDescent="0.3">
      <c r="K350" s="3" t="s">
        <v>660</v>
      </c>
    </row>
    <row r="351" spans="11:11" x14ac:dyDescent="0.3">
      <c r="K351" s="17" t="s">
        <v>661</v>
      </c>
    </row>
    <row r="352" spans="11:11" x14ac:dyDescent="0.3">
      <c r="K352" s="3" t="s">
        <v>662</v>
      </c>
    </row>
    <row r="353" spans="11:11" x14ac:dyDescent="0.3">
      <c r="K353" s="17" t="s">
        <v>663</v>
      </c>
    </row>
    <row r="354" spans="11:11" x14ac:dyDescent="0.3">
      <c r="K354" s="3" t="s">
        <v>664</v>
      </c>
    </row>
    <row r="355" spans="11:11" x14ac:dyDescent="0.3">
      <c r="K355" s="17" t="s">
        <v>665</v>
      </c>
    </row>
    <row r="356" spans="11:11" x14ac:dyDescent="0.3">
      <c r="K356" s="3" t="s">
        <v>666</v>
      </c>
    </row>
    <row r="357" spans="11:11" x14ac:dyDescent="0.3">
      <c r="K357" s="17" t="s">
        <v>667</v>
      </c>
    </row>
    <row r="358" spans="11:11" x14ac:dyDescent="0.3">
      <c r="K358" s="3" t="s">
        <v>668</v>
      </c>
    </row>
    <row r="359" spans="11:11" x14ac:dyDescent="0.3">
      <c r="K359" s="17" t="s">
        <v>669</v>
      </c>
    </row>
    <row r="360" spans="11:11" x14ac:dyDescent="0.3">
      <c r="K360" s="3" t="s">
        <v>670</v>
      </c>
    </row>
    <row r="361" spans="11:11" x14ac:dyDescent="0.3">
      <c r="K361" s="17" t="s">
        <v>671</v>
      </c>
    </row>
    <row r="362" spans="11:11" x14ac:dyDescent="0.3">
      <c r="K362" s="3" t="s">
        <v>672</v>
      </c>
    </row>
    <row r="363" spans="11:11" x14ac:dyDescent="0.3">
      <c r="K363" s="17" t="s">
        <v>673</v>
      </c>
    </row>
    <row r="364" spans="11:11" x14ac:dyDescent="0.3">
      <c r="K364" s="3" t="s">
        <v>674</v>
      </c>
    </row>
    <row r="365" spans="11:11" x14ac:dyDescent="0.3">
      <c r="K365" s="17" t="s">
        <v>675</v>
      </c>
    </row>
    <row r="366" spans="11:11" x14ac:dyDescent="0.3">
      <c r="K366" s="3" t="s">
        <v>676</v>
      </c>
    </row>
    <row r="367" spans="11:11" x14ac:dyDescent="0.3">
      <c r="K367" s="17" t="s">
        <v>677</v>
      </c>
    </row>
    <row r="368" spans="11:11" x14ac:dyDescent="0.3">
      <c r="K368" s="3" t="s">
        <v>678</v>
      </c>
    </row>
    <row r="369" spans="11:11" x14ac:dyDescent="0.3">
      <c r="K369" s="17" t="s">
        <v>679</v>
      </c>
    </row>
    <row r="370" spans="11:11" x14ac:dyDescent="0.3">
      <c r="K370" s="3" t="s">
        <v>680</v>
      </c>
    </row>
    <row r="371" spans="11:11" x14ac:dyDescent="0.3">
      <c r="K371" s="17" t="s">
        <v>681</v>
      </c>
    </row>
    <row r="372" spans="11:11" x14ac:dyDescent="0.3">
      <c r="K372" s="3" t="s">
        <v>682</v>
      </c>
    </row>
    <row r="373" spans="11:11" x14ac:dyDescent="0.3">
      <c r="K373" s="17" t="s">
        <v>683</v>
      </c>
    </row>
    <row r="374" spans="11:11" x14ac:dyDescent="0.3">
      <c r="K374" s="3" t="s">
        <v>684</v>
      </c>
    </row>
    <row r="375" spans="11:11" x14ac:dyDescent="0.3">
      <c r="K375" s="17" t="s">
        <v>685</v>
      </c>
    </row>
    <row r="376" spans="11:11" x14ac:dyDescent="0.3">
      <c r="K376" s="3" t="s">
        <v>686</v>
      </c>
    </row>
    <row r="377" spans="11:11" x14ac:dyDescent="0.3">
      <c r="K377" s="17" t="s">
        <v>687</v>
      </c>
    </row>
    <row r="378" spans="11:11" x14ac:dyDescent="0.3">
      <c r="K378" s="3" t="s">
        <v>688</v>
      </c>
    </row>
    <row r="379" spans="11:11" x14ac:dyDescent="0.3">
      <c r="K379" s="17" t="s">
        <v>689</v>
      </c>
    </row>
    <row r="380" spans="11:11" x14ac:dyDescent="0.3">
      <c r="K380" s="3" t="s">
        <v>690</v>
      </c>
    </row>
    <row r="381" spans="11:11" x14ac:dyDescent="0.3">
      <c r="K381" s="17" t="s">
        <v>691</v>
      </c>
    </row>
    <row r="382" spans="11:11" x14ac:dyDescent="0.3">
      <c r="K382" s="3" t="s">
        <v>692</v>
      </c>
    </row>
    <row r="383" spans="11:11" x14ac:dyDescent="0.3">
      <c r="K383" s="17" t="s">
        <v>693</v>
      </c>
    </row>
    <row r="384" spans="11:11" x14ac:dyDescent="0.3">
      <c r="K384" s="3" t="s">
        <v>694</v>
      </c>
    </row>
    <row r="385" spans="11:11" x14ac:dyDescent="0.3">
      <c r="K385" s="17" t="s">
        <v>695</v>
      </c>
    </row>
    <row r="386" spans="11:11" x14ac:dyDescent="0.3">
      <c r="K386" s="3" t="s">
        <v>696</v>
      </c>
    </row>
    <row r="387" spans="11:11" x14ac:dyDescent="0.3">
      <c r="K387" s="17" t="s">
        <v>697</v>
      </c>
    </row>
    <row r="388" spans="11:11" x14ac:dyDescent="0.3">
      <c r="K388" s="3" t="s">
        <v>698</v>
      </c>
    </row>
    <row r="389" spans="11:11" x14ac:dyDescent="0.3">
      <c r="K389" s="17" t="s">
        <v>699</v>
      </c>
    </row>
    <row r="390" spans="11:11" x14ac:dyDescent="0.3">
      <c r="K390" s="3" t="s">
        <v>700</v>
      </c>
    </row>
    <row r="391" spans="11:11" x14ac:dyDescent="0.3">
      <c r="K391" s="17" t="s">
        <v>701</v>
      </c>
    </row>
    <row r="392" spans="11:11" x14ac:dyDescent="0.3">
      <c r="K392" s="3" t="s">
        <v>702</v>
      </c>
    </row>
    <row r="393" spans="11:11" x14ac:dyDescent="0.3">
      <c r="K393" s="17" t="s">
        <v>703</v>
      </c>
    </row>
    <row r="394" spans="11:11" x14ac:dyDescent="0.3">
      <c r="K394" s="3" t="s">
        <v>704</v>
      </c>
    </row>
    <row r="395" spans="11:11" x14ac:dyDescent="0.3">
      <c r="K395" s="17" t="s">
        <v>705</v>
      </c>
    </row>
    <row r="396" spans="11:11" x14ac:dyDescent="0.3">
      <c r="K396" s="3" t="s">
        <v>706</v>
      </c>
    </row>
    <row r="397" spans="11:11" x14ac:dyDescent="0.3">
      <c r="K397" s="17" t="s">
        <v>707</v>
      </c>
    </row>
    <row r="398" spans="11:11" x14ac:dyDescent="0.3">
      <c r="K398" s="3" t="s">
        <v>708</v>
      </c>
    </row>
    <row r="399" spans="11:11" x14ac:dyDescent="0.3">
      <c r="K399" s="17" t="s">
        <v>709</v>
      </c>
    </row>
    <row r="400" spans="11:11" x14ac:dyDescent="0.3">
      <c r="K400" s="3" t="s">
        <v>710</v>
      </c>
    </row>
    <row r="401" spans="11:11" x14ac:dyDescent="0.3">
      <c r="K401" s="17" t="s">
        <v>711</v>
      </c>
    </row>
    <row r="402" spans="11:11" x14ac:dyDescent="0.3">
      <c r="K402" s="3" t="s">
        <v>712</v>
      </c>
    </row>
    <row r="403" spans="11:11" x14ac:dyDescent="0.3">
      <c r="K403" s="17" t="s">
        <v>714</v>
      </c>
    </row>
    <row r="404" spans="11:11" x14ac:dyDescent="0.3">
      <c r="K404" s="3" t="s">
        <v>715</v>
      </c>
    </row>
    <row r="405" spans="11:11" x14ac:dyDescent="0.3">
      <c r="K405" s="17" t="s">
        <v>717</v>
      </c>
    </row>
    <row r="406" spans="11:11" x14ac:dyDescent="0.3">
      <c r="K406" s="3" t="s">
        <v>718</v>
      </c>
    </row>
    <row r="407" spans="11:11" x14ac:dyDescent="0.3">
      <c r="K407" s="17" t="s">
        <v>719</v>
      </c>
    </row>
    <row r="408" spans="11:11" x14ac:dyDescent="0.3">
      <c r="K408" s="3" t="s">
        <v>720</v>
      </c>
    </row>
    <row r="409" spans="11:11" x14ac:dyDescent="0.3">
      <c r="K409" s="17" t="s">
        <v>721</v>
      </c>
    </row>
    <row r="410" spans="11:11" x14ac:dyDescent="0.3">
      <c r="K410" s="3" t="s">
        <v>722</v>
      </c>
    </row>
    <row r="411" spans="11:11" x14ac:dyDescent="0.3">
      <c r="K411" s="17" t="s">
        <v>724</v>
      </c>
    </row>
    <row r="412" spans="11:11" x14ac:dyDescent="0.3">
      <c r="K412" s="3" t="s">
        <v>725</v>
      </c>
    </row>
    <row r="413" spans="11:11" x14ac:dyDescent="0.3">
      <c r="K413" s="17" t="s">
        <v>726</v>
      </c>
    </row>
    <row r="414" spans="11:11" x14ac:dyDescent="0.3">
      <c r="K414" s="3" t="s">
        <v>727</v>
      </c>
    </row>
    <row r="415" spans="11:11" x14ac:dyDescent="0.3">
      <c r="K415" s="17" t="s">
        <v>728</v>
      </c>
    </row>
    <row r="416" spans="11:11" x14ac:dyDescent="0.3">
      <c r="K416" s="3" t="s">
        <v>729</v>
      </c>
    </row>
    <row r="417" spans="11:11" x14ac:dyDescent="0.3">
      <c r="K417" s="17" t="s">
        <v>730</v>
      </c>
    </row>
    <row r="418" spans="11:11" x14ac:dyDescent="0.3">
      <c r="K418" s="3" t="s">
        <v>731</v>
      </c>
    </row>
    <row r="419" spans="11:11" x14ac:dyDescent="0.3">
      <c r="K419" s="17" t="s">
        <v>732</v>
      </c>
    </row>
    <row r="420" spans="11:11" x14ac:dyDescent="0.3">
      <c r="K420" s="3" t="s">
        <v>733</v>
      </c>
    </row>
    <row r="421" spans="11:11" x14ac:dyDescent="0.3">
      <c r="K421" s="17" t="s">
        <v>734</v>
      </c>
    </row>
    <row r="422" spans="11:11" x14ac:dyDescent="0.3">
      <c r="K422" s="3" t="s">
        <v>735</v>
      </c>
    </row>
    <row r="423" spans="11:11" x14ac:dyDescent="0.3">
      <c r="K423" s="17" t="s">
        <v>736</v>
      </c>
    </row>
    <row r="424" spans="11:11" x14ac:dyDescent="0.3">
      <c r="K424" s="3" t="s">
        <v>737</v>
      </c>
    </row>
    <row r="425" spans="11:11" x14ac:dyDescent="0.3">
      <c r="K425" s="17" t="s">
        <v>739</v>
      </c>
    </row>
    <row r="426" spans="11:11" x14ac:dyDescent="0.3">
      <c r="K426" s="3" t="s">
        <v>740</v>
      </c>
    </row>
    <row r="427" spans="11:11" x14ac:dyDescent="0.3">
      <c r="K427" s="17" t="s">
        <v>741</v>
      </c>
    </row>
    <row r="428" spans="11:11" x14ac:dyDescent="0.3">
      <c r="K428" s="3" t="s">
        <v>742</v>
      </c>
    </row>
    <row r="429" spans="11:11" x14ac:dyDescent="0.3">
      <c r="K429" s="17" t="s">
        <v>743</v>
      </c>
    </row>
    <row r="430" spans="11:11" x14ac:dyDescent="0.3">
      <c r="K430" s="3" t="s">
        <v>744</v>
      </c>
    </row>
    <row r="431" spans="11:11" x14ac:dyDescent="0.3">
      <c r="K431" s="17" t="s">
        <v>745</v>
      </c>
    </row>
    <row r="432" spans="11:11" x14ac:dyDescent="0.3">
      <c r="K432" s="3" t="s">
        <v>746</v>
      </c>
    </row>
    <row r="433" spans="11:11" x14ac:dyDescent="0.3">
      <c r="K433" s="17" t="s">
        <v>747</v>
      </c>
    </row>
    <row r="434" spans="11:11" x14ac:dyDescent="0.3">
      <c r="K434" s="3" t="s">
        <v>748</v>
      </c>
    </row>
    <row r="435" spans="11:11" x14ac:dyDescent="0.3">
      <c r="K435" s="17" t="s">
        <v>749</v>
      </c>
    </row>
    <row r="436" spans="11:11" x14ac:dyDescent="0.3">
      <c r="K436" s="3" t="s">
        <v>750</v>
      </c>
    </row>
    <row r="437" spans="11:11" x14ac:dyDescent="0.3">
      <c r="K437" s="17" t="s">
        <v>751</v>
      </c>
    </row>
    <row r="438" spans="11:11" x14ac:dyDescent="0.3">
      <c r="K438" s="3" t="s">
        <v>752</v>
      </c>
    </row>
    <row r="439" spans="11:11" x14ac:dyDescent="0.3">
      <c r="K439" s="17" t="s">
        <v>753</v>
      </c>
    </row>
    <row r="440" spans="11:11" x14ac:dyDescent="0.3">
      <c r="K440" s="3" t="s">
        <v>754</v>
      </c>
    </row>
    <row r="441" spans="11:11" x14ac:dyDescent="0.3">
      <c r="K441" s="17" t="s">
        <v>755</v>
      </c>
    </row>
    <row r="442" spans="11:11" x14ac:dyDescent="0.3">
      <c r="K442" s="3" t="s">
        <v>756</v>
      </c>
    </row>
    <row r="443" spans="11:11" x14ac:dyDescent="0.3">
      <c r="K443" s="17" t="s">
        <v>757</v>
      </c>
    </row>
    <row r="444" spans="11:11" x14ac:dyDescent="0.3">
      <c r="K444" s="3" t="s">
        <v>758</v>
      </c>
    </row>
    <row r="445" spans="11:11" x14ac:dyDescent="0.3">
      <c r="K445" s="17" t="s">
        <v>759</v>
      </c>
    </row>
    <row r="446" spans="11:11" x14ac:dyDescent="0.3">
      <c r="K446" s="3" t="s">
        <v>760</v>
      </c>
    </row>
    <row r="447" spans="11:11" x14ac:dyDescent="0.3">
      <c r="K447" s="17" t="s">
        <v>761</v>
      </c>
    </row>
    <row r="448" spans="11:11" x14ac:dyDescent="0.3">
      <c r="K448" s="3" t="s">
        <v>762</v>
      </c>
    </row>
    <row r="449" spans="11:11" x14ac:dyDescent="0.3">
      <c r="K449" s="17" t="s">
        <v>763</v>
      </c>
    </row>
    <row r="450" spans="11:11" x14ac:dyDescent="0.3">
      <c r="K450" s="3" t="s">
        <v>764</v>
      </c>
    </row>
    <row r="451" spans="11:11" x14ac:dyDescent="0.3">
      <c r="K451" s="17" t="s">
        <v>765</v>
      </c>
    </row>
    <row r="452" spans="11:11" x14ac:dyDescent="0.3">
      <c r="K452" s="3" t="s">
        <v>766</v>
      </c>
    </row>
    <row r="453" spans="11:11" x14ac:dyDescent="0.3">
      <c r="K453" s="17" t="s">
        <v>767</v>
      </c>
    </row>
    <row r="454" spans="11:11" x14ac:dyDescent="0.3">
      <c r="K454" s="3" t="s">
        <v>768</v>
      </c>
    </row>
    <row r="455" spans="11:11" x14ac:dyDescent="0.3">
      <c r="K455" s="17" t="s">
        <v>769</v>
      </c>
    </row>
    <row r="456" spans="11:11" x14ac:dyDescent="0.3">
      <c r="K456" s="3" t="s">
        <v>770</v>
      </c>
    </row>
    <row r="457" spans="11:11" x14ac:dyDescent="0.3">
      <c r="K457" s="17" t="s">
        <v>771</v>
      </c>
    </row>
    <row r="458" spans="11:11" x14ac:dyDescent="0.3">
      <c r="K458" s="3" t="s">
        <v>772</v>
      </c>
    </row>
    <row r="459" spans="11:11" x14ac:dyDescent="0.3">
      <c r="K459" s="17" t="s">
        <v>773</v>
      </c>
    </row>
    <row r="460" spans="11:11" x14ac:dyDescent="0.3">
      <c r="K460" s="3" t="s">
        <v>774</v>
      </c>
    </row>
    <row r="461" spans="11:11" x14ac:dyDescent="0.3">
      <c r="K461" s="17" t="s">
        <v>775</v>
      </c>
    </row>
    <row r="462" spans="11:11" x14ac:dyDescent="0.3">
      <c r="K462" s="3" t="s">
        <v>776</v>
      </c>
    </row>
    <row r="463" spans="11:11" x14ac:dyDescent="0.3">
      <c r="K463" s="17" t="s">
        <v>777</v>
      </c>
    </row>
    <row r="464" spans="11:11" x14ac:dyDescent="0.3">
      <c r="K464" s="3" t="s">
        <v>778</v>
      </c>
    </row>
    <row r="465" spans="11:11" x14ac:dyDescent="0.3">
      <c r="K465" s="17" t="s">
        <v>779</v>
      </c>
    </row>
    <row r="466" spans="11:11" x14ac:dyDescent="0.3">
      <c r="K466" s="3" t="s">
        <v>780</v>
      </c>
    </row>
    <row r="467" spans="11:11" x14ac:dyDescent="0.3">
      <c r="K467" s="17" t="s">
        <v>781</v>
      </c>
    </row>
    <row r="468" spans="11:11" x14ac:dyDescent="0.3">
      <c r="K468" s="3" t="s">
        <v>782</v>
      </c>
    </row>
    <row r="469" spans="11:11" x14ac:dyDescent="0.3">
      <c r="K469" s="17" t="s">
        <v>783</v>
      </c>
    </row>
    <row r="470" spans="11:11" x14ac:dyDescent="0.3">
      <c r="K470" s="3" t="s">
        <v>784</v>
      </c>
    </row>
    <row r="471" spans="11:11" x14ac:dyDescent="0.3">
      <c r="K471" s="17" t="s">
        <v>785</v>
      </c>
    </row>
    <row r="472" spans="11:11" x14ac:dyDescent="0.3">
      <c r="K472" s="3" t="s">
        <v>786</v>
      </c>
    </row>
    <row r="473" spans="11:11" x14ac:dyDescent="0.3">
      <c r="K473" s="17" t="s">
        <v>787</v>
      </c>
    </row>
    <row r="474" spans="11:11" x14ac:dyDescent="0.3">
      <c r="K474" s="3" t="s">
        <v>788</v>
      </c>
    </row>
    <row r="475" spans="11:11" x14ac:dyDescent="0.3">
      <c r="K475" s="17" t="s">
        <v>789</v>
      </c>
    </row>
    <row r="476" spans="11:11" x14ac:dyDescent="0.3">
      <c r="K476" s="3" t="s">
        <v>790</v>
      </c>
    </row>
    <row r="477" spans="11:11" x14ac:dyDescent="0.3">
      <c r="K477" s="17" t="s">
        <v>791</v>
      </c>
    </row>
    <row r="478" spans="11:11" x14ac:dyDescent="0.3">
      <c r="K478" s="3" t="s">
        <v>792</v>
      </c>
    </row>
    <row r="479" spans="11:11" x14ac:dyDescent="0.3">
      <c r="K479" s="17" t="s">
        <v>793</v>
      </c>
    </row>
    <row r="480" spans="11:11" x14ac:dyDescent="0.3">
      <c r="K480" s="3" t="s">
        <v>794</v>
      </c>
    </row>
    <row r="481" spans="11:11" x14ac:dyDescent="0.3">
      <c r="K481" s="17" t="s">
        <v>795</v>
      </c>
    </row>
    <row r="482" spans="11:11" x14ac:dyDescent="0.3">
      <c r="K482" s="3" t="s">
        <v>796</v>
      </c>
    </row>
    <row r="483" spans="11:11" x14ac:dyDescent="0.3">
      <c r="K483" s="17" t="s">
        <v>797</v>
      </c>
    </row>
    <row r="484" spans="11:11" x14ac:dyDescent="0.3">
      <c r="K484" s="3" t="s">
        <v>798</v>
      </c>
    </row>
    <row r="485" spans="11:11" x14ac:dyDescent="0.3">
      <c r="K485" s="17" t="s">
        <v>799</v>
      </c>
    </row>
    <row r="486" spans="11:11" x14ac:dyDescent="0.3">
      <c r="K486" s="3" t="s">
        <v>800</v>
      </c>
    </row>
    <row r="487" spans="11:11" x14ac:dyDescent="0.3">
      <c r="K487" s="17" t="s">
        <v>801</v>
      </c>
    </row>
    <row r="488" spans="11:11" x14ac:dyDescent="0.3">
      <c r="K488" s="3" t="s">
        <v>802</v>
      </c>
    </row>
    <row r="489" spans="11:11" x14ac:dyDescent="0.3">
      <c r="K489" s="17" t="s">
        <v>803</v>
      </c>
    </row>
  </sheetData>
  <mergeCells count="2">
    <mergeCell ref="C7:K7"/>
    <mergeCell ref="B2:L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24C45-61A7-4B9D-9978-4D4E84F4DCCE}">
  <dimension ref="B2:N47"/>
  <sheetViews>
    <sheetView zoomScale="85" zoomScaleNormal="85" workbookViewId="0">
      <selection activeCell="C12" sqref="C12"/>
    </sheetView>
  </sheetViews>
  <sheetFormatPr defaultRowHeight="15.05" x14ac:dyDescent="0.3"/>
  <cols>
    <col min="1" max="1" width="22.6640625" bestFit="1" customWidth="1"/>
    <col min="2" max="2" width="23.88671875" customWidth="1"/>
    <col min="3" max="3" width="20.6640625" customWidth="1"/>
    <col min="4" max="4" width="25.88671875" customWidth="1"/>
    <col min="5" max="5" width="27.6640625" customWidth="1"/>
    <col min="6" max="6" width="16.5546875" customWidth="1"/>
  </cols>
  <sheetData>
    <row r="2" spans="2:14" ht="15.05" customHeight="1" x14ac:dyDescent="0.3">
      <c r="B2" s="58" t="s">
        <v>1037</v>
      </c>
      <c r="C2" s="58"/>
      <c r="D2" s="58"/>
      <c r="E2" s="58"/>
      <c r="F2" s="58"/>
      <c r="G2" s="58"/>
      <c r="H2" s="58"/>
      <c r="I2" s="58"/>
      <c r="J2" s="58"/>
      <c r="K2" s="58"/>
      <c r="L2" s="58"/>
      <c r="M2" s="58"/>
      <c r="N2" s="58"/>
    </row>
    <row r="3" spans="2:14" x14ac:dyDescent="0.3">
      <c r="B3" s="58"/>
      <c r="C3" s="58"/>
      <c r="D3" s="58"/>
      <c r="E3" s="58"/>
      <c r="F3" s="58"/>
      <c r="G3" s="58"/>
      <c r="H3" s="58"/>
      <c r="I3" s="58"/>
      <c r="J3" s="58"/>
      <c r="K3" s="58"/>
      <c r="L3" s="58"/>
      <c r="M3" s="58"/>
      <c r="N3" s="58"/>
    </row>
    <row r="6" spans="2:14" ht="18.2" x14ac:dyDescent="0.35">
      <c r="D6" s="90" t="s">
        <v>5</v>
      </c>
      <c r="E6" s="90" t="s">
        <v>916</v>
      </c>
      <c r="F6" s="90" t="s">
        <v>917</v>
      </c>
    </row>
    <row r="7" spans="2:14" ht="15.65" x14ac:dyDescent="0.3">
      <c r="D7" s="88" t="s">
        <v>52</v>
      </c>
      <c r="E7" s="89">
        <v>3625</v>
      </c>
      <c r="F7" s="89">
        <v>1</v>
      </c>
    </row>
    <row r="8" spans="2:14" ht="15.65" x14ac:dyDescent="0.3">
      <c r="D8" s="88" t="s">
        <v>55</v>
      </c>
      <c r="E8" s="89">
        <v>2755</v>
      </c>
      <c r="F8" s="89">
        <v>1</v>
      </c>
    </row>
    <row r="9" spans="2:14" ht="15.65" x14ac:dyDescent="0.3">
      <c r="D9" s="88" t="s">
        <v>63</v>
      </c>
      <c r="E9">
        <v>2633</v>
      </c>
      <c r="F9">
        <v>1</v>
      </c>
    </row>
    <row r="10" spans="2:14" ht="15.65" x14ac:dyDescent="0.3">
      <c r="D10" s="88" t="s">
        <v>63</v>
      </c>
      <c r="E10">
        <v>2200</v>
      </c>
      <c r="F10">
        <v>1</v>
      </c>
    </row>
    <row r="11" spans="2:14" ht="15.65" x14ac:dyDescent="0.3">
      <c r="D11" s="88" t="s">
        <v>63</v>
      </c>
      <c r="E11">
        <v>1875</v>
      </c>
      <c r="F11">
        <v>1</v>
      </c>
    </row>
    <row r="12" spans="2:14" ht="15.65" x14ac:dyDescent="0.3">
      <c r="D12" s="88" t="s">
        <v>63</v>
      </c>
      <c r="E12">
        <v>1730</v>
      </c>
      <c r="F12">
        <v>1</v>
      </c>
    </row>
    <row r="13" spans="2:14" ht="15.65" x14ac:dyDescent="0.3">
      <c r="D13" s="88" t="s">
        <v>63</v>
      </c>
      <c r="E13">
        <v>1712</v>
      </c>
      <c r="F13">
        <v>1</v>
      </c>
    </row>
    <row r="14" spans="2:14" ht="15.65" x14ac:dyDescent="0.3">
      <c r="D14" s="88" t="s">
        <v>63</v>
      </c>
      <c r="E14">
        <v>1331</v>
      </c>
      <c r="F14">
        <v>1</v>
      </c>
    </row>
    <row r="15" spans="2:14" ht="15.65" x14ac:dyDescent="0.3">
      <c r="D15" s="88" t="s">
        <v>63</v>
      </c>
      <c r="E15">
        <v>1097</v>
      </c>
      <c r="F15">
        <v>1</v>
      </c>
    </row>
    <row r="16" spans="2:14" ht="15.65" x14ac:dyDescent="0.3">
      <c r="D16" s="88" t="s">
        <v>63</v>
      </c>
      <c r="E16">
        <v>905</v>
      </c>
      <c r="F16">
        <v>1</v>
      </c>
    </row>
    <row r="17" spans="4:6" ht="15.65" x14ac:dyDescent="0.3">
      <c r="D17" s="88" t="s">
        <v>63</v>
      </c>
      <c r="E17">
        <v>760</v>
      </c>
      <c r="F17">
        <v>2</v>
      </c>
    </row>
    <row r="18" spans="4:6" ht="15.65" x14ac:dyDescent="0.3">
      <c r="D18" s="88" t="s">
        <v>63</v>
      </c>
      <c r="E18">
        <v>652</v>
      </c>
      <c r="F18">
        <v>2</v>
      </c>
    </row>
    <row r="19" spans="4:6" ht="15.65" x14ac:dyDescent="0.3">
      <c r="D19" s="88" t="s">
        <v>63</v>
      </c>
      <c r="E19">
        <v>539</v>
      </c>
      <c r="F19">
        <v>2</v>
      </c>
    </row>
    <row r="20" spans="4:6" ht="15.65" x14ac:dyDescent="0.3">
      <c r="D20" s="88" t="s">
        <v>63</v>
      </c>
      <c r="E20">
        <v>491</v>
      </c>
      <c r="F20">
        <v>2</v>
      </c>
    </row>
    <row r="21" spans="4:6" ht="15.65" x14ac:dyDescent="0.3">
      <c r="D21" s="88" t="s">
        <v>63</v>
      </c>
      <c r="E21">
        <v>476</v>
      </c>
      <c r="F21">
        <v>2</v>
      </c>
    </row>
    <row r="22" spans="4:6" ht="15.65" x14ac:dyDescent="0.3">
      <c r="D22" s="88" t="s">
        <v>63</v>
      </c>
      <c r="E22">
        <v>446</v>
      </c>
      <c r="F22">
        <v>2</v>
      </c>
    </row>
    <row r="23" spans="4:6" ht="15.65" x14ac:dyDescent="0.3">
      <c r="D23" s="88" t="s">
        <v>63</v>
      </c>
      <c r="E23">
        <v>325</v>
      </c>
      <c r="F23">
        <v>2</v>
      </c>
    </row>
    <row r="24" spans="4:6" ht="15.65" x14ac:dyDescent="0.3">
      <c r="D24" s="88" t="s">
        <v>63</v>
      </c>
      <c r="E24">
        <v>248</v>
      </c>
      <c r="F24">
        <v>2</v>
      </c>
    </row>
    <row r="25" spans="4:6" ht="15.65" x14ac:dyDescent="0.3">
      <c r="D25" s="88" t="s">
        <v>63</v>
      </c>
      <c r="E25">
        <v>143</v>
      </c>
      <c r="F25">
        <v>2</v>
      </c>
    </row>
    <row r="26" spans="4:6" ht="15.65" x14ac:dyDescent="0.3">
      <c r="D26" s="88" t="s">
        <v>63</v>
      </c>
      <c r="E26">
        <v>115</v>
      </c>
      <c r="F26">
        <v>2</v>
      </c>
    </row>
    <row r="27" spans="4:6" ht="15.65" x14ac:dyDescent="0.3">
      <c r="D27" s="88" t="s">
        <v>63</v>
      </c>
      <c r="E27">
        <v>105</v>
      </c>
      <c r="F27">
        <v>3</v>
      </c>
    </row>
    <row r="28" spans="4:6" ht="15.65" x14ac:dyDescent="0.3">
      <c r="D28" s="88" t="s">
        <v>63</v>
      </c>
      <c r="E28">
        <v>94</v>
      </c>
      <c r="F28">
        <v>3</v>
      </c>
    </row>
    <row r="29" spans="4:6" ht="15.65" x14ac:dyDescent="0.3">
      <c r="D29" s="88" t="s">
        <v>63</v>
      </c>
      <c r="E29">
        <v>89</v>
      </c>
      <c r="F29">
        <v>3</v>
      </c>
    </row>
    <row r="30" spans="4:6" ht="15.65" x14ac:dyDescent="0.3">
      <c r="D30" s="88" t="s">
        <v>63</v>
      </c>
      <c r="E30">
        <v>88</v>
      </c>
      <c r="F30">
        <v>3</v>
      </c>
    </row>
    <row r="31" spans="4:6" ht="15.65" x14ac:dyDescent="0.3">
      <c r="D31" s="88" t="s">
        <v>63</v>
      </c>
      <c r="E31">
        <v>74</v>
      </c>
      <c r="F31">
        <v>3</v>
      </c>
    </row>
    <row r="32" spans="4:6" ht="15.65" x14ac:dyDescent="0.3">
      <c r="D32" s="88" t="s">
        <v>63</v>
      </c>
      <c r="E32">
        <v>68</v>
      </c>
      <c r="F32">
        <v>3</v>
      </c>
    </row>
    <row r="33" spans="4:6" ht="15.65" x14ac:dyDescent="0.3">
      <c r="D33" s="88" t="s">
        <v>63</v>
      </c>
      <c r="E33">
        <v>61</v>
      </c>
      <c r="F33">
        <v>3</v>
      </c>
    </row>
    <row r="34" spans="4:6" ht="15.65" x14ac:dyDescent="0.3">
      <c r="D34" s="88" t="s">
        <v>151</v>
      </c>
      <c r="E34" s="89">
        <v>60</v>
      </c>
      <c r="F34" s="89">
        <v>3</v>
      </c>
    </row>
    <row r="35" spans="4:6" ht="15.65" x14ac:dyDescent="0.3">
      <c r="D35" s="88" t="s">
        <v>149</v>
      </c>
      <c r="E35" s="89">
        <v>60</v>
      </c>
      <c r="F35" s="89">
        <v>3</v>
      </c>
    </row>
    <row r="36" spans="4:6" ht="15.65" x14ac:dyDescent="0.3">
      <c r="D36" s="88" t="s">
        <v>163</v>
      </c>
      <c r="E36" s="89">
        <v>60</v>
      </c>
      <c r="F36" s="89">
        <v>3</v>
      </c>
    </row>
    <row r="37" spans="4:6" ht="15.65" x14ac:dyDescent="0.3">
      <c r="D37" s="88" t="s">
        <v>156</v>
      </c>
      <c r="E37" s="89">
        <v>58</v>
      </c>
      <c r="F37" s="89">
        <v>4</v>
      </c>
    </row>
    <row r="38" spans="4:6" ht="15.65" x14ac:dyDescent="0.3">
      <c r="D38" s="88" t="s">
        <v>164</v>
      </c>
      <c r="E38" s="89">
        <v>56</v>
      </c>
      <c r="F38" s="89">
        <v>4</v>
      </c>
    </row>
    <row r="39" spans="4:6" ht="15.65" x14ac:dyDescent="0.3">
      <c r="D39" s="88" t="s">
        <v>918</v>
      </c>
      <c r="E39" s="89">
        <v>54</v>
      </c>
      <c r="F39" s="89">
        <v>4</v>
      </c>
    </row>
    <row r="40" spans="4:6" ht="15.65" x14ac:dyDescent="0.3">
      <c r="D40" s="88" t="s">
        <v>133</v>
      </c>
      <c r="E40" s="89">
        <v>49</v>
      </c>
      <c r="F40" s="89">
        <v>4</v>
      </c>
    </row>
    <row r="41" spans="4:6" ht="15.65" x14ac:dyDescent="0.3">
      <c r="D41" s="88" t="s">
        <v>157</v>
      </c>
      <c r="E41" s="89">
        <v>49</v>
      </c>
      <c r="F41" s="89">
        <v>4</v>
      </c>
    </row>
    <row r="42" spans="4:6" ht="15.65" x14ac:dyDescent="0.3">
      <c r="D42" s="88" t="s">
        <v>168</v>
      </c>
      <c r="E42" s="89">
        <v>45</v>
      </c>
      <c r="F42" s="89">
        <v>4</v>
      </c>
    </row>
    <row r="43" spans="4:6" ht="15.65" x14ac:dyDescent="0.3">
      <c r="D43" s="88" t="s">
        <v>915</v>
      </c>
      <c r="E43" s="89">
        <v>39</v>
      </c>
      <c r="F43" s="89">
        <v>4</v>
      </c>
    </row>
    <row r="44" spans="4:6" ht="15.65" x14ac:dyDescent="0.3">
      <c r="D44" s="88" t="s">
        <v>167</v>
      </c>
      <c r="E44" s="89">
        <v>39</v>
      </c>
      <c r="F44" s="89">
        <v>4</v>
      </c>
    </row>
    <row r="45" spans="4:6" ht="15.65" x14ac:dyDescent="0.3">
      <c r="D45" s="88" t="s">
        <v>165</v>
      </c>
      <c r="E45" s="89">
        <v>28</v>
      </c>
      <c r="F45" s="89">
        <v>4</v>
      </c>
    </row>
    <row r="46" spans="4:6" ht="15.65" x14ac:dyDescent="0.3">
      <c r="D46" s="88" t="s">
        <v>154</v>
      </c>
      <c r="E46" s="89">
        <v>28</v>
      </c>
      <c r="F46" s="89">
        <v>4</v>
      </c>
    </row>
    <row r="47" spans="4:6" ht="15.65" x14ac:dyDescent="0.3">
      <c r="D47" s="88" t="s">
        <v>160</v>
      </c>
      <c r="E47" s="89">
        <v>18</v>
      </c>
      <c r="F47" s="89">
        <v>4</v>
      </c>
    </row>
  </sheetData>
  <mergeCells count="1">
    <mergeCell ref="B2:N3"/>
  </mergeCell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B48CA-E043-4082-9E8A-B8D55A6DE19F}">
  <dimension ref="B3:P36"/>
  <sheetViews>
    <sheetView topLeftCell="A26" workbookViewId="0">
      <selection activeCell="E43" sqref="E43"/>
    </sheetView>
  </sheetViews>
  <sheetFormatPr defaultRowHeight="15.05" x14ac:dyDescent="0.3"/>
  <cols>
    <col min="1" max="2" width="9.109375"/>
    <col min="3" max="3" width="21" customWidth="1"/>
    <col min="4" max="4" width="16.109375" customWidth="1"/>
    <col min="5" max="5" width="14.6640625" customWidth="1"/>
    <col min="6" max="6" width="15.5546875" customWidth="1"/>
    <col min="7" max="7" width="14.44140625" customWidth="1"/>
    <col min="8" max="8" width="19" customWidth="1"/>
    <col min="9" max="9" width="16.33203125" customWidth="1"/>
    <col min="10" max="10" width="14.5546875" customWidth="1"/>
    <col min="11" max="11" width="15.5546875" customWidth="1"/>
  </cols>
  <sheetData>
    <row r="3" spans="3:15" x14ac:dyDescent="0.3">
      <c r="C3" s="57" t="s">
        <v>1039</v>
      </c>
      <c r="D3" s="57"/>
      <c r="E3" s="57"/>
      <c r="F3" s="57"/>
      <c r="G3" s="57"/>
      <c r="H3" s="57"/>
      <c r="I3" s="57"/>
      <c r="J3" s="57"/>
      <c r="K3" s="57"/>
      <c r="L3" s="57"/>
      <c r="M3" s="57"/>
      <c r="N3" s="57"/>
      <c r="O3" s="57"/>
    </row>
    <row r="4" spans="3:15" x14ac:dyDescent="0.3">
      <c r="C4" s="57"/>
      <c r="D4" s="57"/>
      <c r="E4" s="57"/>
      <c r="F4" s="57"/>
      <c r="G4" s="57"/>
      <c r="H4" s="57"/>
      <c r="I4" s="57"/>
      <c r="J4" s="57"/>
      <c r="K4" s="57"/>
      <c r="L4" s="57"/>
      <c r="M4" s="57"/>
      <c r="N4" s="57"/>
      <c r="O4" s="57"/>
    </row>
    <row r="6" spans="3:15" x14ac:dyDescent="0.3">
      <c r="C6" t="s">
        <v>830</v>
      </c>
    </row>
    <row r="7" spans="3:15" ht="15.65" thickBot="1" x14ac:dyDescent="0.35"/>
    <row r="8" spans="3:15" x14ac:dyDescent="0.3">
      <c r="C8" s="6" t="s">
        <v>831</v>
      </c>
      <c r="D8" s="6"/>
    </row>
    <row r="9" spans="3:15" x14ac:dyDescent="0.3">
      <c r="C9" t="s">
        <v>832</v>
      </c>
      <c r="D9">
        <v>0.76007296339170294</v>
      </c>
    </row>
    <row r="10" spans="3:15" x14ac:dyDescent="0.3">
      <c r="C10" t="s">
        <v>833</v>
      </c>
      <c r="D10">
        <v>0.57771090967904504</v>
      </c>
    </row>
    <row r="11" spans="3:15" x14ac:dyDescent="0.3">
      <c r="C11" t="s">
        <v>834</v>
      </c>
      <c r="D11">
        <v>0.57741164901119679</v>
      </c>
    </row>
    <row r="12" spans="3:15" x14ac:dyDescent="0.3">
      <c r="C12" t="s">
        <v>835</v>
      </c>
      <c r="D12">
        <v>15.001610234343618</v>
      </c>
    </row>
    <row r="13" spans="3:15" ht="15.65" thickBot="1" x14ac:dyDescent="0.35">
      <c r="C13" s="4" t="s">
        <v>836</v>
      </c>
      <c r="D13" s="4">
        <v>17981</v>
      </c>
    </row>
    <row r="15" spans="3:15" ht="15.65" thickBot="1" x14ac:dyDescent="0.35">
      <c r="C15" t="s">
        <v>837</v>
      </c>
    </row>
    <row r="16" spans="3:15" x14ac:dyDescent="0.3">
      <c r="C16" s="5"/>
      <c r="D16" s="5" t="s">
        <v>842</v>
      </c>
      <c r="E16" s="5" t="s">
        <v>843</v>
      </c>
      <c r="F16" s="5" t="s">
        <v>844</v>
      </c>
      <c r="G16" s="5" t="s">
        <v>845</v>
      </c>
      <c r="H16" s="5" t="s">
        <v>846</v>
      </c>
    </row>
    <row r="17" spans="3:11" x14ac:dyDescent="0.3">
      <c r="C17" t="s">
        <v>838</v>
      </c>
      <c r="D17">
        <v>10</v>
      </c>
      <c r="E17">
        <v>5533155.4603400994</v>
      </c>
      <c r="F17">
        <v>553315.54603400989</v>
      </c>
      <c r="G17">
        <v>3073.3153859304734</v>
      </c>
      <c r="H17">
        <v>0</v>
      </c>
    </row>
    <row r="18" spans="3:11" x14ac:dyDescent="0.3">
      <c r="C18" t="s">
        <v>839</v>
      </c>
      <c r="D18">
        <v>17972</v>
      </c>
      <c r="E18">
        <v>4044568.2205474884</v>
      </c>
      <c r="F18">
        <v>225.04830962316316</v>
      </c>
    </row>
    <row r="19" spans="3:11" ht="15.65" thickBot="1" x14ac:dyDescent="0.35">
      <c r="C19" s="4" t="s">
        <v>840</v>
      </c>
      <c r="D19" s="4">
        <v>17982</v>
      </c>
      <c r="E19" s="4">
        <v>9577723.6808875874</v>
      </c>
      <c r="F19" s="4"/>
      <c r="G19" s="4"/>
      <c r="H19" s="4"/>
    </row>
    <row r="20" spans="3:11" ht="15.65" thickBot="1" x14ac:dyDescent="0.35"/>
    <row r="21" spans="3:11" x14ac:dyDescent="0.3">
      <c r="C21" s="5"/>
      <c r="D21" s="5" t="s">
        <v>847</v>
      </c>
      <c r="E21" s="5" t="s">
        <v>835</v>
      </c>
      <c r="F21" s="5" t="s">
        <v>848</v>
      </c>
      <c r="G21" s="5" t="s">
        <v>849</v>
      </c>
      <c r="H21" s="5" t="s">
        <v>850</v>
      </c>
      <c r="I21" s="5" t="s">
        <v>851</v>
      </c>
      <c r="J21" s="5" t="s">
        <v>852</v>
      </c>
      <c r="K21" s="5" t="s">
        <v>853</v>
      </c>
    </row>
    <row r="22" spans="3:11" x14ac:dyDescent="0.3">
      <c r="C22" t="s">
        <v>841</v>
      </c>
      <c r="D22">
        <v>-70.6229163440251</v>
      </c>
      <c r="E22">
        <v>1.852650580643934</v>
      </c>
      <c r="F22">
        <v>-38.119933182153744</v>
      </c>
      <c r="G22">
        <v>0</v>
      </c>
      <c r="H22">
        <v>-74.254289320712957</v>
      </c>
      <c r="I22">
        <v>-66.991543367337243</v>
      </c>
      <c r="J22">
        <v>-74.254289320712957</v>
      </c>
      <c r="K22">
        <v>-66.991543367337243</v>
      </c>
    </row>
    <row r="23" spans="3:11" x14ac:dyDescent="0.3">
      <c r="C23" t="s">
        <v>3</v>
      </c>
      <c r="D23">
        <v>1.371750095911886</v>
      </c>
      <c r="E23">
        <v>2.199006594743386E-2</v>
      </c>
      <c r="F23">
        <v>62.380444842274926</v>
      </c>
      <c r="G23">
        <v>0</v>
      </c>
      <c r="H23">
        <v>1.3286474557964791</v>
      </c>
      <c r="I23">
        <v>1.4148527360272929</v>
      </c>
      <c r="J23">
        <v>1.3286474557964791</v>
      </c>
      <c r="K23">
        <v>1.4148527360272929</v>
      </c>
    </row>
    <row r="24" spans="3:11" x14ac:dyDescent="0.3">
      <c r="C24" t="s">
        <v>4</v>
      </c>
      <c r="D24">
        <v>0.26741062232748147</v>
      </c>
      <c r="E24">
        <v>2.5946249387375379E-2</v>
      </c>
      <c r="F24">
        <v>10.306330534909412</v>
      </c>
      <c r="G24">
        <v>7.7362568734022443E-25</v>
      </c>
      <c r="H24">
        <v>0.21655348290998255</v>
      </c>
      <c r="I24">
        <v>0.31826776174498039</v>
      </c>
      <c r="J24">
        <v>0.21655348290998255</v>
      </c>
      <c r="K24">
        <v>0.31826776174498039</v>
      </c>
    </row>
    <row r="25" spans="3:11" x14ac:dyDescent="0.3">
      <c r="C25" t="s">
        <v>931</v>
      </c>
      <c r="D25">
        <v>1.4504779071967151</v>
      </c>
      <c r="E25">
        <v>0.36800546988487937</v>
      </c>
      <c r="F25">
        <v>3.9414574670600908</v>
      </c>
      <c r="G25">
        <v>8.1294562586449429E-5</v>
      </c>
      <c r="H25">
        <v>0.72915186084166939</v>
      </c>
      <c r="I25">
        <v>2.1718039535517608</v>
      </c>
      <c r="J25">
        <v>0.72915186084166939</v>
      </c>
      <c r="K25">
        <v>2.1718039535517608</v>
      </c>
    </row>
    <row r="26" spans="3:11" x14ac:dyDescent="0.3">
      <c r="C26" t="s">
        <v>929</v>
      </c>
      <c r="D26">
        <v>1.2249784227526122</v>
      </c>
      <c r="E26">
        <v>0.42994117203243015</v>
      </c>
      <c r="F26">
        <v>2.8491768233357586</v>
      </c>
      <c r="G26">
        <v>4.3882314910860063E-3</v>
      </c>
      <c r="H26">
        <v>0.38225245489017101</v>
      </c>
      <c r="I26">
        <v>2.0677043906150532</v>
      </c>
      <c r="J26">
        <v>0.38225245489017101</v>
      </c>
      <c r="K26">
        <v>2.0677043906150532</v>
      </c>
    </row>
    <row r="27" spans="3:11" x14ac:dyDescent="0.3">
      <c r="C27" t="s">
        <v>930</v>
      </c>
      <c r="D27">
        <v>0.8320262965815256</v>
      </c>
      <c r="E27">
        <v>0.42751661961018478</v>
      </c>
      <c r="F27">
        <v>1.9461846824579077</v>
      </c>
      <c r="G27">
        <v>5.1648123272536629E-2</v>
      </c>
      <c r="H27">
        <v>-5.9473157969986978E-3</v>
      </c>
      <c r="I27">
        <v>1.6699999089600499</v>
      </c>
      <c r="J27">
        <v>-5.9473157969986978E-3</v>
      </c>
      <c r="K27">
        <v>1.6699999089600499</v>
      </c>
    </row>
    <row r="28" spans="3:11" x14ac:dyDescent="0.3">
      <c r="C28" t="s">
        <v>928</v>
      </c>
      <c r="D28">
        <v>0</v>
      </c>
      <c r="E28">
        <v>0</v>
      </c>
      <c r="F28">
        <v>65535</v>
      </c>
      <c r="G28" t="e">
        <v>#NUM!</v>
      </c>
      <c r="H28">
        <v>0</v>
      </c>
      <c r="I28">
        <v>0</v>
      </c>
      <c r="J28">
        <v>0</v>
      </c>
      <c r="K28">
        <v>0</v>
      </c>
    </row>
    <row r="29" spans="3:11" x14ac:dyDescent="0.3">
      <c r="C29" t="s">
        <v>932</v>
      </c>
      <c r="D29">
        <v>46.121619237714611</v>
      </c>
      <c r="E29">
        <v>1.1985663472283323</v>
      </c>
      <c r="F29">
        <v>38.480655947307547</v>
      </c>
      <c r="G29" t="e">
        <v>#NUM!</v>
      </c>
      <c r="H29">
        <v>43.77231414501891</v>
      </c>
      <c r="I29">
        <v>48.470924330410313</v>
      </c>
      <c r="J29">
        <v>43.77231414501891</v>
      </c>
      <c r="K29">
        <v>48.470924330410313</v>
      </c>
    </row>
    <row r="30" spans="3:11" x14ac:dyDescent="0.3">
      <c r="C30" t="s">
        <v>933</v>
      </c>
      <c r="D30">
        <v>0</v>
      </c>
      <c r="E30">
        <v>0</v>
      </c>
      <c r="F30">
        <v>65535</v>
      </c>
      <c r="G30" t="e">
        <v>#NUM!</v>
      </c>
      <c r="H30">
        <v>0</v>
      </c>
      <c r="I30">
        <v>0</v>
      </c>
      <c r="J30">
        <v>0</v>
      </c>
      <c r="K30">
        <v>0</v>
      </c>
    </row>
    <row r="31" spans="3:11" x14ac:dyDescent="0.3">
      <c r="C31" t="s">
        <v>934</v>
      </c>
      <c r="D31">
        <v>-18.954910216446109</v>
      </c>
      <c r="E31">
        <v>1.2210217017998257</v>
      </c>
      <c r="F31">
        <v>-15.523811074369894</v>
      </c>
      <c r="G31" t="e">
        <v>#NUM!</v>
      </c>
      <c r="H31">
        <v>-21.348229959624106</v>
      </c>
      <c r="I31">
        <v>-16.561590473268112</v>
      </c>
      <c r="J31">
        <v>-21.348229959624106</v>
      </c>
      <c r="K31">
        <v>-16.561590473268112</v>
      </c>
    </row>
    <row r="32" spans="3:11" ht="15.65" thickBot="1" x14ac:dyDescent="0.35">
      <c r="C32" s="4" t="s">
        <v>935</v>
      </c>
      <c r="D32" s="4">
        <v>-31.00035343833294</v>
      </c>
      <c r="E32" s="4">
        <v>0.89460239763765526</v>
      </c>
      <c r="F32" s="4">
        <v>-34.65266080237933</v>
      </c>
      <c r="G32" s="4">
        <v>9.2371067610973066E-255</v>
      </c>
      <c r="H32" s="4">
        <v>-32.753860011888975</v>
      </c>
      <c r="I32" s="4">
        <v>-29.246846864776902</v>
      </c>
      <c r="J32" s="4">
        <v>-32.753860011888975</v>
      </c>
      <c r="K32" s="4">
        <v>-29.246846864776902</v>
      </c>
    </row>
    <row r="35" spans="2:16" ht="18.2" x14ac:dyDescent="0.3">
      <c r="B35" s="92" t="s">
        <v>1042</v>
      </c>
      <c r="C35" s="92"/>
      <c r="D35" s="92"/>
      <c r="E35" s="92"/>
      <c r="F35" s="92"/>
      <c r="G35" s="92"/>
      <c r="H35" s="92"/>
      <c r="I35" s="92"/>
      <c r="J35" s="92"/>
      <c r="K35" s="92"/>
      <c r="L35" s="92"/>
      <c r="M35" s="92"/>
      <c r="N35" s="92"/>
      <c r="O35" s="92"/>
      <c r="P35" s="92"/>
    </row>
    <row r="36" spans="2:16" ht="15.65" x14ac:dyDescent="0.3">
      <c r="B36" s="91" t="s">
        <v>1036</v>
      </c>
      <c r="C36" s="91"/>
      <c r="D36" s="91"/>
      <c r="E36" s="91"/>
      <c r="F36" s="91"/>
      <c r="G36" s="91"/>
      <c r="H36" s="91"/>
      <c r="I36" s="91"/>
      <c r="J36" s="91"/>
      <c r="K36" s="91"/>
      <c r="L36" s="91"/>
      <c r="M36" s="91"/>
      <c r="N36" s="91"/>
      <c r="O36" s="91"/>
      <c r="P36" s="91"/>
    </row>
  </sheetData>
  <mergeCells count="3">
    <mergeCell ref="B36:P36"/>
    <mergeCell ref="C3:O4"/>
    <mergeCell ref="B35:P3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1B55-C1DC-4590-906B-396FA6308853}">
  <dimension ref="C3:P34"/>
  <sheetViews>
    <sheetView topLeftCell="A21" workbookViewId="0">
      <selection activeCell="D43" sqref="D43"/>
    </sheetView>
  </sheetViews>
  <sheetFormatPr defaultRowHeight="15.05" x14ac:dyDescent="0.3"/>
  <cols>
    <col min="1" max="2" width="9.109375"/>
    <col min="3" max="3" width="18" customWidth="1"/>
    <col min="4" max="5" width="15.88671875" customWidth="1"/>
    <col min="6" max="6" width="23" customWidth="1"/>
    <col min="7" max="7" width="13.88671875" customWidth="1"/>
    <col min="8" max="8" width="17" customWidth="1"/>
    <col min="9" max="10" width="14" customWidth="1"/>
    <col min="11" max="11" width="14.5546875" customWidth="1"/>
  </cols>
  <sheetData>
    <row r="3" spans="3:16" x14ac:dyDescent="0.3">
      <c r="D3" s="57" t="s">
        <v>1040</v>
      </c>
      <c r="E3" s="57"/>
      <c r="F3" s="57"/>
      <c r="G3" s="57"/>
      <c r="H3" s="57"/>
      <c r="I3" s="57"/>
      <c r="J3" s="57"/>
      <c r="K3" s="57"/>
      <c r="L3" s="57"/>
      <c r="M3" s="57"/>
      <c r="N3" s="57"/>
      <c r="O3" s="57"/>
      <c r="P3" s="57"/>
    </row>
    <row r="4" spans="3:16" x14ac:dyDescent="0.3">
      <c r="D4" s="57"/>
      <c r="E4" s="57"/>
      <c r="F4" s="57"/>
      <c r="G4" s="57"/>
      <c r="H4" s="57"/>
      <c r="I4" s="57"/>
      <c r="J4" s="57"/>
      <c r="K4" s="57"/>
      <c r="L4" s="57"/>
      <c r="M4" s="57"/>
      <c r="N4" s="57"/>
      <c r="O4" s="57"/>
      <c r="P4" s="57"/>
    </row>
    <row r="6" spans="3:16" x14ac:dyDescent="0.3">
      <c r="C6" t="s">
        <v>830</v>
      </c>
    </row>
    <row r="7" spans="3:16" ht="15.65" thickBot="1" x14ac:dyDescent="0.35"/>
    <row r="8" spans="3:16" x14ac:dyDescent="0.3">
      <c r="C8" s="6" t="s">
        <v>831</v>
      </c>
      <c r="D8" s="6"/>
    </row>
    <row r="9" spans="3:16" x14ac:dyDescent="0.3">
      <c r="C9" t="s">
        <v>832</v>
      </c>
      <c r="D9">
        <v>0.62005969761313529</v>
      </c>
    </row>
    <row r="10" spans="3:16" x14ac:dyDescent="0.3">
      <c r="C10" t="s">
        <v>833</v>
      </c>
      <c r="D10">
        <v>0.3844740286040928</v>
      </c>
    </row>
    <row r="11" spans="3:16" x14ac:dyDescent="0.3">
      <c r="C11" t="s">
        <v>834</v>
      </c>
      <c r="D11">
        <v>0.38415728465013849</v>
      </c>
    </row>
    <row r="12" spans="3:16" x14ac:dyDescent="0.3">
      <c r="C12" t="s">
        <v>835</v>
      </c>
      <c r="D12">
        <v>18.110563949331016</v>
      </c>
    </row>
    <row r="13" spans="3:16" ht="15.65" thickBot="1" x14ac:dyDescent="0.35">
      <c r="C13" s="4" t="s">
        <v>836</v>
      </c>
      <c r="D13" s="4">
        <v>17981</v>
      </c>
    </row>
    <row r="15" spans="3:16" ht="15.65" thickBot="1" x14ac:dyDescent="0.35">
      <c r="C15" t="s">
        <v>837</v>
      </c>
    </row>
    <row r="16" spans="3:16" x14ac:dyDescent="0.3">
      <c r="C16" s="5"/>
      <c r="D16" s="5" t="s">
        <v>842</v>
      </c>
      <c r="E16" s="5" t="s">
        <v>843</v>
      </c>
      <c r="F16" s="5" t="s">
        <v>844</v>
      </c>
      <c r="G16" s="5" t="s">
        <v>845</v>
      </c>
      <c r="H16" s="5" t="s">
        <v>846</v>
      </c>
    </row>
    <row r="17" spans="3:11" x14ac:dyDescent="0.3">
      <c r="C17" t="s">
        <v>838</v>
      </c>
      <c r="D17">
        <v>8</v>
      </c>
      <c r="E17">
        <v>3682386.0084476713</v>
      </c>
      <c r="F17">
        <v>460298.25105595891</v>
      </c>
      <c r="G17">
        <v>1871.1737363028606</v>
      </c>
      <c r="H17">
        <v>0</v>
      </c>
    </row>
    <row r="18" spans="3:11" x14ac:dyDescent="0.3">
      <c r="C18" t="s">
        <v>839</v>
      </c>
      <c r="D18">
        <v>17974</v>
      </c>
      <c r="E18">
        <v>5895337.6724399161</v>
      </c>
      <c r="F18">
        <v>327.99252656280828</v>
      </c>
    </row>
    <row r="19" spans="3:11" ht="15.65" thickBot="1" x14ac:dyDescent="0.35">
      <c r="C19" s="4" t="s">
        <v>840</v>
      </c>
      <c r="D19" s="4">
        <v>17982</v>
      </c>
      <c r="E19" s="4">
        <v>9577723.6808875874</v>
      </c>
      <c r="F19" s="4"/>
      <c r="G19" s="4"/>
      <c r="H19" s="4"/>
    </row>
    <row r="20" spans="3:11" ht="15.65" thickBot="1" x14ac:dyDescent="0.35"/>
    <row r="21" spans="3:11" x14ac:dyDescent="0.3">
      <c r="C21" s="5"/>
      <c r="D21" s="5" t="s">
        <v>847</v>
      </c>
      <c r="E21" s="5" t="s">
        <v>835</v>
      </c>
      <c r="F21" s="5" t="s">
        <v>848</v>
      </c>
      <c r="G21" s="5" t="s">
        <v>849</v>
      </c>
      <c r="H21" s="5" t="s">
        <v>850</v>
      </c>
      <c r="I21" s="5" t="s">
        <v>851</v>
      </c>
      <c r="J21" s="5" t="s">
        <v>852</v>
      </c>
      <c r="K21" s="5" t="s">
        <v>853</v>
      </c>
    </row>
    <row r="22" spans="3:11" x14ac:dyDescent="0.3">
      <c r="C22" t="s">
        <v>841</v>
      </c>
      <c r="D22">
        <v>51.90407408161483</v>
      </c>
      <c r="E22">
        <v>1.1068151205804437</v>
      </c>
      <c r="F22">
        <v>46.894981028443965</v>
      </c>
      <c r="G22">
        <v>0</v>
      </c>
      <c r="H22">
        <v>49.734610216741928</v>
      </c>
      <c r="I22">
        <v>54.073537946487733</v>
      </c>
      <c r="J22">
        <v>49.734610216741928</v>
      </c>
      <c r="K22">
        <v>54.073537946487733</v>
      </c>
    </row>
    <row r="23" spans="3:11" x14ac:dyDescent="0.3">
      <c r="C23" t="s">
        <v>931</v>
      </c>
      <c r="D23">
        <v>4.3171087694200212</v>
      </c>
      <c r="E23">
        <v>0.4421746513540934</v>
      </c>
      <c r="F23">
        <v>9.7633565293702951</v>
      </c>
      <c r="G23">
        <v>1.8389983357885953E-22</v>
      </c>
      <c r="H23">
        <v>3.4504040142731949</v>
      </c>
      <c r="I23">
        <v>5.1838135245668475</v>
      </c>
      <c r="J23">
        <v>3.4504040142731949</v>
      </c>
      <c r="K23">
        <v>5.1838135245668475</v>
      </c>
    </row>
    <row r="24" spans="3:11" x14ac:dyDescent="0.3">
      <c r="C24" t="s">
        <v>929</v>
      </c>
      <c r="D24">
        <v>3.8060071208136694</v>
      </c>
      <c r="E24">
        <v>0.51766170144013401</v>
      </c>
      <c r="F24">
        <v>7.3523057823774947</v>
      </c>
      <c r="G24">
        <v>2.0318349044150698E-13</v>
      </c>
      <c r="H24">
        <v>2.7913405024953022</v>
      </c>
      <c r="I24">
        <v>4.8206737391320367</v>
      </c>
      <c r="J24">
        <v>2.7913405024953022</v>
      </c>
      <c r="K24">
        <v>4.8206737391320367</v>
      </c>
    </row>
    <row r="25" spans="3:11" x14ac:dyDescent="0.3">
      <c r="C25" t="s">
        <v>930</v>
      </c>
      <c r="D25">
        <v>3.6875896279708882</v>
      </c>
      <c r="E25">
        <v>0.5145387520523963</v>
      </c>
      <c r="F25">
        <v>7.1667869781659812</v>
      </c>
      <c r="G25">
        <v>7.9755175989136889E-13</v>
      </c>
      <c r="H25">
        <v>2.679044290183068</v>
      </c>
      <c r="I25">
        <v>4.6961349657587084</v>
      </c>
      <c r="J25">
        <v>2.679044290183068</v>
      </c>
      <c r="K25">
        <v>4.6961349657587084</v>
      </c>
    </row>
    <row r="26" spans="3:11" x14ac:dyDescent="0.3">
      <c r="C26" t="s">
        <v>928</v>
      </c>
      <c r="D26">
        <v>0</v>
      </c>
      <c r="E26">
        <v>0</v>
      </c>
      <c r="F26">
        <v>65535</v>
      </c>
      <c r="G26" t="e">
        <v>#NUM!</v>
      </c>
      <c r="H26">
        <v>0</v>
      </c>
      <c r="I26">
        <v>0</v>
      </c>
      <c r="J26">
        <v>0</v>
      </c>
      <c r="K26">
        <v>0</v>
      </c>
    </row>
    <row r="27" spans="3:11" x14ac:dyDescent="0.3">
      <c r="C27" t="s">
        <v>932</v>
      </c>
      <c r="D27">
        <v>48.528133459316287</v>
      </c>
      <c r="E27">
        <v>1.4463287807767988</v>
      </c>
      <c r="F27">
        <v>33.552629322119031</v>
      </c>
      <c r="G27" t="e">
        <v>#NUM!</v>
      </c>
      <c r="H27">
        <v>45.693190235035594</v>
      </c>
      <c r="I27">
        <v>51.363076683596979</v>
      </c>
      <c r="J27">
        <v>45.693190235035594</v>
      </c>
      <c r="K27">
        <v>51.363076683596979</v>
      </c>
    </row>
    <row r="28" spans="3:11" x14ac:dyDescent="0.3">
      <c r="C28" t="s">
        <v>933</v>
      </c>
      <c r="D28">
        <v>0</v>
      </c>
      <c r="E28">
        <v>0</v>
      </c>
      <c r="F28">
        <v>65535</v>
      </c>
      <c r="G28" t="e">
        <v>#NUM!</v>
      </c>
      <c r="H28">
        <v>0</v>
      </c>
      <c r="I28">
        <v>0</v>
      </c>
      <c r="J28">
        <v>0</v>
      </c>
      <c r="K28">
        <v>0</v>
      </c>
    </row>
    <row r="29" spans="3:11" x14ac:dyDescent="0.3">
      <c r="C29" t="s">
        <v>934</v>
      </c>
      <c r="D29">
        <v>-22.657150436622686</v>
      </c>
      <c r="E29">
        <v>1.4726128003732966</v>
      </c>
      <c r="F29">
        <v>-15.38568076474635</v>
      </c>
      <c r="G29" t="e">
        <v>#NUM!</v>
      </c>
      <c r="H29">
        <v>-25.543612861967695</v>
      </c>
      <c r="I29">
        <v>-19.770688011277677</v>
      </c>
      <c r="J29">
        <v>-25.543612861967695</v>
      </c>
      <c r="K29">
        <v>-19.770688011277677</v>
      </c>
    </row>
    <row r="30" spans="3:11" ht="15.65" thickBot="1" x14ac:dyDescent="0.35">
      <c r="C30" s="4" t="s">
        <v>935</v>
      </c>
      <c r="D30" s="4">
        <v>-46.910913178093985</v>
      </c>
      <c r="E30" s="4">
        <v>1.0496317197370233</v>
      </c>
      <c r="F30" s="4">
        <v>-44.692735838668376</v>
      </c>
      <c r="G30" s="4">
        <v>0</v>
      </c>
      <c r="H30" s="4">
        <v>-48.968292089035927</v>
      </c>
      <c r="I30" s="4">
        <v>-44.853534267152043</v>
      </c>
      <c r="J30" s="4">
        <v>-48.968292089035927</v>
      </c>
      <c r="K30" s="4">
        <v>-44.853534267152043</v>
      </c>
    </row>
    <row r="33" spans="3:14" ht="18.2" x14ac:dyDescent="0.3">
      <c r="C33" s="92" t="s">
        <v>1041</v>
      </c>
      <c r="D33" s="92"/>
      <c r="E33" s="92"/>
      <c r="F33" s="92"/>
      <c r="G33" s="92"/>
      <c r="H33" s="92"/>
      <c r="I33" s="92"/>
      <c r="J33" s="92"/>
      <c r="K33" s="92"/>
      <c r="L33" s="92"/>
      <c r="M33" s="92"/>
      <c r="N33" s="92"/>
    </row>
    <row r="34" spans="3:14" ht="15.65" x14ac:dyDescent="0.3">
      <c r="C34" s="94" t="s">
        <v>1038</v>
      </c>
      <c r="D34" s="93"/>
      <c r="E34" s="93"/>
      <c r="F34" s="93"/>
      <c r="G34" s="93"/>
      <c r="H34" s="93"/>
      <c r="I34" s="93"/>
      <c r="J34" s="93"/>
      <c r="K34" s="93"/>
      <c r="L34" s="93"/>
      <c r="M34" s="93"/>
      <c r="N34" s="93"/>
    </row>
  </sheetData>
  <mergeCells count="2">
    <mergeCell ref="D3:P4"/>
    <mergeCell ref="C33:N33"/>
  </mergeCells>
  <phoneticPr fontId="18"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47707-CF5D-4A1C-9A3A-D98B9A38CFCA}">
  <dimension ref="B2:U51"/>
  <sheetViews>
    <sheetView workbookViewId="0">
      <selection activeCell="M18" sqref="M18"/>
    </sheetView>
  </sheetViews>
  <sheetFormatPr defaultRowHeight="15.05" x14ac:dyDescent="0.3"/>
  <cols>
    <col min="2" max="2" width="19.44140625" customWidth="1"/>
    <col min="3" max="3" width="11.5546875" customWidth="1"/>
    <col min="4" max="4" width="14" customWidth="1"/>
    <col min="5" max="5" width="12.33203125" customWidth="1"/>
    <col min="6" max="7" width="14.109375" customWidth="1"/>
    <col min="8" max="8" width="17.109375" customWidth="1"/>
    <col min="9" max="9" width="9.109375" customWidth="1"/>
    <col min="10" max="10" width="22.6640625" customWidth="1"/>
    <col min="11" max="11" width="21.6640625" customWidth="1"/>
    <col min="12" max="12" width="24.5546875" customWidth="1"/>
    <col min="13" max="13" width="22" customWidth="1"/>
    <col min="14" max="14" width="24.109375" customWidth="1"/>
  </cols>
  <sheetData>
    <row r="2" spans="2:16" ht="15.05" customHeight="1" x14ac:dyDescent="0.3">
      <c r="B2" s="57" t="s">
        <v>1043</v>
      </c>
      <c r="C2" s="57"/>
      <c r="D2" s="57"/>
      <c r="E2" s="57"/>
      <c r="F2" s="57"/>
      <c r="G2" s="57"/>
      <c r="H2" s="57"/>
      <c r="I2" s="57"/>
      <c r="J2" s="57"/>
      <c r="K2" s="57"/>
      <c r="L2" s="57"/>
      <c r="M2" s="57"/>
      <c r="N2" s="57"/>
      <c r="O2" s="57"/>
      <c r="P2" s="57"/>
    </row>
    <row r="3" spans="2:16" x14ac:dyDescent="0.3">
      <c r="B3" s="57"/>
      <c r="C3" s="57"/>
      <c r="D3" s="57"/>
      <c r="E3" s="57"/>
      <c r="F3" s="57"/>
      <c r="G3" s="57"/>
      <c r="H3" s="57"/>
      <c r="I3" s="57"/>
      <c r="J3" s="57"/>
      <c r="K3" s="57"/>
      <c r="L3" s="57"/>
      <c r="M3" s="57"/>
      <c r="N3" s="57"/>
      <c r="O3" s="57"/>
      <c r="P3" s="57"/>
    </row>
    <row r="4" spans="2:16" x14ac:dyDescent="0.3">
      <c r="B4" s="57"/>
      <c r="C4" s="57"/>
      <c r="D4" s="57"/>
      <c r="E4" s="57"/>
      <c r="F4" s="57"/>
      <c r="G4" s="57"/>
      <c r="H4" s="57"/>
      <c r="I4" s="57"/>
      <c r="J4" s="57"/>
      <c r="K4" s="57"/>
      <c r="L4" s="57"/>
      <c r="M4" s="57"/>
      <c r="N4" s="57"/>
      <c r="O4" s="57"/>
      <c r="P4" s="57"/>
    </row>
    <row r="8" spans="2:16" ht="18.2" x14ac:dyDescent="0.35">
      <c r="B8" s="38" t="s">
        <v>981</v>
      </c>
      <c r="C8" s="31" t="s">
        <v>86</v>
      </c>
      <c r="D8" s="31" t="s">
        <v>980</v>
      </c>
      <c r="E8" s="31" t="s">
        <v>953</v>
      </c>
      <c r="F8" s="31" t="s">
        <v>956</v>
      </c>
      <c r="G8" s="32" t="s">
        <v>62</v>
      </c>
      <c r="H8" s="31" t="s">
        <v>986</v>
      </c>
      <c r="J8" s="95" t="s">
        <v>1031</v>
      </c>
      <c r="K8" s="96"/>
      <c r="L8" s="96"/>
      <c r="M8" s="96"/>
      <c r="N8" s="96"/>
      <c r="O8" s="97"/>
    </row>
    <row r="9" spans="2:16" x14ac:dyDescent="0.3">
      <c r="B9" s="36" t="s">
        <v>1</v>
      </c>
      <c r="C9" s="2">
        <v>26</v>
      </c>
      <c r="D9" s="2">
        <v>25.45</v>
      </c>
      <c r="E9" s="2">
        <v>27.63</v>
      </c>
      <c r="F9" s="2">
        <v>28.45</v>
      </c>
      <c r="G9" s="33">
        <v>27.09</v>
      </c>
      <c r="H9" s="44" t="s">
        <v>109</v>
      </c>
      <c r="J9" s="98" t="s">
        <v>996</v>
      </c>
      <c r="K9" s="104"/>
      <c r="L9" s="104"/>
      <c r="M9" s="104"/>
      <c r="N9" s="104"/>
      <c r="O9" s="105"/>
    </row>
    <row r="10" spans="2:16" x14ac:dyDescent="0.3">
      <c r="B10" s="36" t="s">
        <v>3</v>
      </c>
      <c r="C10" s="2">
        <v>84.54</v>
      </c>
      <c r="D10" s="2">
        <v>82.36</v>
      </c>
      <c r="E10" s="2">
        <v>86.54</v>
      </c>
      <c r="F10" s="2">
        <v>84.36</v>
      </c>
      <c r="G10" s="33">
        <v>86</v>
      </c>
      <c r="H10" s="36" t="s">
        <v>67</v>
      </c>
      <c r="J10" s="98" t="s">
        <v>997</v>
      </c>
      <c r="K10" s="104"/>
      <c r="L10" s="104"/>
      <c r="M10" s="104"/>
      <c r="N10" s="104"/>
      <c r="O10" s="105"/>
    </row>
    <row r="11" spans="2:16" x14ac:dyDescent="0.3">
      <c r="B11" s="36" t="s">
        <v>4</v>
      </c>
      <c r="C11" s="2">
        <v>88.27</v>
      </c>
      <c r="D11" s="2">
        <v>85</v>
      </c>
      <c r="E11" s="2">
        <v>88.18</v>
      </c>
      <c r="F11" s="2">
        <v>86.27</v>
      </c>
      <c r="G11" s="33">
        <v>86.72</v>
      </c>
      <c r="H11" s="36" t="s">
        <v>86</v>
      </c>
      <c r="J11" s="98" t="s">
        <v>988</v>
      </c>
      <c r="K11" s="104"/>
      <c r="L11" s="104"/>
      <c r="M11" s="104"/>
      <c r="N11" s="104"/>
      <c r="O11" s="105"/>
    </row>
    <row r="12" spans="2:16" x14ac:dyDescent="0.3">
      <c r="B12" s="36" t="s">
        <v>6</v>
      </c>
      <c r="C12" s="2">
        <v>38.727272727272727</v>
      </c>
      <c r="D12" s="2">
        <v>26.636363636363637</v>
      </c>
      <c r="E12" s="2">
        <v>45.18181818181818</v>
      </c>
      <c r="F12" s="2">
        <v>28.818181818181817</v>
      </c>
      <c r="G12" s="33">
        <v>44.363636363636367</v>
      </c>
      <c r="H12" s="36" t="s">
        <v>67</v>
      </c>
      <c r="J12" s="98" t="s">
        <v>989</v>
      </c>
      <c r="K12" s="104"/>
      <c r="L12" s="104"/>
      <c r="M12" s="104"/>
      <c r="N12" s="104"/>
      <c r="O12" s="105"/>
    </row>
    <row r="13" spans="2:16" ht="15.05" customHeight="1" x14ac:dyDescent="0.3">
      <c r="B13" s="36" t="s">
        <v>7</v>
      </c>
      <c r="C13" s="2">
        <v>77</v>
      </c>
      <c r="D13" s="2">
        <v>74</v>
      </c>
      <c r="E13" s="2">
        <v>74.36363636363636</v>
      </c>
      <c r="F13" s="2">
        <v>74.272727272727266</v>
      </c>
      <c r="G13" s="33">
        <v>73.181818181818187</v>
      </c>
      <c r="H13" s="36" t="s">
        <v>86</v>
      </c>
      <c r="J13" s="99" t="s">
        <v>990</v>
      </c>
      <c r="K13" s="100"/>
      <c r="L13" s="100"/>
      <c r="M13" s="100"/>
      <c r="N13" s="100"/>
      <c r="O13" s="101"/>
    </row>
    <row r="14" spans="2:16" x14ac:dyDescent="0.3">
      <c r="B14" s="36" t="s">
        <v>8</v>
      </c>
      <c r="C14" s="2">
        <v>64.545454545454547</v>
      </c>
      <c r="D14" s="2">
        <v>73.727272727272734</v>
      </c>
      <c r="E14" s="2">
        <v>65.090909090909093</v>
      </c>
      <c r="F14" s="2">
        <v>71.63636363636364</v>
      </c>
      <c r="G14" s="33">
        <v>59.909090909090907</v>
      </c>
      <c r="H14" s="36" t="s">
        <v>109</v>
      </c>
      <c r="J14" s="98" t="s">
        <v>991</v>
      </c>
      <c r="K14" s="104"/>
      <c r="L14" s="104"/>
      <c r="M14" s="104"/>
      <c r="N14" s="104"/>
      <c r="O14" s="105"/>
    </row>
    <row r="15" spans="2:16" x14ac:dyDescent="0.3">
      <c r="B15" s="36" t="s">
        <v>9</v>
      </c>
      <c r="C15" s="2">
        <v>71.272727272727266</v>
      </c>
      <c r="D15" s="2">
        <v>69.63636363636364</v>
      </c>
      <c r="E15" s="2">
        <v>75.818181818181813</v>
      </c>
      <c r="F15" s="2">
        <v>74.909090909090907</v>
      </c>
      <c r="G15" s="33">
        <v>71.545454545454547</v>
      </c>
      <c r="H15" s="36" t="s">
        <v>67</v>
      </c>
      <c r="J15" s="102" t="s">
        <v>992</v>
      </c>
      <c r="K15" s="103"/>
      <c r="L15" s="103"/>
      <c r="M15" s="103"/>
      <c r="N15" s="103"/>
      <c r="O15" s="106"/>
    </row>
    <row r="16" spans="2:16" x14ac:dyDescent="0.3">
      <c r="B16" s="36" t="s">
        <v>10</v>
      </c>
      <c r="C16" s="2">
        <v>67.36363636363636</v>
      </c>
      <c r="D16" s="2">
        <v>61</v>
      </c>
      <c r="E16" s="2">
        <v>69.909090909090907</v>
      </c>
      <c r="F16" s="2">
        <v>73.181818181818187</v>
      </c>
      <c r="G16" s="33">
        <v>64.36363636363636</v>
      </c>
      <c r="H16" s="36" t="s">
        <v>80</v>
      </c>
    </row>
    <row r="17" spans="2:21" x14ac:dyDescent="0.3">
      <c r="B17" s="36" t="s">
        <v>951</v>
      </c>
      <c r="C17" s="2">
        <v>77.63636363636364</v>
      </c>
      <c r="D17" s="2">
        <v>74</v>
      </c>
      <c r="E17" s="2">
        <v>81.727272727272734</v>
      </c>
      <c r="F17" s="2">
        <v>73.909090909090907</v>
      </c>
      <c r="G17" s="33">
        <v>78.181818181818187</v>
      </c>
      <c r="H17" s="36" t="s">
        <v>67</v>
      </c>
      <c r="J17" s="107" t="s">
        <v>1016</v>
      </c>
      <c r="K17" s="108"/>
      <c r="L17" s="108"/>
      <c r="M17" s="108"/>
      <c r="N17" s="109"/>
    </row>
    <row r="18" spans="2:21" x14ac:dyDescent="0.3">
      <c r="B18" s="36" t="s">
        <v>12</v>
      </c>
      <c r="C18" s="2">
        <v>78.36363636363636</v>
      </c>
      <c r="D18" s="2">
        <v>77.545454545454547</v>
      </c>
      <c r="E18" s="2">
        <v>80.454545454545453</v>
      </c>
      <c r="F18" s="2">
        <v>80</v>
      </c>
      <c r="G18" s="33">
        <v>80.63636363636364</v>
      </c>
      <c r="H18" s="36" t="s">
        <v>62</v>
      </c>
      <c r="J18" s="110" t="s">
        <v>86</v>
      </c>
      <c r="K18" s="110" t="s">
        <v>109</v>
      </c>
      <c r="L18" s="110" t="s">
        <v>67</v>
      </c>
      <c r="M18" s="110" t="s">
        <v>80</v>
      </c>
      <c r="N18" s="110" t="s">
        <v>62</v>
      </c>
    </row>
    <row r="19" spans="2:21" x14ac:dyDescent="0.3">
      <c r="B19" s="36" t="s">
        <v>13</v>
      </c>
      <c r="C19" s="2">
        <v>65.727272727272734</v>
      </c>
      <c r="D19" s="2">
        <v>62</v>
      </c>
      <c r="E19" s="2">
        <v>67.545454545454547</v>
      </c>
      <c r="F19" s="2">
        <v>61.545453999999999</v>
      </c>
      <c r="G19" s="33">
        <v>70.727272727272734</v>
      </c>
      <c r="H19" s="36" t="s">
        <v>62</v>
      </c>
      <c r="J19" s="45" t="s">
        <v>998</v>
      </c>
      <c r="K19" s="45" t="s">
        <v>1002</v>
      </c>
      <c r="L19" s="45" t="s">
        <v>1006</v>
      </c>
      <c r="M19" s="45" t="s">
        <v>10</v>
      </c>
      <c r="N19" s="45" t="s">
        <v>12</v>
      </c>
    </row>
    <row r="20" spans="2:21" x14ac:dyDescent="0.3">
      <c r="B20" s="36" t="s">
        <v>14</v>
      </c>
      <c r="C20" s="2">
        <v>68.090909090909093</v>
      </c>
      <c r="D20" s="2">
        <v>62.545454545454547</v>
      </c>
      <c r="E20" s="2">
        <v>70.181818181818187</v>
      </c>
      <c r="F20" s="2">
        <v>64.545454545454547</v>
      </c>
      <c r="G20" s="33">
        <v>65.63636363636364</v>
      </c>
      <c r="H20" s="36" t="s">
        <v>67</v>
      </c>
      <c r="J20" s="45" t="s">
        <v>7</v>
      </c>
      <c r="K20" s="45" t="s">
        <v>8</v>
      </c>
      <c r="L20" s="45" t="s">
        <v>6</v>
      </c>
      <c r="M20" s="45" t="s">
        <v>25</v>
      </c>
      <c r="N20" s="45" t="s">
        <v>13</v>
      </c>
    </row>
    <row r="21" spans="2:21" x14ac:dyDescent="0.3">
      <c r="B21" s="36" t="s">
        <v>15</v>
      </c>
      <c r="C21" s="2">
        <v>70.272727272727266</v>
      </c>
      <c r="D21" s="2">
        <v>72.545454545454547</v>
      </c>
      <c r="E21" s="2">
        <v>72.818181818181813</v>
      </c>
      <c r="F21" s="2">
        <v>71.272727272727266</v>
      </c>
      <c r="G21" s="33">
        <v>72.63636363636364</v>
      </c>
      <c r="H21" s="36" t="s">
        <v>67</v>
      </c>
      <c r="J21" s="45" t="s">
        <v>999</v>
      </c>
      <c r="K21" s="45" t="s">
        <v>1003</v>
      </c>
      <c r="L21" s="45" t="s">
        <v>9</v>
      </c>
      <c r="M21" s="45" t="s">
        <v>1011</v>
      </c>
      <c r="N21" s="45" t="s">
        <v>1013</v>
      </c>
    </row>
    <row r="22" spans="2:21" x14ac:dyDescent="0.3">
      <c r="B22" s="36" t="s">
        <v>16</v>
      </c>
      <c r="C22" s="2">
        <v>62.545454545454547</v>
      </c>
      <c r="D22" s="2">
        <v>63</v>
      </c>
      <c r="E22" s="2">
        <v>66.727272727272734</v>
      </c>
      <c r="F22" s="2">
        <v>56</v>
      </c>
      <c r="G22" s="33">
        <v>60</v>
      </c>
      <c r="H22" s="36" t="s">
        <v>67</v>
      </c>
      <c r="J22" s="45" t="s">
        <v>1000</v>
      </c>
      <c r="K22" s="45" t="s">
        <v>1004</v>
      </c>
      <c r="L22" s="45" t="s">
        <v>1007</v>
      </c>
      <c r="M22" s="45" t="s">
        <v>36</v>
      </c>
      <c r="N22" s="45" t="s">
        <v>1014</v>
      </c>
    </row>
    <row r="23" spans="2:21" x14ac:dyDescent="0.3">
      <c r="B23" s="36" t="s">
        <v>952</v>
      </c>
      <c r="C23" s="2">
        <v>65.545454545454547</v>
      </c>
      <c r="D23" s="2">
        <v>56.909090909090907</v>
      </c>
      <c r="E23" s="2">
        <v>60.363636363636367</v>
      </c>
      <c r="F23" s="2">
        <v>57.090909090909093</v>
      </c>
      <c r="G23" s="33">
        <v>59.545454545454547</v>
      </c>
      <c r="H23" s="36" t="s">
        <v>86</v>
      </c>
      <c r="J23" s="45" t="s">
        <v>1001</v>
      </c>
      <c r="K23" s="45" t="s">
        <v>28</v>
      </c>
      <c r="L23" s="45" t="s">
        <v>1008</v>
      </c>
      <c r="M23" s="45" t="s">
        <v>1012</v>
      </c>
      <c r="N23" s="45" t="s">
        <v>1015</v>
      </c>
    </row>
    <row r="24" spans="2:21" x14ac:dyDescent="0.3">
      <c r="B24" s="36" t="s">
        <v>18</v>
      </c>
      <c r="C24" s="2">
        <v>18.272727272727273</v>
      </c>
      <c r="D24" s="2">
        <v>15.818181818181818</v>
      </c>
      <c r="E24" s="2">
        <v>17.09090909090909</v>
      </c>
      <c r="F24" s="2">
        <v>16.272727272727273</v>
      </c>
      <c r="G24" s="33">
        <v>17.363636363636363</v>
      </c>
      <c r="H24" s="36" t="s">
        <v>86</v>
      </c>
      <c r="J24" s="45" t="s">
        <v>995</v>
      </c>
      <c r="K24" s="45" t="s">
        <v>1005</v>
      </c>
      <c r="L24" s="45" t="s">
        <v>16</v>
      </c>
      <c r="M24" s="45"/>
      <c r="N24" s="45" t="s">
        <v>31</v>
      </c>
    </row>
    <row r="25" spans="2:21" x14ac:dyDescent="0.3">
      <c r="B25" s="36" t="s">
        <v>19</v>
      </c>
      <c r="C25" s="2">
        <v>16.727272727272727</v>
      </c>
      <c r="D25" s="2">
        <v>17.272727272727273</v>
      </c>
      <c r="E25" s="2">
        <v>17.545454545454547</v>
      </c>
      <c r="F25" s="2">
        <v>14.818181818181818</v>
      </c>
      <c r="G25" s="33">
        <v>18.363636363636363</v>
      </c>
      <c r="H25" s="36" t="s">
        <v>62</v>
      </c>
      <c r="J25" s="45"/>
      <c r="K25" s="45" t="s">
        <v>38</v>
      </c>
      <c r="L25" s="45" t="s">
        <v>1009</v>
      </c>
      <c r="M25" s="45"/>
      <c r="N25" s="45" t="s">
        <v>39</v>
      </c>
    </row>
    <row r="26" spans="2:21" x14ac:dyDescent="0.3">
      <c r="B26" s="36" t="s">
        <v>20</v>
      </c>
      <c r="C26" s="2">
        <v>13.545454545454545</v>
      </c>
      <c r="D26" s="2">
        <v>16.363636363636363</v>
      </c>
      <c r="E26" s="2">
        <v>17.09090909090909</v>
      </c>
      <c r="F26" s="2">
        <v>16</v>
      </c>
      <c r="G26" s="33">
        <v>18.09090909090909</v>
      </c>
      <c r="H26" s="36" t="s">
        <v>62</v>
      </c>
      <c r="J26" s="45"/>
      <c r="K26" s="45"/>
      <c r="L26" s="45" t="s">
        <v>24</v>
      </c>
      <c r="M26" s="45"/>
      <c r="N26" s="45" t="s">
        <v>993</v>
      </c>
    </row>
    <row r="27" spans="2:21" x14ac:dyDescent="0.3">
      <c r="B27" s="36" t="s">
        <v>21</v>
      </c>
      <c r="C27" s="2">
        <v>15.636363636363637</v>
      </c>
      <c r="D27" s="2">
        <v>16.818181818181817</v>
      </c>
      <c r="E27" s="2">
        <v>17.454545454545453</v>
      </c>
      <c r="F27" s="2">
        <v>17.181818181818183</v>
      </c>
      <c r="G27" s="33">
        <v>17.272727272727273</v>
      </c>
      <c r="H27" s="36" t="s">
        <v>67</v>
      </c>
      <c r="J27" s="45"/>
      <c r="K27" s="45"/>
      <c r="L27" s="45" t="s">
        <v>29</v>
      </c>
      <c r="M27" s="45"/>
      <c r="N27" s="45"/>
    </row>
    <row r="28" spans="2:21" x14ac:dyDescent="0.3">
      <c r="B28" s="36" t="s">
        <v>22</v>
      </c>
      <c r="C28" s="2">
        <v>18</v>
      </c>
      <c r="D28" s="2">
        <v>16.727272727272727</v>
      </c>
      <c r="E28" s="2">
        <v>16.636363636363637</v>
      </c>
      <c r="F28" s="2">
        <v>15</v>
      </c>
      <c r="G28" s="33">
        <v>17.181818181818183</v>
      </c>
      <c r="H28" s="36" t="s">
        <v>86</v>
      </c>
      <c r="J28" s="45"/>
      <c r="K28" s="45"/>
      <c r="L28" s="45" t="s">
        <v>30</v>
      </c>
      <c r="M28" s="45"/>
      <c r="N28" s="45"/>
    </row>
    <row r="29" spans="2:21" x14ac:dyDescent="0.3">
      <c r="B29" s="36" t="s">
        <v>23</v>
      </c>
      <c r="C29" s="2">
        <v>64.090909090909093</v>
      </c>
      <c r="D29" s="2">
        <v>66.36363636363636</v>
      </c>
      <c r="E29" s="2">
        <v>62.636363636363633</v>
      </c>
      <c r="F29" s="2">
        <v>65.090909090909093</v>
      </c>
      <c r="G29" s="33">
        <v>63.81818181818182</v>
      </c>
      <c r="H29" s="36" t="s">
        <v>109</v>
      </c>
      <c r="J29" s="45"/>
      <c r="K29" s="45"/>
      <c r="L29" s="45" t="s">
        <v>1010</v>
      </c>
      <c r="M29" s="45"/>
      <c r="N29" s="45"/>
    </row>
    <row r="30" spans="2:21" x14ac:dyDescent="0.3">
      <c r="B30" s="36" t="s">
        <v>24</v>
      </c>
      <c r="C30" s="2">
        <v>52.727272727272727</v>
      </c>
      <c r="D30" s="2">
        <v>60</v>
      </c>
      <c r="E30" s="2">
        <v>65.63636363636364</v>
      </c>
      <c r="F30" s="2">
        <v>63.909090909090907</v>
      </c>
      <c r="G30" s="33">
        <v>59.363636363636367</v>
      </c>
      <c r="H30" s="36" t="s">
        <v>67</v>
      </c>
      <c r="J30" s="45"/>
      <c r="K30" s="45"/>
      <c r="L30" s="45" t="s">
        <v>40</v>
      </c>
      <c r="M30" s="45"/>
      <c r="N30" s="45"/>
    </row>
    <row r="31" spans="2:21" ht="15.05" customHeight="1" x14ac:dyDescent="0.3">
      <c r="B31" s="36" t="s">
        <v>25</v>
      </c>
      <c r="C31" s="2">
        <v>71.181818181818187</v>
      </c>
      <c r="D31" s="2">
        <v>72</v>
      </c>
      <c r="E31" s="2">
        <v>70</v>
      </c>
      <c r="F31" s="2">
        <v>73</v>
      </c>
      <c r="G31" s="33">
        <v>67.818181818181813</v>
      </c>
      <c r="H31" s="36" t="s">
        <v>80</v>
      </c>
      <c r="J31" s="45"/>
      <c r="K31" s="45"/>
      <c r="L31" s="45" t="s">
        <v>982</v>
      </c>
      <c r="M31" s="45"/>
      <c r="N31" s="45"/>
      <c r="P31" s="39"/>
      <c r="Q31" s="39"/>
      <c r="R31" s="39"/>
      <c r="S31" s="39"/>
      <c r="T31" s="39"/>
      <c r="U31" s="39"/>
    </row>
    <row r="32" spans="2:21" x14ac:dyDescent="0.3">
      <c r="B32" s="36" t="s">
        <v>26</v>
      </c>
      <c r="C32" s="2">
        <v>69.909090909090907</v>
      </c>
      <c r="D32" s="2">
        <v>67.909090909090907</v>
      </c>
      <c r="E32" s="2">
        <v>73.727272727272734</v>
      </c>
      <c r="F32" s="2">
        <v>68.272727272727266</v>
      </c>
      <c r="G32" s="33">
        <v>75</v>
      </c>
      <c r="H32" s="36" t="s">
        <v>62</v>
      </c>
      <c r="J32" s="45"/>
      <c r="K32" s="45"/>
      <c r="L32" s="45" t="s">
        <v>983</v>
      </c>
      <c r="M32" s="45"/>
      <c r="N32" s="45"/>
    </row>
    <row r="33" spans="2:14" x14ac:dyDescent="0.3">
      <c r="B33" s="36" t="s">
        <v>27</v>
      </c>
      <c r="C33" s="2">
        <v>63.090909090909093</v>
      </c>
      <c r="D33" s="2">
        <v>69.727272727272734</v>
      </c>
      <c r="E33" s="2">
        <v>65.63636363636364</v>
      </c>
      <c r="F33" s="2">
        <v>62.272727272727273</v>
      </c>
      <c r="G33" s="33">
        <v>65.090909090909093</v>
      </c>
      <c r="H33" s="36" t="s">
        <v>109</v>
      </c>
      <c r="J33" s="45"/>
      <c r="K33" s="45"/>
      <c r="L33" s="45" t="s">
        <v>994</v>
      </c>
      <c r="M33" s="45"/>
      <c r="N33" s="45"/>
    </row>
    <row r="34" spans="2:14" x14ac:dyDescent="0.3">
      <c r="B34" s="36" t="s">
        <v>28</v>
      </c>
      <c r="C34" s="2">
        <v>46.272727272727273</v>
      </c>
      <c r="D34" s="2">
        <v>60.272727272727273</v>
      </c>
      <c r="E34" s="2">
        <v>51.909090909090907</v>
      </c>
      <c r="F34" s="2">
        <v>57.090909090909093</v>
      </c>
      <c r="G34" s="33">
        <v>49.18181818181818</v>
      </c>
      <c r="H34" s="36" t="s">
        <v>109</v>
      </c>
    </row>
    <row r="35" spans="2:14" x14ac:dyDescent="0.3">
      <c r="B35" s="36" t="s">
        <v>29</v>
      </c>
      <c r="C35" s="2">
        <v>63.545454545454547</v>
      </c>
      <c r="D35" s="2">
        <v>64.36363636363636</v>
      </c>
      <c r="E35" s="2">
        <v>66.181818181818187</v>
      </c>
      <c r="F35" s="2">
        <v>62</v>
      </c>
      <c r="G35" s="33">
        <v>61.18181818181818</v>
      </c>
      <c r="H35" s="36" t="s">
        <v>67</v>
      </c>
    </row>
    <row r="36" spans="2:14" x14ac:dyDescent="0.3">
      <c r="B36" s="36" t="s">
        <v>30</v>
      </c>
      <c r="C36" s="2">
        <v>66.909090909090907</v>
      </c>
      <c r="D36" s="2">
        <v>65.36363636363636</v>
      </c>
      <c r="E36" s="2">
        <v>68.63636363636364</v>
      </c>
      <c r="F36" s="2">
        <v>60.545454545454547</v>
      </c>
      <c r="G36" s="33">
        <v>64.36363636363636</v>
      </c>
      <c r="H36" s="36" t="s">
        <v>67</v>
      </c>
    </row>
    <row r="37" spans="2:14" x14ac:dyDescent="0.3">
      <c r="B37" s="36" t="s">
        <v>31</v>
      </c>
      <c r="C37" s="2">
        <v>82.090909090909093</v>
      </c>
      <c r="D37" s="2">
        <v>80</v>
      </c>
      <c r="E37" s="2">
        <v>84</v>
      </c>
      <c r="F37" s="2">
        <v>80.909090909090907</v>
      </c>
      <c r="G37" s="33">
        <v>84.545454545454547</v>
      </c>
      <c r="H37" s="36" t="s">
        <v>62</v>
      </c>
    </row>
    <row r="38" spans="2:14" x14ac:dyDescent="0.3">
      <c r="B38" s="36" t="s">
        <v>32</v>
      </c>
      <c r="C38" s="2">
        <v>76.181818181818187</v>
      </c>
      <c r="D38" s="2">
        <v>73.727272727272734</v>
      </c>
      <c r="E38" s="2">
        <v>79.36363636363636</v>
      </c>
      <c r="F38" s="2">
        <v>73.909090909090907</v>
      </c>
      <c r="G38" s="33">
        <v>79.090909090909093</v>
      </c>
      <c r="H38" s="36" t="s">
        <v>67</v>
      </c>
    </row>
    <row r="39" spans="2:14" x14ac:dyDescent="0.3">
      <c r="B39" s="36" t="s">
        <v>33</v>
      </c>
      <c r="C39" s="2">
        <v>69.090909090909093</v>
      </c>
      <c r="D39" s="2">
        <v>76.454545454545453</v>
      </c>
      <c r="E39" s="2">
        <v>68.63636363636364</v>
      </c>
      <c r="F39" s="2">
        <v>70.727272727272734</v>
      </c>
      <c r="G39" s="33">
        <v>73.272727272727266</v>
      </c>
      <c r="H39" s="36" t="s">
        <v>109</v>
      </c>
    </row>
    <row r="40" spans="2:14" x14ac:dyDescent="0.3">
      <c r="B40" s="36" t="s">
        <v>34</v>
      </c>
      <c r="C40" s="2">
        <v>48.545454545454547</v>
      </c>
      <c r="D40" s="2">
        <v>59.363636363636367</v>
      </c>
      <c r="E40" s="2">
        <v>57.545454545454547</v>
      </c>
      <c r="F40" s="2">
        <v>61.636363636363633</v>
      </c>
      <c r="G40" s="33">
        <v>53.636363636363633</v>
      </c>
      <c r="H40" s="36" t="s">
        <v>80</v>
      </c>
    </row>
    <row r="41" spans="2:14" x14ac:dyDescent="0.3">
      <c r="B41" s="36" t="s">
        <v>35</v>
      </c>
      <c r="C41" s="2">
        <v>76.272727272727266</v>
      </c>
      <c r="D41" s="2">
        <v>75.454545454545453</v>
      </c>
      <c r="E41" s="2">
        <v>74.545454545454547</v>
      </c>
      <c r="F41" s="2">
        <v>74</v>
      </c>
      <c r="G41" s="33">
        <v>74.181818181818187</v>
      </c>
      <c r="H41" s="36" t="s">
        <v>86</v>
      </c>
    </row>
    <row r="42" spans="2:14" x14ac:dyDescent="0.3">
      <c r="B42" s="36" t="s">
        <v>36</v>
      </c>
      <c r="C42" s="2">
        <v>71.181818181818187</v>
      </c>
      <c r="D42" s="2">
        <v>76.272727272727266</v>
      </c>
      <c r="E42" s="2">
        <v>73.272727272727266</v>
      </c>
      <c r="F42" s="2">
        <v>76.818181818181813</v>
      </c>
      <c r="G42" s="33">
        <v>70.727272727272734</v>
      </c>
      <c r="H42" s="36" t="s">
        <v>80</v>
      </c>
    </row>
    <row r="43" spans="2:14" x14ac:dyDescent="0.3">
      <c r="B43" s="36" t="s">
        <v>37</v>
      </c>
      <c r="C43" s="2">
        <v>49.272727272727273</v>
      </c>
      <c r="D43" s="2">
        <v>61.545454545454547</v>
      </c>
      <c r="E43" s="2">
        <v>61.454545454545453</v>
      </c>
      <c r="F43" s="2">
        <v>62.272727272727273</v>
      </c>
      <c r="G43" s="33">
        <v>54.363636363636367</v>
      </c>
      <c r="H43" s="36" t="s">
        <v>80</v>
      </c>
    </row>
    <row r="44" spans="2:14" x14ac:dyDescent="0.3">
      <c r="B44" s="36" t="s">
        <v>38</v>
      </c>
      <c r="C44" s="2">
        <v>71.36363636363636</v>
      </c>
      <c r="D44" s="2">
        <v>75.272727272727266</v>
      </c>
      <c r="E44" s="2">
        <v>67.727272727272734</v>
      </c>
      <c r="F44" s="2">
        <v>71.090909090909093</v>
      </c>
      <c r="G44" s="33">
        <v>74.454545454545453</v>
      </c>
      <c r="H44" s="36" t="s">
        <v>109</v>
      </c>
    </row>
    <row r="45" spans="2:14" x14ac:dyDescent="0.3">
      <c r="B45" s="36" t="s">
        <v>39</v>
      </c>
      <c r="C45" s="2">
        <v>70.36363636363636</v>
      </c>
      <c r="D45" s="2">
        <v>71.181818181818187</v>
      </c>
      <c r="E45" s="2">
        <v>75.181818181818187</v>
      </c>
      <c r="F45" s="2">
        <v>69.909090909090907</v>
      </c>
      <c r="G45" s="33">
        <v>78.36363636363636</v>
      </c>
      <c r="H45" s="36" t="s">
        <v>62</v>
      </c>
    </row>
    <row r="46" spans="2:14" x14ac:dyDescent="0.3">
      <c r="B46" s="37" t="s">
        <v>40</v>
      </c>
      <c r="C46" s="34">
        <v>62.454545454545453</v>
      </c>
      <c r="D46" s="34">
        <v>58.727272727272727</v>
      </c>
      <c r="E46" s="34">
        <v>63.727272727272727</v>
      </c>
      <c r="F46" s="34">
        <v>62.727272727272727</v>
      </c>
      <c r="G46" s="35">
        <v>63.18181818181818</v>
      </c>
      <c r="H46" s="36" t="s">
        <v>67</v>
      </c>
    </row>
    <row r="47" spans="2:14" x14ac:dyDescent="0.3">
      <c r="B47" s="37" t="s">
        <v>982</v>
      </c>
      <c r="C47" s="34">
        <v>66.996865203761743</v>
      </c>
      <c r="D47" s="34">
        <f t="shared" ref="D47:G47" si="0">AVERAGE(D13:D23,D29:D46)</f>
        <v>68.30721003134795</v>
      </c>
      <c r="E47" s="34">
        <f t="shared" si="0"/>
        <v>69.476489028213166</v>
      </c>
      <c r="F47" s="34">
        <f t="shared" si="0"/>
        <v>68.087774275862074</v>
      </c>
      <c r="G47" s="34">
        <f t="shared" si="0"/>
        <v>67.862068965517238</v>
      </c>
      <c r="H47" s="36" t="s">
        <v>67</v>
      </c>
    </row>
    <row r="48" spans="2:14" x14ac:dyDescent="0.3">
      <c r="B48" s="37" t="s">
        <v>983</v>
      </c>
      <c r="C48" s="34">
        <v>59.561497326203202</v>
      </c>
      <c r="D48" s="34">
        <f t="shared" ref="D48:G48" si="1">AVERAGE(D13:D47)</f>
        <v>60.920465741155397</v>
      </c>
      <c r="E48" s="34">
        <f t="shared" si="1"/>
        <v>62.003224361845056</v>
      </c>
      <c r="F48" s="34">
        <f t="shared" si="1"/>
        <v>60.625884444245408</v>
      </c>
      <c r="G48" s="34">
        <f t="shared" si="1"/>
        <v>60.68956560680698</v>
      </c>
      <c r="H48" s="37" t="s">
        <v>67</v>
      </c>
    </row>
    <row r="49" spans="2:8" x14ac:dyDescent="0.3">
      <c r="B49" s="37" t="s">
        <v>993</v>
      </c>
      <c r="C49" s="34">
        <v>16.399999999999999</v>
      </c>
      <c r="D49" s="34">
        <v>16.600000000000001</v>
      </c>
      <c r="E49" s="34">
        <v>17.16</v>
      </c>
      <c r="F49" s="34">
        <v>15.85</v>
      </c>
      <c r="G49" s="35">
        <v>17.649999999999999</v>
      </c>
      <c r="H49" s="37" t="s">
        <v>62</v>
      </c>
    </row>
    <row r="50" spans="2:8" x14ac:dyDescent="0.3">
      <c r="B50" s="43" t="s">
        <v>994</v>
      </c>
      <c r="C50" s="34">
        <v>73.709999999999994</v>
      </c>
      <c r="D50" s="34">
        <v>75.34</v>
      </c>
      <c r="E50" s="34">
        <v>77.5</v>
      </c>
      <c r="F50" s="34">
        <v>74.81</v>
      </c>
      <c r="G50" s="35">
        <v>73.34</v>
      </c>
      <c r="H50" s="37" t="s">
        <v>67</v>
      </c>
    </row>
    <row r="51" spans="2:8" x14ac:dyDescent="0.3">
      <c r="B51" s="37" t="s">
        <v>995</v>
      </c>
      <c r="C51" s="34">
        <v>78.930000000000007</v>
      </c>
      <c r="D51" s="34">
        <v>73.3</v>
      </c>
      <c r="E51" s="34">
        <v>73.930000000000007</v>
      </c>
      <c r="F51" s="34">
        <v>77.209999999999994</v>
      </c>
      <c r="G51" s="35">
        <v>76.09</v>
      </c>
      <c r="H51" s="37" t="s">
        <v>86</v>
      </c>
    </row>
  </sheetData>
  <mergeCells count="4">
    <mergeCell ref="J8:O8"/>
    <mergeCell ref="J13:O13"/>
    <mergeCell ref="J17:N17"/>
    <mergeCell ref="B2:P4"/>
  </mergeCell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100EE-3C0A-4839-ADDA-FB6803E5100F}">
  <dimension ref="A3:AQ35"/>
  <sheetViews>
    <sheetView topLeftCell="A12" zoomScaleNormal="100" workbookViewId="0">
      <selection activeCell="F24" sqref="F24"/>
    </sheetView>
  </sheetViews>
  <sheetFormatPr defaultRowHeight="15.05" x14ac:dyDescent="0.3"/>
  <cols>
    <col min="1" max="1" width="28.88671875" customWidth="1"/>
    <col min="2" max="2" width="16.5546875" customWidth="1"/>
    <col min="3" max="3" width="13.109375" bestFit="1" customWidth="1"/>
    <col min="4" max="4" width="15.33203125" customWidth="1"/>
    <col min="5" max="5" width="22.5546875" bestFit="1" customWidth="1"/>
    <col min="6" max="6" width="17.109375" customWidth="1"/>
    <col min="7" max="7" width="23.44140625" customWidth="1"/>
    <col min="8" max="8" width="12.109375" customWidth="1"/>
    <col min="9" max="9" width="10.109375" customWidth="1"/>
    <col min="10" max="10" width="10.88671875" customWidth="1"/>
    <col min="11" max="11" width="11.109375" customWidth="1"/>
    <col min="12" max="12" width="12.44140625" customWidth="1"/>
    <col min="13" max="13" width="7.109375" customWidth="1"/>
    <col min="14" max="15" width="16.109375" customWidth="1"/>
    <col min="16" max="16" width="11.33203125" bestFit="1" customWidth="1"/>
    <col min="17" max="17" width="8.6640625" customWidth="1"/>
    <col min="18" max="18" width="7.88671875" bestFit="1" customWidth="1"/>
    <col min="19" max="19" width="8" customWidth="1"/>
    <col min="20" max="20" width="19" customWidth="1"/>
    <col min="21" max="21" width="4.88671875" bestFit="1" customWidth="1"/>
    <col min="22" max="22" width="7.88671875" bestFit="1" customWidth="1"/>
    <col min="23" max="23" width="4.88671875" bestFit="1" customWidth="1"/>
    <col min="24" max="24" width="7.88671875" bestFit="1" customWidth="1"/>
    <col min="25" max="25" width="4.88671875" bestFit="1" customWidth="1"/>
    <col min="26" max="26" width="7.88671875" bestFit="1" customWidth="1"/>
    <col min="27" max="27" width="11.33203125" bestFit="1" customWidth="1"/>
    <col min="28" max="28" width="10.5546875" customWidth="1"/>
    <col min="29" max="29" width="14.33203125" customWidth="1"/>
    <col min="30" max="30" width="12.44140625" customWidth="1"/>
    <col min="31" max="31" width="10.44140625" customWidth="1"/>
    <col min="32" max="32" width="11.44140625" customWidth="1"/>
    <col min="33" max="33" width="13.109375" customWidth="1"/>
    <col min="34" max="34" width="11.6640625" customWidth="1"/>
    <col min="35" max="35" width="14.88671875" customWidth="1"/>
    <col min="36" max="36" width="13.33203125" customWidth="1"/>
    <col min="37" max="37" width="14.88671875" customWidth="1"/>
    <col min="38" max="38" width="14.33203125" customWidth="1"/>
    <col min="39" max="39" width="10.33203125" customWidth="1"/>
    <col min="40" max="40" width="16.5546875" customWidth="1"/>
    <col min="41" max="41" width="10.6640625" customWidth="1"/>
    <col min="43" max="43" width="9.6640625" customWidth="1"/>
  </cols>
  <sheetData>
    <row r="3" spans="1:43" ht="15.05" customHeight="1" x14ac:dyDescent="0.3">
      <c r="B3" s="57" t="s">
        <v>1043</v>
      </c>
      <c r="C3" s="57"/>
      <c r="D3" s="57"/>
      <c r="E3" s="57"/>
      <c r="F3" s="57"/>
      <c r="G3" s="57"/>
      <c r="H3" s="57"/>
      <c r="I3" s="57"/>
      <c r="J3" s="57"/>
      <c r="K3" s="57"/>
      <c r="L3" s="57"/>
      <c r="M3" s="57"/>
      <c r="N3" s="57"/>
      <c r="O3" s="57"/>
      <c r="P3" s="57"/>
    </row>
    <row r="4" spans="1:43" x14ac:dyDescent="0.3">
      <c r="B4" s="57"/>
      <c r="C4" s="57"/>
      <c r="D4" s="57"/>
      <c r="E4" s="57"/>
      <c r="F4" s="57"/>
      <c r="G4" s="57"/>
      <c r="H4" s="57"/>
      <c r="I4" s="57"/>
      <c r="J4" s="57"/>
      <c r="K4" s="57"/>
      <c r="L4" s="57"/>
      <c r="M4" s="57"/>
      <c r="N4" s="57"/>
      <c r="O4" s="57"/>
      <c r="P4" s="57"/>
    </row>
    <row r="5" spans="1:43" x14ac:dyDescent="0.3">
      <c r="B5" s="57"/>
      <c r="C5" s="57"/>
      <c r="D5" s="57"/>
      <c r="E5" s="57"/>
      <c r="F5" s="57"/>
      <c r="G5" s="57"/>
      <c r="H5" s="57"/>
      <c r="I5" s="57"/>
      <c r="J5" s="57"/>
      <c r="K5" s="57"/>
      <c r="L5" s="57"/>
      <c r="M5" s="57"/>
      <c r="N5" s="57"/>
      <c r="O5" s="57"/>
      <c r="P5" s="57"/>
    </row>
    <row r="7" spans="1:43" x14ac:dyDescent="0.3">
      <c r="A7" s="111" t="s">
        <v>86</v>
      </c>
    </row>
    <row r="8" spans="1:43" x14ac:dyDescent="0.3">
      <c r="A8" s="7" t="s">
        <v>866</v>
      </c>
      <c r="B8" t="s">
        <v>0</v>
      </c>
      <c r="C8" t="s">
        <v>1</v>
      </c>
      <c r="D8" t="s">
        <v>2</v>
      </c>
      <c r="E8" t="s">
        <v>3</v>
      </c>
      <c r="F8" t="s">
        <v>4</v>
      </c>
      <c r="G8" t="s">
        <v>5</v>
      </c>
      <c r="H8" t="s">
        <v>47</v>
      </c>
      <c r="I8" t="s">
        <v>6</v>
      </c>
      <c r="J8" t="s">
        <v>7</v>
      </c>
      <c r="K8" t="s">
        <v>8</v>
      </c>
      <c r="L8" t="s">
        <v>9</v>
      </c>
      <c r="M8" t="s">
        <v>10</v>
      </c>
      <c r="N8" t="s">
        <v>951</v>
      </c>
      <c r="O8" t="s">
        <v>12</v>
      </c>
      <c r="P8" t="s">
        <v>13</v>
      </c>
      <c r="Q8" t="s">
        <v>14</v>
      </c>
      <c r="R8" t="s">
        <v>15</v>
      </c>
      <c r="S8" t="s">
        <v>16</v>
      </c>
      <c r="T8" t="s">
        <v>987</v>
      </c>
      <c r="U8" t="s">
        <v>18</v>
      </c>
      <c r="V8" t="s">
        <v>19</v>
      </c>
      <c r="W8" t="s">
        <v>20</v>
      </c>
      <c r="X8" t="s">
        <v>21</v>
      </c>
      <c r="Y8" t="s">
        <v>22</v>
      </c>
      <c r="Z8" t="s">
        <v>23</v>
      </c>
      <c r="AA8" t="s">
        <v>24</v>
      </c>
      <c r="AB8" t="s">
        <v>25</v>
      </c>
      <c r="AC8" t="s">
        <v>26</v>
      </c>
      <c r="AD8" t="s">
        <v>27</v>
      </c>
      <c r="AE8" t="s">
        <v>28</v>
      </c>
      <c r="AF8" t="s">
        <v>29</v>
      </c>
      <c r="AG8" t="s">
        <v>30</v>
      </c>
      <c r="AH8" t="s">
        <v>31</v>
      </c>
      <c r="AI8" t="s">
        <v>32</v>
      </c>
      <c r="AJ8" t="s">
        <v>33</v>
      </c>
      <c r="AK8" t="s">
        <v>34</v>
      </c>
      <c r="AL8" t="s">
        <v>35</v>
      </c>
      <c r="AM8" t="s">
        <v>36</v>
      </c>
      <c r="AN8" t="s">
        <v>37</v>
      </c>
      <c r="AO8" t="s">
        <v>38</v>
      </c>
      <c r="AP8" t="s">
        <v>39</v>
      </c>
      <c r="AQ8" t="s">
        <v>40</v>
      </c>
    </row>
    <row r="9" spans="1:43" x14ac:dyDescent="0.3">
      <c r="A9" s="25" t="s">
        <v>46</v>
      </c>
      <c r="B9" t="s">
        <v>954</v>
      </c>
      <c r="C9">
        <v>34</v>
      </c>
      <c r="D9" t="s">
        <v>86</v>
      </c>
      <c r="E9">
        <v>86</v>
      </c>
      <c r="F9">
        <v>86</v>
      </c>
      <c r="G9" t="s">
        <v>63</v>
      </c>
      <c r="H9" t="s">
        <v>122</v>
      </c>
      <c r="I9">
        <v>22</v>
      </c>
      <c r="J9">
        <v>85</v>
      </c>
      <c r="K9">
        <v>52</v>
      </c>
      <c r="L9">
        <v>88</v>
      </c>
      <c r="M9">
        <v>91</v>
      </c>
      <c r="N9">
        <v>90</v>
      </c>
      <c r="O9">
        <v>86</v>
      </c>
      <c r="P9">
        <v>81</v>
      </c>
      <c r="Q9">
        <v>83</v>
      </c>
      <c r="R9">
        <v>90</v>
      </c>
      <c r="S9">
        <v>76</v>
      </c>
      <c r="T9">
        <v>81</v>
      </c>
      <c r="U9">
        <v>15</v>
      </c>
      <c r="V9">
        <v>6</v>
      </c>
      <c r="W9">
        <v>9</v>
      </c>
      <c r="X9">
        <v>7</v>
      </c>
      <c r="Y9">
        <v>10</v>
      </c>
      <c r="Z9">
        <v>41</v>
      </c>
      <c r="AA9">
        <v>36</v>
      </c>
      <c r="AB9">
        <v>34</v>
      </c>
      <c r="AC9">
        <v>75</v>
      </c>
      <c r="AD9">
        <v>75</v>
      </c>
      <c r="AE9">
        <v>13</v>
      </c>
      <c r="AF9">
        <v>78</v>
      </c>
      <c r="AG9">
        <v>81</v>
      </c>
      <c r="AH9">
        <v>86</v>
      </c>
      <c r="AI9">
        <v>86</v>
      </c>
      <c r="AJ9">
        <v>76</v>
      </c>
      <c r="AK9">
        <v>26</v>
      </c>
      <c r="AL9">
        <v>79</v>
      </c>
      <c r="AM9">
        <v>64</v>
      </c>
      <c r="AN9">
        <v>25</v>
      </c>
      <c r="AO9">
        <v>60</v>
      </c>
      <c r="AP9">
        <v>86</v>
      </c>
      <c r="AQ9">
        <v>80</v>
      </c>
    </row>
    <row r="10" spans="1:43" x14ac:dyDescent="0.3">
      <c r="A10" s="26" t="s">
        <v>42</v>
      </c>
      <c r="B10" t="s">
        <v>121</v>
      </c>
      <c r="C10">
        <v>29</v>
      </c>
      <c r="D10" t="s">
        <v>86</v>
      </c>
      <c r="E10">
        <v>86</v>
      </c>
      <c r="F10">
        <v>86</v>
      </c>
      <c r="G10" t="s">
        <v>52</v>
      </c>
      <c r="H10" t="s">
        <v>60</v>
      </c>
      <c r="I10">
        <v>44</v>
      </c>
      <c r="J10">
        <v>77</v>
      </c>
      <c r="K10">
        <v>65</v>
      </c>
      <c r="L10">
        <v>77</v>
      </c>
      <c r="M10">
        <v>60</v>
      </c>
      <c r="N10">
        <v>86</v>
      </c>
      <c r="O10">
        <v>82</v>
      </c>
      <c r="P10">
        <v>75</v>
      </c>
      <c r="Q10">
        <v>79</v>
      </c>
      <c r="R10">
        <v>82</v>
      </c>
      <c r="S10">
        <v>87</v>
      </c>
      <c r="T10">
        <v>73</v>
      </c>
      <c r="U10">
        <v>13</v>
      </c>
      <c r="V10">
        <v>11</v>
      </c>
      <c r="W10">
        <v>5</v>
      </c>
      <c r="X10">
        <v>5</v>
      </c>
      <c r="Y10">
        <v>7</v>
      </c>
      <c r="Z10">
        <v>78</v>
      </c>
      <c r="AA10">
        <v>22</v>
      </c>
      <c r="AB10">
        <v>70</v>
      </c>
      <c r="AC10">
        <v>47</v>
      </c>
      <c r="AD10">
        <v>77</v>
      </c>
      <c r="AE10">
        <v>13</v>
      </c>
      <c r="AF10">
        <v>82</v>
      </c>
      <c r="AG10">
        <v>87</v>
      </c>
      <c r="AH10">
        <v>83</v>
      </c>
      <c r="AI10">
        <v>86</v>
      </c>
      <c r="AJ10">
        <v>83</v>
      </c>
      <c r="AK10">
        <v>12</v>
      </c>
      <c r="AL10">
        <v>78</v>
      </c>
      <c r="AM10">
        <v>73</v>
      </c>
      <c r="AN10">
        <v>15</v>
      </c>
      <c r="AO10">
        <v>78</v>
      </c>
      <c r="AP10">
        <v>85</v>
      </c>
      <c r="AQ10">
        <v>79</v>
      </c>
    </row>
    <row r="11" spans="1:43" x14ac:dyDescent="0.3">
      <c r="A11" s="25" t="s">
        <v>50</v>
      </c>
      <c r="B11" t="s">
        <v>85</v>
      </c>
      <c r="C11">
        <v>26</v>
      </c>
      <c r="D11" t="s">
        <v>86</v>
      </c>
      <c r="E11">
        <v>88</v>
      </c>
      <c r="F11">
        <v>91</v>
      </c>
      <c r="G11" t="s">
        <v>84</v>
      </c>
      <c r="H11" t="s">
        <v>87</v>
      </c>
      <c r="I11">
        <v>75</v>
      </c>
      <c r="J11">
        <v>87</v>
      </c>
      <c r="K11">
        <v>69</v>
      </c>
      <c r="L11">
        <v>90</v>
      </c>
      <c r="M11">
        <v>80</v>
      </c>
      <c r="N11">
        <v>86</v>
      </c>
      <c r="O11">
        <v>86</v>
      </c>
      <c r="P11">
        <v>82</v>
      </c>
      <c r="Q11">
        <v>84</v>
      </c>
      <c r="R11">
        <v>87</v>
      </c>
      <c r="S11">
        <v>88</v>
      </c>
      <c r="T11">
        <v>75</v>
      </c>
      <c r="U11">
        <v>14</v>
      </c>
      <c r="V11">
        <v>8</v>
      </c>
      <c r="W11">
        <v>14</v>
      </c>
      <c r="X11">
        <v>13</v>
      </c>
      <c r="Y11">
        <v>14</v>
      </c>
      <c r="Z11">
        <v>80</v>
      </c>
      <c r="AA11">
        <v>35</v>
      </c>
      <c r="AB11">
        <v>87</v>
      </c>
      <c r="AC11">
        <v>75</v>
      </c>
      <c r="AD11">
        <v>82</v>
      </c>
      <c r="AE11">
        <v>23</v>
      </c>
      <c r="AF11">
        <v>71</v>
      </c>
      <c r="AG11">
        <v>91</v>
      </c>
      <c r="AH11">
        <v>90</v>
      </c>
      <c r="AI11">
        <v>79</v>
      </c>
      <c r="AJ11">
        <v>81</v>
      </c>
      <c r="AK11">
        <v>11</v>
      </c>
      <c r="AL11">
        <v>86</v>
      </c>
      <c r="AM11">
        <v>76</v>
      </c>
      <c r="AN11">
        <v>22</v>
      </c>
      <c r="AO11">
        <v>61</v>
      </c>
      <c r="AP11">
        <v>76</v>
      </c>
      <c r="AQ11">
        <v>87</v>
      </c>
    </row>
    <row r="12" spans="1:43" x14ac:dyDescent="0.3">
      <c r="A12" s="26" t="s">
        <v>45</v>
      </c>
      <c r="B12" t="s">
        <v>148</v>
      </c>
      <c r="C12">
        <v>30</v>
      </c>
      <c r="D12" t="s">
        <v>86</v>
      </c>
      <c r="E12">
        <v>84</v>
      </c>
      <c r="F12">
        <v>84</v>
      </c>
      <c r="G12" t="s">
        <v>149</v>
      </c>
      <c r="H12" t="s">
        <v>116</v>
      </c>
      <c r="I12">
        <v>29</v>
      </c>
      <c r="J12">
        <v>79</v>
      </c>
      <c r="K12">
        <v>57</v>
      </c>
      <c r="L12">
        <v>79</v>
      </c>
      <c r="M12">
        <v>81</v>
      </c>
      <c r="N12">
        <v>90</v>
      </c>
      <c r="O12">
        <v>86</v>
      </c>
      <c r="P12">
        <v>86</v>
      </c>
      <c r="Q12">
        <v>90</v>
      </c>
      <c r="R12">
        <v>89</v>
      </c>
      <c r="S12">
        <v>76</v>
      </c>
      <c r="T12">
        <v>91</v>
      </c>
      <c r="U12">
        <v>11</v>
      </c>
      <c r="V12">
        <v>15</v>
      </c>
      <c r="W12">
        <v>9</v>
      </c>
      <c r="X12">
        <v>14</v>
      </c>
      <c r="Y12">
        <v>12</v>
      </c>
      <c r="Z12">
        <v>59</v>
      </c>
      <c r="AA12">
        <v>37</v>
      </c>
      <c r="AB12">
        <v>48</v>
      </c>
      <c r="AC12">
        <v>84</v>
      </c>
      <c r="AD12">
        <v>83</v>
      </c>
      <c r="AE12">
        <v>29</v>
      </c>
      <c r="AF12">
        <v>76</v>
      </c>
      <c r="AG12">
        <v>79</v>
      </c>
      <c r="AH12">
        <v>76</v>
      </c>
      <c r="AI12">
        <v>86</v>
      </c>
      <c r="AJ12">
        <v>78</v>
      </c>
      <c r="AK12">
        <v>39</v>
      </c>
      <c r="AL12">
        <v>72</v>
      </c>
      <c r="AM12">
        <v>73</v>
      </c>
      <c r="AN12">
        <v>36</v>
      </c>
      <c r="AO12">
        <v>76</v>
      </c>
      <c r="AP12">
        <v>87</v>
      </c>
      <c r="AQ12">
        <v>79</v>
      </c>
    </row>
    <row r="13" spans="1:43" x14ac:dyDescent="0.3">
      <c r="A13" s="25" t="s">
        <v>43</v>
      </c>
      <c r="B13" t="s">
        <v>101</v>
      </c>
      <c r="C13">
        <v>24</v>
      </c>
      <c r="D13" t="s">
        <v>86</v>
      </c>
      <c r="E13">
        <v>87</v>
      </c>
      <c r="F13">
        <v>92</v>
      </c>
      <c r="G13" t="s">
        <v>68</v>
      </c>
      <c r="H13" t="s">
        <v>71</v>
      </c>
      <c r="I13">
        <v>66</v>
      </c>
      <c r="J13">
        <v>72</v>
      </c>
      <c r="K13">
        <v>75</v>
      </c>
      <c r="L13">
        <v>76</v>
      </c>
      <c r="M13">
        <v>61</v>
      </c>
      <c r="N13">
        <v>89</v>
      </c>
      <c r="O13">
        <v>85</v>
      </c>
      <c r="P13">
        <v>78</v>
      </c>
      <c r="Q13">
        <v>84</v>
      </c>
      <c r="R13">
        <v>86</v>
      </c>
      <c r="S13">
        <v>71</v>
      </c>
      <c r="T13">
        <v>82</v>
      </c>
      <c r="U13">
        <v>5</v>
      </c>
      <c r="V13">
        <v>6</v>
      </c>
      <c r="W13">
        <v>2</v>
      </c>
      <c r="X13">
        <v>4</v>
      </c>
      <c r="Y13">
        <v>3</v>
      </c>
      <c r="Z13">
        <v>73</v>
      </c>
      <c r="AA13">
        <v>68</v>
      </c>
      <c r="AB13">
        <v>85</v>
      </c>
      <c r="AC13">
        <v>88</v>
      </c>
      <c r="AD13">
        <v>82</v>
      </c>
      <c r="AE13">
        <v>66</v>
      </c>
      <c r="AF13">
        <v>76</v>
      </c>
      <c r="AG13">
        <v>83</v>
      </c>
      <c r="AH13">
        <v>84</v>
      </c>
      <c r="AI13">
        <v>86</v>
      </c>
      <c r="AJ13">
        <v>90</v>
      </c>
      <c r="AK13">
        <v>66</v>
      </c>
      <c r="AL13">
        <v>76</v>
      </c>
      <c r="AM13">
        <v>91</v>
      </c>
      <c r="AN13">
        <v>68</v>
      </c>
      <c r="AO13">
        <v>91</v>
      </c>
      <c r="AP13">
        <v>86</v>
      </c>
      <c r="AQ13">
        <v>85</v>
      </c>
    </row>
    <row r="14" spans="1:43" x14ac:dyDescent="0.3">
      <c r="A14" s="26" t="s">
        <v>49</v>
      </c>
      <c r="B14" t="s">
        <v>820</v>
      </c>
      <c r="C14">
        <v>20</v>
      </c>
      <c r="D14" t="s">
        <v>86</v>
      </c>
      <c r="E14">
        <v>83</v>
      </c>
      <c r="F14">
        <v>92</v>
      </c>
      <c r="G14" t="s">
        <v>55</v>
      </c>
      <c r="H14" t="s">
        <v>152</v>
      </c>
      <c r="I14">
        <v>40</v>
      </c>
      <c r="J14">
        <v>93</v>
      </c>
      <c r="K14">
        <v>54</v>
      </c>
      <c r="L14">
        <v>90</v>
      </c>
      <c r="M14">
        <v>85</v>
      </c>
      <c r="N14">
        <v>85</v>
      </c>
      <c r="O14">
        <v>73</v>
      </c>
      <c r="P14">
        <v>77</v>
      </c>
      <c r="Q14">
        <v>78</v>
      </c>
      <c r="R14">
        <v>92</v>
      </c>
      <c r="S14">
        <v>77</v>
      </c>
      <c r="T14">
        <v>65</v>
      </c>
      <c r="U14">
        <v>6</v>
      </c>
      <c r="V14">
        <v>6</v>
      </c>
      <c r="W14">
        <v>14</v>
      </c>
      <c r="X14">
        <v>10</v>
      </c>
      <c r="Y14">
        <v>13</v>
      </c>
      <c r="Z14">
        <v>43</v>
      </c>
      <c r="AA14">
        <v>36</v>
      </c>
      <c r="AB14">
        <v>59</v>
      </c>
      <c r="AC14">
        <v>68</v>
      </c>
      <c r="AD14">
        <v>65</v>
      </c>
      <c r="AE14">
        <v>29</v>
      </c>
      <c r="AF14">
        <v>75</v>
      </c>
      <c r="AG14">
        <v>78</v>
      </c>
      <c r="AH14">
        <v>82</v>
      </c>
      <c r="AI14">
        <v>74</v>
      </c>
      <c r="AJ14">
        <v>82</v>
      </c>
      <c r="AK14">
        <v>33</v>
      </c>
      <c r="AL14">
        <v>89</v>
      </c>
      <c r="AM14">
        <v>74</v>
      </c>
      <c r="AN14">
        <v>30</v>
      </c>
      <c r="AO14">
        <v>47</v>
      </c>
      <c r="AP14">
        <v>84</v>
      </c>
      <c r="AQ14">
        <v>76</v>
      </c>
    </row>
    <row r="15" spans="1:43" x14ac:dyDescent="0.3">
      <c r="A15" s="25" t="s">
        <v>44</v>
      </c>
      <c r="B15" t="s">
        <v>233</v>
      </c>
      <c r="C15">
        <v>24</v>
      </c>
      <c r="D15" t="s">
        <v>86</v>
      </c>
      <c r="E15">
        <v>80</v>
      </c>
      <c r="F15">
        <v>85</v>
      </c>
      <c r="G15" t="s">
        <v>58</v>
      </c>
      <c r="H15" t="s">
        <v>102</v>
      </c>
      <c r="I15">
        <v>16</v>
      </c>
      <c r="J15">
        <v>81</v>
      </c>
      <c r="K15">
        <v>75</v>
      </c>
      <c r="L15">
        <v>77</v>
      </c>
      <c r="M15">
        <v>75</v>
      </c>
      <c r="N15">
        <v>80</v>
      </c>
      <c r="O15">
        <v>76</v>
      </c>
      <c r="P15">
        <v>83</v>
      </c>
      <c r="Q15">
        <v>73</v>
      </c>
      <c r="R15">
        <v>77</v>
      </c>
      <c r="S15">
        <v>71</v>
      </c>
      <c r="T15">
        <v>53</v>
      </c>
      <c r="U15">
        <v>14</v>
      </c>
      <c r="V15">
        <v>10</v>
      </c>
      <c r="W15">
        <v>7</v>
      </c>
      <c r="X15">
        <v>9</v>
      </c>
      <c r="Y15">
        <v>15</v>
      </c>
      <c r="Z15">
        <v>76</v>
      </c>
      <c r="AA15">
        <v>76</v>
      </c>
      <c r="AB15">
        <v>82</v>
      </c>
      <c r="AC15">
        <v>72</v>
      </c>
      <c r="AD15">
        <v>67</v>
      </c>
      <c r="AE15">
        <v>76</v>
      </c>
      <c r="AF15">
        <v>62</v>
      </c>
      <c r="AG15">
        <v>76</v>
      </c>
      <c r="AH15">
        <v>80</v>
      </c>
      <c r="AI15">
        <v>81</v>
      </c>
      <c r="AJ15">
        <v>69</v>
      </c>
      <c r="AK15">
        <v>81</v>
      </c>
      <c r="AL15">
        <v>74</v>
      </c>
      <c r="AM15">
        <v>80</v>
      </c>
      <c r="AN15">
        <v>79</v>
      </c>
      <c r="AO15">
        <v>72</v>
      </c>
      <c r="AP15">
        <v>75</v>
      </c>
      <c r="AQ15">
        <v>61</v>
      </c>
    </row>
    <row r="16" spans="1:43" x14ac:dyDescent="0.3">
      <c r="A16" s="26" t="s">
        <v>41</v>
      </c>
      <c r="B16" t="s">
        <v>124</v>
      </c>
      <c r="C16">
        <v>24</v>
      </c>
      <c r="D16" t="s">
        <v>86</v>
      </c>
      <c r="E16">
        <v>85</v>
      </c>
      <c r="F16">
        <v>92</v>
      </c>
      <c r="G16" t="s">
        <v>52</v>
      </c>
      <c r="H16" t="s">
        <v>74</v>
      </c>
      <c r="I16">
        <v>46</v>
      </c>
      <c r="J16">
        <v>77</v>
      </c>
      <c r="K16">
        <v>77</v>
      </c>
      <c r="L16">
        <v>58</v>
      </c>
      <c r="M16">
        <v>47</v>
      </c>
      <c r="N16">
        <v>77</v>
      </c>
      <c r="O16">
        <v>82</v>
      </c>
      <c r="P16">
        <v>36</v>
      </c>
      <c r="Q16">
        <v>46</v>
      </c>
      <c r="R16">
        <v>57</v>
      </c>
      <c r="S16">
        <v>40</v>
      </c>
      <c r="T16">
        <v>54</v>
      </c>
      <c r="U16">
        <v>11</v>
      </c>
      <c r="V16">
        <v>11</v>
      </c>
      <c r="W16">
        <v>9</v>
      </c>
      <c r="X16">
        <v>5</v>
      </c>
      <c r="Y16">
        <v>14</v>
      </c>
      <c r="Z16">
        <v>83</v>
      </c>
      <c r="AA16">
        <v>82</v>
      </c>
      <c r="AB16">
        <v>80</v>
      </c>
      <c r="AC16">
        <v>76</v>
      </c>
      <c r="AD16">
        <v>53</v>
      </c>
      <c r="AE16">
        <v>84</v>
      </c>
      <c r="AF16">
        <v>43</v>
      </c>
      <c r="AG16">
        <v>44</v>
      </c>
      <c r="AH16">
        <v>81</v>
      </c>
      <c r="AI16">
        <v>75</v>
      </c>
      <c r="AJ16">
        <v>52</v>
      </c>
      <c r="AK16">
        <v>85</v>
      </c>
      <c r="AL16">
        <v>81</v>
      </c>
      <c r="AM16">
        <v>68</v>
      </c>
      <c r="AN16">
        <v>86</v>
      </c>
      <c r="AO16">
        <v>85</v>
      </c>
      <c r="AP16">
        <v>56</v>
      </c>
      <c r="AQ16">
        <v>42</v>
      </c>
    </row>
    <row r="17" spans="1:43" x14ac:dyDescent="0.3">
      <c r="A17" s="25" t="s">
        <v>41</v>
      </c>
      <c r="B17" t="s">
        <v>138</v>
      </c>
      <c r="C17">
        <v>23</v>
      </c>
      <c r="D17" t="s">
        <v>86</v>
      </c>
      <c r="E17">
        <v>84</v>
      </c>
      <c r="F17">
        <v>89</v>
      </c>
      <c r="G17" t="s">
        <v>139</v>
      </c>
      <c r="H17" t="s">
        <v>74</v>
      </c>
      <c r="I17">
        <v>35</v>
      </c>
      <c r="J17">
        <v>68</v>
      </c>
      <c r="K17">
        <v>72</v>
      </c>
      <c r="L17">
        <v>49</v>
      </c>
      <c r="M17">
        <v>55</v>
      </c>
      <c r="N17">
        <v>71</v>
      </c>
      <c r="O17">
        <v>74</v>
      </c>
      <c r="P17">
        <v>58</v>
      </c>
      <c r="Q17">
        <v>62</v>
      </c>
      <c r="R17">
        <v>55</v>
      </c>
      <c r="S17">
        <v>45</v>
      </c>
      <c r="T17">
        <v>77</v>
      </c>
      <c r="U17">
        <v>10</v>
      </c>
      <c r="V17">
        <v>11</v>
      </c>
      <c r="W17">
        <v>5</v>
      </c>
      <c r="X17">
        <v>14</v>
      </c>
      <c r="Y17">
        <v>5</v>
      </c>
      <c r="Z17">
        <v>85</v>
      </c>
      <c r="AA17">
        <v>85</v>
      </c>
      <c r="AB17">
        <v>77</v>
      </c>
      <c r="AC17">
        <v>78</v>
      </c>
      <c r="AD17">
        <v>47</v>
      </c>
      <c r="AE17">
        <v>86</v>
      </c>
      <c r="AF17">
        <v>35</v>
      </c>
      <c r="AG17">
        <v>54</v>
      </c>
      <c r="AH17">
        <v>82</v>
      </c>
      <c r="AI17">
        <v>73</v>
      </c>
      <c r="AJ17">
        <v>70</v>
      </c>
      <c r="AK17">
        <v>85</v>
      </c>
      <c r="AL17">
        <v>70</v>
      </c>
      <c r="AM17">
        <v>71</v>
      </c>
      <c r="AN17">
        <v>88</v>
      </c>
      <c r="AO17">
        <v>84</v>
      </c>
      <c r="AP17">
        <v>52</v>
      </c>
      <c r="AQ17">
        <v>40</v>
      </c>
    </row>
    <row r="18" spans="1:43" x14ac:dyDescent="0.3">
      <c r="A18" s="26" t="s">
        <v>48</v>
      </c>
      <c r="B18" t="s">
        <v>252</v>
      </c>
      <c r="C18">
        <v>22</v>
      </c>
      <c r="D18" t="s">
        <v>86</v>
      </c>
      <c r="E18">
        <v>79</v>
      </c>
      <c r="F18">
        <v>86</v>
      </c>
      <c r="G18" t="s">
        <v>195</v>
      </c>
      <c r="H18" t="s">
        <v>185</v>
      </c>
      <c r="I18">
        <v>15</v>
      </c>
      <c r="J18">
        <v>63</v>
      </c>
      <c r="K18">
        <v>83</v>
      </c>
      <c r="L18">
        <v>45</v>
      </c>
      <c r="M18">
        <v>52</v>
      </c>
      <c r="N18">
        <v>66</v>
      </c>
      <c r="O18">
        <v>71</v>
      </c>
      <c r="P18">
        <v>54</v>
      </c>
      <c r="Q18">
        <v>59</v>
      </c>
      <c r="R18">
        <v>48</v>
      </c>
      <c r="S18">
        <v>47</v>
      </c>
      <c r="T18">
        <v>60</v>
      </c>
      <c r="U18">
        <v>14</v>
      </c>
      <c r="V18">
        <v>14</v>
      </c>
      <c r="W18">
        <v>7</v>
      </c>
      <c r="X18">
        <v>9</v>
      </c>
      <c r="Y18">
        <v>15</v>
      </c>
      <c r="Z18">
        <v>77</v>
      </c>
      <c r="AA18">
        <v>76</v>
      </c>
      <c r="AB18">
        <v>87</v>
      </c>
      <c r="AC18">
        <v>56</v>
      </c>
      <c r="AD18">
        <v>49</v>
      </c>
      <c r="AE18">
        <v>78</v>
      </c>
      <c r="AF18">
        <v>61</v>
      </c>
      <c r="AG18">
        <v>53</v>
      </c>
      <c r="AH18">
        <v>74</v>
      </c>
      <c r="AI18">
        <v>62</v>
      </c>
      <c r="AJ18">
        <v>56</v>
      </c>
      <c r="AK18">
        <v>78</v>
      </c>
      <c r="AL18">
        <v>71</v>
      </c>
      <c r="AM18">
        <v>72</v>
      </c>
      <c r="AN18">
        <v>83</v>
      </c>
      <c r="AO18">
        <v>88</v>
      </c>
      <c r="AP18">
        <v>57</v>
      </c>
      <c r="AQ18">
        <v>47</v>
      </c>
    </row>
    <row r="19" spans="1:43" x14ac:dyDescent="0.3">
      <c r="A19" s="25" t="s">
        <v>928</v>
      </c>
      <c r="B19" t="s">
        <v>97</v>
      </c>
      <c r="C19">
        <v>30</v>
      </c>
      <c r="D19" t="s">
        <v>86</v>
      </c>
      <c r="E19">
        <v>88</v>
      </c>
      <c r="F19">
        <v>88</v>
      </c>
      <c r="G19" t="s">
        <v>98</v>
      </c>
      <c r="H19" t="s">
        <v>64</v>
      </c>
      <c r="I19">
        <v>38</v>
      </c>
      <c r="J19">
        <v>65</v>
      </c>
      <c r="K19">
        <v>31</v>
      </c>
      <c r="L19">
        <v>55</v>
      </c>
      <c r="M19">
        <v>54</v>
      </c>
      <c r="N19">
        <v>34</v>
      </c>
      <c r="O19">
        <v>61</v>
      </c>
      <c r="P19">
        <v>13</v>
      </c>
      <c r="Q19">
        <v>11</v>
      </c>
      <c r="R19">
        <v>10</v>
      </c>
      <c r="S19">
        <v>10</v>
      </c>
      <c r="T19">
        <v>10</v>
      </c>
      <c r="U19">
        <v>88</v>
      </c>
      <c r="V19">
        <v>86</v>
      </c>
      <c r="W19">
        <v>68</v>
      </c>
      <c r="X19">
        <v>82</v>
      </c>
      <c r="Y19">
        <v>90</v>
      </c>
      <c r="Z19">
        <v>10</v>
      </c>
      <c r="AA19">
        <v>27</v>
      </c>
      <c r="AB19">
        <v>74</v>
      </c>
      <c r="AC19">
        <v>50</v>
      </c>
      <c r="AD19">
        <v>14</v>
      </c>
      <c r="AE19">
        <v>12</v>
      </c>
      <c r="AF19">
        <v>40</v>
      </c>
      <c r="AG19">
        <v>10</v>
      </c>
      <c r="AH19">
        <v>85</v>
      </c>
      <c r="AI19">
        <v>50</v>
      </c>
      <c r="AJ19">
        <v>23</v>
      </c>
      <c r="AK19">
        <v>18</v>
      </c>
      <c r="AL19">
        <v>63</v>
      </c>
      <c r="AM19">
        <v>41</v>
      </c>
      <c r="AN19">
        <v>10</v>
      </c>
      <c r="AO19">
        <v>43</v>
      </c>
      <c r="AP19">
        <v>30</v>
      </c>
      <c r="AQ19">
        <v>11</v>
      </c>
    </row>
    <row r="21" spans="1:43" x14ac:dyDescent="0.3">
      <c r="A21" s="30" t="s">
        <v>984</v>
      </c>
      <c r="B21" t="s">
        <v>985</v>
      </c>
    </row>
    <row r="22" spans="1:43" x14ac:dyDescent="0.3">
      <c r="A22" s="1" t="s">
        <v>139</v>
      </c>
      <c r="B22">
        <v>1</v>
      </c>
    </row>
    <row r="23" spans="1:43" x14ac:dyDescent="0.3">
      <c r="A23" s="1" t="s">
        <v>84</v>
      </c>
      <c r="B23">
        <v>1</v>
      </c>
    </row>
    <row r="24" spans="1:43" x14ac:dyDescent="0.3">
      <c r="A24" s="1" t="s">
        <v>55</v>
      </c>
      <c r="B24">
        <v>1</v>
      </c>
    </row>
    <row r="25" spans="1:43" x14ac:dyDescent="0.3">
      <c r="A25" s="1" t="s">
        <v>63</v>
      </c>
      <c r="B25">
        <v>1</v>
      </c>
    </row>
    <row r="26" spans="1:43" x14ac:dyDescent="0.3">
      <c r="A26" s="1" t="s">
        <v>68</v>
      </c>
      <c r="B26">
        <v>1</v>
      </c>
    </row>
    <row r="27" spans="1:43" x14ac:dyDescent="0.3">
      <c r="A27" s="1" t="s">
        <v>149</v>
      </c>
      <c r="B27">
        <v>1</v>
      </c>
    </row>
    <row r="28" spans="1:43" x14ac:dyDescent="0.3">
      <c r="A28" s="1" t="s">
        <v>58</v>
      </c>
      <c r="B28">
        <v>1</v>
      </c>
    </row>
    <row r="29" spans="1:43" x14ac:dyDescent="0.3">
      <c r="A29" s="1" t="s">
        <v>52</v>
      </c>
      <c r="B29">
        <v>2</v>
      </c>
    </row>
    <row r="30" spans="1:43" x14ac:dyDescent="0.3">
      <c r="A30" s="1" t="s">
        <v>195</v>
      </c>
      <c r="B30">
        <v>1</v>
      </c>
    </row>
    <row r="31" spans="1:43" x14ac:dyDescent="0.3">
      <c r="A31" s="1" t="s">
        <v>98</v>
      </c>
      <c r="B31">
        <v>1</v>
      </c>
    </row>
    <row r="32" spans="1:43" x14ac:dyDescent="0.3">
      <c r="A32" s="1" t="s">
        <v>979</v>
      </c>
      <c r="B32">
        <v>11</v>
      </c>
    </row>
    <row r="34" spans="1:4" x14ac:dyDescent="0.3">
      <c r="A34" s="92" t="s">
        <v>988</v>
      </c>
      <c r="B34" s="92"/>
      <c r="C34" s="92"/>
      <c r="D34" s="92"/>
    </row>
    <row r="35" spans="1:4" x14ac:dyDescent="0.3">
      <c r="A35" s="92"/>
      <c r="B35" s="92"/>
      <c r="C35" s="92"/>
      <c r="D35" s="92"/>
    </row>
  </sheetData>
  <mergeCells count="2">
    <mergeCell ref="B3:P5"/>
    <mergeCell ref="A34:D35"/>
  </mergeCells>
  <pageMargins left="0.7" right="0.7" top="0.75" bottom="0.75" header="0.3" footer="0.3"/>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A19D4-D37B-4AF8-97C6-25BB7020C934}">
  <dimension ref="A3:AQ32"/>
  <sheetViews>
    <sheetView topLeftCell="A15" workbookViewId="0">
      <selection activeCell="A31" sqref="A31:F32"/>
    </sheetView>
  </sheetViews>
  <sheetFormatPr defaultColWidth="9.109375" defaultRowHeight="15.05" x14ac:dyDescent="0.3"/>
  <cols>
    <col min="1" max="1" width="16.6640625" customWidth="1"/>
    <col min="2" max="2" width="18.44140625" bestFit="1" customWidth="1"/>
    <col min="3" max="3" width="13.109375" bestFit="1" customWidth="1"/>
    <col min="7" max="8" width="18.44140625" bestFit="1" customWidth="1"/>
    <col min="9" max="9" width="10.109375" customWidth="1"/>
    <col min="10" max="10" width="12.5546875" customWidth="1"/>
  </cols>
  <sheetData>
    <row r="3" spans="1:43" x14ac:dyDescent="0.3">
      <c r="B3" s="57" t="s">
        <v>1043</v>
      </c>
      <c r="C3" s="57"/>
      <c r="D3" s="57"/>
      <c r="E3" s="57"/>
      <c r="F3" s="57"/>
      <c r="G3" s="57"/>
      <c r="H3" s="57"/>
      <c r="I3" s="57"/>
      <c r="J3" s="57"/>
      <c r="K3" s="57"/>
      <c r="L3" s="57"/>
      <c r="M3" s="57"/>
      <c r="N3" s="57"/>
      <c r="O3" s="57"/>
      <c r="P3" s="57"/>
    </row>
    <row r="4" spans="1:43" x14ac:dyDescent="0.3">
      <c r="B4" s="57"/>
      <c r="C4" s="57"/>
      <c r="D4" s="57"/>
      <c r="E4" s="57"/>
      <c r="F4" s="57"/>
      <c r="G4" s="57"/>
      <c r="H4" s="57"/>
      <c r="I4" s="57"/>
      <c r="J4" s="57"/>
      <c r="K4" s="57"/>
      <c r="L4" s="57"/>
      <c r="M4" s="57"/>
      <c r="N4" s="57"/>
      <c r="O4" s="57"/>
      <c r="P4" s="57"/>
    </row>
    <row r="5" spans="1:43" x14ac:dyDescent="0.3">
      <c r="B5" s="57"/>
      <c r="C5" s="57"/>
      <c r="D5" s="57"/>
      <c r="E5" s="57"/>
      <c r="F5" s="57"/>
      <c r="G5" s="57"/>
      <c r="H5" s="57"/>
      <c r="I5" s="57"/>
      <c r="J5" s="57"/>
      <c r="K5" s="57"/>
      <c r="L5" s="57"/>
      <c r="M5" s="57"/>
      <c r="N5" s="57"/>
      <c r="O5" s="57"/>
      <c r="P5" s="57"/>
    </row>
    <row r="7" spans="1:43" x14ac:dyDescent="0.3">
      <c r="A7" s="50" t="s">
        <v>109</v>
      </c>
    </row>
    <row r="8" spans="1:43" x14ac:dyDescent="0.3">
      <c r="A8" s="7" t="s">
        <v>866</v>
      </c>
      <c r="B8" s="7" t="s">
        <v>0</v>
      </c>
      <c r="C8" s="40" t="s">
        <v>1</v>
      </c>
      <c r="D8" s="40" t="s">
        <v>2</v>
      </c>
      <c r="E8" s="40" t="s">
        <v>3</v>
      </c>
      <c r="F8" s="40" t="s">
        <v>4</v>
      </c>
      <c r="G8" s="40" t="s">
        <v>5</v>
      </c>
      <c r="H8" s="40" t="s">
        <v>47</v>
      </c>
      <c r="I8" s="40" t="s">
        <v>6</v>
      </c>
      <c r="J8" s="40" t="s">
        <v>7</v>
      </c>
      <c r="K8" s="40" t="s">
        <v>8</v>
      </c>
      <c r="L8" s="40" t="s">
        <v>9</v>
      </c>
      <c r="M8" s="40" t="s">
        <v>10</v>
      </c>
      <c r="N8" s="40" t="s">
        <v>951</v>
      </c>
      <c r="O8" s="40" t="s">
        <v>12</v>
      </c>
      <c r="P8" s="40" t="s">
        <v>13</v>
      </c>
      <c r="Q8" s="40" t="s">
        <v>14</v>
      </c>
      <c r="R8" s="40" t="s">
        <v>15</v>
      </c>
      <c r="S8" s="40" t="s">
        <v>16</v>
      </c>
      <c r="T8" s="40" t="s">
        <v>987</v>
      </c>
      <c r="U8" s="40" t="s">
        <v>18</v>
      </c>
      <c r="V8" s="40" t="s">
        <v>19</v>
      </c>
      <c r="W8" s="40" t="s">
        <v>20</v>
      </c>
      <c r="X8" s="40" t="s">
        <v>21</v>
      </c>
      <c r="Y8" s="40" t="s">
        <v>22</v>
      </c>
      <c r="Z8" s="40" t="s">
        <v>23</v>
      </c>
      <c r="AA8" s="40" t="s">
        <v>24</v>
      </c>
      <c r="AB8" s="40" t="s">
        <v>25</v>
      </c>
      <c r="AC8" s="40" t="s">
        <v>26</v>
      </c>
      <c r="AD8" s="40" t="s">
        <v>27</v>
      </c>
      <c r="AE8" s="40" t="s">
        <v>28</v>
      </c>
      <c r="AF8" s="40" t="s">
        <v>29</v>
      </c>
      <c r="AG8" s="40" t="s">
        <v>30</v>
      </c>
      <c r="AH8" s="40" t="s">
        <v>31</v>
      </c>
      <c r="AI8" s="40" t="s">
        <v>32</v>
      </c>
      <c r="AJ8" s="40" t="s">
        <v>33</v>
      </c>
      <c r="AK8" s="40" t="s">
        <v>34</v>
      </c>
      <c r="AL8" s="40" t="s">
        <v>35</v>
      </c>
      <c r="AM8" s="40" t="s">
        <v>36</v>
      </c>
      <c r="AN8" s="40" t="s">
        <v>37</v>
      </c>
      <c r="AO8" s="40" t="s">
        <v>38</v>
      </c>
      <c r="AP8" s="40" t="s">
        <v>39</v>
      </c>
      <c r="AQ8" s="9" t="s">
        <v>40</v>
      </c>
    </row>
    <row r="9" spans="1:43" x14ac:dyDescent="0.3">
      <c r="A9" s="25" t="s">
        <v>46</v>
      </c>
      <c r="B9" s="25" t="s">
        <v>279</v>
      </c>
      <c r="C9" s="41">
        <v>24</v>
      </c>
      <c r="D9" s="41" t="s">
        <v>109</v>
      </c>
      <c r="E9" s="41">
        <v>78</v>
      </c>
      <c r="F9" s="41">
        <v>80</v>
      </c>
      <c r="G9" s="41" t="s">
        <v>68</v>
      </c>
      <c r="H9" s="41" t="s">
        <v>280</v>
      </c>
      <c r="I9" s="41">
        <v>13</v>
      </c>
      <c r="J9" s="41">
        <v>84</v>
      </c>
      <c r="K9" s="41">
        <v>66</v>
      </c>
      <c r="L9" s="41">
        <v>85</v>
      </c>
      <c r="M9" s="41">
        <v>84</v>
      </c>
      <c r="N9" s="41">
        <v>82</v>
      </c>
      <c r="O9" s="41">
        <v>75</v>
      </c>
      <c r="P9" s="41">
        <v>72</v>
      </c>
      <c r="Q9" s="41">
        <v>74</v>
      </c>
      <c r="R9" s="41">
        <v>79</v>
      </c>
      <c r="S9" s="41">
        <v>72</v>
      </c>
      <c r="T9" s="41">
        <v>56</v>
      </c>
      <c r="U9" s="41">
        <v>14</v>
      </c>
      <c r="V9" s="41">
        <v>10</v>
      </c>
      <c r="W9" s="41">
        <v>8</v>
      </c>
      <c r="X9" s="41">
        <v>13</v>
      </c>
      <c r="Y9" s="41">
        <v>9</v>
      </c>
      <c r="Z9" s="41">
        <v>61</v>
      </c>
      <c r="AA9" s="41">
        <v>53</v>
      </c>
      <c r="AB9" s="41">
        <v>65</v>
      </c>
      <c r="AC9" s="41">
        <v>65</v>
      </c>
      <c r="AD9" s="41">
        <v>80</v>
      </c>
      <c r="AE9" s="41">
        <v>52</v>
      </c>
      <c r="AF9" s="41">
        <v>65</v>
      </c>
      <c r="AG9" s="41">
        <v>79</v>
      </c>
      <c r="AH9" s="41">
        <v>75</v>
      </c>
      <c r="AI9" s="41">
        <v>75</v>
      </c>
      <c r="AJ9" s="41">
        <v>76</v>
      </c>
      <c r="AK9" s="41">
        <v>44</v>
      </c>
      <c r="AL9" s="41">
        <v>83</v>
      </c>
      <c r="AM9" s="41">
        <v>79</v>
      </c>
      <c r="AN9" s="41">
        <v>46</v>
      </c>
      <c r="AO9" s="41">
        <v>61</v>
      </c>
      <c r="AP9" s="41">
        <v>74</v>
      </c>
      <c r="AQ9" s="41">
        <v>64</v>
      </c>
    </row>
    <row r="10" spans="1:43" x14ac:dyDescent="0.3">
      <c r="A10" s="26" t="s">
        <v>42</v>
      </c>
      <c r="B10" s="26" t="s">
        <v>108</v>
      </c>
      <c r="C10" s="8">
        <v>23</v>
      </c>
      <c r="D10" s="8" t="s">
        <v>109</v>
      </c>
      <c r="E10" s="8">
        <v>86</v>
      </c>
      <c r="F10" s="8">
        <v>90</v>
      </c>
      <c r="G10" s="8" t="s">
        <v>98</v>
      </c>
      <c r="H10" s="8" t="s">
        <v>60</v>
      </c>
      <c r="I10" s="8">
        <v>59</v>
      </c>
      <c r="J10" s="8">
        <v>68</v>
      </c>
      <c r="K10" s="8">
        <v>74</v>
      </c>
      <c r="L10" s="8">
        <v>73</v>
      </c>
      <c r="M10" s="8">
        <v>62</v>
      </c>
      <c r="N10" s="8">
        <v>82</v>
      </c>
      <c r="O10" s="8">
        <v>84</v>
      </c>
      <c r="P10" s="8">
        <v>70</v>
      </c>
      <c r="Q10" s="8">
        <v>71</v>
      </c>
      <c r="R10" s="8">
        <v>78</v>
      </c>
      <c r="S10" s="8">
        <v>90</v>
      </c>
      <c r="T10" s="8">
        <v>66</v>
      </c>
      <c r="U10" s="8">
        <v>8</v>
      </c>
      <c r="V10" s="8">
        <v>10</v>
      </c>
      <c r="W10" s="8">
        <v>11</v>
      </c>
      <c r="X10" s="8">
        <v>14</v>
      </c>
      <c r="Y10" s="8">
        <v>11</v>
      </c>
      <c r="Z10" s="8">
        <v>83</v>
      </c>
      <c r="AA10" s="8">
        <v>35</v>
      </c>
      <c r="AB10" s="8">
        <v>70</v>
      </c>
      <c r="AC10" s="8">
        <v>67</v>
      </c>
      <c r="AD10" s="8">
        <v>84</v>
      </c>
      <c r="AE10" s="8">
        <v>41</v>
      </c>
      <c r="AF10" s="8">
        <v>84</v>
      </c>
      <c r="AG10" s="8">
        <v>89</v>
      </c>
      <c r="AH10" s="8">
        <v>87</v>
      </c>
      <c r="AI10" s="8">
        <v>75</v>
      </c>
      <c r="AJ10" s="8">
        <v>87</v>
      </c>
      <c r="AK10" s="8">
        <v>38</v>
      </c>
      <c r="AL10" s="8">
        <v>74</v>
      </c>
      <c r="AM10" s="8">
        <v>85</v>
      </c>
      <c r="AN10" s="8">
        <v>36</v>
      </c>
      <c r="AO10" s="8">
        <v>86</v>
      </c>
      <c r="AP10" s="8">
        <v>75</v>
      </c>
      <c r="AQ10" s="8">
        <v>73</v>
      </c>
    </row>
    <row r="11" spans="1:43" x14ac:dyDescent="0.3">
      <c r="A11" s="25" t="s">
        <v>50</v>
      </c>
      <c r="B11" s="25" t="s">
        <v>216</v>
      </c>
      <c r="C11" s="41">
        <v>23</v>
      </c>
      <c r="D11" s="41" t="s">
        <v>109</v>
      </c>
      <c r="E11" s="41">
        <v>81</v>
      </c>
      <c r="F11" s="41">
        <v>86</v>
      </c>
      <c r="G11" s="41" t="s">
        <v>166</v>
      </c>
      <c r="H11" s="41" t="s">
        <v>217</v>
      </c>
      <c r="I11" s="41">
        <v>24</v>
      </c>
      <c r="J11" s="41">
        <v>77</v>
      </c>
      <c r="K11" s="41">
        <v>73</v>
      </c>
      <c r="L11" s="41">
        <v>70</v>
      </c>
      <c r="M11" s="41">
        <v>58</v>
      </c>
      <c r="N11" s="41">
        <v>87</v>
      </c>
      <c r="O11" s="41">
        <v>80</v>
      </c>
      <c r="P11" s="41">
        <v>65</v>
      </c>
      <c r="Q11" s="41">
        <v>68</v>
      </c>
      <c r="R11" s="41">
        <v>85</v>
      </c>
      <c r="S11" s="41">
        <v>69</v>
      </c>
      <c r="T11" s="41">
        <v>70</v>
      </c>
      <c r="U11" s="41">
        <v>9</v>
      </c>
      <c r="V11" s="41">
        <v>14</v>
      </c>
      <c r="W11" s="41">
        <v>12</v>
      </c>
      <c r="X11" s="41">
        <v>6</v>
      </c>
      <c r="Y11" s="41">
        <v>10</v>
      </c>
      <c r="Z11" s="41">
        <v>65</v>
      </c>
      <c r="AA11" s="41">
        <v>45</v>
      </c>
      <c r="AB11" s="41">
        <v>63</v>
      </c>
      <c r="AC11" s="41">
        <v>78</v>
      </c>
      <c r="AD11" s="41">
        <v>79</v>
      </c>
      <c r="AE11" s="41">
        <v>56</v>
      </c>
      <c r="AF11" s="41">
        <v>65</v>
      </c>
      <c r="AG11" s="41">
        <v>71</v>
      </c>
      <c r="AH11" s="41">
        <v>77</v>
      </c>
      <c r="AI11" s="41">
        <v>84</v>
      </c>
      <c r="AJ11" s="41">
        <v>80</v>
      </c>
      <c r="AK11" s="41">
        <v>52</v>
      </c>
      <c r="AL11" s="41">
        <v>77</v>
      </c>
      <c r="AM11" s="41">
        <v>74</v>
      </c>
      <c r="AN11" s="41">
        <v>58</v>
      </c>
      <c r="AO11" s="41">
        <v>82</v>
      </c>
      <c r="AP11" s="41">
        <v>81</v>
      </c>
      <c r="AQ11" s="41">
        <v>61</v>
      </c>
    </row>
    <row r="12" spans="1:43" x14ac:dyDescent="0.3">
      <c r="A12" s="26" t="s">
        <v>45</v>
      </c>
      <c r="B12" s="25" t="s">
        <v>140</v>
      </c>
      <c r="C12" s="41">
        <v>21</v>
      </c>
      <c r="D12" s="41" t="s">
        <v>109</v>
      </c>
      <c r="E12" s="41">
        <v>84</v>
      </c>
      <c r="F12" s="41">
        <v>90</v>
      </c>
      <c r="G12" s="41" t="s">
        <v>98</v>
      </c>
      <c r="H12" s="41" t="s">
        <v>141</v>
      </c>
      <c r="I12" s="41">
        <v>43</v>
      </c>
      <c r="J12" s="41">
        <v>77</v>
      </c>
      <c r="K12" s="41">
        <v>84</v>
      </c>
      <c r="L12" s="41">
        <v>74</v>
      </c>
      <c r="M12" s="41">
        <v>62</v>
      </c>
      <c r="N12" s="41">
        <v>85</v>
      </c>
      <c r="O12" s="41">
        <v>86</v>
      </c>
      <c r="P12" s="41">
        <v>68</v>
      </c>
      <c r="Q12" s="41">
        <v>71</v>
      </c>
      <c r="R12" s="41">
        <v>83</v>
      </c>
      <c r="S12" s="41">
        <v>84</v>
      </c>
      <c r="T12" s="41">
        <v>53</v>
      </c>
      <c r="U12" s="41">
        <v>7</v>
      </c>
      <c r="V12" s="41">
        <v>6</v>
      </c>
      <c r="W12" s="41">
        <v>9</v>
      </c>
      <c r="X12" s="41">
        <v>11</v>
      </c>
      <c r="Y12" s="41">
        <v>8</v>
      </c>
      <c r="Z12" s="41">
        <v>75</v>
      </c>
      <c r="AA12" s="41">
        <v>67</v>
      </c>
      <c r="AB12" s="41">
        <v>69</v>
      </c>
      <c r="AC12" s="41">
        <v>76</v>
      </c>
      <c r="AD12" s="41">
        <v>79</v>
      </c>
      <c r="AE12" s="41">
        <v>60</v>
      </c>
      <c r="AF12" s="41">
        <v>68</v>
      </c>
      <c r="AG12" s="41">
        <v>86</v>
      </c>
      <c r="AH12" s="41">
        <v>85</v>
      </c>
      <c r="AI12" s="41">
        <v>83</v>
      </c>
      <c r="AJ12" s="41">
        <v>77</v>
      </c>
      <c r="AK12" s="41">
        <v>57</v>
      </c>
      <c r="AL12" s="41">
        <v>76</v>
      </c>
      <c r="AM12" s="41">
        <v>89</v>
      </c>
      <c r="AN12" s="41">
        <v>63</v>
      </c>
      <c r="AO12" s="41">
        <v>71</v>
      </c>
      <c r="AP12" s="41">
        <v>83</v>
      </c>
      <c r="AQ12" s="41">
        <v>76</v>
      </c>
    </row>
    <row r="13" spans="1:43" x14ac:dyDescent="0.3">
      <c r="A13" s="25" t="s">
        <v>43</v>
      </c>
      <c r="B13" s="26" t="s">
        <v>174</v>
      </c>
      <c r="C13" s="8">
        <v>29</v>
      </c>
      <c r="D13" s="8" t="s">
        <v>109</v>
      </c>
      <c r="E13" s="8">
        <v>83</v>
      </c>
      <c r="F13" s="8">
        <v>83</v>
      </c>
      <c r="G13" s="8" t="s">
        <v>115</v>
      </c>
      <c r="H13" s="8" t="s">
        <v>104</v>
      </c>
      <c r="I13" s="8">
        <v>25</v>
      </c>
      <c r="J13" s="8">
        <v>74</v>
      </c>
      <c r="K13" s="8">
        <v>74</v>
      </c>
      <c r="L13" s="8">
        <v>83</v>
      </c>
      <c r="M13" s="8">
        <v>76</v>
      </c>
      <c r="N13" s="8">
        <v>86</v>
      </c>
      <c r="O13" s="8">
        <v>80</v>
      </c>
      <c r="P13" s="8">
        <v>74</v>
      </c>
      <c r="Q13" s="8">
        <v>77</v>
      </c>
      <c r="R13" s="8">
        <v>85</v>
      </c>
      <c r="S13" s="8">
        <v>79</v>
      </c>
      <c r="T13" s="8">
        <v>66</v>
      </c>
      <c r="U13" s="8">
        <v>6</v>
      </c>
      <c r="V13" s="8">
        <v>15</v>
      </c>
      <c r="W13" s="8">
        <v>14</v>
      </c>
      <c r="X13" s="8">
        <v>8</v>
      </c>
      <c r="Y13" s="8">
        <v>11</v>
      </c>
      <c r="Z13" s="8">
        <v>67</v>
      </c>
      <c r="AA13" s="8">
        <v>68</v>
      </c>
      <c r="AB13" s="8">
        <v>73</v>
      </c>
      <c r="AC13" s="8">
        <v>77</v>
      </c>
      <c r="AD13" s="8">
        <v>72</v>
      </c>
      <c r="AE13" s="8">
        <v>60</v>
      </c>
      <c r="AF13" s="8">
        <v>70</v>
      </c>
      <c r="AG13" s="8">
        <v>77</v>
      </c>
      <c r="AH13" s="8">
        <v>78</v>
      </c>
      <c r="AI13" s="8">
        <v>86</v>
      </c>
      <c r="AJ13" s="8">
        <v>72</v>
      </c>
      <c r="AK13" s="8">
        <v>62</v>
      </c>
      <c r="AL13" s="8">
        <v>72</v>
      </c>
      <c r="AM13" s="8">
        <v>90</v>
      </c>
      <c r="AN13" s="8">
        <v>67</v>
      </c>
      <c r="AO13" s="8">
        <v>67</v>
      </c>
      <c r="AP13" s="8">
        <v>83</v>
      </c>
      <c r="AQ13" s="8">
        <v>72</v>
      </c>
    </row>
    <row r="14" spans="1:43" x14ac:dyDescent="0.3">
      <c r="A14" s="26" t="s">
        <v>49</v>
      </c>
      <c r="B14" s="25" t="s">
        <v>216</v>
      </c>
      <c r="C14" s="41">
        <v>23</v>
      </c>
      <c r="D14" s="41" t="s">
        <v>109</v>
      </c>
      <c r="E14" s="41">
        <v>81</v>
      </c>
      <c r="F14" s="41">
        <v>86</v>
      </c>
      <c r="G14" s="41" t="s">
        <v>166</v>
      </c>
      <c r="H14" s="41" t="s">
        <v>217</v>
      </c>
      <c r="I14" s="41">
        <v>24</v>
      </c>
      <c r="J14" s="41">
        <v>77</v>
      </c>
      <c r="K14" s="41">
        <v>73</v>
      </c>
      <c r="L14" s="41">
        <v>70</v>
      </c>
      <c r="M14" s="41">
        <v>58</v>
      </c>
      <c r="N14" s="41">
        <v>87</v>
      </c>
      <c r="O14" s="41">
        <v>80</v>
      </c>
      <c r="P14" s="41">
        <v>65</v>
      </c>
      <c r="Q14" s="41">
        <v>68</v>
      </c>
      <c r="R14" s="41">
        <v>85</v>
      </c>
      <c r="S14" s="41">
        <v>69</v>
      </c>
      <c r="T14" s="41">
        <v>70</v>
      </c>
      <c r="U14" s="41">
        <v>9</v>
      </c>
      <c r="V14" s="41">
        <v>14</v>
      </c>
      <c r="W14" s="41">
        <v>12</v>
      </c>
      <c r="X14" s="41">
        <v>6</v>
      </c>
      <c r="Y14" s="41">
        <v>10</v>
      </c>
      <c r="Z14" s="41">
        <v>65</v>
      </c>
      <c r="AA14" s="41">
        <v>45</v>
      </c>
      <c r="AB14" s="41">
        <v>63</v>
      </c>
      <c r="AC14" s="41">
        <v>78</v>
      </c>
      <c r="AD14" s="41">
        <v>79</v>
      </c>
      <c r="AE14" s="41">
        <v>56</v>
      </c>
      <c r="AF14" s="41">
        <v>65</v>
      </c>
      <c r="AG14" s="41">
        <v>71</v>
      </c>
      <c r="AH14" s="41">
        <v>77</v>
      </c>
      <c r="AI14" s="41">
        <v>84</v>
      </c>
      <c r="AJ14" s="41">
        <v>80</v>
      </c>
      <c r="AK14" s="41">
        <v>52</v>
      </c>
      <c r="AL14" s="41">
        <v>77</v>
      </c>
      <c r="AM14" s="41">
        <v>74</v>
      </c>
      <c r="AN14" s="41">
        <v>58</v>
      </c>
      <c r="AO14" s="41">
        <v>82</v>
      </c>
      <c r="AP14" s="41">
        <v>81</v>
      </c>
      <c r="AQ14" s="41">
        <v>61</v>
      </c>
    </row>
    <row r="15" spans="1:43" x14ac:dyDescent="0.3">
      <c r="A15" s="25" t="s">
        <v>44</v>
      </c>
      <c r="B15" s="25" t="s">
        <v>204</v>
      </c>
      <c r="C15" s="41">
        <v>26</v>
      </c>
      <c r="D15" s="41" t="s">
        <v>109</v>
      </c>
      <c r="E15" s="41">
        <v>82</v>
      </c>
      <c r="F15" s="41">
        <v>83</v>
      </c>
      <c r="G15" s="41" t="s">
        <v>98</v>
      </c>
      <c r="H15" s="41" t="s">
        <v>205</v>
      </c>
      <c r="I15" s="41">
        <v>21</v>
      </c>
      <c r="J15" s="41">
        <v>80</v>
      </c>
      <c r="K15" s="41">
        <v>87</v>
      </c>
      <c r="L15" s="41">
        <v>73</v>
      </c>
      <c r="M15" s="41">
        <v>76</v>
      </c>
      <c r="N15" s="41">
        <v>76</v>
      </c>
      <c r="O15" s="41">
        <v>73</v>
      </c>
      <c r="P15" s="41">
        <v>81</v>
      </c>
      <c r="Q15" s="41">
        <v>64</v>
      </c>
      <c r="R15" s="41">
        <v>79</v>
      </c>
      <c r="S15" s="41">
        <v>57</v>
      </c>
      <c r="T15" s="41">
        <v>57</v>
      </c>
      <c r="U15" s="41">
        <v>10</v>
      </c>
      <c r="V15" s="41">
        <v>11</v>
      </c>
      <c r="W15" s="41">
        <v>8</v>
      </c>
      <c r="X15" s="41">
        <v>13</v>
      </c>
      <c r="Y15" s="41">
        <v>13</v>
      </c>
      <c r="Z15" s="41">
        <v>62</v>
      </c>
      <c r="AA15" s="41">
        <v>81</v>
      </c>
      <c r="AB15" s="41">
        <v>75</v>
      </c>
      <c r="AC15" s="41">
        <v>66</v>
      </c>
      <c r="AD15" s="41">
        <v>69</v>
      </c>
      <c r="AE15" s="41">
        <v>82</v>
      </c>
      <c r="AF15" s="41">
        <v>57</v>
      </c>
      <c r="AG15" s="41">
        <v>68</v>
      </c>
      <c r="AH15" s="41">
        <v>82</v>
      </c>
      <c r="AI15" s="41">
        <v>76</v>
      </c>
      <c r="AJ15" s="41">
        <v>72</v>
      </c>
      <c r="AK15" s="41">
        <v>85</v>
      </c>
      <c r="AL15" s="41">
        <v>81</v>
      </c>
      <c r="AM15" s="41">
        <v>81</v>
      </c>
      <c r="AN15" s="41">
        <v>84</v>
      </c>
      <c r="AO15" s="41">
        <v>74</v>
      </c>
      <c r="AP15" s="41">
        <v>73</v>
      </c>
      <c r="AQ15" s="41">
        <v>64</v>
      </c>
    </row>
    <row r="16" spans="1:43" x14ac:dyDescent="0.3">
      <c r="A16" s="26" t="s">
        <v>41</v>
      </c>
      <c r="B16" s="26" t="s">
        <v>150</v>
      </c>
      <c r="C16" s="8">
        <v>31</v>
      </c>
      <c r="D16" s="8" t="s">
        <v>109</v>
      </c>
      <c r="E16" s="8">
        <v>84</v>
      </c>
      <c r="F16" s="8">
        <v>84</v>
      </c>
      <c r="G16" s="8" t="s">
        <v>69</v>
      </c>
      <c r="H16" s="8" t="s">
        <v>74</v>
      </c>
      <c r="I16" s="8">
        <v>21</v>
      </c>
      <c r="J16" s="8">
        <v>62</v>
      </c>
      <c r="K16" s="8">
        <v>84</v>
      </c>
      <c r="L16" s="8">
        <v>62</v>
      </c>
      <c r="M16" s="8">
        <v>51</v>
      </c>
      <c r="N16" s="8">
        <v>63</v>
      </c>
      <c r="O16" s="8">
        <v>75</v>
      </c>
      <c r="P16" s="8">
        <v>28</v>
      </c>
      <c r="Q16" s="8">
        <v>48</v>
      </c>
      <c r="R16" s="8">
        <v>58</v>
      </c>
      <c r="S16" s="8">
        <v>56</v>
      </c>
      <c r="T16" s="8">
        <v>27</v>
      </c>
      <c r="U16" s="8">
        <v>5</v>
      </c>
      <c r="V16" s="8">
        <v>12</v>
      </c>
      <c r="W16" s="8">
        <v>9</v>
      </c>
      <c r="X16" s="8">
        <v>5</v>
      </c>
      <c r="Y16" s="8">
        <v>12</v>
      </c>
      <c r="Z16" s="8">
        <v>86</v>
      </c>
      <c r="AA16" s="8">
        <v>83</v>
      </c>
      <c r="AB16" s="8">
        <v>82</v>
      </c>
      <c r="AC16" s="8">
        <v>61</v>
      </c>
      <c r="AD16" s="8">
        <v>66</v>
      </c>
      <c r="AE16" s="8">
        <v>84</v>
      </c>
      <c r="AF16" s="8">
        <v>53</v>
      </c>
      <c r="AG16" s="8">
        <v>45</v>
      </c>
      <c r="AH16" s="8">
        <v>85</v>
      </c>
      <c r="AI16" s="8">
        <v>65</v>
      </c>
      <c r="AJ16" s="8">
        <v>63</v>
      </c>
      <c r="AK16" s="8">
        <v>84</v>
      </c>
      <c r="AL16" s="8">
        <v>63</v>
      </c>
      <c r="AM16" s="8">
        <v>69</v>
      </c>
      <c r="AN16" s="8">
        <v>85</v>
      </c>
      <c r="AO16" s="8">
        <v>80</v>
      </c>
      <c r="AP16" s="8">
        <v>56</v>
      </c>
      <c r="AQ16" s="8">
        <v>47</v>
      </c>
    </row>
    <row r="17" spans="1:43" x14ac:dyDescent="0.3">
      <c r="A17" s="25" t="s">
        <v>41</v>
      </c>
      <c r="B17" s="25" t="s">
        <v>190</v>
      </c>
      <c r="C17" s="41">
        <v>23</v>
      </c>
      <c r="D17" s="41" t="s">
        <v>109</v>
      </c>
      <c r="E17" s="41">
        <v>82</v>
      </c>
      <c r="F17" s="41">
        <v>87</v>
      </c>
      <c r="G17" s="41" t="s">
        <v>98</v>
      </c>
      <c r="H17" s="41" t="s">
        <v>191</v>
      </c>
      <c r="I17" s="41">
        <v>25</v>
      </c>
      <c r="J17" s="41">
        <v>70</v>
      </c>
      <c r="K17" s="41">
        <v>90</v>
      </c>
      <c r="L17" s="41">
        <v>56</v>
      </c>
      <c r="M17" s="41">
        <v>40</v>
      </c>
      <c r="N17" s="41">
        <v>70</v>
      </c>
      <c r="O17" s="41">
        <v>77</v>
      </c>
      <c r="P17" s="41">
        <v>67</v>
      </c>
      <c r="Q17" s="41">
        <v>54</v>
      </c>
      <c r="R17" s="41">
        <v>66</v>
      </c>
      <c r="S17" s="41">
        <v>52</v>
      </c>
      <c r="T17" s="41">
        <v>77</v>
      </c>
      <c r="U17" s="41">
        <v>11</v>
      </c>
      <c r="V17" s="41">
        <v>14</v>
      </c>
      <c r="W17" s="41">
        <v>6</v>
      </c>
      <c r="X17" s="41">
        <v>13</v>
      </c>
      <c r="Y17" s="41">
        <v>9</v>
      </c>
      <c r="Z17" s="41">
        <v>83</v>
      </c>
      <c r="AA17" s="41">
        <v>80</v>
      </c>
      <c r="AB17" s="41">
        <v>77</v>
      </c>
      <c r="AC17" s="41">
        <v>77</v>
      </c>
      <c r="AD17" s="41">
        <v>72</v>
      </c>
      <c r="AE17" s="41">
        <v>79</v>
      </c>
      <c r="AF17" s="41">
        <v>70</v>
      </c>
      <c r="AG17" s="41">
        <v>53</v>
      </c>
      <c r="AH17" s="41">
        <v>76</v>
      </c>
      <c r="AI17" s="41">
        <v>76</v>
      </c>
      <c r="AJ17" s="41">
        <v>83</v>
      </c>
      <c r="AK17" s="41">
        <v>83</v>
      </c>
      <c r="AL17" s="41">
        <v>74</v>
      </c>
      <c r="AM17" s="41">
        <v>80</v>
      </c>
      <c r="AN17" s="41">
        <v>82</v>
      </c>
      <c r="AO17" s="41">
        <v>87</v>
      </c>
      <c r="AP17" s="41">
        <v>66</v>
      </c>
      <c r="AQ17" s="41">
        <v>52</v>
      </c>
    </row>
    <row r="18" spans="1:43" x14ac:dyDescent="0.3">
      <c r="A18" s="26" t="s">
        <v>48</v>
      </c>
      <c r="B18" s="26" t="s">
        <v>170</v>
      </c>
      <c r="C18" s="8">
        <v>27</v>
      </c>
      <c r="D18" s="8" t="s">
        <v>109</v>
      </c>
      <c r="E18" s="8">
        <v>83</v>
      </c>
      <c r="F18" s="8">
        <v>84</v>
      </c>
      <c r="G18" s="8" t="s">
        <v>76</v>
      </c>
      <c r="H18" s="8" t="s">
        <v>171</v>
      </c>
      <c r="I18" s="8">
        <v>24</v>
      </c>
      <c r="J18" s="8">
        <v>86</v>
      </c>
      <c r="K18" s="8">
        <v>78</v>
      </c>
      <c r="L18" s="8">
        <v>70</v>
      </c>
      <c r="M18" s="8">
        <v>72</v>
      </c>
      <c r="N18" s="8">
        <v>76</v>
      </c>
      <c r="O18" s="8">
        <v>75</v>
      </c>
      <c r="P18" s="8">
        <v>78</v>
      </c>
      <c r="Q18" s="8">
        <v>76</v>
      </c>
      <c r="R18" s="8">
        <v>77</v>
      </c>
      <c r="S18" s="8">
        <v>51</v>
      </c>
      <c r="T18" s="8">
        <v>71</v>
      </c>
      <c r="U18" s="8">
        <v>12</v>
      </c>
      <c r="V18" s="8">
        <v>6</v>
      </c>
      <c r="W18" s="8">
        <v>16</v>
      </c>
      <c r="X18" s="8">
        <v>15</v>
      </c>
      <c r="Y18" s="8">
        <v>8</v>
      </c>
      <c r="Z18" s="8">
        <v>73</v>
      </c>
      <c r="AA18" s="8">
        <v>78</v>
      </c>
      <c r="AB18" s="8">
        <v>83</v>
      </c>
      <c r="AC18" s="8">
        <v>67</v>
      </c>
      <c r="AD18" s="8">
        <v>68</v>
      </c>
      <c r="AE18" s="8">
        <v>79</v>
      </c>
      <c r="AF18" s="8">
        <v>63</v>
      </c>
      <c r="AG18" s="8">
        <v>66</v>
      </c>
      <c r="AH18" s="8">
        <v>81</v>
      </c>
      <c r="AI18" s="8">
        <v>75</v>
      </c>
      <c r="AJ18" s="8">
        <v>86</v>
      </c>
      <c r="AK18" s="8">
        <v>83</v>
      </c>
      <c r="AL18" s="8">
        <v>93</v>
      </c>
      <c r="AM18" s="8">
        <v>90</v>
      </c>
      <c r="AN18" s="8">
        <v>84</v>
      </c>
      <c r="AO18" s="8">
        <v>77</v>
      </c>
      <c r="AP18" s="8">
        <v>69</v>
      </c>
      <c r="AQ18" s="8">
        <v>57</v>
      </c>
    </row>
    <row r="19" spans="1:43" x14ac:dyDescent="0.3">
      <c r="A19" s="25" t="s">
        <v>928</v>
      </c>
      <c r="B19" s="25" t="s">
        <v>209</v>
      </c>
      <c r="C19" s="25">
        <v>30</v>
      </c>
      <c r="D19" s="25" t="s">
        <v>109</v>
      </c>
      <c r="E19" s="25">
        <v>82</v>
      </c>
      <c r="F19" s="25">
        <v>82</v>
      </c>
      <c r="G19" s="25" t="s">
        <v>197</v>
      </c>
      <c r="H19" s="25" t="s">
        <v>64</v>
      </c>
      <c r="I19" s="25">
        <v>14</v>
      </c>
      <c r="J19" s="25">
        <v>59</v>
      </c>
      <c r="K19" s="25">
        <v>28</v>
      </c>
      <c r="L19" s="25">
        <v>50</v>
      </c>
      <c r="M19" s="25">
        <v>32</v>
      </c>
      <c r="N19" s="25">
        <v>20</v>
      </c>
      <c r="O19" s="25">
        <v>68</v>
      </c>
      <c r="P19" s="25">
        <v>14</v>
      </c>
      <c r="Q19" s="25">
        <v>17</v>
      </c>
      <c r="R19" s="25">
        <v>23</v>
      </c>
      <c r="S19" s="25">
        <v>14</v>
      </c>
      <c r="T19" s="25">
        <v>13</v>
      </c>
      <c r="U19" s="25">
        <v>83</v>
      </c>
      <c r="V19" s="25">
        <v>78</v>
      </c>
      <c r="W19" s="25">
        <v>75</v>
      </c>
      <c r="X19" s="25">
        <v>81</v>
      </c>
      <c r="Y19" s="25">
        <v>83</v>
      </c>
      <c r="Z19" s="25">
        <v>10</v>
      </c>
      <c r="AA19" s="25">
        <v>25</v>
      </c>
      <c r="AB19" s="25">
        <v>72</v>
      </c>
      <c r="AC19" s="25">
        <v>35</v>
      </c>
      <c r="AD19" s="25">
        <v>19</v>
      </c>
      <c r="AE19" s="25">
        <v>14</v>
      </c>
      <c r="AF19" s="25">
        <v>48</v>
      </c>
      <c r="AG19" s="25">
        <v>14</v>
      </c>
      <c r="AH19" s="25">
        <v>77</v>
      </c>
      <c r="AI19" s="25">
        <v>32</v>
      </c>
      <c r="AJ19" s="25">
        <v>65</v>
      </c>
      <c r="AK19" s="25">
        <v>13</v>
      </c>
      <c r="AL19" s="25">
        <v>60</v>
      </c>
      <c r="AM19" s="25">
        <v>28</v>
      </c>
      <c r="AN19" s="25">
        <v>14</v>
      </c>
      <c r="AO19" s="25">
        <v>61</v>
      </c>
      <c r="AP19" s="25">
        <v>42</v>
      </c>
      <c r="AQ19" s="25">
        <v>19</v>
      </c>
    </row>
    <row r="21" spans="1:43" x14ac:dyDescent="0.3">
      <c r="A21" s="30" t="s">
        <v>984</v>
      </c>
      <c r="B21" t="s">
        <v>985</v>
      </c>
    </row>
    <row r="22" spans="1:43" x14ac:dyDescent="0.3">
      <c r="A22" s="1" t="s">
        <v>69</v>
      </c>
      <c r="B22">
        <v>1</v>
      </c>
    </row>
    <row r="23" spans="1:43" x14ac:dyDescent="0.3">
      <c r="A23" s="1" t="s">
        <v>166</v>
      </c>
      <c r="B23">
        <v>2</v>
      </c>
    </row>
    <row r="24" spans="1:43" x14ac:dyDescent="0.3">
      <c r="A24" s="1" t="s">
        <v>115</v>
      </c>
      <c r="B24">
        <v>1</v>
      </c>
    </row>
    <row r="25" spans="1:43" x14ac:dyDescent="0.3">
      <c r="A25" s="1" t="s">
        <v>76</v>
      </c>
      <c r="B25">
        <v>1</v>
      </c>
    </row>
    <row r="26" spans="1:43" x14ac:dyDescent="0.3">
      <c r="A26" s="1" t="s">
        <v>68</v>
      </c>
      <c r="B26">
        <v>1</v>
      </c>
    </row>
    <row r="27" spans="1:43" x14ac:dyDescent="0.3">
      <c r="A27" s="1" t="s">
        <v>98</v>
      </c>
      <c r="B27">
        <v>4</v>
      </c>
    </row>
    <row r="28" spans="1:43" x14ac:dyDescent="0.3">
      <c r="A28" s="1" t="s">
        <v>197</v>
      </c>
      <c r="B28">
        <v>1</v>
      </c>
    </row>
    <row r="29" spans="1:43" x14ac:dyDescent="0.3">
      <c r="A29" s="1" t="s">
        <v>979</v>
      </c>
      <c r="B29">
        <v>11</v>
      </c>
    </row>
    <row r="31" spans="1:43" x14ac:dyDescent="0.3">
      <c r="A31" s="112" t="s">
        <v>989</v>
      </c>
      <c r="B31" s="112"/>
      <c r="C31" s="112"/>
      <c r="D31" s="112"/>
      <c r="E31" s="112"/>
      <c r="F31" s="112"/>
    </row>
    <row r="32" spans="1:43" x14ac:dyDescent="0.3">
      <c r="A32" s="112"/>
      <c r="B32" s="112"/>
      <c r="C32" s="112"/>
      <c r="D32" s="112"/>
      <c r="E32" s="112"/>
      <c r="F32" s="112"/>
    </row>
  </sheetData>
  <mergeCells count="2">
    <mergeCell ref="B3:P5"/>
    <mergeCell ref="A31:F3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34048-A636-424A-BB59-DAE66752B8C3}">
  <dimension ref="A3:AQ30"/>
  <sheetViews>
    <sheetView topLeftCell="A16" workbookViewId="0">
      <selection activeCell="A29" sqref="A29:I30"/>
    </sheetView>
  </sheetViews>
  <sheetFormatPr defaultRowHeight="15.05" x14ac:dyDescent="0.3"/>
  <cols>
    <col min="1" max="1" width="14.88671875" customWidth="1"/>
    <col min="2" max="2" width="18.109375" bestFit="1" customWidth="1"/>
    <col min="3" max="3" width="13.109375" bestFit="1" customWidth="1"/>
    <col min="5" max="5" width="13" customWidth="1"/>
    <col min="6" max="6" width="10.6640625" customWidth="1"/>
    <col min="7" max="7" width="11.33203125" customWidth="1"/>
    <col min="8" max="8" width="18.44140625" customWidth="1"/>
    <col min="9" max="9" width="20.33203125" customWidth="1"/>
    <col min="10" max="10" width="13.44140625" customWidth="1"/>
    <col min="11" max="11" width="14.33203125" customWidth="1"/>
    <col min="12" max="12" width="12.88671875" customWidth="1"/>
    <col min="14" max="14" width="10" customWidth="1"/>
    <col min="15" max="15" width="13.44140625" customWidth="1"/>
    <col min="16" max="16" width="13.33203125" customWidth="1"/>
    <col min="17" max="17" width="10.5546875" customWidth="1"/>
    <col min="19" max="19" width="11.33203125" customWidth="1"/>
    <col min="20" max="20" width="11.109375" customWidth="1"/>
    <col min="21" max="21" width="20.33203125" customWidth="1"/>
    <col min="22" max="22" width="11.5546875" customWidth="1"/>
    <col min="23" max="23" width="13.88671875" customWidth="1"/>
    <col min="24" max="24" width="12.33203125" customWidth="1"/>
    <col min="25" max="25" width="16.109375" customWidth="1"/>
    <col min="26" max="26" width="13.44140625" customWidth="1"/>
    <col min="27" max="27" width="18.33203125" customWidth="1"/>
    <col min="28" max="28" width="15" customWidth="1"/>
    <col min="29" max="29" width="10.5546875" customWidth="1"/>
    <col min="30" max="30" width="14.33203125" customWidth="1"/>
    <col min="31" max="31" width="12.44140625" customWidth="1"/>
    <col min="32" max="32" width="10.44140625" customWidth="1"/>
    <col min="33" max="33" width="11.44140625" customWidth="1"/>
    <col min="34" max="34" width="13.109375" customWidth="1"/>
    <col min="35" max="35" width="11.6640625" customWidth="1"/>
    <col min="36" max="36" width="14.88671875" customWidth="1"/>
    <col min="37" max="37" width="13.33203125" customWidth="1"/>
    <col min="38" max="38" width="14.88671875" customWidth="1"/>
    <col min="39" max="39" width="14.33203125" customWidth="1"/>
    <col min="40" max="40" width="10.33203125" customWidth="1"/>
    <col min="41" max="41" width="16.5546875" customWidth="1"/>
    <col min="42" max="42" width="10.6640625" customWidth="1"/>
  </cols>
  <sheetData>
    <row r="3" spans="1:43" x14ac:dyDescent="0.3">
      <c r="B3" s="57" t="s">
        <v>1043</v>
      </c>
      <c r="C3" s="57"/>
      <c r="D3" s="57"/>
      <c r="E3" s="57"/>
      <c r="F3" s="57"/>
      <c r="G3" s="57"/>
      <c r="H3" s="57"/>
      <c r="I3" s="57"/>
      <c r="J3" s="57"/>
      <c r="K3" s="57"/>
      <c r="L3" s="57"/>
      <c r="M3" s="57"/>
      <c r="N3" s="57"/>
      <c r="O3" s="57"/>
      <c r="P3" s="57"/>
    </row>
    <row r="4" spans="1:43" x14ac:dyDescent="0.3">
      <c r="B4" s="57"/>
      <c r="C4" s="57"/>
      <c r="D4" s="57"/>
      <c r="E4" s="57"/>
      <c r="F4" s="57"/>
      <c r="G4" s="57"/>
      <c r="H4" s="57"/>
      <c r="I4" s="57"/>
      <c r="J4" s="57"/>
      <c r="K4" s="57"/>
      <c r="L4" s="57"/>
      <c r="M4" s="57"/>
      <c r="N4" s="57"/>
      <c r="O4" s="57"/>
      <c r="P4" s="57"/>
    </row>
    <row r="5" spans="1:43" x14ac:dyDescent="0.3">
      <c r="B5" s="57"/>
      <c r="C5" s="57"/>
      <c r="D5" s="57"/>
      <c r="E5" s="57"/>
      <c r="F5" s="57"/>
      <c r="G5" s="57"/>
      <c r="H5" s="57"/>
      <c r="I5" s="57"/>
      <c r="J5" s="57"/>
      <c r="K5" s="57"/>
      <c r="L5" s="57"/>
      <c r="M5" s="57"/>
      <c r="N5" s="57"/>
      <c r="O5" s="57"/>
      <c r="P5" s="57"/>
    </row>
    <row r="7" spans="1:43" x14ac:dyDescent="0.3">
      <c r="A7" s="50" t="s">
        <v>67</v>
      </c>
    </row>
    <row r="8" spans="1:43" x14ac:dyDescent="0.3">
      <c r="A8" s="7" t="s">
        <v>866</v>
      </c>
      <c r="B8" t="s">
        <v>0</v>
      </c>
      <c r="C8" t="s">
        <v>1</v>
      </c>
      <c r="D8" t="s">
        <v>2</v>
      </c>
      <c r="E8" t="s">
        <v>3</v>
      </c>
      <c r="F8" t="s">
        <v>4</v>
      </c>
      <c r="G8" t="s">
        <v>5</v>
      </c>
      <c r="H8" t="s">
        <v>47</v>
      </c>
      <c r="I8" t="s">
        <v>6</v>
      </c>
      <c r="J8" t="s">
        <v>7</v>
      </c>
      <c r="K8" t="s">
        <v>8</v>
      </c>
      <c r="L8" t="s">
        <v>9</v>
      </c>
      <c r="M8" t="s">
        <v>10</v>
      </c>
      <c r="N8" t="s">
        <v>951</v>
      </c>
      <c r="O8" t="s">
        <v>12</v>
      </c>
      <c r="P8" t="s">
        <v>13</v>
      </c>
      <c r="Q8" t="s">
        <v>14</v>
      </c>
      <c r="R8" t="s">
        <v>15</v>
      </c>
      <c r="S8" t="s">
        <v>16</v>
      </c>
      <c r="T8" t="s">
        <v>987</v>
      </c>
      <c r="U8" t="s">
        <v>18</v>
      </c>
      <c r="V8" t="s">
        <v>19</v>
      </c>
      <c r="W8" t="s">
        <v>20</v>
      </c>
      <c r="X8" t="s">
        <v>21</v>
      </c>
      <c r="Y8" t="s">
        <v>22</v>
      </c>
      <c r="Z8" t="s">
        <v>23</v>
      </c>
      <c r="AA8" t="s">
        <v>24</v>
      </c>
      <c r="AB8" t="s">
        <v>25</v>
      </c>
      <c r="AC8" t="s">
        <v>26</v>
      </c>
      <c r="AD8" t="s">
        <v>27</v>
      </c>
      <c r="AE8" t="s">
        <v>28</v>
      </c>
      <c r="AF8" t="s">
        <v>29</v>
      </c>
      <c r="AG8" t="s">
        <v>30</v>
      </c>
      <c r="AH8" t="s">
        <v>31</v>
      </c>
      <c r="AI8" t="s">
        <v>32</v>
      </c>
      <c r="AJ8" t="s">
        <v>33</v>
      </c>
      <c r="AK8" t="s">
        <v>34</v>
      </c>
      <c r="AL8" t="s">
        <v>35</v>
      </c>
      <c r="AM8" t="s">
        <v>36</v>
      </c>
      <c r="AN8" t="s">
        <v>37</v>
      </c>
      <c r="AO8" t="s">
        <v>38</v>
      </c>
      <c r="AP8" t="s">
        <v>39</v>
      </c>
      <c r="AQ8" t="s">
        <v>40</v>
      </c>
    </row>
    <row r="9" spans="1:43" x14ac:dyDescent="0.3">
      <c r="A9" s="25" t="s">
        <v>46</v>
      </c>
      <c r="B9" t="s">
        <v>135</v>
      </c>
      <c r="C9">
        <v>21</v>
      </c>
      <c r="D9" t="s">
        <v>67</v>
      </c>
      <c r="E9">
        <v>84</v>
      </c>
      <c r="F9">
        <v>92</v>
      </c>
      <c r="G9" t="s">
        <v>52</v>
      </c>
      <c r="H9" t="s">
        <v>136</v>
      </c>
      <c r="I9">
        <v>46</v>
      </c>
      <c r="J9">
        <v>79</v>
      </c>
      <c r="K9">
        <v>45</v>
      </c>
      <c r="L9">
        <v>78</v>
      </c>
      <c r="M9">
        <v>76</v>
      </c>
      <c r="N9">
        <v>86</v>
      </c>
      <c r="O9">
        <v>82</v>
      </c>
      <c r="P9">
        <v>79</v>
      </c>
      <c r="Q9">
        <v>83</v>
      </c>
      <c r="R9">
        <v>83</v>
      </c>
      <c r="S9">
        <v>82</v>
      </c>
      <c r="T9">
        <v>76</v>
      </c>
      <c r="U9">
        <v>13</v>
      </c>
      <c r="V9">
        <v>9</v>
      </c>
      <c r="W9">
        <v>6</v>
      </c>
      <c r="X9">
        <v>12</v>
      </c>
      <c r="Y9">
        <v>10</v>
      </c>
      <c r="Z9">
        <v>50</v>
      </c>
      <c r="AA9">
        <v>45</v>
      </c>
      <c r="AB9">
        <v>57</v>
      </c>
      <c r="AC9">
        <v>81</v>
      </c>
      <c r="AD9">
        <v>87</v>
      </c>
      <c r="AE9">
        <v>29</v>
      </c>
      <c r="AF9">
        <v>62</v>
      </c>
      <c r="AG9">
        <v>72</v>
      </c>
      <c r="AH9">
        <v>78</v>
      </c>
      <c r="AI9">
        <v>86</v>
      </c>
      <c r="AJ9">
        <v>84</v>
      </c>
      <c r="AK9">
        <v>39</v>
      </c>
      <c r="AL9">
        <v>77</v>
      </c>
      <c r="AM9">
        <v>73</v>
      </c>
      <c r="AN9">
        <v>42</v>
      </c>
      <c r="AO9">
        <v>61</v>
      </c>
      <c r="AP9">
        <v>83</v>
      </c>
      <c r="AQ9">
        <v>75</v>
      </c>
    </row>
    <row r="10" spans="1:43" x14ac:dyDescent="0.3">
      <c r="A10" s="26" t="s">
        <v>42</v>
      </c>
      <c r="B10" t="s">
        <v>119</v>
      </c>
      <c r="C10">
        <v>28</v>
      </c>
      <c r="D10" t="s">
        <v>67</v>
      </c>
      <c r="E10">
        <v>86</v>
      </c>
      <c r="F10">
        <v>86</v>
      </c>
      <c r="G10" t="s">
        <v>69</v>
      </c>
      <c r="H10" t="s">
        <v>60</v>
      </c>
      <c r="I10">
        <v>46</v>
      </c>
      <c r="J10">
        <v>74</v>
      </c>
      <c r="K10">
        <v>93</v>
      </c>
      <c r="L10">
        <v>58</v>
      </c>
      <c r="M10">
        <v>52</v>
      </c>
      <c r="N10">
        <v>83</v>
      </c>
      <c r="O10">
        <v>84</v>
      </c>
      <c r="P10">
        <v>65</v>
      </c>
      <c r="Q10">
        <v>62</v>
      </c>
      <c r="R10">
        <v>77</v>
      </c>
      <c r="S10">
        <v>88</v>
      </c>
      <c r="T10">
        <v>59</v>
      </c>
      <c r="U10">
        <v>11</v>
      </c>
      <c r="V10">
        <v>13</v>
      </c>
      <c r="W10">
        <v>12</v>
      </c>
      <c r="X10">
        <v>8</v>
      </c>
      <c r="Y10">
        <v>11</v>
      </c>
      <c r="Z10">
        <v>83</v>
      </c>
      <c r="AA10">
        <v>40</v>
      </c>
      <c r="AB10">
        <v>64</v>
      </c>
      <c r="AC10">
        <v>52</v>
      </c>
      <c r="AD10">
        <v>73</v>
      </c>
      <c r="AE10">
        <v>28</v>
      </c>
      <c r="AF10">
        <v>76</v>
      </c>
      <c r="AG10">
        <v>88</v>
      </c>
      <c r="AH10">
        <v>86</v>
      </c>
      <c r="AI10">
        <v>67</v>
      </c>
      <c r="AJ10">
        <v>84</v>
      </c>
      <c r="AK10">
        <v>34</v>
      </c>
      <c r="AL10">
        <v>75</v>
      </c>
      <c r="AM10">
        <v>83</v>
      </c>
      <c r="AN10">
        <v>39</v>
      </c>
      <c r="AO10">
        <v>91</v>
      </c>
      <c r="AP10">
        <v>74</v>
      </c>
      <c r="AQ10">
        <v>81</v>
      </c>
    </row>
    <row r="11" spans="1:43" x14ac:dyDescent="0.3">
      <c r="A11" s="25" t="s">
        <v>50</v>
      </c>
      <c r="B11" t="s">
        <v>145</v>
      </c>
      <c r="C11">
        <v>29</v>
      </c>
      <c r="D11" t="s">
        <v>67</v>
      </c>
      <c r="E11">
        <v>84</v>
      </c>
      <c r="F11">
        <v>84</v>
      </c>
      <c r="G11" t="s">
        <v>69</v>
      </c>
      <c r="H11" t="s">
        <v>132</v>
      </c>
      <c r="I11">
        <v>30</v>
      </c>
      <c r="J11">
        <v>84</v>
      </c>
      <c r="K11">
        <v>56</v>
      </c>
      <c r="L11">
        <v>84</v>
      </c>
      <c r="M11">
        <v>82</v>
      </c>
      <c r="N11">
        <v>87</v>
      </c>
      <c r="O11">
        <v>78</v>
      </c>
      <c r="P11">
        <v>78</v>
      </c>
      <c r="Q11">
        <v>81</v>
      </c>
      <c r="R11">
        <v>84</v>
      </c>
      <c r="S11">
        <v>81</v>
      </c>
      <c r="T11">
        <v>57</v>
      </c>
      <c r="U11">
        <v>5</v>
      </c>
      <c r="V11">
        <v>11</v>
      </c>
      <c r="W11">
        <v>12</v>
      </c>
      <c r="X11">
        <v>15</v>
      </c>
      <c r="Y11">
        <v>9</v>
      </c>
      <c r="Z11">
        <v>55</v>
      </c>
      <c r="AA11">
        <v>49</v>
      </c>
      <c r="AB11">
        <v>67</v>
      </c>
      <c r="AC11">
        <v>70</v>
      </c>
      <c r="AD11">
        <v>78</v>
      </c>
      <c r="AE11">
        <v>30</v>
      </c>
      <c r="AF11">
        <v>66</v>
      </c>
      <c r="AG11">
        <v>84</v>
      </c>
      <c r="AH11">
        <v>84</v>
      </c>
      <c r="AI11">
        <v>83</v>
      </c>
      <c r="AJ11">
        <v>71</v>
      </c>
      <c r="AK11">
        <v>31</v>
      </c>
      <c r="AL11">
        <v>80</v>
      </c>
      <c r="AM11">
        <v>78</v>
      </c>
      <c r="AN11">
        <v>32</v>
      </c>
      <c r="AO11">
        <v>56</v>
      </c>
      <c r="AP11">
        <v>77</v>
      </c>
      <c r="AQ11">
        <v>70</v>
      </c>
    </row>
    <row r="12" spans="1:43" x14ac:dyDescent="0.3">
      <c r="A12" s="26" t="s">
        <v>45</v>
      </c>
      <c r="B12" t="s">
        <v>106</v>
      </c>
      <c r="C12">
        <v>33</v>
      </c>
      <c r="D12" t="s">
        <v>67</v>
      </c>
      <c r="E12">
        <v>87</v>
      </c>
      <c r="F12">
        <v>87</v>
      </c>
      <c r="G12" t="s">
        <v>55</v>
      </c>
      <c r="H12" t="s">
        <v>107</v>
      </c>
      <c r="I12">
        <v>29</v>
      </c>
      <c r="J12">
        <v>72</v>
      </c>
      <c r="K12">
        <v>58</v>
      </c>
      <c r="L12">
        <v>79</v>
      </c>
      <c r="M12">
        <v>84</v>
      </c>
      <c r="N12">
        <v>94</v>
      </c>
      <c r="O12">
        <v>89</v>
      </c>
      <c r="P12">
        <v>77</v>
      </c>
      <c r="Q12">
        <v>80</v>
      </c>
      <c r="R12">
        <v>90</v>
      </c>
      <c r="S12">
        <v>70</v>
      </c>
      <c r="T12">
        <v>70</v>
      </c>
      <c r="U12">
        <v>6</v>
      </c>
      <c r="V12">
        <v>13</v>
      </c>
      <c r="W12">
        <v>6</v>
      </c>
      <c r="X12">
        <v>13</v>
      </c>
      <c r="Y12">
        <v>7</v>
      </c>
      <c r="Z12">
        <v>54</v>
      </c>
      <c r="AA12">
        <v>66</v>
      </c>
      <c r="AB12">
        <v>52</v>
      </c>
      <c r="AC12">
        <v>86</v>
      </c>
      <c r="AD12">
        <v>71</v>
      </c>
      <c r="AE12">
        <v>57</v>
      </c>
      <c r="AF12">
        <v>71</v>
      </c>
      <c r="AG12">
        <v>84</v>
      </c>
      <c r="AH12">
        <v>88</v>
      </c>
      <c r="AI12">
        <v>92</v>
      </c>
      <c r="AJ12">
        <v>65</v>
      </c>
      <c r="AK12">
        <v>56</v>
      </c>
      <c r="AL12">
        <v>71</v>
      </c>
      <c r="AM12">
        <v>58</v>
      </c>
      <c r="AN12">
        <v>57</v>
      </c>
      <c r="AO12">
        <v>58</v>
      </c>
      <c r="AP12">
        <v>94</v>
      </c>
      <c r="AQ12">
        <v>74</v>
      </c>
    </row>
    <row r="13" spans="1:43" x14ac:dyDescent="0.3">
      <c r="A13" s="25" t="s">
        <v>43</v>
      </c>
      <c r="B13" t="s">
        <v>88</v>
      </c>
      <c r="C13">
        <v>26</v>
      </c>
      <c r="D13" t="s">
        <v>67</v>
      </c>
      <c r="E13">
        <v>88</v>
      </c>
      <c r="F13">
        <v>90</v>
      </c>
      <c r="G13" t="s">
        <v>63</v>
      </c>
      <c r="H13" t="s">
        <v>89</v>
      </c>
      <c r="I13">
        <v>70</v>
      </c>
      <c r="J13">
        <v>77</v>
      </c>
      <c r="K13">
        <v>57</v>
      </c>
      <c r="L13">
        <v>90</v>
      </c>
      <c r="M13">
        <v>86</v>
      </c>
      <c r="N13">
        <v>92</v>
      </c>
      <c r="O13">
        <v>83</v>
      </c>
      <c r="P13">
        <v>72</v>
      </c>
      <c r="Q13">
        <v>85</v>
      </c>
      <c r="R13">
        <v>90</v>
      </c>
      <c r="S13">
        <v>69</v>
      </c>
      <c r="T13">
        <v>77</v>
      </c>
      <c r="U13">
        <v>6</v>
      </c>
      <c r="V13">
        <v>11</v>
      </c>
      <c r="W13">
        <v>7</v>
      </c>
      <c r="X13">
        <v>9</v>
      </c>
      <c r="Y13">
        <v>13</v>
      </c>
      <c r="Z13">
        <v>58</v>
      </c>
      <c r="AA13">
        <v>78</v>
      </c>
      <c r="AB13">
        <v>75</v>
      </c>
      <c r="AC13">
        <v>90</v>
      </c>
      <c r="AD13">
        <v>82</v>
      </c>
      <c r="AE13">
        <v>49</v>
      </c>
      <c r="AF13">
        <v>75</v>
      </c>
      <c r="AG13">
        <v>83</v>
      </c>
      <c r="AH13">
        <v>84</v>
      </c>
      <c r="AI13">
        <v>91</v>
      </c>
      <c r="AJ13">
        <v>75</v>
      </c>
      <c r="AK13">
        <v>62</v>
      </c>
      <c r="AL13">
        <v>68</v>
      </c>
      <c r="AM13">
        <v>75</v>
      </c>
      <c r="AN13">
        <v>64</v>
      </c>
      <c r="AO13">
        <v>59</v>
      </c>
      <c r="AP13">
        <v>86</v>
      </c>
      <c r="AQ13">
        <v>90</v>
      </c>
    </row>
    <row r="14" spans="1:43" x14ac:dyDescent="0.3">
      <c r="A14" s="26" t="s">
        <v>49</v>
      </c>
      <c r="B14" t="s">
        <v>111</v>
      </c>
      <c r="C14">
        <v>25</v>
      </c>
      <c r="D14" t="s">
        <v>67</v>
      </c>
      <c r="E14">
        <v>86</v>
      </c>
      <c r="F14">
        <v>90</v>
      </c>
      <c r="G14" t="s">
        <v>52</v>
      </c>
      <c r="H14" t="s">
        <v>112</v>
      </c>
      <c r="I14">
        <v>56</v>
      </c>
      <c r="J14">
        <v>74</v>
      </c>
      <c r="K14">
        <v>58</v>
      </c>
      <c r="L14">
        <v>83</v>
      </c>
      <c r="M14">
        <v>85</v>
      </c>
      <c r="N14">
        <v>91</v>
      </c>
      <c r="O14">
        <v>86</v>
      </c>
      <c r="P14">
        <v>72</v>
      </c>
      <c r="Q14">
        <v>86</v>
      </c>
      <c r="R14">
        <v>90</v>
      </c>
      <c r="S14">
        <v>88</v>
      </c>
      <c r="T14">
        <v>74</v>
      </c>
      <c r="U14">
        <v>10</v>
      </c>
      <c r="V14">
        <v>8</v>
      </c>
      <c r="W14">
        <v>12</v>
      </c>
      <c r="X14">
        <v>15</v>
      </c>
      <c r="Y14">
        <v>6</v>
      </c>
      <c r="Z14">
        <v>55</v>
      </c>
      <c r="AA14">
        <v>70</v>
      </c>
      <c r="AB14">
        <v>64</v>
      </c>
      <c r="AC14">
        <v>85</v>
      </c>
      <c r="AD14">
        <v>87</v>
      </c>
      <c r="AE14">
        <v>25</v>
      </c>
      <c r="AF14">
        <v>76</v>
      </c>
      <c r="AG14">
        <v>83</v>
      </c>
      <c r="AH14">
        <v>79</v>
      </c>
      <c r="AI14">
        <v>86</v>
      </c>
      <c r="AJ14">
        <v>72</v>
      </c>
      <c r="AK14">
        <v>51</v>
      </c>
      <c r="AL14">
        <v>69</v>
      </c>
      <c r="AM14">
        <v>71</v>
      </c>
      <c r="AN14">
        <v>73</v>
      </c>
      <c r="AO14">
        <v>59</v>
      </c>
      <c r="AP14">
        <v>84</v>
      </c>
      <c r="AQ14">
        <v>64</v>
      </c>
    </row>
    <row r="15" spans="1:43" x14ac:dyDescent="0.3">
      <c r="A15" s="25" t="s">
        <v>44</v>
      </c>
      <c r="B15" t="s">
        <v>129</v>
      </c>
      <c r="C15">
        <v>28</v>
      </c>
      <c r="D15" t="s">
        <v>67</v>
      </c>
      <c r="E15">
        <v>85</v>
      </c>
      <c r="F15">
        <v>85</v>
      </c>
      <c r="G15" t="s">
        <v>55</v>
      </c>
      <c r="H15" t="s">
        <v>102</v>
      </c>
      <c r="I15">
        <v>30</v>
      </c>
      <c r="J15">
        <v>93</v>
      </c>
      <c r="K15">
        <v>75</v>
      </c>
      <c r="L15">
        <v>90</v>
      </c>
      <c r="M15">
        <v>86</v>
      </c>
      <c r="N15">
        <v>83</v>
      </c>
      <c r="O15">
        <v>75</v>
      </c>
      <c r="P15">
        <v>82</v>
      </c>
      <c r="Q15">
        <v>77</v>
      </c>
      <c r="R15">
        <v>80</v>
      </c>
      <c r="S15">
        <v>73</v>
      </c>
      <c r="T15">
        <v>64</v>
      </c>
      <c r="U15">
        <v>13</v>
      </c>
      <c r="V15">
        <v>15</v>
      </c>
      <c r="W15">
        <v>13</v>
      </c>
      <c r="X15">
        <v>6</v>
      </c>
      <c r="Y15">
        <v>13</v>
      </c>
      <c r="Z15">
        <v>63</v>
      </c>
      <c r="AA15">
        <v>83</v>
      </c>
      <c r="AB15">
        <v>81</v>
      </c>
      <c r="AC15">
        <v>70</v>
      </c>
      <c r="AD15">
        <v>66</v>
      </c>
      <c r="AE15">
        <v>81</v>
      </c>
      <c r="AF15">
        <v>59</v>
      </c>
      <c r="AG15">
        <v>77</v>
      </c>
      <c r="AH15">
        <v>82</v>
      </c>
      <c r="AI15">
        <v>79</v>
      </c>
      <c r="AJ15">
        <v>64</v>
      </c>
      <c r="AK15">
        <v>83</v>
      </c>
      <c r="AL15">
        <v>93</v>
      </c>
      <c r="AM15">
        <v>90</v>
      </c>
      <c r="AN15">
        <v>84</v>
      </c>
      <c r="AO15">
        <v>60</v>
      </c>
      <c r="AP15">
        <v>68</v>
      </c>
      <c r="AQ15">
        <v>60</v>
      </c>
    </row>
    <row r="16" spans="1:43" x14ac:dyDescent="0.3">
      <c r="A16" s="26" t="s">
        <v>41</v>
      </c>
      <c r="B16" t="s">
        <v>73</v>
      </c>
      <c r="C16">
        <v>31</v>
      </c>
      <c r="D16" t="s">
        <v>67</v>
      </c>
      <c r="E16">
        <v>90</v>
      </c>
      <c r="F16">
        <v>90</v>
      </c>
      <c r="G16" t="s">
        <v>52</v>
      </c>
      <c r="H16" t="s">
        <v>74</v>
      </c>
      <c r="I16">
        <v>52</v>
      </c>
      <c r="J16">
        <v>75</v>
      </c>
      <c r="K16">
        <v>84</v>
      </c>
      <c r="L16">
        <v>79</v>
      </c>
      <c r="M16">
        <v>60</v>
      </c>
      <c r="N16">
        <v>84</v>
      </c>
      <c r="O16">
        <v>80</v>
      </c>
      <c r="P16">
        <v>66</v>
      </c>
      <c r="Q16">
        <v>73</v>
      </c>
      <c r="R16">
        <v>61</v>
      </c>
      <c r="S16">
        <v>60</v>
      </c>
      <c r="T16">
        <v>67</v>
      </c>
      <c r="U16">
        <v>11</v>
      </c>
      <c r="V16">
        <v>8</v>
      </c>
      <c r="W16">
        <v>9</v>
      </c>
      <c r="X16">
        <v>7</v>
      </c>
      <c r="Y16">
        <v>11</v>
      </c>
      <c r="Z16">
        <v>91</v>
      </c>
      <c r="AA16">
        <v>88</v>
      </c>
      <c r="AB16">
        <v>93</v>
      </c>
      <c r="AC16">
        <v>72</v>
      </c>
      <c r="AD16">
        <v>55</v>
      </c>
      <c r="AE16">
        <v>86</v>
      </c>
      <c r="AF16">
        <v>68</v>
      </c>
      <c r="AG16">
        <v>52</v>
      </c>
      <c r="AH16">
        <v>85</v>
      </c>
      <c r="AI16">
        <v>78</v>
      </c>
      <c r="AJ16">
        <v>79</v>
      </c>
      <c r="AK16">
        <v>91</v>
      </c>
      <c r="AL16">
        <v>77</v>
      </c>
      <c r="AM16">
        <v>84</v>
      </c>
      <c r="AN16">
        <v>89</v>
      </c>
      <c r="AO16">
        <v>81</v>
      </c>
      <c r="AP16">
        <v>63</v>
      </c>
      <c r="AQ16">
        <v>66</v>
      </c>
    </row>
    <row r="17" spans="1:43" x14ac:dyDescent="0.3">
      <c r="A17" s="25" t="s">
        <v>41</v>
      </c>
      <c r="B17" t="s">
        <v>955</v>
      </c>
      <c r="C17">
        <v>30</v>
      </c>
      <c r="D17" t="s">
        <v>67</v>
      </c>
      <c r="E17">
        <v>87</v>
      </c>
      <c r="F17">
        <v>87</v>
      </c>
      <c r="G17" t="s">
        <v>55</v>
      </c>
      <c r="H17" t="s">
        <v>74</v>
      </c>
      <c r="I17">
        <v>37</v>
      </c>
      <c r="J17">
        <v>55</v>
      </c>
      <c r="K17">
        <v>72</v>
      </c>
      <c r="L17">
        <v>58</v>
      </c>
      <c r="M17">
        <v>42</v>
      </c>
      <c r="N17">
        <v>78</v>
      </c>
      <c r="O17">
        <v>86</v>
      </c>
      <c r="P17">
        <v>57</v>
      </c>
      <c r="Q17">
        <v>58</v>
      </c>
      <c r="R17">
        <v>59</v>
      </c>
      <c r="S17">
        <v>64</v>
      </c>
      <c r="T17">
        <v>43</v>
      </c>
      <c r="U17">
        <v>10</v>
      </c>
      <c r="V17">
        <v>11</v>
      </c>
      <c r="W17">
        <v>14</v>
      </c>
      <c r="X17">
        <v>15</v>
      </c>
      <c r="Y17">
        <v>8</v>
      </c>
      <c r="Z17">
        <v>83</v>
      </c>
      <c r="AA17">
        <v>88</v>
      </c>
      <c r="AB17">
        <v>74</v>
      </c>
      <c r="AC17">
        <v>80</v>
      </c>
      <c r="AD17">
        <v>51</v>
      </c>
      <c r="AE17">
        <v>86</v>
      </c>
      <c r="AF17">
        <v>69</v>
      </c>
      <c r="AG17">
        <v>58</v>
      </c>
      <c r="AH17">
        <v>84</v>
      </c>
      <c r="AI17">
        <v>81</v>
      </c>
      <c r="AJ17">
        <v>62</v>
      </c>
      <c r="AK17">
        <v>86</v>
      </c>
      <c r="AL17">
        <v>73</v>
      </c>
      <c r="AM17">
        <v>66</v>
      </c>
      <c r="AN17">
        <v>87</v>
      </c>
      <c r="AO17">
        <v>83</v>
      </c>
      <c r="AP17">
        <v>62</v>
      </c>
      <c r="AQ17">
        <v>57</v>
      </c>
    </row>
    <row r="18" spans="1:43" x14ac:dyDescent="0.3">
      <c r="A18" s="26" t="s">
        <v>48</v>
      </c>
      <c r="B18" t="s">
        <v>130</v>
      </c>
      <c r="C18">
        <v>27</v>
      </c>
      <c r="D18" t="s">
        <v>67</v>
      </c>
      <c r="E18">
        <v>85</v>
      </c>
      <c r="F18">
        <v>87</v>
      </c>
      <c r="G18" t="s">
        <v>69</v>
      </c>
      <c r="H18" t="s">
        <v>131</v>
      </c>
      <c r="I18">
        <v>37</v>
      </c>
      <c r="J18">
        <v>78</v>
      </c>
      <c r="K18">
        <v>80</v>
      </c>
      <c r="L18">
        <v>75</v>
      </c>
      <c r="M18">
        <v>73</v>
      </c>
      <c r="N18">
        <v>79</v>
      </c>
      <c r="O18">
        <v>78</v>
      </c>
      <c r="P18">
        <v>78</v>
      </c>
      <c r="Q18">
        <v>66</v>
      </c>
      <c r="R18">
        <v>69</v>
      </c>
      <c r="S18">
        <v>46</v>
      </c>
      <c r="T18">
        <v>58</v>
      </c>
      <c r="U18">
        <v>13</v>
      </c>
      <c r="V18">
        <v>9</v>
      </c>
      <c r="W18">
        <v>10</v>
      </c>
      <c r="X18">
        <v>6</v>
      </c>
      <c r="Y18">
        <v>5</v>
      </c>
      <c r="Z18">
        <v>76</v>
      </c>
      <c r="AA18">
        <v>85</v>
      </c>
      <c r="AB18">
        <v>76</v>
      </c>
      <c r="AC18">
        <v>74</v>
      </c>
      <c r="AD18">
        <v>60</v>
      </c>
      <c r="AE18">
        <v>87</v>
      </c>
      <c r="AF18">
        <v>66</v>
      </c>
      <c r="AG18">
        <v>62</v>
      </c>
      <c r="AH18">
        <v>86</v>
      </c>
      <c r="AI18">
        <v>80</v>
      </c>
      <c r="AJ18">
        <v>68</v>
      </c>
      <c r="AK18">
        <v>87</v>
      </c>
      <c r="AL18">
        <v>79</v>
      </c>
      <c r="AM18">
        <v>88</v>
      </c>
      <c r="AN18">
        <v>88</v>
      </c>
      <c r="AO18">
        <v>73</v>
      </c>
      <c r="AP18">
        <v>68</v>
      </c>
      <c r="AQ18">
        <v>51</v>
      </c>
    </row>
    <row r="19" spans="1:43" ht="14.25" customHeight="1" x14ac:dyDescent="0.3">
      <c r="A19" s="25" t="s">
        <v>928</v>
      </c>
      <c r="B19" t="s">
        <v>66</v>
      </c>
      <c r="C19">
        <v>26</v>
      </c>
      <c r="D19" t="s">
        <v>67</v>
      </c>
      <c r="E19">
        <v>90</v>
      </c>
      <c r="F19">
        <v>92</v>
      </c>
      <c r="G19" t="s">
        <v>68</v>
      </c>
      <c r="H19" t="s">
        <v>64</v>
      </c>
      <c r="I19">
        <v>64</v>
      </c>
      <c r="J19">
        <v>57</v>
      </c>
      <c r="K19">
        <v>38</v>
      </c>
      <c r="L19">
        <v>60</v>
      </c>
      <c r="M19">
        <v>43</v>
      </c>
      <c r="N19">
        <v>42</v>
      </c>
      <c r="O19">
        <v>64</v>
      </c>
      <c r="P19">
        <v>17</v>
      </c>
      <c r="Q19">
        <v>21</v>
      </c>
      <c r="R19">
        <v>18</v>
      </c>
      <c r="S19">
        <v>13</v>
      </c>
      <c r="T19">
        <v>19</v>
      </c>
      <c r="U19">
        <v>90</v>
      </c>
      <c r="V19">
        <v>85</v>
      </c>
      <c r="W19">
        <v>87</v>
      </c>
      <c r="X19">
        <v>86</v>
      </c>
      <c r="Y19">
        <v>90</v>
      </c>
      <c r="Z19">
        <v>21</v>
      </c>
      <c r="AA19">
        <v>30</v>
      </c>
      <c r="AB19">
        <v>67</v>
      </c>
      <c r="AC19">
        <v>51</v>
      </c>
      <c r="AD19">
        <v>12</v>
      </c>
      <c r="AE19">
        <v>13</v>
      </c>
      <c r="AF19">
        <v>40</v>
      </c>
      <c r="AG19">
        <v>12</v>
      </c>
      <c r="AH19">
        <v>88</v>
      </c>
      <c r="AI19">
        <v>50</v>
      </c>
      <c r="AJ19">
        <v>31</v>
      </c>
      <c r="AK19">
        <v>13</v>
      </c>
      <c r="AL19">
        <v>58</v>
      </c>
      <c r="AM19">
        <v>40</v>
      </c>
      <c r="AN19">
        <v>21</v>
      </c>
      <c r="AO19">
        <v>64</v>
      </c>
      <c r="AP19">
        <v>68</v>
      </c>
      <c r="AQ19">
        <v>13</v>
      </c>
    </row>
    <row r="20" spans="1:43" ht="14.25" customHeight="1" x14ac:dyDescent="0.3"/>
    <row r="21" spans="1:43" x14ac:dyDescent="0.3">
      <c r="A21" s="30" t="s">
        <v>984</v>
      </c>
      <c r="B21" t="s">
        <v>985</v>
      </c>
    </row>
    <row r="22" spans="1:43" ht="14.25" customHeight="1" x14ac:dyDescent="0.3">
      <c r="A22" s="1" t="s">
        <v>69</v>
      </c>
      <c r="B22">
        <v>3</v>
      </c>
    </row>
    <row r="23" spans="1:43" x14ac:dyDescent="0.3">
      <c r="A23" s="1" t="s">
        <v>55</v>
      </c>
      <c r="B23">
        <v>3</v>
      </c>
    </row>
    <row r="24" spans="1:43" x14ac:dyDescent="0.3">
      <c r="A24" s="1" t="s">
        <v>63</v>
      </c>
      <c r="B24">
        <v>1</v>
      </c>
    </row>
    <row r="25" spans="1:43" x14ac:dyDescent="0.3">
      <c r="A25" s="1" t="s">
        <v>68</v>
      </c>
      <c r="B25">
        <v>1</v>
      </c>
    </row>
    <row r="26" spans="1:43" x14ac:dyDescent="0.3">
      <c r="A26" s="1" t="s">
        <v>52</v>
      </c>
      <c r="B26">
        <v>3</v>
      </c>
    </row>
    <row r="27" spans="1:43" x14ac:dyDescent="0.3">
      <c r="A27" s="1" t="s">
        <v>979</v>
      </c>
      <c r="B27">
        <v>11</v>
      </c>
    </row>
    <row r="29" spans="1:43" ht="15.05" customHeight="1" x14ac:dyDescent="0.3">
      <c r="A29" s="113" t="s">
        <v>990</v>
      </c>
      <c r="B29" s="113"/>
      <c r="C29" s="113"/>
      <c r="D29" s="113"/>
      <c r="E29" s="113"/>
      <c r="F29" s="113"/>
      <c r="G29" s="113"/>
      <c r="H29" s="113"/>
      <c r="I29" s="113"/>
      <c r="J29" s="39"/>
      <c r="K29" s="39"/>
      <c r="L29" s="39"/>
    </row>
    <row r="30" spans="1:43" ht="15.05" customHeight="1" x14ac:dyDescent="0.3">
      <c r="A30" s="113"/>
      <c r="B30" s="113"/>
      <c r="C30" s="113"/>
      <c r="D30" s="113"/>
      <c r="E30" s="113"/>
      <c r="F30" s="113"/>
      <c r="G30" s="113"/>
      <c r="H30" s="113"/>
      <c r="I30" s="113"/>
    </row>
  </sheetData>
  <mergeCells count="2">
    <mergeCell ref="B3:P5"/>
    <mergeCell ref="A29:I30"/>
  </mergeCells>
  <phoneticPr fontId="18" type="noConversion"/>
  <pageMargins left="0.7" right="0.7" top="0.75" bottom="0.75" header="0.3" footer="0.3"/>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7AA65-5B73-44C0-90C7-D10C4C0D445F}">
  <dimension ref="A3:AQ33"/>
  <sheetViews>
    <sheetView topLeftCell="A14" workbookViewId="0">
      <selection activeCell="F40" sqref="F40"/>
    </sheetView>
  </sheetViews>
  <sheetFormatPr defaultRowHeight="15.05" x14ac:dyDescent="0.3"/>
  <cols>
    <col min="1" max="1" width="15.6640625" customWidth="1"/>
    <col min="2" max="2" width="18.6640625" bestFit="1" customWidth="1"/>
    <col min="3" max="3" width="13.109375" bestFit="1" customWidth="1"/>
    <col min="4" max="4" width="13" customWidth="1"/>
    <col min="5" max="5" width="9.5546875" customWidth="1"/>
    <col min="6" max="6" width="11.33203125" customWidth="1"/>
    <col min="8" max="8" width="20.33203125" customWidth="1"/>
    <col min="10" max="10" width="14.33203125" customWidth="1"/>
    <col min="11" max="11" width="12.88671875" customWidth="1"/>
    <col min="13" max="13" width="10" customWidth="1"/>
    <col min="14" max="14" width="13.44140625" customWidth="1"/>
    <col min="15" max="15" width="13.33203125" customWidth="1"/>
    <col min="16" max="16" width="10.5546875" customWidth="1"/>
    <col min="18" max="18" width="11.33203125" customWidth="1"/>
    <col min="19" max="19" width="11.109375" customWidth="1"/>
    <col min="20" max="20" width="20.33203125" customWidth="1"/>
    <col min="21" max="21" width="11.5546875" customWidth="1"/>
    <col min="22" max="22" width="13.88671875" customWidth="1"/>
    <col min="23" max="23" width="12.33203125" customWidth="1"/>
    <col min="24" max="24" width="16.109375" customWidth="1"/>
    <col min="25" max="25" width="13.44140625" customWidth="1"/>
    <col min="26" max="26" width="18.33203125" customWidth="1"/>
    <col min="27" max="27" width="15" customWidth="1"/>
    <col min="28" max="28" width="10.5546875" customWidth="1"/>
    <col min="29" max="29" width="14.33203125" customWidth="1"/>
    <col min="30" max="30" width="12.44140625" customWidth="1"/>
    <col min="31" max="31" width="10.44140625" customWidth="1"/>
    <col min="32" max="32" width="11.44140625" customWidth="1"/>
    <col min="33" max="33" width="13.109375" customWidth="1"/>
    <col min="34" max="34" width="11.6640625" customWidth="1"/>
    <col min="35" max="35" width="14.88671875" customWidth="1"/>
    <col min="36" max="36" width="13.33203125" customWidth="1"/>
    <col min="37" max="37" width="14.88671875" customWidth="1"/>
    <col min="38" max="38" width="14.33203125" customWidth="1"/>
    <col min="39" max="39" width="10.33203125" customWidth="1"/>
    <col min="40" max="40" width="16.5546875" customWidth="1"/>
    <col min="41" max="41" width="10.6640625" customWidth="1"/>
    <col min="43" max="43" width="9.6640625" customWidth="1"/>
  </cols>
  <sheetData>
    <row r="3" spans="1:43" x14ac:dyDescent="0.3">
      <c r="B3" s="57" t="s">
        <v>1043</v>
      </c>
      <c r="C3" s="57"/>
      <c r="D3" s="57"/>
      <c r="E3" s="57"/>
      <c r="F3" s="57"/>
      <c r="G3" s="57"/>
      <c r="H3" s="57"/>
      <c r="I3" s="57"/>
      <c r="J3" s="57"/>
      <c r="K3" s="57"/>
      <c r="L3" s="57"/>
      <c r="M3" s="57"/>
      <c r="N3" s="57"/>
      <c r="O3" s="57"/>
      <c r="P3" s="57"/>
    </row>
    <row r="4" spans="1:43" x14ac:dyDescent="0.3">
      <c r="B4" s="57"/>
      <c r="C4" s="57"/>
      <c r="D4" s="57"/>
      <c r="E4" s="57"/>
      <c r="F4" s="57"/>
      <c r="G4" s="57"/>
      <c r="H4" s="57"/>
      <c r="I4" s="57"/>
      <c r="J4" s="57"/>
      <c r="K4" s="57"/>
      <c r="L4" s="57"/>
      <c r="M4" s="57"/>
      <c r="N4" s="57"/>
      <c r="O4" s="57"/>
      <c r="P4" s="57"/>
    </row>
    <row r="5" spans="1:43" x14ac:dyDescent="0.3">
      <c r="B5" s="57"/>
      <c r="C5" s="57"/>
      <c r="D5" s="57"/>
      <c r="E5" s="57"/>
      <c r="F5" s="57"/>
      <c r="G5" s="57"/>
      <c r="H5" s="57"/>
      <c r="I5" s="57"/>
      <c r="J5" s="57"/>
      <c r="K5" s="57"/>
      <c r="L5" s="57"/>
      <c r="M5" s="57"/>
      <c r="N5" s="57"/>
      <c r="O5" s="57"/>
      <c r="P5" s="57"/>
    </row>
    <row r="7" spans="1:43" x14ac:dyDescent="0.3">
      <c r="A7" s="50" t="s">
        <v>80</v>
      </c>
    </row>
    <row r="8" spans="1:43" x14ac:dyDescent="0.3">
      <c r="A8" s="7" t="s">
        <v>866</v>
      </c>
      <c r="B8" t="s">
        <v>0</v>
      </c>
      <c r="C8" t="s">
        <v>1</v>
      </c>
      <c r="D8" t="s">
        <v>2</v>
      </c>
      <c r="E8" t="s">
        <v>3</v>
      </c>
      <c r="F8" t="s">
        <v>4</v>
      </c>
      <c r="G8" t="s">
        <v>5</v>
      </c>
      <c r="H8" t="s">
        <v>47</v>
      </c>
      <c r="I8" t="s">
        <v>6</v>
      </c>
      <c r="J8" t="s">
        <v>7</v>
      </c>
      <c r="K8" t="s">
        <v>8</v>
      </c>
      <c r="L8" t="s">
        <v>9</v>
      </c>
      <c r="M8" t="s">
        <v>10</v>
      </c>
      <c r="N8" t="s">
        <v>951</v>
      </c>
      <c r="O8" t="s">
        <v>12</v>
      </c>
      <c r="P8" t="s">
        <v>13</v>
      </c>
      <c r="Q8" t="s">
        <v>14</v>
      </c>
      <c r="R8" t="s">
        <v>15</v>
      </c>
      <c r="S8" t="s">
        <v>16</v>
      </c>
      <c r="T8" t="s">
        <v>987</v>
      </c>
      <c r="U8" t="s">
        <v>18</v>
      </c>
      <c r="V8" t="s">
        <v>19</v>
      </c>
      <c r="W8" t="s">
        <v>20</v>
      </c>
      <c r="X8" t="s">
        <v>21</v>
      </c>
      <c r="Y8" t="s">
        <v>22</v>
      </c>
      <c r="Z8" t="s">
        <v>23</v>
      </c>
      <c r="AA8" t="s">
        <v>24</v>
      </c>
      <c r="AB8" t="s">
        <v>25</v>
      </c>
      <c r="AC8" t="s">
        <v>26</v>
      </c>
      <c r="AD8" t="s">
        <v>27</v>
      </c>
      <c r="AE8" t="s">
        <v>28</v>
      </c>
      <c r="AF8" t="s">
        <v>29</v>
      </c>
      <c r="AG8" t="s">
        <v>30</v>
      </c>
      <c r="AH8" t="s">
        <v>31</v>
      </c>
      <c r="AI8" t="s">
        <v>32</v>
      </c>
      <c r="AJ8" t="s">
        <v>33</v>
      </c>
      <c r="AK8" t="s">
        <v>34</v>
      </c>
      <c r="AL8" t="s">
        <v>35</v>
      </c>
      <c r="AM8" t="s">
        <v>36</v>
      </c>
      <c r="AN8" t="s">
        <v>37</v>
      </c>
      <c r="AO8" t="s">
        <v>38</v>
      </c>
      <c r="AP8" t="s">
        <v>39</v>
      </c>
      <c r="AQ8" t="s">
        <v>40</v>
      </c>
    </row>
    <row r="9" spans="1:43" ht="13.5" customHeight="1" x14ac:dyDescent="0.3">
      <c r="A9" s="25" t="s">
        <v>46</v>
      </c>
      <c r="B9" t="s">
        <v>126</v>
      </c>
      <c r="C9">
        <v>26</v>
      </c>
      <c r="D9" t="s">
        <v>80</v>
      </c>
      <c r="E9">
        <v>85</v>
      </c>
      <c r="F9">
        <v>86</v>
      </c>
      <c r="G9" t="s">
        <v>103</v>
      </c>
      <c r="H9" t="s">
        <v>59</v>
      </c>
      <c r="I9">
        <v>45</v>
      </c>
      <c r="J9">
        <v>94</v>
      </c>
      <c r="K9">
        <v>34</v>
      </c>
      <c r="L9">
        <v>96</v>
      </c>
      <c r="M9">
        <v>93</v>
      </c>
      <c r="N9">
        <v>90</v>
      </c>
      <c r="O9">
        <v>78</v>
      </c>
      <c r="P9">
        <v>83</v>
      </c>
      <c r="Q9">
        <v>83</v>
      </c>
      <c r="R9">
        <v>88</v>
      </c>
      <c r="S9">
        <v>73</v>
      </c>
      <c r="T9">
        <v>77</v>
      </c>
      <c r="U9">
        <v>8</v>
      </c>
      <c r="V9">
        <v>4</v>
      </c>
      <c r="W9">
        <v>14</v>
      </c>
      <c r="X9">
        <v>9</v>
      </c>
      <c r="Y9">
        <v>10</v>
      </c>
      <c r="Z9">
        <v>56</v>
      </c>
      <c r="AA9">
        <v>26</v>
      </c>
      <c r="AB9">
        <v>53</v>
      </c>
      <c r="AC9">
        <v>73</v>
      </c>
      <c r="AD9">
        <v>80</v>
      </c>
      <c r="AE9">
        <v>16</v>
      </c>
      <c r="AF9">
        <v>61</v>
      </c>
      <c r="AG9">
        <v>83</v>
      </c>
      <c r="AH9">
        <v>80</v>
      </c>
      <c r="AI9">
        <v>83</v>
      </c>
      <c r="AJ9">
        <v>70</v>
      </c>
      <c r="AK9">
        <v>22</v>
      </c>
      <c r="AL9">
        <v>86</v>
      </c>
      <c r="AM9">
        <v>75</v>
      </c>
      <c r="AN9">
        <v>24</v>
      </c>
      <c r="AO9">
        <v>44</v>
      </c>
      <c r="AP9">
        <v>87</v>
      </c>
      <c r="AQ9">
        <v>74</v>
      </c>
    </row>
    <row r="10" spans="1:43" x14ac:dyDescent="0.3">
      <c r="A10" s="26" t="s">
        <v>42</v>
      </c>
      <c r="B10" t="s">
        <v>155</v>
      </c>
      <c r="C10">
        <v>23</v>
      </c>
      <c r="D10" t="s">
        <v>80</v>
      </c>
      <c r="E10">
        <v>83</v>
      </c>
      <c r="F10">
        <v>90</v>
      </c>
      <c r="G10" t="s">
        <v>156</v>
      </c>
      <c r="H10" t="s">
        <v>60</v>
      </c>
      <c r="I10">
        <v>37</v>
      </c>
      <c r="J10">
        <v>80</v>
      </c>
      <c r="K10">
        <v>83</v>
      </c>
      <c r="L10">
        <v>79</v>
      </c>
      <c r="M10">
        <v>75</v>
      </c>
      <c r="N10">
        <v>78</v>
      </c>
      <c r="O10">
        <v>78</v>
      </c>
      <c r="P10">
        <v>42</v>
      </c>
      <c r="Q10">
        <v>64</v>
      </c>
      <c r="R10">
        <v>78</v>
      </c>
      <c r="S10">
        <v>88</v>
      </c>
      <c r="T10">
        <v>56</v>
      </c>
      <c r="U10">
        <v>13</v>
      </c>
      <c r="V10">
        <v>7</v>
      </c>
      <c r="W10">
        <v>12</v>
      </c>
      <c r="X10">
        <v>14</v>
      </c>
      <c r="Y10">
        <v>7</v>
      </c>
      <c r="Z10">
        <v>84</v>
      </c>
      <c r="AA10">
        <v>31</v>
      </c>
      <c r="AB10">
        <v>83</v>
      </c>
      <c r="AC10">
        <v>42</v>
      </c>
      <c r="AD10">
        <v>67</v>
      </c>
      <c r="AE10">
        <v>15</v>
      </c>
      <c r="AF10">
        <v>77</v>
      </c>
      <c r="AG10">
        <v>85</v>
      </c>
      <c r="AH10">
        <v>78</v>
      </c>
      <c r="AI10">
        <v>68</v>
      </c>
      <c r="AJ10">
        <v>81</v>
      </c>
      <c r="AK10">
        <v>32</v>
      </c>
      <c r="AL10">
        <v>83</v>
      </c>
      <c r="AM10">
        <v>84</v>
      </c>
      <c r="AN10">
        <v>23</v>
      </c>
      <c r="AO10">
        <v>85</v>
      </c>
      <c r="AP10">
        <v>61</v>
      </c>
      <c r="AQ10">
        <v>80</v>
      </c>
    </row>
    <row r="11" spans="1:43" x14ac:dyDescent="0.3">
      <c r="A11" s="25" t="s">
        <v>50</v>
      </c>
      <c r="B11" t="s">
        <v>187</v>
      </c>
      <c r="C11">
        <v>26</v>
      </c>
      <c r="D11" t="s">
        <v>80</v>
      </c>
      <c r="E11">
        <v>82</v>
      </c>
      <c r="F11">
        <v>84</v>
      </c>
      <c r="G11" t="s">
        <v>120</v>
      </c>
      <c r="H11" t="s">
        <v>188</v>
      </c>
      <c r="I11">
        <v>22</v>
      </c>
      <c r="J11">
        <v>86</v>
      </c>
      <c r="K11">
        <v>79</v>
      </c>
      <c r="L11">
        <v>87</v>
      </c>
      <c r="M11">
        <v>84</v>
      </c>
      <c r="N11">
        <v>84</v>
      </c>
      <c r="O11">
        <v>79</v>
      </c>
      <c r="P11">
        <v>77</v>
      </c>
      <c r="Q11">
        <v>73</v>
      </c>
      <c r="R11">
        <v>79</v>
      </c>
      <c r="S11">
        <v>76</v>
      </c>
      <c r="T11">
        <v>79</v>
      </c>
      <c r="U11">
        <v>9</v>
      </c>
      <c r="V11">
        <v>8</v>
      </c>
      <c r="W11">
        <v>10</v>
      </c>
      <c r="X11">
        <v>11</v>
      </c>
      <c r="Y11">
        <v>10</v>
      </c>
      <c r="Z11">
        <v>70</v>
      </c>
      <c r="AA11">
        <v>77</v>
      </c>
      <c r="AB11">
        <v>74</v>
      </c>
      <c r="AC11">
        <v>75</v>
      </c>
      <c r="AD11">
        <v>82</v>
      </c>
      <c r="AE11">
        <v>73</v>
      </c>
      <c r="AF11">
        <v>76</v>
      </c>
      <c r="AG11">
        <v>82</v>
      </c>
      <c r="AH11">
        <v>79</v>
      </c>
      <c r="AI11">
        <v>82</v>
      </c>
      <c r="AJ11">
        <v>82</v>
      </c>
      <c r="AK11">
        <v>78</v>
      </c>
      <c r="AL11">
        <v>84</v>
      </c>
      <c r="AM11">
        <v>90</v>
      </c>
      <c r="AN11">
        <v>79</v>
      </c>
      <c r="AO11">
        <v>68</v>
      </c>
      <c r="AP11">
        <v>75</v>
      </c>
      <c r="AQ11">
        <v>87</v>
      </c>
    </row>
    <row r="12" spans="1:43" x14ac:dyDescent="0.3">
      <c r="A12" s="26" t="s">
        <v>45</v>
      </c>
      <c r="B12" t="s">
        <v>181</v>
      </c>
      <c r="C12">
        <v>23</v>
      </c>
      <c r="D12" t="s">
        <v>80</v>
      </c>
      <c r="E12">
        <v>82</v>
      </c>
      <c r="F12">
        <v>88</v>
      </c>
      <c r="G12" t="s">
        <v>72</v>
      </c>
      <c r="H12" t="s">
        <v>182</v>
      </c>
      <c r="I12">
        <v>30</v>
      </c>
      <c r="J12">
        <v>84</v>
      </c>
      <c r="K12">
        <v>52</v>
      </c>
      <c r="L12">
        <v>85</v>
      </c>
      <c r="M12">
        <v>79</v>
      </c>
      <c r="N12">
        <v>87</v>
      </c>
      <c r="O12">
        <v>83</v>
      </c>
      <c r="P12">
        <v>77</v>
      </c>
      <c r="Q12">
        <v>79</v>
      </c>
      <c r="R12">
        <v>86</v>
      </c>
      <c r="S12">
        <v>73</v>
      </c>
      <c r="T12">
        <v>80</v>
      </c>
      <c r="U12">
        <v>14</v>
      </c>
      <c r="V12">
        <v>15</v>
      </c>
      <c r="W12">
        <v>10</v>
      </c>
      <c r="X12">
        <v>13</v>
      </c>
      <c r="Y12">
        <v>12</v>
      </c>
      <c r="Z12">
        <v>48</v>
      </c>
      <c r="AA12">
        <v>34</v>
      </c>
      <c r="AB12">
        <v>49</v>
      </c>
      <c r="AC12">
        <v>70</v>
      </c>
      <c r="AD12">
        <v>82</v>
      </c>
      <c r="AE12">
        <v>28</v>
      </c>
      <c r="AF12">
        <v>72</v>
      </c>
      <c r="AG12">
        <v>80</v>
      </c>
      <c r="AH12">
        <v>80</v>
      </c>
      <c r="AI12">
        <v>80</v>
      </c>
      <c r="AJ12">
        <v>80</v>
      </c>
      <c r="AK12">
        <v>32</v>
      </c>
      <c r="AL12">
        <v>84</v>
      </c>
      <c r="AM12">
        <v>83</v>
      </c>
      <c r="AN12">
        <v>36</v>
      </c>
      <c r="AO12">
        <v>63</v>
      </c>
      <c r="AP12">
        <v>78</v>
      </c>
      <c r="AQ12">
        <v>70</v>
      </c>
    </row>
    <row r="13" spans="1:43" x14ac:dyDescent="0.3">
      <c r="A13" s="25" t="s">
        <v>43</v>
      </c>
      <c r="B13" t="s">
        <v>100</v>
      </c>
      <c r="C13">
        <v>24</v>
      </c>
      <c r="D13" t="s">
        <v>80</v>
      </c>
      <c r="E13">
        <v>87</v>
      </c>
      <c r="F13">
        <v>91</v>
      </c>
      <c r="G13" t="s">
        <v>58</v>
      </c>
      <c r="H13" t="s">
        <v>71</v>
      </c>
      <c r="I13">
        <v>64</v>
      </c>
      <c r="J13">
        <v>69</v>
      </c>
      <c r="K13">
        <v>89</v>
      </c>
      <c r="L13">
        <v>87</v>
      </c>
      <c r="M13">
        <v>94</v>
      </c>
      <c r="N13">
        <v>88</v>
      </c>
      <c r="O13">
        <v>91</v>
      </c>
      <c r="P13">
        <v>72</v>
      </c>
      <c r="Q13">
        <v>73</v>
      </c>
      <c r="R13">
        <v>90</v>
      </c>
      <c r="S13">
        <v>58</v>
      </c>
      <c r="T13">
        <v>64</v>
      </c>
      <c r="U13">
        <v>12</v>
      </c>
      <c r="V13">
        <v>12</v>
      </c>
      <c r="W13">
        <v>15</v>
      </c>
      <c r="X13">
        <v>15</v>
      </c>
      <c r="Y13">
        <v>10</v>
      </c>
      <c r="Z13">
        <v>55</v>
      </c>
      <c r="AA13">
        <v>86</v>
      </c>
      <c r="AB13">
        <v>64</v>
      </c>
      <c r="AC13">
        <v>89</v>
      </c>
      <c r="AD13">
        <v>58</v>
      </c>
      <c r="AE13">
        <v>76</v>
      </c>
      <c r="AF13">
        <v>64</v>
      </c>
      <c r="AG13">
        <v>71</v>
      </c>
      <c r="AH13">
        <v>87</v>
      </c>
      <c r="AI13">
        <v>90</v>
      </c>
      <c r="AJ13">
        <v>56</v>
      </c>
      <c r="AK13">
        <v>79</v>
      </c>
      <c r="AL13">
        <v>62</v>
      </c>
      <c r="AM13">
        <v>77</v>
      </c>
      <c r="AN13">
        <v>84</v>
      </c>
      <c r="AO13">
        <v>56</v>
      </c>
      <c r="AP13">
        <v>88</v>
      </c>
      <c r="AQ13">
        <v>64</v>
      </c>
    </row>
    <row r="14" spans="1:43" x14ac:dyDescent="0.3">
      <c r="A14" s="26" t="s">
        <v>49</v>
      </c>
      <c r="B14" t="s">
        <v>179</v>
      </c>
      <c r="C14">
        <v>33</v>
      </c>
      <c r="D14" t="s">
        <v>80</v>
      </c>
      <c r="E14">
        <v>83</v>
      </c>
      <c r="F14">
        <v>83</v>
      </c>
      <c r="G14" t="s">
        <v>120</v>
      </c>
      <c r="H14" t="s">
        <v>125</v>
      </c>
      <c r="I14">
        <v>10</v>
      </c>
      <c r="J14">
        <v>69</v>
      </c>
      <c r="K14">
        <v>84</v>
      </c>
      <c r="L14">
        <v>68</v>
      </c>
      <c r="M14">
        <v>72</v>
      </c>
      <c r="N14">
        <v>78</v>
      </c>
      <c r="O14">
        <v>84</v>
      </c>
      <c r="P14">
        <v>57</v>
      </c>
      <c r="Q14">
        <v>62</v>
      </c>
      <c r="R14">
        <v>64</v>
      </c>
      <c r="S14">
        <v>50</v>
      </c>
      <c r="T14">
        <v>71</v>
      </c>
      <c r="U14">
        <v>10</v>
      </c>
      <c r="V14">
        <v>7</v>
      </c>
      <c r="W14">
        <v>13</v>
      </c>
      <c r="X14">
        <v>10</v>
      </c>
      <c r="Y14">
        <v>9</v>
      </c>
      <c r="Z14">
        <v>81</v>
      </c>
      <c r="AA14">
        <v>87</v>
      </c>
      <c r="AB14">
        <v>78</v>
      </c>
      <c r="AC14">
        <v>82</v>
      </c>
      <c r="AD14">
        <v>74</v>
      </c>
      <c r="AE14">
        <v>75</v>
      </c>
      <c r="AF14">
        <v>75</v>
      </c>
      <c r="AG14">
        <v>55</v>
      </c>
      <c r="AH14">
        <v>80</v>
      </c>
      <c r="AI14">
        <v>82</v>
      </c>
      <c r="AJ14">
        <v>81</v>
      </c>
      <c r="AK14">
        <v>82</v>
      </c>
      <c r="AL14">
        <v>68</v>
      </c>
      <c r="AM14">
        <v>78</v>
      </c>
      <c r="AN14">
        <v>84</v>
      </c>
      <c r="AO14">
        <v>83</v>
      </c>
      <c r="AP14">
        <v>72</v>
      </c>
      <c r="AQ14">
        <v>74</v>
      </c>
    </row>
    <row r="15" spans="1:43" x14ac:dyDescent="0.3">
      <c r="A15" s="25" t="s">
        <v>44</v>
      </c>
      <c r="B15" t="s">
        <v>241</v>
      </c>
      <c r="C15">
        <v>30</v>
      </c>
      <c r="D15" t="s">
        <v>80</v>
      </c>
      <c r="E15">
        <v>80</v>
      </c>
      <c r="F15">
        <v>80</v>
      </c>
      <c r="G15" t="s">
        <v>202</v>
      </c>
      <c r="H15" t="s">
        <v>221</v>
      </c>
      <c r="I15">
        <v>10</v>
      </c>
      <c r="J15">
        <v>78</v>
      </c>
      <c r="K15">
        <v>79</v>
      </c>
      <c r="L15">
        <v>68</v>
      </c>
      <c r="M15">
        <v>65</v>
      </c>
      <c r="N15">
        <v>73</v>
      </c>
      <c r="O15">
        <v>75</v>
      </c>
      <c r="P15">
        <v>83</v>
      </c>
      <c r="Q15">
        <v>71</v>
      </c>
      <c r="R15">
        <v>72</v>
      </c>
      <c r="S15">
        <v>56</v>
      </c>
      <c r="T15">
        <v>61</v>
      </c>
      <c r="U15">
        <v>13</v>
      </c>
      <c r="V15">
        <v>10</v>
      </c>
      <c r="W15">
        <v>16</v>
      </c>
      <c r="X15">
        <v>9</v>
      </c>
      <c r="Y15">
        <v>9</v>
      </c>
      <c r="Z15">
        <v>69</v>
      </c>
      <c r="AA15">
        <v>77</v>
      </c>
      <c r="AB15">
        <v>80</v>
      </c>
      <c r="AC15">
        <v>75</v>
      </c>
      <c r="AD15">
        <v>59</v>
      </c>
      <c r="AE15">
        <v>78</v>
      </c>
      <c r="AF15">
        <v>70</v>
      </c>
      <c r="AG15">
        <v>68</v>
      </c>
      <c r="AH15">
        <v>78</v>
      </c>
      <c r="AI15">
        <v>77</v>
      </c>
      <c r="AJ15">
        <v>68</v>
      </c>
      <c r="AK15">
        <v>82</v>
      </c>
      <c r="AL15">
        <v>77</v>
      </c>
      <c r="AM15">
        <v>90</v>
      </c>
      <c r="AN15">
        <v>80</v>
      </c>
      <c r="AO15">
        <v>73</v>
      </c>
      <c r="AP15">
        <v>71</v>
      </c>
      <c r="AQ15">
        <v>62</v>
      </c>
    </row>
    <row r="16" spans="1:43" x14ac:dyDescent="0.3">
      <c r="A16" s="26" t="s">
        <v>41</v>
      </c>
      <c r="B16" t="s">
        <v>79</v>
      </c>
      <c r="C16">
        <v>32</v>
      </c>
      <c r="D16" t="s">
        <v>80</v>
      </c>
      <c r="E16">
        <v>89</v>
      </c>
      <c r="F16">
        <v>89</v>
      </c>
      <c r="G16" t="s">
        <v>72</v>
      </c>
      <c r="H16" t="s">
        <v>74</v>
      </c>
      <c r="I16">
        <v>38</v>
      </c>
      <c r="J16">
        <v>68</v>
      </c>
      <c r="K16">
        <v>92</v>
      </c>
      <c r="L16">
        <v>59</v>
      </c>
      <c r="M16">
        <v>64</v>
      </c>
      <c r="N16">
        <v>57</v>
      </c>
      <c r="O16">
        <v>82</v>
      </c>
      <c r="P16">
        <v>58</v>
      </c>
      <c r="Q16">
        <v>60</v>
      </c>
      <c r="R16">
        <v>58</v>
      </c>
      <c r="S16">
        <v>33</v>
      </c>
      <c r="T16">
        <v>31</v>
      </c>
      <c r="U16">
        <v>3</v>
      </c>
      <c r="V16">
        <v>3</v>
      </c>
      <c r="W16">
        <v>2</v>
      </c>
      <c r="X16">
        <v>4</v>
      </c>
      <c r="Y16">
        <v>3</v>
      </c>
      <c r="Z16">
        <v>84</v>
      </c>
      <c r="AA16">
        <v>88</v>
      </c>
      <c r="AB16">
        <v>89</v>
      </c>
      <c r="AC16">
        <v>59</v>
      </c>
      <c r="AD16">
        <v>49</v>
      </c>
      <c r="AE16">
        <v>92</v>
      </c>
      <c r="AF16">
        <v>50</v>
      </c>
      <c r="AG16">
        <v>28</v>
      </c>
      <c r="AH16">
        <v>82</v>
      </c>
      <c r="AI16">
        <v>59</v>
      </c>
      <c r="AJ16">
        <v>78</v>
      </c>
      <c r="AK16">
        <v>90</v>
      </c>
      <c r="AL16">
        <v>78</v>
      </c>
      <c r="AM16">
        <v>68</v>
      </c>
      <c r="AN16">
        <v>92</v>
      </c>
      <c r="AO16">
        <v>91</v>
      </c>
      <c r="AP16">
        <v>50</v>
      </c>
      <c r="AQ16">
        <v>45</v>
      </c>
    </row>
    <row r="17" spans="1:43" x14ac:dyDescent="0.3">
      <c r="A17" s="25" t="s">
        <v>41</v>
      </c>
      <c r="B17" t="s">
        <v>91</v>
      </c>
      <c r="C17">
        <v>30</v>
      </c>
      <c r="D17" t="s">
        <v>80</v>
      </c>
      <c r="E17">
        <v>88</v>
      </c>
      <c r="F17">
        <v>88</v>
      </c>
      <c r="G17" t="s">
        <v>92</v>
      </c>
      <c r="H17" t="s">
        <v>74</v>
      </c>
      <c r="I17">
        <v>44</v>
      </c>
      <c r="J17">
        <v>62</v>
      </c>
      <c r="K17">
        <v>82</v>
      </c>
      <c r="L17">
        <v>60</v>
      </c>
      <c r="M17">
        <v>52</v>
      </c>
      <c r="N17">
        <v>75</v>
      </c>
      <c r="O17">
        <v>84</v>
      </c>
      <c r="P17">
        <v>44</v>
      </c>
      <c r="Q17">
        <v>56</v>
      </c>
      <c r="R17">
        <v>69</v>
      </c>
      <c r="S17">
        <v>39</v>
      </c>
      <c r="T17">
        <v>61</v>
      </c>
      <c r="U17">
        <v>2</v>
      </c>
      <c r="V17">
        <v>2</v>
      </c>
      <c r="W17">
        <v>3</v>
      </c>
      <c r="X17">
        <v>2</v>
      </c>
      <c r="Y17">
        <v>4</v>
      </c>
      <c r="Z17">
        <v>88</v>
      </c>
      <c r="AA17">
        <v>90</v>
      </c>
      <c r="AB17">
        <v>85</v>
      </c>
      <c r="AC17">
        <v>85</v>
      </c>
      <c r="AD17">
        <v>65</v>
      </c>
      <c r="AE17">
        <v>84</v>
      </c>
      <c r="AF17">
        <v>70</v>
      </c>
      <c r="AG17">
        <v>38</v>
      </c>
      <c r="AH17">
        <v>86</v>
      </c>
      <c r="AI17">
        <v>79</v>
      </c>
      <c r="AJ17">
        <v>74</v>
      </c>
      <c r="AK17">
        <v>88</v>
      </c>
      <c r="AL17">
        <v>72</v>
      </c>
      <c r="AM17">
        <v>73</v>
      </c>
      <c r="AN17">
        <v>88</v>
      </c>
      <c r="AO17">
        <v>85</v>
      </c>
      <c r="AP17">
        <v>74</v>
      </c>
      <c r="AQ17">
        <v>58</v>
      </c>
    </row>
    <row r="18" spans="1:43" x14ac:dyDescent="0.3">
      <c r="A18" s="26" t="s">
        <v>48</v>
      </c>
      <c r="B18" t="s">
        <v>235</v>
      </c>
      <c r="C18">
        <v>27</v>
      </c>
      <c r="D18" t="s">
        <v>80</v>
      </c>
      <c r="E18">
        <v>80</v>
      </c>
      <c r="F18">
        <v>81</v>
      </c>
      <c r="G18" t="s">
        <v>68</v>
      </c>
      <c r="H18" t="s">
        <v>236</v>
      </c>
      <c r="I18">
        <v>13</v>
      </c>
      <c r="J18">
        <v>78</v>
      </c>
      <c r="K18">
        <v>76</v>
      </c>
      <c r="L18">
        <v>80</v>
      </c>
      <c r="M18">
        <v>78</v>
      </c>
      <c r="N18">
        <v>75</v>
      </c>
      <c r="O18">
        <v>76</v>
      </c>
      <c r="P18">
        <v>71</v>
      </c>
      <c r="Q18">
        <v>69</v>
      </c>
      <c r="R18">
        <v>74</v>
      </c>
      <c r="S18">
        <v>55</v>
      </c>
      <c r="T18">
        <v>35</v>
      </c>
      <c r="U18">
        <v>6</v>
      </c>
      <c r="V18">
        <v>7</v>
      </c>
      <c r="W18">
        <v>7</v>
      </c>
      <c r="X18">
        <v>12</v>
      </c>
      <c r="Y18">
        <v>7</v>
      </c>
      <c r="Z18">
        <v>68</v>
      </c>
      <c r="AA18">
        <v>79</v>
      </c>
      <c r="AB18">
        <v>73</v>
      </c>
      <c r="AC18">
        <v>66</v>
      </c>
      <c r="AD18">
        <v>56</v>
      </c>
      <c r="AE18">
        <v>81</v>
      </c>
      <c r="AF18">
        <v>45</v>
      </c>
      <c r="AG18">
        <v>64</v>
      </c>
      <c r="AH18">
        <v>80</v>
      </c>
      <c r="AI18">
        <v>76</v>
      </c>
      <c r="AJ18">
        <v>69</v>
      </c>
      <c r="AK18">
        <v>82</v>
      </c>
      <c r="AL18">
        <v>77</v>
      </c>
      <c r="AM18">
        <v>88</v>
      </c>
      <c r="AN18">
        <v>84</v>
      </c>
      <c r="AO18">
        <v>65</v>
      </c>
      <c r="AP18">
        <v>63</v>
      </c>
      <c r="AQ18">
        <v>59</v>
      </c>
    </row>
    <row r="19" spans="1:43" x14ac:dyDescent="0.3">
      <c r="A19" s="25" t="s">
        <v>928</v>
      </c>
      <c r="B19" t="s">
        <v>81</v>
      </c>
      <c r="C19">
        <v>39</v>
      </c>
      <c r="D19" t="s">
        <v>80</v>
      </c>
      <c r="E19">
        <v>89</v>
      </c>
      <c r="F19">
        <v>89</v>
      </c>
      <c r="G19" t="s">
        <v>72</v>
      </c>
      <c r="H19" t="s">
        <v>64</v>
      </c>
      <c r="I19">
        <v>4</v>
      </c>
      <c r="J19">
        <v>49</v>
      </c>
      <c r="K19">
        <v>38</v>
      </c>
      <c r="L19">
        <v>55</v>
      </c>
      <c r="M19">
        <v>49</v>
      </c>
      <c r="N19">
        <v>28</v>
      </c>
      <c r="O19">
        <v>70</v>
      </c>
      <c r="P19">
        <v>13</v>
      </c>
      <c r="Q19">
        <v>20</v>
      </c>
      <c r="R19">
        <v>26</v>
      </c>
      <c r="S19">
        <v>15</v>
      </c>
      <c r="T19">
        <v>13</v>
      </c>
      <c r="U19">
        <v>89</v>
      </c>
      <c r="V19">
        <v>88</v>
      </c>
      <c r="W19">
        <v>74</v>
      </c>
      <c r="X19">
        <v>90</v>
      </c>
      <c r="Y19">
        <v>84</v>
      </c>
      <c r="Z19">
        <v>13</v>
      </c>
      <c r="AA19">
        <v>28</v>
      </c>
      <c r="AB19">
        <v>75</v>
      </c>
      <c r="AC19">
        <v>35</v>
      </c>
      <c r="AD19">
        <v>13</v>
      </c>
      <c r="AE19">
        <v>10</v>
      </c>
      <c r="AF19">
        <v>22</v>
      </c>
      <c r="AG19">
        <v>12</v>
      </c>
      <c r="AH19">
        <v>80</v>
      </c>
      <c r="AI19">
        <v>37</v>
      </c>
      <c r="AJ19">
        <v>39</v>
      </c>
      <c r="AK19">
        <v>11</v>
      </c>
      <c r="AL19">
        <v>43</v>
      </c>
      <c r="AM19">
        <v>39</v>
      </c>
      <c r="AN19">
        <v>11</v>
      </c>
      <c r="AO19">
        <v>69</v>
      </c>
      <c r="AP19">
        <v>50</v>
      </c>
      <c r="AQ19">
        <v>17</v>
      </c>
    </row>
    <row r="21" spans="1:43" x14ac:dyDescent="0.3">
      <c r="A21" s="30" t="s">
        <v>984</v>
      </c>
      <c r="B21" t="s">
        <v>985</v>
      </c>
    </row>
    <row r="22" spans="1:43" x14ac:dyDescent="0.3">
      <c r="A22" s="1" t="s">
        <v>72</v>
      </c>
      <c r="B22">
        <v>3</v>
      </c>
    </row>
    <row r="23" spans="1:43" x14ac:dyDescent="0.3">
      <c r="A23" s="1" t="s">
        <v>68</v>
      </c>
      <c r="B23">
        <v>1</v>
      </c>
    </row>
    <row r="24" spans="1:43" x14ac:dyDescent="0.3">
      <c r="A24" s="1" t="s">
        <v>92</v>
      </c>
      <c r="B24">
        <v>1</v>
      </c>
    </row>
    <row r="25" spans="1:43" x14ac:dyDescent="0.3">
      <c r="A25" s="1" t="s">
        <v>103</v>
      </c>
      <c r="B25">
        <v>1</v>
      </c>
    </row>
    <row r="26" spans="1:43" x14ac:dyDescent="0.3">
      <c r="A26" s="1" t="s">
        <v>58</v>
      </c>
      <c r="B26">
        <v>1</v>
      </c>
    </row>
    <row r="27" spans="1:43" x14ac:dyDescent="0.3">
      <c r="A27" s="1" t="s">
        <v>120</v>
      </c>
      <c r="B27">
        <v>2</v>
      </c>
    </row>
    <row r="28" spans="1:43" x14ac:dyDescent="0.3">
      <c r="A28" s="1" t="s">
        <v>156</v>
      </c>
      <c r="B28">
        <v>1</v>
      </c>
    </row>
    <row r="29" spans="1:43" x14ac:dyDescent="0.3">
      <c r="A29" s="1" t="s">
        <v>202</v>
      </c>
      <c r="B29">
        <v>1</v>
      </c>
    </row>
    <row r="30" spans="1:43" x14ac:dyDescent="0.3">
      <c r="A30" s="1" t="s">
        <v>979</v>
      </c>
      <c r="B30">
        <v>11</v>
      </c>
    </row>
    <row r="32" spans="1:43" x14ac:dyDescent="0.3">
      <c r="A32" s="114" t="s">
        <v>991</v>
      </c>
      <c r="B32" s="114"/>
      <c r="C32" s="114"/>
      <c r="D32" s="114"/>
      <c r="E32" s="114"/>
      <c r="F32" s="114"/>
      <c r="G32" s="114"/>
    </row>
    <row r="33" spans="1:7" x14ac:dyDescent="0.3">
      <c r="A33" s="114"/>
      <c r="B33" s="114"/>
      <c r="C33" s="114"/>
      <c r="D33" s="114"/>
      <c r="E33" s="114"/>
      <c r="F33" s="114"/>
      <c r="G33" s="114"/>
    </row>
  </sheetData>
  <mergeCells count="2">
    <mergeCell ref="B3:P5"/>
    <mergeCell ref="A32:G33"/>
  </mergeCells>
  <pageMargins left="0.7" right="0.7" top="0.75" bottom="0.75" header="0.3" footer="0.3"/>
  <pageSetup orientation="portrait"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D6E1-6ACC-4A3B-B059-86C710C5E144}">
  <dimension ref="A3:AQ33"/>
  <sheetViews>
    <sheetView workbookViewId="0">
      <selection activeCell="E39" sqref="E39"/>
    </sheetView>
  </sheetViews>
  <sheetFormatPr defaultRowHeight="15.05" x14ac:dyDescent="0.3"/>
  <cols>
    <col min="1" max="1" width="20.44140625" customWidth="1"/>
    <col min="2" max="2" width="19.33203125" bestFit="1" customWidth="1"/>
    <col min="3" max="3" width="13.109375" bestFit="1" customWidth="1"/>
    <col min="4" max="4" width="13" customWidth="1"/>
    <col min="5" max="5" width="9.5546875" customWidth="1"/>
    <col min="6" max="6" width="11.33203125" customWidth="1"/>
    <col min="8" max="8" width="20.33203125" customWidth="1"/>
    <col min="10" max="10" width="14.33203125" customWidth="1"/>
    <col min="11" max="11" width="12.88671875" customWidth="1"/>
    <col min="13" max="13" width="10" customWidth="1"/>
    <col min="14" max="14" width="13.44140625" customWidth="1"/>
    <col min="15" max="15" width="13.33203125" customWidth="1"/>
    <col min="16" max="16" width="10.5546875" customWidth="1"/>
    <col min="18" max="18" width="11.33203125" customWidth="1"/>
    <col min="19" max="19" width="11.109375" customWidth="1"/>
    <col min="20" max="20" width="20.33203125" customWidth="1"/>
    <col min="21" max="21" width="11.5546875" customWidth="1"/>
    <col min="22" max="22" width="13.88671875" customWidth="1"/>
    <col min="23" max="23" width="12.33203125" customWidth="1"/>
    <col min="24" max="24" width="16.109375" customWidth="1"/>
    <col min="25" max="25" width="13.44140625" customWidth="1"/>
    <col min="26" max="26" width="18.33203125" customWidth="1"/>
    <col min="27" max="27" width="15" customWidth="1"/>
    <col min="28" max="28" width="10.5546875" customWidth="1"/>
    <col min="29" max="29" width="14.33203125" customWidth="1"/>
    <col min="30" max="30" width="12.44140625" customWidth="1"/>
    <col min="31" max="31" width="10.44140625" customWidth="1"/>
    <col min="32" max="32" width="11.44140625" customWidth="1"/>
    <col min="33" max="33" width="13.109375" customWidth="1"/>
    <col min="34" max="34" width="11.6640625" customWidth="1"/>
    <col min="35" max="35" width="14.88671875" customWidth="1"/>
    <col min="36" max="36" width="13.33203125" customWidth="1"/>
    <col min="37" max="37" width="14.88671875" customWidth="1"/>
    <col min="38" max="38" width="14.33203125" customWidth="1"/>
    <col min="39" max="39" width="10.33203125" customWidth="1"/>
    <col min="40" max="40" width="16.5546875" customWidth="1"/>
    <col min="41" max="41" width="10.6640625" customWidth="1"/>
    <col min="43" max="43" width="9.6640625" customWidth="1"/>
  </cols>
  <sheetData>
    <row r="3" spans="1:43" x14ac:dyDescent="0.3">
      <c r="B3" s="57" t="s">
        <v>1043</v>
      </c>
      <c r="C3" s="57"/>
      <c r="D3" s="57"/>
      <c r="E3" s="57"/>
      <c r="F3" s="57"/>
      <c r="G3" s="57"/>
      <c r="H3" s="57"/>
      <c r="I3" s="57"/>
      <c r="J3" s="57"/>
      <c r="K3" s="57"/>
      <c r="L3" s="57"/>
      <c r="M3" s="57"/>
      <c r="N3" s="57"/>
      <c r="O3" s="57"/>
      <c r="P3" s="57"/>
    </row>
    <row r="4" spans="1:43" x14ac:dyDescent="0.3">
      <c r="B4" s="57"/>
      <c r="C4" s="57"/>
      <c r="D4" s="57"/>
      <c r="E4" s="57"/>
      <c r="F4" s="57"/>
      <c r="G4" s="57"/>
      <c r="H4" s="57"/>
      <c r="I4" s="57"/>
      <c r="J4" s="57"/>
      <c r="K4" s="57"/>
      <c r="L4" s="57"/>
      <c r="M4" s="57"/>
      <c r="N4" s="57"/>
      <c r="O4" s="57"/>
      <c r="P4" s="57"/>
    </row>
    <row r="5" spans="1:43" x14ac:dyDescent="0.3">
      <c r="B5" s="57"/>
      <c r="C5" s="57"/>
      <c r="D5" s="57"/>
      <c r="E5" s="57"/>
      <c r="F5" s="57"/>
      <c r="G5" s="57"/>
      <c r="H5" s="57"/>
      <c r="I5" s="57"/>
      <c r="J5" s="57"/>
      <c r="K5" s="57"/>
      <c r="L5" s="57"/>
      <c r="M5" s="57"/>
      <c r="N5" s="57"/>
      <c r="O5" s="57"/>
      <c r="P5" s="57"/>
    </row>
    <row r="7" spans="1:43" x14ac:dyDescent="0.3">
      <c r="A7" s="50" t="s">
        <v>62</v>
      </c>
    </row>
    <row r="8" spans="1:43" x14ac:dyDescent="0.3">
      <c r="A8" s="7" t="s">
        <v>866</v>
      </c>
      <c r="B8" s="27" t="s">
        <v>0</v>
      </c>
      <c r="C8" s="28" t="s">
        <v>1</v>
      </c>
      <c r="D8" s="28" t="s">
        <v>2</v>
      </c>
      <c r="E8" s="28" t="s">
        <v>3</v>
      </c>
      <c r="F8" s="28" t="s">
        <v>4</v>
      </c>
      <c r="G8" s="28" t="s">
        <v>5</v>
      </c>
      <c r="H8" s="28" t="s">
        <v>47</v>
      </c>
      <c r="I8" s="28" t="s">
        <v>6</v>
      </c>
      <c r="J8" s="28" t="s">
        <v>7</v>
      </c>
      <c r="K8" s="28" t="s">
        <v>8</v>
      </c>
      <c r="L8" s="28" t="s">
        <v>9</v>
      </c>
      <c r="M8" s="28" t="s">
        <v>10</v>
      </c>
      <c r="N8" s="28" t="s">
        <v>951</v>
      </c>
      <c r="O8" s="28" t="s">
        <v>12</v>
      </c>
      <c r="P8" s="28" t="s">
        <v>13</v>
      </c>
      <c r="Q8" s="28" t="s">
        <v>14</v>
      </c>
      <c r="R8" s="28" t="s">
        <v>15</v>
      </c>
      <c r="S8" s="28" t="s">
        <v>16</v>
      </c>
      <c r="T8" s="28" t="s">
        <v>987</v>
      </c>
      <c r="U8" s="28" t="s">
        <v>18</v>
      </c>
      <c r="V8" s="28" t="s">
        <v>19</v>
      </c>
      <c r="W8" s="28" t="s">
        <v>20</v>
      </c>
      <c r="X8" s="28" t="s">
        <v>21</v>
      </c>
      <c r="Y8" s="28" t="s">
        <v>22</v>
      </c>
      <c r="Z8" s="28" t="s">
        <v>23</v>
      </c>
      <c r="AA8" s="28" t="s">
        <v>24</v>
      </c>
      <c r="AB8" s="28" t="s">
        <v>25</v>
      </c>
      <c r="AC8" s="28" t="s">
        <v>26</v>
      </c>
      <c r="AD8" s="28" t="s">
        <v>27</v>
      </c>
      <c r="AE8" s="28" t="s">
        <v>28</v>
      </c>
      <c r="AF8" s="28" t="s">
        <v>29</v>
      </c>
      <c r="AG8" s="28" t="s">
        <v>30</v>
      </c>
      <c r="AH8" s="28" t="s">
        <v>31</v>
      </c>
      <c r="AI8" s="28" t="s">
        <v>32</v>
      </c>
      <c r="AJ8" s="28" t="s">
        <v>33</v>
      </c>
      <c r="AK8" s="28" t="s">
        <v>34</v>
      </c>
      <c r="AL8" s="28" t="s">
        <v>35</v>
      </c>
      <c r="AM8" s="28" t="s">
        <v>36</v>
      </c>
      <c r="AN8" s="28" t="s">
        <v>37</v>
      </c>
      <c r="AO8" s="28" t="s">
        <v>38</v>
      </c>
      <c r="AP8" s="28" t="s">
        <v>39</v>
      </c>
      <c r="AQ8" s="29" t="s">
        <v>40</v>
      </c>
    </row>
    <row r="9" spans="1:43" x14ac:dyDescent="0.3">
      <c r="A9" s="25" t="s">
        <v>46</v>
      </c>
      <c r="B9" t="s">
        <v>95</v>
      </c>
      <c r="C9">
        <v>28</v>
      </c>
      <c r="D9" t="s">
        <v>62</v>
      </c>
      <c r="E9">
        <v>88</v>
      </c>
      <c r="F9">
        <v>88</v>
      </c>
      <c r="G9" t="s">
        <v>78</v>
      </c>
      <c r="H9" t="s">
        <v>96</v>
      </c>
      <c r="I9">
        <v>60</v>
      </c>
      <c r="J9">
        <v>75</v>
      </c>
      <c r="K9">
        <v>48</v>
      </c>
      <c r="L9">
        <v>83</v>
      </c>
      <c r="M9">
        <v>70</v>
      </c>
      <c r="N9">
        <v>90</v>
      </c>
      <c r="O9">
        <v>78</v>
      </c>
      <c r="P9">
        <v>82</v>
      </c>
      <c r="Q9">
        <v>84</v>
      </c>
      <c r="R9">
        <v>86</v>
      </c>
      <c r="S9">
        <v>74</v>
      </c>
      <c r="T9">
        <v>79</v>
      </c>
      <c r="U9">
        <v>6</v>
      </c>
      <c r="V9">
        <v>14</v>
      </c>
      <c r="W9">
        <v>10</v>
      </c>
      <c r="X9">
        <v>6</v>
      </c>
      <c r="Y9">
        <v>14</v>
      </c>
      <c r="Z9">
        <v>54</v>
      </c>
      <c r="AA9">
        <v>24</v>
      </c>
      <c r="AB9">
        <v>52</v>
      </c>
      <c r="AC9">
        <v>84</v>
      </c>
      <c r="AD9">
        <v>76</v>
      </c>
      <c r="AE9">
        <v>22</v>
      </c>
      <c r="AF9">
        <v>67</v>
      </c>
      <c r="AG9">
        <v>83</v>
      </c>
      <c r="AH9">
        <v>87</v>
      </c>
      <c r="AI9">
        <v>89</v>
      </c>
      <c r="AJ9">
        <v>70</v>
      </c>
      <c r="AK9">
        <v>19</v>
      </c>
      <c r="AL9">
        <v>68</v>
      </c>
      <c r="AM9">
        <v>69</v>
      </c>
      <c r="AN9">
        <v>16</v>
      </c>
      <c r="AO9">
        <v>57</v>
      </c>
      <c r="AP9">
        <v>92</v>
      </c>
      <c r="AQ9">
        <v>77</v>
      </c>
    </row>
    <row r="10" spans="1:43" x14ac:dyDescent="0.3">
      <c r="A10" s="26" t="s">
        <v>42</v>
      </c>
      <c r="B10" t="s">
        <v>113</v>
      </c>
      <c r="C10">
        <v>27</v>
      </c>
      <c r="D10" t="s">
        <v>62</v>
      </c>
      <c r="E10">
        <v>86</v>
      </c>
      <c r="F10">
        <v>86</v>
      </c>
      <c r="G10" t="s">
        <v>63</v>
      </c>
      <c r="H10" t="s">
        <v>114</v>
      </c>
      <c r="I10">
        <v>47</v>
      </c>
      <c r="J10">
        <v>76</v>
      </c>
      <c r="K10">
        <v>57</v>
      </c>
      <c r="L10">
        <v>76</v>
      </c>
      <c r="M10">
        <v>72</v>
      </c>
      <c r="N10">
        <v>82</v>
      </c>
      <c r="O10">
        <v>83</v>
      </c>
      <c r="P10">
        <v>77</v>
      </c>
      <c r="Q10">
        <v>81</v>
      </c>
      <c r="R10">
        <v>75</v>
      </c>
      <c r="S10">
        <v>87</v>
      </c>
      <c r="T10">
        <v>59</v>
      </c>
      <c r="U10">
        <v>6</v>
      </c>
      <c r="V10">
        <v>7</v>
      </c>
      <c r="W10">
        <v>11</v>
      </c>
      <c r="X10">
        <v>14</v>
      </c>
      <c r="Y10">
        <v>14</v>
      </c>
      <c r="Z10">
        <v>82</v>
      </c>
      <c r="AA10">
        <v>58</v>
      </c>
      <c r="AB10">
        <v>81</v>
      </c>
      <c r="AC10">
        <v>68</v>
      </c>
      <c r="AD10">
        <v>77</v>
      </c>
      <c r="AE10">
        <v>31</v>
      </c>
      <c r="AF10">
        <v>60</v>
      </c>
      <c r="AG10">
        <v>93</v>
      </c>
      <c r="AH10">
        <v>92</v>
      </c>
      <c r="AI10">
        <v>81</v>
      </c>
      <c r="AJ10">
        <v>77</v>
      </c>
      <c r="AK10">
        <v>44</v>
      </c>
      <c r="AL10">
        <v>78</v>
      </c>
      <c r="AM10">
        <v>90</v>
      </c>
      <c r="AN10">
        <v>41</v>
      </c>
      <c r="AO10">
        <v>67</v>
      </c>
      <c r="AP10">
        <v>81</v>
      </c>
      <c r="AQ10">
        <v>83</v>
      </c>
    </row>
    <row r="11" spans="1:43" x14ac:dyDescent="0.3">
      <c r="A11" s="25" t="s">
        <v>50</v>
      </c>
      <c r="B11" t="s">
        <v>117</v>
      </c>
      <c r="C11">
        <v>28</v>
      </c>
      <c r="D11" t="s">
        <v>62</v>
      </c>
      <c r="E11">
        <v>86</v>
      </c>
      <c r="F11">
        <v>86</v>
      </c>
      <c r="G11" t="s">
        <v>90</v>
      </c>
      <c r="H11" t="s">
        <v>118</v>
      </c>
      <c r="I11">
        <v>45</v>
      </c>
      <c r="J11">
        <v>86</v>
      </c>
      <c r="K11">
        <v>49</v>
      </c>
      <c r="L11">
        <v>86</v>
      </c>
      <c r="M11">
        <v>81</v>
      </c>
      <c r="N11">
        <v>85</v>
      </c>
      <c r="O11">
        <v>83</v>
      </c>
      <c r="P11">
        <v>80</v>
      </c>
      <c r="Q11">
        <v>90</v>
      </c>
      <c r="R11">
        <v>86</v>
      </c>
      <c r="S11">
        <v>86</v>
      </c>
      <c r="T11">
        <v>84</v>
      </c>
      <c r="U11">
        <v>12</v>
      </c>
      <c r="V11">
        <v>12</v>
      </c>
      <c r="W11">
        <v>13</v>
      </c>
      <c r="X11">
        <v>13</v>
      </c>
      <c r="Y11">
        <v>11</v>
      </c>
      <c r="Z11">
        <v>49</v>
      </c>
      <c r="AA11">
        <v>50</v>
      </c>
      <c r="AB11">
        <v>72</v>
      </c>
      <c r="AC11">
        <v>80</v>
      </c>
      <c r="AD11">
        <v>88</v>
      </c>
      <c r="AE11">
        <v>30</v>
      </c>
      <c r="AF11">
        <v>87</v>
      </c>
      <c r="AG11">
        <v>86</v>
      </c>
      <c r="AH11">
        <v>87</v>
      </c>
      <c r="AI11">
        <v>86</v>
      </c>
      <c r="AJ11">
        <v>87</v>
      </c>
      <c r="AK11">
        <v>46</v>
      </c>
      <c r="AL11">
        <v>90</v>
      </c>
      <c r="AM11">
        <v>68</v>
      </c>
      <c r="AN11">
        <v>36</v>
      </c>
      <c r="AO11">
        <v>67</v>
      </c>
      <c r="AP11">
        <v>86</v>
      </c>
      <c r="AQ11">
        <v>88</v>
      </c>
    </row>
    <row r="12" spans="1:43" x14ac:dyDescent="0.3">
      <c r="A12" s="26" t="s">
        <v>45</v>
      </c>
      <c r="B12" t="s">
        <v>142</v>
      </c>
      <c r="C12">
        <v>23</v>
      </c>
      <c r="D12" t="s">
        <v>62</v>
      </c>
      <c r="E12">
        <v>84</v>
      </c>
      <c r="F12">
        <v>87</v>
      </c>
      <c r="G12" t="s">
        <v>58</v>
      </c>
      <c r="H12" t="s">
        <v>143</v>
      </c>
      <c r="I12">
        <v>39</v>
      </c>
      <c r="J12">
        <v>76</v>
      </c>
      <c r="K12">
        <v>48</v>
      </c>
      <c r="L12">
        <v>81</v>
      </c>
      <c r="M12">
        <v>75</v>
      </c>
      <c r="N12">
        <v>87</v>
      </c>
      <c r="O12">
        <v>81</v>
      </c>
      <c r="P12">
        <v>83</v>
      </c>
      <c r="Q12">
        <v>78</v>
      </c>
      <c r="R12">
        <v>88</v>
      </c>
      <c r="S12">
        <v>78</v>
      </c>
      <c r="T12">
        <v>75</v>
      </c>
      <c r="U12">
        <v>11</v>
      </c>
      <c r="V12">
        <v>13</v>
      </c>
      <c r="W12">
        <v>5</v>
      </c>
      <c r="X12">
        <v>13</v>
      </c>
      <c r="Y12">
        <v>8</v>
      </c>
      <c r="Z12">
        <v>65</v>
      </c>
      <c r="AA12">
        <v>36</v>
      </c>
      <c r="AB12">
        <v>76</v>
      </c>
      <c r="AC12">
        <v>77</v>
      </c>
      <c r="AD12">
        <v>81</v>
      </c>
      <c r="AE12">
        <v>25</v>
      </c>
      <c r="AF12">
        <v>63</v>
      </c>
      <c r="AG12">
        <v>79</v>
      </c>
      <c r="AH12">
        <v>83</v>
      </c>
      <c r="AI12">
        <v>84</v>
      </c>
      <c r="AJ12">
        <v>86</v>
      </c>
      <c r="AK12">
        <v>26</v>
      </c>
      <c r="AL12">
        <v>79</v>
      </c>
      <c r="AM12">
        <v>68</v>
      </c>
      <c r="AN12">
        <v>35</v>
      </c>
      <c r="AO12">
        <v>67</v>
      </c>
      <c r="AP12">
        <v>84</v>
      </c>
      <c r="AQ12">
        <v>84</v>
      </c>
    </row>
    <row r="13" spans="1:43" x14ac:dyDescent="0.3">
      <c r="A13" s="25" t="s">
        <v>43</v>
      </c>
      <c r="B13" t="s">
        <v>70</v>
      </c>
      <c r="C13">
        <v>27</v>
      </c>
      <c r="D13" t="s">
        <v>62</v>
      </c>
      <c r="E13">
        <v>90</v>
      </c>
      <c r="F13">
        <v>90</v>
      </c>
      <c r="G13" t="s">
        <v>52</v>
      </c>
      <c r="H13" t="s">
        <v>71</v>
      </c>
      <c r="I13">
        <v>79</v>
      </c>
      <c r="J13">
        <v>60</v>
      </c>
      <c r="K13">
        <v>60</v>
      </c>
      <c r="L13">
        <v>71</v>
      </c>
      <c r="M13">
        <v>69</v>
      </c>
      <c r="N13">
        <v>89</v>
      </c>
      <c r="O13">
        <v>85</v>
      </c>
      <c r="P13">
        <v>85</v>
      </c>
      <c r="Q13">
        <v>85</v>
      </c>
      <c r="R13">
        <v>79</v>
      </c>
      <c r="S13">
        <v>76</v>
      </c>
      <c r="T13">
        <v>84</v>
      </c>
      <c r="U13">
        <v>10</v>
      </c>
      <c r="V13">
        <v>11</v>
      </c>
      <c r="W13">
        <v>13</v>
      </c>
      <c r="X13">
        <v>7</v>
      </c>
      <c r="Y13">
        <v>10</v>
      </c>
      <c r="Z13">
        <v>54</v>
      </c>
      <c r="AA13">
        <v>85</v>
      </c>
      <c r="AB13">
        <v>32</v>
      </c>
      <c r="AC13">
        <v>93</v>
      </c>
      <c r="AD13">
        <v>90</v>
      </c>
      <c r="AE13">
        <v>63</v>
      </c>
      <c r="AF13">
        <v>73</v>
      </c>
      <c r="AG13">
        <v>79</v>
      </c>
      <c r="AH13">
        <v>86</v>
      </c>
      <c r="AI13">
        <v>90</v>
      </c>
      <c r="AJ13">
        <v>87</v>
      </c>
      <c r="AK13">
        <v>69</v>
      </c>
      <c r="AL13">
        <v>52</v>
      </c>
      <c r="AM13">
        <v>77</v>
      </c>
      <c r="AN13">
        <v>82</v>
      </c>
      <c r="AO13">
        <v>74</v>
      </c>
      <c r="AP13">
        <v>88</v>
      </c>
      <c r="AQ13">
        <v>82</v>
      </c>
    </row>
    <row r="14" spans="1:43" x14ac:dyDescent="0.3">
      <c r="A14" s="26" t="s">
        <v>49</v>
      </c>
      <c r="B14" t="s">
        <v>189</v>
      </c>
      <c r="C14">
        <v>27</v>
      </c>
      <c r="D14" t="s">
        <v>62</v>
      </c>
      <c r="E14">
        <v>82</v>
      </c>
      <c r="F14">
        <v>82</v>
      </c>
      <c r="G14" t="s">
        <v>128</v>
      </c>
      <c r="H14" t="s">
        <v>137</v>
      </c>
      <c r="I14">
        <v>23</v>
      </c>
      <c r="J14">
        <v>91</v>
      </c>
      <c r="K14">
        <v>59</v>
      </c>
      <c r="L14">
        <v>86</v>
      </c>
      <c r="M14">
        <v>78</v>
      </c>
      <c r="N14">
        <v>82</v>
      </c>
      <c r="O14">
        <v>77</v>
      </c>
      <c r="P14">
        <v>76</v>
      </c>
      <c r="Q14">
        <v>70</v>
      </c>
      <c r="R14">
        <v>87</v>
      </c>
      <c r="S14">
        <v>75</v>
      </c>
      <c r="T14">
        <v>58</v>
      </c>
      <c r="U14">
        <v>10</v>
      </c>
      <c r="V14">
        <v>12</v>
      </c>
      <c r="W14">
        <v>7</v>
      </c>
      <c r="X14">
        <v>11</v>
      </c>
      <c r="Y14">
        <v>10</v>
      </c>
      <c r="Z14">
        <v>48</v>
      </c>
      <c r="AA14">
        <v>38</v>
      </c>
      <c r="AB14">
        <v>75</v>
      </c>
      <c r="AC14">
        <v>59</v>
      </c>
      <c r="AD14">
        <v>78</v>
      </c>
      <c r="AE14">
        <v>28</v>
      </c>
      <c r="AF14">
        <v>57</v>
      </c>
      <c r="AG14">
        <v>78</v>
      </c>
      <c r="AH14">
        <v>81</v>
      </c>
      <c r="AI14">
        <v>80</v>
      </c>
      <c r="AJ14">
        <v>85</v>
      </c>
      <c r="AK14">
        <v>33</v>
      </c>
      <c r="AL14">
        <v>93</v>
      </c>
      <c r="AM14">
        <v>73</v>
      </c>
      <c r="AN14">
        <v>30</v>
      </c>
      <c r="AO14">
        <v>68</v>
      </c>
      <c r="AP14">
        <v>77</v>
      </c>
      <c r="AQ14">
        <v>72</v>
      </c>
    </row>
    <row r="15" spans="1:43" x14ac:dyDescent="0.3">
      <c r="A15" s="25" t="s">
        <v>44</v>
      </c>
      <c r="B15" t="s">
        <v>230</v>
      </c>
      <c r="C15">
        <v>27</v>
      </c>
      <c r="D15" t="s">
        <v>62</v>
      </c>
      <c r="E15">
        <v>80</v>
      </c>
      <c r="F15">
        <v>81</v>
      </c>
      <c r="G15" t="s">
        <v>144</v>
      </c>
      <c r="H15" t="s">
        <v>231</v>
      </c>
      <c r="I15">
        <v>14</v>
      </c>
      <c r="J15">
        <v>76</v>
      </c>
      <c r="K15">
        <v>72</v>
      </c>
      <c r="L15">
        <v>67</v>
      </c>
      <c r="M15">
        <v>67</v>
      </c>
      <c r="N15">
        <v>81</v>
      </c>
      <c r="O15">
        <v>80</v>
      </c>
      <c r="P15">
        <v>79</v>
      </c>
      <c r="Q15">
        <v>65</v>
      </c>
      <c r="R15">
        <v>74</v>
      </c>
      <c r="S15">
        <v>55</v>
      </c>
      <c r="T15">
        <v>65</v>
      </c>
      <c r="U15">
        <v>9</v>
      </c>
      <c r="V15">
        <v>10</v>
      </c>
      <c r="W15">
        <v>10</v>
      </c>
      <c r="X15">
        <v>12</v>
      </c>
      <c r="Y15">
        <v>14</v>
      </c>
      <c r="Z15">
        <v>73</v>
      </c>
      <c r="AA15">
        <v>81</v>
      </c>
      <c r="AB15">
        <v>63</v>
      </c>
      <c r="AC15">
        <v>75</v>
      </c>
      <c r="AD15">
        <v>61</v>
      </c>
      <c r="AE15">
        <v>77</v>
      </c>
      <c r="AF15">
        <v>65</v>
      </c>
      <c r="AG15">
        <v>62</v>
      </c>
      <c r="AH15">
        <v>80</v>
      </c>
      <c r="AI15">
        <v>80</v>
      </c>
      <c r="AJ15">
        <v>69</v>
      </c>
      <c r="AK15">
        <v>81</v>
      </c>
      <c r="AL15">
        <v>77</v>
      </c>
      <c r="AM15">
        <v>84</v>
      </c>
      <c r="AN15">
        <v>81</v>
      </c>
      <c r="AO15">
        <v>77</v>
      </c>
      <c r="AP15">
        <v>72</v>
      </c>
      <c r="AQ15">
        <v>51</v>
      </c>
    </row>
    <row r="16" spans="1:43" x14ac:dyDescent="0.3">
      <c r="A16" s="26" t="s">
        <v>41</v>
      </c>
      <c r="B16" t="s">
        <v>93</v>
      </c>
      <c r="C16">
        <v>28</v>
      </c>
      <c r="D16" t="s">
        <v>62</v>
      </c>
      <c r="E16">
        <v>88</v>
      </c>
      <c r="F16">
        <v>88</v>
      </c>
      <c r="G16" t="s">
        <v>63</v>
      </c>
      <c r="H16" t="s">
        <v>74</v>
      </c>
      <c r="I16">
        <v>48</v>
      </c>
      <c r="J16">
        <v>72</v>
      </c>
      <c r="K16">
        <v>82</v>
      </c>
      <c r="L16">
        <v>58</v>
      </c>
      <c r="M16">
        <v>53</v>
      </c>
      <c r="N16">
        <v>71</v>
      </c>
      <c r="O16">
        <v>86</v>
      </c>
      <c r="P16">
        <v>69</v>
      </c>
      <c r="Q16">
        <v>56</v>
      </c>
      <c r="R16">
        <v>67</v>
      </c>
      <c r="S16">
        <v>34</v>
      </c>
      <c r="T16">
        <v>31</v>
      </c>
      <c r="U16">
        <v>7</v>
      </c>
      <c r="V16">
        <v>12</v>
      </c>
      <c r="W16">
        <v>15</v>
      </c>
      <c r="X16">
        <v>6</v>
      </c>
      <c r="Y16">
        <v>5</v>
      </c>
      <c r="Z16">
        <v>85</v>
      </c>
      <c r="AA16">
        <v>83</v>
      </c>
      <c r="AB16">
        <v>75</v>
      </c>
      <c r="AC16">
        <v>80</v>
      </c>
      <c r="AD16">
        <v>58</v>
      </c>
      <c r="AE16">
        <v>88</v>
      </c>
      <c r="AF16">
        <v>46</v>
      </c>
      <c r="AG16">
        <v>47</v>
      </c>
      <c r="AH16">
        <v>82</v>
      </c>
      <c r="AI16">
        <v>75</v>
      </c>
      <c r="AJ16">
        <v>79</v>
      </c>
      <c r="AK16">
        <v>90</v>
      </c>
      <c r="AL16">
        <v>78</v>
      </c>
      <c r="AM16">
        <v>74</v>
      </c>
      <c r="AN16">
        <v>91</v>
      </c>
      <c r="AO16">
        <v>91</v>
      </c>
      <c r="AP16">
        <v>76</v>
      </c>
      <c r="AQ16">
        <v>53</v>
      </c>
    </row>
    <row r="17" spans="1:43" x14ac:dyDescent="0.3">
      <c r="A17" s="25" t="s">
        <v>41</v>
      </c>
      <c r="B17" t="s">
        <v>94</v>
      </c>
      <c r="C17">
        <v>28</v>
      </c>
      <c r="D17" t="s">
        <v>62</v>
      </c>
      <c r="E17">
        <v>88</v>
      </c>
      <c r="F17">
        <v>88</v>
      </c>
      <c r="G17" t="s">
        <v>63</v>
      </c>
      <c r="H17" t="s">
        <v>74</v>
      </c>
      <c r="I17">
        <v>48</v>
      </c>
      <c r="J17">
        <v>62</v>
      </c>
      <c r="K17">
        <v>66</v>
      </c>
      <c r="L17">
        <v>64</v>
      </c>
      <c r="M17">
        <v>58</v>
      </c>
      <c r="N17">
        <v>77</v>
      </c>
      <c r="O17">
        <v>91</v>
      </c>
      <c r="P17">
        <v>64</v>
      </c>
      <c r="Q17">
        <v>65</v>
      </c>
      <c r="R17">
        <v>68</v>
      </c>
      <c r="S17">
        <v>55</v>
      </c>
      <c r="T17">
        <v>53</v>
      </c>
      <c r="U17">
        <v>15</v>
      </c>
      <c r="V17">
        <v>6</v>
      </c>
      <c r="W17">
        <v>10</v>
      </c>
      <c r="X17">
        <v>5</v>
      </c>
      <c r="Y17">
        <v>6</v>
      </c>
      <c r="Z17">
        <v>89</v>
      </c>
      <c r="AA17">
        <v>89</v>
      </c>
      <c r="AB17">
        <v>68</v>
      </c>
      <c r="AC17">
        <v>85</v>
      </c>
      <c r="AD17">
        <v>51</v>
      </c>
      <c r="AE17">
        <v>85</v>
      </c>
      <c r="AF17">
        <v>68</v>
      </c>
      <c r="AG17">
        <v>56</v>
      </c>
      <c r="AH17">
        <v>85</v>
      </c>
      <c r="AI17">
        <v>80</v>
      </c>
      <c r="AJ17">
        <v>71</v>
      </c>
      <c r="AK17">
        <v>90</v>
      </c>
      <c r="AL17">
        <v>65</v>
      </c>
      <c r="AM17">
        <v>66</v>
      </c>
      <c r="AN17">
        <v>92</v>
      </c>
      <c r="AO17">
        <v>85</v>
      </c>
      <c r="AP17">
        <v>79</v>
      </c>
      <c r="AQ17">
        <v>60</v>
      </c>
    </row>
    <row r="18" spans="1:43" x14ac:dyDescent="0.3">
      <c r="A18" s="26" t="s">
        <v>48</v>
      </c>
      <c r="B18" t="s">
        <v>184</v>
      </c>
      <c r="C18">
        <v>24</v>
      </c>
      <c r="D18" t="s">
        <v>62</v>
      </c>
      <c r="E18">
        <v>82</v>
      </c>
      <c r="F18">
        <v>86</v>
      </c>
      <c r="G18" t="s">
        <v>69</v>
      </c>
      <c r="H18" t="s">
        <v>185</v>
      </c>
      <c r="I18">
        <v>24</v>
      </c>
      <c r="J18">
        <v>73</v>
      </c>
      <c r="K18">
        <v>89</v>
      </c>
      <c r="L18">
        <v>63</v>
      </c>
      <c r="M18">
        <v>50</v>
      </c>
      <c r="N18">
        <v>68</v>
      </c>
      <c r="O18">
        <v>73</v>
      </c>
      <c r="P18">
        <v>68</v>
      </c>
      <c r="Q18">
        <v>34</v>
      </c>
      <c r="R18">
        <v>59</v>
      </c>
      <c r="S18">
        <v>27</v>
      </c>
      <c r="T18">
        <v>56</v>
      </c>
      <c r="U18">
        <v>14</v>
      </c>
      <c r="V18">
        <v>15</v>
      </c>
      <c r="W18">
        <v>10</v>
      </c>
      <c r="X18">
        <v>12</v>
      </c>
      <c r="Y18">
        <v>8</v>
      </c>
      <c r="Z18">
        <v>78</v>
      </c>
      <c r="AA18">
        <v>79</v>
      </c>
      <c r="AB18">
        <v>74</v>
      </c>
      <c r="AC18">
        <v>65</v>
      </c>
      <c r="AD18">
        <v>40</v>
      </c>
      <c r="AE18">
        <v>82</v>
      </c>
      <c r="AF18">
        <v>40</v>
      </c>
      <c r="AG18">
        <v>33</v>
      </c>
      <c r="AH18">
        <v>82</v>
      </c>
      <c r="AI18">
        <v>70</v>
      </c>
      <c r="AJ18">
        <v>70</v>
      </c>
      <c r="AK18">
        <v>81</v>
      </c>
      <c r="AL18">
        <v>75</v>
      </c>
      <c r="AM18">
        <v>65</v>
      </c>
      <c r="AN18">
        <v>84</v>
      </c>
      <c r="AO18">
        <v>83</v>
      </c>
      <c r="AP18">
        <v>57</v>
      </c>
      <c r="AQ18">
        <v>34</v>
      </c>
    </row>
    <row r="19" spans="1:43" x14ac:dyDescent="0.3">
      <c r="A19" s="25" t="s">
        <v>928</v>
      </c>
      <c r="B19" t="s">
        <v>61</v>
      </c>
      <c r="C19">
        <v>31</v>
      </c>
      <c r="D19" t="s">
        <v>62</v>
      </c>
      <c r="E19">
        <v>92</v>
      </c>
      <c r="F19">
        <v>92</v>
      </c>
      <c r="G19" t="s">
        <v>63</v>
      </c>
      <c r="H19" t="s">
        <v>64</v>
      </c>
      <c r="I19">
        <v>61</v>
      </c>
      <c r="J19">
        <v>58</v>
      </c>
      <c r="K19">
        <v>29</v>
      </c>
      <c r="L19">
        <v>52</v>
      </c>
      <c r="M19">
        <v>35</v>
      </c>
      <c r="N19">
        <v>48</v>
      </c>
      <c r="O19">
        <v>70</v>
      </c>
      <c r="P19">
        <v>15</v>
      </c>
      <c r="Q19">
        <v>14</v>
      </c>
      <c r="R19">
        <v>30</v>
      </c>
      <c r="S19">
        <v>13</v>
      </c>
      <c r="T19">
        <v>11</v>
      </c>
      <c r="U19">
        <v>91</v>
      </c>
      <c r="V19">
        <v>90</v>
      </c>
      <c r="W19">
        <v>95</v>
      </c>
      <c r="X19">
        <v>91</v>
      </c>
      <c r="Y19">
        <v>89</v>
      </c>
      <c r="Z19">
        <v>25</v>
      </c>
      <c r="AA19">
        <v>30</v>
      </c>
      <c r="AB19">
        <v>78</v>
      </c>
      <c r="AC19">
        <v>59</v>
      </c>
      <c r="AD19">
        <v>16</v>
      </c>
      <c r="AE19">
        <v>10</v>
      </c>
      <c r="AF19">
        <v>47</v>
      </c>
      <c r="AG19">
        <v>12</v>
      </c>
      <c r="AH19">
        <v>85</v>
      </c>
      <c r="AI19">
        <v>55</v>
      </c>
      <c r="AJ19">
        <v>25</v>
      </c>
      <c r="AK19">
        <v>11</v>
      </c>
      <c r="AL19">
        <v>61</v>
      </c>
      <c r="AM19">
        <v>44</v>
      </c>
      <c r="AN19">
        <v>10</v>
      </c>
      <c r="AO19">
        <v>83</v>
      </c>
      <c r="AP19">
        <v>70</v>
      </c>
      <c r="AQ19">
        <v>11</v>
      </c>
    </row>
    <row r="21" spans="1:43" x14ac:dyDescent="0.3">
      <c r="A21" s="30" t="s">
        <v>984</v>
      </c>
      <c r="B21" t="s">
        <v>985</v>
      </c>
    </row>
    <row r="22" spans="1:43" x14ac:dyDescent="0.3">
      <c r="A22" s="1" t="s">
        <v>144</v>
      </c>
      <c r="B22">
        <v>1</v>
      </c>
    </row>
    <row r="23" spans="1:43" x14ac:dyDescent="0.3">
      <c r="A23" s="1" t="s">
        <v>78</v>
      </c>
      <c r="B23">
        <v>1</v>
      </c>
    </row>
    <row r="24" spans="1:43" x14ac:dyDescent="0.3">
      <c r="A24" s="1" t="s">
        <v>128</v>
      </c>
      <c r="B24">
        <v>1</v>
      </c>
    </row>
    <row r="25" spans="1:43" x14ac:dyDescent="0.3">
      <c r="A25" s="1" t="s">
        <v>90</v>
      </c>
      <c r="B25">
        <v>1</v>
      </c>
    </row>
    <row r="26" spans="1:43" x14ac:dyDescent="0.3">
      <c r="A26" s="1" t="s">
        <v>69</v>
      </c>
      <c r="B26">
        <v>1</v>
      </c>
    </row>
    <row r="27" spans="1:43" x14ac:dyDescent="0.3">
      <c r="A27" s="1" t="s">
        <v>63</v>
      </c>
      <c r="B27">
        <v>4</v>
      </c>
    </row>
    <row r="28" spans="1:43" x14ac:dyDescent="0.3">
      <c r="A28" s="1" t="s">
        <v>58</v>
      </c>
      <c r="B28">
        <v>1</v>
      </c>
    </row>
    <row r="29" spans="1:43" x14ac:dyDescent="0.3">
      <c r="A29" s="1" t="s">
        <v>52</v>
      </c>
      <c r="B29">
        <v>1</v>
      </c>
    </row>
    <row r="30" spans="1:43" x14ac:dyDescent="0.3">
      <c r="A30" s="1" t="s">
        <v>979</v>
      </c>
      <c r="B30">
        <v>11</v>
      </c>
    </row>
    <row r="32" spans="1:43" x14ac:dyDescent="0.3">
      <c r="A32" s="115" t="s">
        <v>992</v>
      </c>
      <c r="B32" s="115"/>
      <c r="C32" s="115"/>
      <c r="D32" s="115"/>
      <c r="E32" s="115"/>
      <c r="F32" s="115"/>
    </row>
    <row r="33" spans="1:6" x14ac:dyDescent="0.3">
      <c r="A33" s="115"/>
      <c r="B33" s="115"/>
      <c r="C33" s="115"/>
      <c r="D33" s="115"/>
      <c r="E33" s="115"/>
      <c r="F33" s="115"/>
    </row>
  </sheetData>
  <mergeCells count="2">
    <mergeCell ref="B3:P5"/>
    <mergeCell ref="A32:F33"/>
  </mergeCell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D3BF4-851D-4548-9E62-7600315901F5}">
  <dimension ref="B2:O25"/>
  <sheetViews>
    <sheetView topLeftCell="A12" workbookViewId="0">
      <selection activeCell="E25" sqref="E25:O25"/>
    </sheetView>
  </sheetViews>
  <sheetFormatPr defaultRowHeight="15.05" x14ac:dyDescent="0.3"/>
  <cols>
    <col min="1" max="1" width="13.109375" bestFit="1" customWidth="1"/>
    <col min="2" max="2" width="15.5546875" bestFit="1" customWidth="1"/>
    <col min="3" max="3" width="15.44140625" customWidth="1"/>
    <col min="4" max="4" width="16.88671875" customWidth="1"/>
    <col min="5" max="5" width="19.88671875" customWidth="1"/>
    <col min="6" max="6" width="12.44140625" customWidth="1"/>
  </cols>
  <sheetData>
    <row r="2" spans="2:15" x14ac:dyDescent="0.3">
      <c r="B2" s="56" t="s">
        <v>1017</v>
      </c>
      <c r="C2" s="56"/>
      <c r="D2" s="56"/>
      <c r="E2" s="56"/>
      <c r="F2" s="56"/>
      <c r="G2" s="56"/>
      <c r="H2" s="56"/>
      <c r="I2" s="56"/>
      <c r="J2" s="56"/>
      <c r="K2" s="56"/>
      <c r="L2" s="56"/>
      <c r="M2" s="56"/>
      <c r="N2" s="56"/>
      <c r="O2" s="56"/>
    </row>
    <row r="3" spans="2:15" x14ac:dyDescent="0.3">
      <c r="B3" s="56"/>
      <c r="C3" s="56"/>
      <c r="D3" s="56"/>
      <c r="E3" s="56"/>
      <c r="F3" s="56"/>
      <c r="G3" s="56"/>
      <c r="H3" s="56"/>
      <c r="I3" s="56"/>
      <c r="J3" s="56"/>
      <c r="K3" s="56"/>
      <c r="L3" s="56"/>
      <c r="M3" s="56"/>
      <c r="N3" s="56"/>
      <c r="O3" s="56"/>
    </row>
    <row r="5" spans="2:15" x14ac:dyDescent="0.3">
      <c r="D5" s="54" t="s">
        <v>804</v>
      </c>
      <c r="E5" s="54" t="s">
        <v>828</v>
      </c>
    </row>
    <row r="6" spans="2:15" x14ac:dyDescent="0.3">
      <c r="D6" s="1" t="s">
        <v>109</v>
      </c>
      <c r="E6">
        <v>1630</v>
      </c>
    </row>
    <row r="7" spans="2:15" x14ac:dyDescent="0.3">
      <c r="D7" s="1" t="s">
        <v>62</v>
      </c>
      <c r="E7">
        <v>1140</v>
      </c>
    </row>
    <row r="8" spans="2:15" x14ac:dyDescent="0.3">
      <c r="D8" s="1" t="s">
        <v>67</v>
      </c>
      <c r="E8">
        <v>1019</v>
      </c>
    </row>
    <row r="9" spans="2:15" x14ac:dyDescent="0.3">
      <c r="D9" s="1" t="s">
        <v>86</v>
      </c>
      <c r="E9">
        <v>978</v>
      </c>
    </row>
    <row r="10" spans="2:15" x14ac:dyDescent="0.3">
      <c r="D10" s="1" t="s">
        <v>54</v>
      </c>
      <c r="E10">
        <v>965</v>
      </c>
    </row>
    <row r="11" spans="2:15" x14ac:dyDescent="0.3">
      <c r="D11" s="1" t="s">
        <v>57</v>
      </c>
      <c r="E11">
        <v>812</v>
      </c>
    </row>
    <row r="12" spans="2:15" x14ac:dyDescent="0.3">
      <c r="D12" s="1" t="s">
        <v>80</v>
      </c>
      <c r="E12">
        <v>799</v>
      </c>
    </row>
    <row r="13" spans="2:15" x14ac:dyDescent="0.3">
      <c r="D13" s="1" t="s">
        <v>110</v>
      </c>
      <c r="E13">
        <v>592</v>
      </c>
    </row>
    <row r="14" spans="2:15" x14ac:dyDescent="0.3">
      <c r="D14" s="1" t="s">
        <v>169</v>
      </c>
      <c r="E14">
        <v>469</v>
      </c>
    </row>
    <row r="15" spans="2:15" x14ac:dyDescent="0.3">
      <c r="D15" s="1" t="s">
        <v>99</v>
      </c>
      <c r="E15">
        <v>429</v>
      </c>
    </row>
    <row r="25" spans="5:15" ht="18.2" x14ac:dyDescent="0.35">
      <c r="E25" s="55" t="s">
        <v>1020</v>
      </c>
      <c r="F25" s="55"/>
      <c r="G25" s="55"/>
      <c r="H25" s="55"/>
      <c r="I25" s="55"/>
      <c r="J25" s="55"/>
      <c r="K25" s="55"/>
      <c r="L25" s="55"/>
      <c r="M25" s="55"/>
      <c r="N25" s="55"/>
      <c r="O25" s="55"/>
    </row>
  </sheetData>
  <mergeCells count="2">
    <mergeCell ref="B2:O3"/>
    <mergeCell ref="E25:O25"/>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7A449-7C03-41D6-9527-36435311CAA2}">
  <dimension ref="C2:Q22"/>
  <sheetViews>
    <sheetView topLeftCell="D3" workbookViewId="0">
      <selection activeCell="D7" sqref="D7"/>
    </sheetView>
  </sheetViews>
  <sheetFormatPr defaultRowHeight="15.05" x14ac:dyDescent="0.3"/>
  <sheetData>
    <row r="2" spans="3:17" x14ac:dyDescent="0.3">
      <c r="C2" s="56" t="s">
        <v>1018</v>
      </c>
      <c r="D2" s="56"/>
      <c r="E2" s="56"/>
      <c r="F2" s="56"/>
      <c r="G2" s="56"/>
      <c r="H2" s="56"/>
      <c r="I2" s="56"/>
      <c r="J2" s="56"/>
      <c r="K2" s="56"/>
      <c r="L2" s="56"/>
      <c r="M2" s="56"/>
      <c r="N2" s="56"/>
      <c r="O2" s="56"/>
      <c r="P2" s="56"/>
      <c r="Q2" s="56"/>
    </row>
    <row r="3" spans="3:17" x14ac:dyDescent="0.3">
      <c r="C3" s="56"/>
      <c r="D3" s="56"/>
      <c r="E3" s="56"/>
      <c r="F3" s="56"/>
      <c r="G3" s="56"/>
      <c r="H3" s="56"/>
      <c r="I3" s="56"/>
      <c r="J3" s="56"/>
      <c r="K3" s="56"/>
      <c r="L3" s="56"/>
      <c r="M3" s="56"/>
      <c r="N3" s="56"/>
      <c r="O3" s="56"/>
      <c r="P3" s="56"/>
      <c r="Q3" s="56"/>
    </row>
    <row r="22" spans="5:15" ht="18.2" x14ac:dyDescent="0.35">
      <c r="E22" s="59" t="s">
        <v>1019</v>
      </c>
      <c r="F22" s="59"/>
      <c r="G22" s="59"/>
      <c r="H22" s="59"/>
      <c r="I22" s="59"/>
      <c r="J22" s="59"/>
      <c r="K22" s="59"/>
      <c r="L22" s="59"/>
      <c r="M22" s="59"/>
      <c r="N22" s="59"/>
      <c r="O22" s="59"/>
    </row>
  </sheetData>
  <mergeCells count="2">
    <mergeCell ref="C2:Q3"/>
    <mergeCell ref="E22:O2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E539A-0455-4477-B21A-01C7C7EDD487}">
  <dimension ref="C2:M23"/>
  <sheetViews>
    <sheetView topLeftCell="A14" workbookViewId="0">
      <selection activeCell="H28" sqref="H28"/>
    </sheetView>
  </sheetViews>
  <sheetFormatPr defaultRowHeight="15.05" x14ac:dyDescent="0.3"/>
  <cols>
    <col min="2" max="2" width="26.44140625" customWidth="1"/>
    <col min="3" max="3" width="18.5546875" customWidth="1"/>
    <col min="4" max="4" width="20" customWidth="1"/>
  </cols>
  <sheetData>
    <row r="2" spans="3:11" x14ac:dyDescent="0.3">
      <c r="C2" s="56" t="s">
        <v>1021</v>
      </c>
      <c r="D2" s="56"/>
      <c r="E2" s="56"/>
      <c r="F2" s="56"/>
      <c r="G2" s="56"/>
      <c r="H2" s="56"/>
      <c r="I2" s="56"/>
      <c r="J2" s="56"/>
      <c r="K2" s="56"/>
    </row>
    <row r="3" spans="3:11" x14ac:dyDescent="0.3">
      <c r="C3" s="56"/>
      <c r="D3" s="56"/>
      <c r="E3" s="56"/>
      <c r="F3" s="56"/>
      <c r="G3" s="56"/>
      <c r="H3" s="56"/>
      <c r="I3" s="56"/>
      <c r="J3" s="56"/>
      <c r="K3" s="56"/>
    </row>
    <row r="8" spans="3:11" x14ac:dyDescent="0.3">
      <c r="C8" s="54" t="s">
        <v>805</v>
      </c>
      <c r="D8" s="54" t="s">
        <v>806</v>
      </c>
    </row>
    <row r="9" spans="3:11" x14ac:dyDescent="0.3">
      <c r="C9" t="s">
        <v>807</v>
      </c>
      <c r="D9">
        <v>16.25</v>
      </c>
    </row>
    <row r="10" spans="3:11" x14ac:dyDescent="0.3">
      <c r="C10" t="s">
        <v>809</v>
      </c>
      <c r="D10">
        <v>11.16</v>
      </c>
    </row>
    <row r="11" spans="3:11" x14ac:dyDescent="0.3">
      <c r="C11" t="s">
        <v>808</v>
      </c>
      <c r="D11">
        <v>10.1</v>
      </c>
    </row>
    <row r="23" spans="3:13" ht="18.2" x14ac:dyDescent="0.35">
      <c r="C23" s="60" t="s">
        <v>1045</v>
      </c>
      <c r="D23" s="60"/>
      <c r="E23" s="60"/>
      <c r="F23" s="60"/>
      <c r="G23" s="60"/>
      <c r="H23" s="60"/>
      <c r="I23" s="60"/>
      <c r="J23" s="60"/>
      <c r="K23" s="60"/>
      <c r="L23" s="60"/>
      <c r="M23" s="60"/>
    </row>
  </sheetData>
  <mergeCells count="2">
    <mergeCell ref="C2:K3"/>
    <mergeCell ref="C23:M23"/>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9CA65-4B6F-4F39-919E-68FFA78B050B}">
  <dimension ref="B2:L37"/>
  <sheetViews>
    <sheetView workbookViewId="0">
      <selection activeCell="N5" sqref="N5"/>
    </sheetView>
  </sheetViews>
  <sheetFormatPr defaultRowHeight="15.05" x14ac:dyDescent="0.3"/>
  <cols>
    <col min="1" max="1" width="9.109375"/>
    <col min="2" max="2" width="23.88671875" customWidth="1"/>
    <col min="3" max="3" width="9.109375" customWidth="1"/>
    <col min="6" max="6" width="23" customWidth="1"/>
    <col min="9" max="9" width="8.5546875" customWidth="1"/>
    <col min="10" max="10" width="24" customWidth="1"/>
    <col min="12" max="12" width="17.6640625" customWidth="1"/>
  </cols>
  <sheetData>
    <row r="2" spans="2:12" ht="15.05" customHeight="1" x14ac:dyDescent="0.3">
      <c r="B2" s="57" t="s">
        <v>1022</v>
      </c>
      <c r="C2" s="57"/>
      <c r="D2" s="57"/>
      <c r="E2" s="57"/>
      <c r="F2" s="57"/>
      <c r="G2" s="57"/>
      <c r="H2" s="57"/>
      <c r="I2" s="57"/>
      <c r="J2" s="57"/>
      <c r="K2" s="57"/>
      <c r="L2" s="57"/>
    </row>
    <row r="3" spans="2:12" x14ac:dyDescent="0.3">
      <c r="B3" s="57"/>
      <c r="C3" s="57"/>
      <c r="D3" s="57"/>
      <c r="E3" s="57"/>
      <c r="F3" s="57"/>
      <c r="G3" s="57"/>
      <c r="H3" s="57"/>
      <c r="I3" s="57"/>
      <c r="J3" s="57"/>
      <c r="K3" s="57"/>
      <c r="L3" s="57"/>
    </row>
    <row r="5" spans="2:12" x14ac:dyDescent="0.3">
      <c r="B5" s="61" t="s">
        <v>1024</v>
      </c>
      <c r="C5" s="61"/>
      <c r="D5" s="61"/>
      <c r="F5" s="61" t="s">
        <v>1025</v>
      </c>
      <c r="G5" s="61"/>
      <c r="H5" s="61"/>
      <c r="J5" s="61" t="s">
        <v>1023</v>
      </c>
      <c r="K5" s="61"/>
      <c r="L5" s="61"/>
    </row>
    <row r="7" spans="2:12" x14ac:dyDescent="0.3">
      <c r="B7" s="63" t="s">
        <v>812</v>
      </c>
      <c r="C7" s="63"/>
      <c r="D7" s="63"/>
      <c r="F7" s="63" t="s">
        <v>811</v>
      </c>
      <c r="G7" s="63"/>
      <c r="H7" s="63"/>
      <c r="J7" s="63" t="s">
        <v>813</v>
      </c>
      <c r="K7" s="63"/>
      <c r="L7" s="63"/>
    </row>
    <row r="8" spans="2:12" x14ac:dyDescent="0.3">
      <c r="B8" s="62" t="s">
        <v>0</v>
      </c>
      <c r="C8" s="62" t="s">
        <v>3</v>
      </c>
      <c r="D8" s="62" t="s">
        <v>4</v>
      </c>
      <c r="F8" s="62" t="s">
        <v>0</v>
      </c>
      <c r="G8" s="62" t="s">
        <v>3</v>
      </c>
      <c r="H8" s="62" t="s">
        <v>4</v>
      </c>
      <c r="J8" s="62" t="s">
        <v>0</v>
      </c>
      <c r="K8" s="62" t="s">
        <v>3</v>
      </c>
      <c r="L8" s="62" t="s">
        <v>4</v>
      </c>
    </row>
    <row r="9" spans="2:12" x14ac:dyDescent="0.3">
      <c r="B9" s="2" t="s">
        <v>51</v>
      </c>
      <c r="C9" s="2">
        <v>94</v>
      </c>
      <c r="D9" s="2">
        <v>94</v>
      </c>
      <c r="F9" s="2" t="s">
        <v>51</v>
      </c>
      <c r="G9" s="2">
        <v>94</v>
      </c>
      <c r="H9" s="2">
        <v>94</v>
      </c>
      <c r="J9" s="2" t="s">
        <v>51</v>
      </c>
      <c r="K9" s="2">
        <v>94</v>
      </c>
      <c r="L9" s="2">
        <v>94</v>
      </c>
    </row>
    <row r="10" spans="2:12" x14ac:dyDescent="0.3">
      <c r="B10" s="2" t="s">
        <v>53</v>
      </c>
      <c r="C10" s="2">
        <v>93</v>
      </c>
      <c r="D10" s="2">
        <v>93</v>
      </c>
      <c r="F10" s="2" t="s">
        <v>53</v>
      </c>
      <c r="G10" s="2">
        <v>93</v>
      </c>
      <c r="H10" s="2">
        <v>93</v>
      </c>
      <c r="J10" s="2" t="s">
        <v>56</v>
      </c>
      <c r="K10" s="2">
        <v>92</v>
      </c>
      <c r="L10" s="2">
        <v>94</v>
      </c>
    </row>
    <row r="11" spans="2:12" x14ac:dyDescent="0.3">
      <c r="B11" s="2" t="s">
        <v>56</v>
      </c>
      <c r="C11" s="2">
        <v>92</v>
      </c>
      <c r="D11" s="2">
        <v>94</v>
      </c>
      <c r="F11" s="2" t="s">
        <v>56</v>
      </c>
      <c r="G11" s="2">
        <v>92</v>
      </c>
      <c r="H11" s="2">
        <v>94</v>
      </c>
      <c r="J11" s="2" t="s">
        <v>814</v>
      </c>
      <c r="K11" s="2">
        <v>83</v>
      </c>
      <c r="L11" s="2">
        <v>94</v>
      </c>
    </row>
    <row r="12" spans="2:12" x14ac:dyDescent="0.3">
      <c r="B12" s="2" t="s">
        <v>810</v>
      </c>
      <c r="C12" s="2">
        <v>92</v>
      </c>
      <c r="D12" s="2">
        <v>92</v>
      </c>
      <c r="F12" s="2" t="s">
        <v>810</v>
      </c>
      <c r="G12" s="2">
        <v>92</v>
      </c>
      <c r="H12" s="2">
        <v>92</v>
      </c>
      <c r="J12" s="2" t="s">
        <v>53</v>
      </c>
      <c r="K12" s="2">
        <v>93</v>
      </c>
      <c r="L12" s="2">
        <v>93</v>
      </c>
    </row>
    <row r="13" spans="2:12" x14ac:dyDescent="0.3">
      <c r="B13" s="2" t="s">
        <v>65</v>
      </c>
      <c r="C13" s="2">
        <v>91</v>
      </c>
      <c r="D13" s="2">
        <v>91</v>
      </c>
      <c r="F13" s="2" t="s">
        <v>65</v>
      </c>
      <c r="G13" s="2">
        <v>91</v>
      </c>
      <c r="H13" s="2">
        <v>91</v>
      </c>
      <c r="J13" s="2" t="s">
        <v>82</v>
      </c>
      <c r="K13" s="2">
        <v>88</v>
      </c>
      <c r="L13" s="2">
        <v>93</v>
      </c>
    </row>
    <row r="15" spans="2:12" x14ac:dyDescent="0.3">
      <c r="B15" s="64" t="s">
        <v>817</v>
      </c>
      <c r="C15" s="65"/>
      <c r="D15" s="66"/>
      <c r="F15" s="64" t="s">
        <v>818</v>
      </c>
      <c r="G15" s="65"/>
      <c r="H15" s="66"/>
      <c r="J15" s="64" t="s">
        <v>819</v>
      </c>
      <c r="K15" s="65"/>
      <c r="L15" s="66"/>
    </row>
    <row r="16" spans="2:12" x14ac:dyDescent="0.3">
      <c r="B16" s="62" t="s">
        <v>0</v>
      </c>
      <c r="C16" s="62" t="s">
        <v>3</v>
      </c>
      <c r="D16" s="62" t="s">
        <v>4</v>
      </c>
      <c r="F16" s="62" t="s">
        <v>0</v>
      </c>
      <c r="G16" s="62" t="s">
        <v>3</v>
      </c>
      <c r="H16" s="62" t="s">
        <v>4</v>
      </c>
      <c r="J16" s="62" t="s">
        <v>0</v>
      </c>
      <c r="K16" s="62" t="s">
        <v>3</v>
      </c>
      <c r="L16" s="62" t="s">
        <v>4</v>
      </c>
    </row>
    <row r="17" spans="2:12" x14ac:dyDescent="0.3">
      <c r="B17" s="2" t="s">
        <v>70</v>
      </c>
      <c r="C17" s="2">
        <v>90</v>
      </c>
      <c r="D17" s="2">
        <v>90</v>
      </c>
      <c r="F17" s="2" t="s">
        <v>70</v>
      </c>
      <c r="G17" s="2">
        <v>90</v>
      </c>
      <c r="H17" s="2">
        <v>90</v>
      </c>
      <c r="J17" s="2" t="s">
        <v>75</v>
      </c>
      <c r="K17" s="2">
        <v>89</v>
      </c>
      <c r="L17" s="2">
        <v>92</v>
      </c>
    </row>
    <row r="18" spans="2:12" x14ac:dyDescent="0.3">
      <c r="B18" s="2" t="s">
        <v>75</v>
      </c>
      <c r="C18" s="2">
        <v>89</v>
      </c>
      <c r="D18" s="2">
        <v>92</v>
      </c>
      <c r="F18" s="2" t="s">
        <v>75</v>
      </c>
      <c r="G18" s="2">
        <v>89</v>
      </c>
      <c r="H18" s="2">
        <v>92</v>
      </c>
      <c r="J18" s="2" t="s">
        <v>101</v>
      </c>
      <c r="K18" s="2">
        <v>87</v>
      </c>
      <c r="L18" s="2">
        <v>92</v>
      </c>
    </row>
    <row r="19" spans="2:12" x14ac:dyDescent="0.3">
      <c r="B19" s="2" t="s">
        <v>815</v>
      </c>
      <c r="C19" s="2">
        <v>89</v>
      </c>
      <c r="D19" s="2">
        <v>89</v>
      </c>
      <c r="F19" s="2" t="s">
        <v>815</v>
      </c>
      <c r="G19" s="2">
        <v>89</v>
      </c>
      <c r="H19" s="2">
        <v>89</v>
      </c>
      <c r="J19" s="2" t="s">
        <v>135</v>
      </c>
      <c r="K19" s="2">
        <v>84</v>
      </c>
      <c r="L19" s="2">
        <v>92</v>
      </c>
    </row>
    <row r="20" spans="2:12" x14ac:dyDescent="0.3">
      <c r="B20" s="2" t="s">
        <v>816</v>
      </c>
      <c r="C20" s="2">
        <v>89</v>
      </c>
      <c r="D20" s="2">
        <v>89</v>
      </c>
      <c r="F20" s="2" t="s">
        <v>816</v>
      </c>
      <c r="G20" s="2">
        <v>89</v>
      </c>
      <c r="H20" s="2">
        <v>89</v>
      </c>
      <c r="J20" s="2" t="s">
        <v>820</v>
      </c>
      <c r="K20" s="2">
        <v>83</v>
      </c>
      <c r="L20" s="2">
        <v>92</v>
      </c>
    </row>
    <row r="21" spans="2:12" x14ac:dyDescent="0.3">
      <c r="B21" s="2" t="s">
        <v>88</v>
      </c>
      <c r="C21" s="2">
        <v>88</v>
      </c>
      <c r="D21" s="2">
        <v>90</v>
      </c>
      <c r="F21" s="2" t="s">
        <v>88</v>
      </c>
      <c r="G21" s="2">
        <v>88</v>
      </c>
      <c r="H21" s="2">
        <v>90</v>
      </c>
      <c r="J21" s="2" t="s">
        <v>100</v>
      </c>
      <c r="K21" s="2">
        <v>87</v>
      </c>
      <c r="L21" s="2">
        <v>91</v>
      </c>
    </row>
    <row r="23" spans="2:12" x14ac:dyDescent="0.3">
      <c r="B23" s="64" t="s">
        <v>821</v>
      </c>
      <c r="C23" s="65"/>
      <c r="D23" s="66"/>
      <c r="F23" s="64" t="s">
        <v>822</v>
      </c>
      <c r="G23" s="65"/>
      <c r="H23" s="66"/>
      <c r="J23" s="64" t="s">
        <v>823</v>
      </c>
      <c r="K23" s="65"/>
      <c r="L23" s="66"/>
    </row>
    <row r="24" spans="2:12" x14ac:dyDescent="0.3">
      <c r="B24" s="62" t="s">
        <v>0</v>
      </c>
      <c r="C24" s="62" t="s">
        <v>3</v>
      </c>
      <c r="D24" s="62" t="s">
        <v>4</v>
      </c>
      <c r="F24" s="62" t="s">
        <v>0</v>
      </c>
      <c r="G24" s="62" t="s">
        <v>3</v>
      </c>
      <c r="H24" s="62" t="s">
        <v>4</v>
      </c>
      <c r="J24" s="62" t="s">
        <v>0</v>
      </c>
      <c r="K24" s="62" t="s">
        <v>3</v>
      </c>
      <c r="L24" s="62" t="s">
        <v>4</v>
      </c>
    </row>
    <row r="25" spans="2:12" x14ac:dyDescent="0.3">
      <c r="B25" s="2" t="s">
        <v>73</v>
      </c>
      <c r="C25" s="2">
        <v>90</v>
      </c>
      <c r="D25" s="2">
        <v>90</v>
      </c>
      <c r="F25" s="2" t="s">
        <v>73</v>
      </c>
      <c r="G25" s="2">
        <v>90</v>
      </c>
      <c r="H25" s="2">
        <v>90</v>
      </c>
      <c r="J25" s="2" t="s">
        <v>124</v>
      </c>
      <c r="K25" s="2">
        <v>85</v>
      </c>
      <c r="L25" s="2">
        <v>92</v>
      </c>
    </row>
    <row r="26" spans="2:12" x14ac:dyDescent="0.3">
      <c r="B26" s="2" t="s">
        <v>79</v>
      </c>
      <c r="C26" s="2">
        <v>89</v>
      </c>
      <c r="D26" s="2">
        <v>89</v>
      </c>
      <c r="F26" s="2" t="s">
        <v>79</v>
      </c>
      <c r="G26" s="2">
        <v>89</v>
      </c>
      <c r="H26" s="2">
        <v>89</v>
      </c>
      <c r="J26" s="2" t="s">
        <v>73</v>
      </c>
      <c r="K26" s="2">
        <v>90</v>
      </c>
      <c r="L26" s="2">
        <v>90</v>
      </c>
    </row>
    <row r="27" spans="2:12" x14ac:dyDescent="0.3">
      <c r="B27" s="2" t="s">
        <v>91</v>
      </c>
      <c r="C27" s="2">
        <v>88</v>
      </c>
      <c r="D27" s="2">
        <v>88</v>
      </c>
      <c r="F27" s="2" t="s">
        <v>91</v>
      </c>
      <c r="G27" s="2">
        <v>88</v>
      </c>
      <c r="H27" s="2">
        <v>88</v>
      </c>
      <c r="J27" s="2" t="s">
        <v>79</v>
      </c>
      <c r="K27" s="2">
        <v>89</v>
      </c>
      <c r="L27" s="2">
        <v>89</v>
      </c>
    </row>
    <row r="28" spans="2:12" x14ac:dyDescent="0.3">
      <c r="B28" s="2" t="s">
        <v>93</v>
      </c>
      <c r="C28" s="2">
        <v>88</v>
      </c>
      <c r="D28" s="2">
        <v>88</v>
      </c>
      <c r="F28" s="2" t="s">
        <v>93</v>
      </c>
      <c r="G28" s="2">
        <v>88</v>
      </c>
      <c r="H28" s="2">
        <v>88</v>
      </c>
      <c r="J28" s="2" t="s">
        <v>134</v>
      </c>
      <c r="K28" s="2">
        <v>84</v>
      </c>
      <c r="L28" s="2">
        <v>89</v>
      </c>
    </row>
    <row r="29" spans="2:12" x14ac:dyDescent="0.3">
      <c r="B29" s="2" t="s">
        <v>827</v>
      </c>
      <c r="C29" s="2">
        <v>88</v>
      </c>
      <c r="D29" s="2">
        <v>88</v>
      </c>
      <c r="F29" s="2" t="s">
        <v>827</v>
      </c>
      <c r="G29" s="2">
        <v>88</v>
      </c>
      <c r="H29" s="2">
        <v>88</v>
      </c>
      <c r="J29" s="2" t="s">
        <v>138</v>
      </c>
      <c r="K29" s="2">
        <v>84</v>
      </c>
      <c r="L29" s="2">
        <v>89</v>
      </c>
    </row>
    <row r="31" spans="2:12" x14ac:dyDescent="0.3">
      <c r="B31" s="64" t="s">
        <v>824</v>
      </c>
      <c r="C31" s="65"/>
      <c r="D31" s="66"/>
      <c r="F31" s="64" t="s">
        <v>825</v>
      </c>
      <c r="G31" s="65"/>
      <c r="H31" s="66"/>
      <c r="J31" s="64" t="s">
        <v>826</v>
      </c>
      <c r="K31" s="65"/>
      <c r="L31" s="66"/>
    </row>
    <row r="32" spans="2:12" x14ac:dyDescent="0.3">
      <c r="B32" s="62" t="s">
        <v>0</v>
      </c>
      <c r="C32" s="62" t="s">
        <v>3</v>
      </c>
      <c r="D32" s="62" t="s">
        <v>4</v>
      </c>
      <c r="F32" s="62" t="s">
        <v>0</v>
      </c>
      <c r="G32" s="62" t="s">
        <v>3</v>
      </c>
      <c r="H32" s="62" t="s">
        <v>4</v>
      </c>
      <c r="J32" s="62" t="s">
        <v>0</v>
      </c>
      <c r="K32" s="62" t="s">
        <v>3</v>
      </c>
      <c r="L32" s="62" t="s">
        <v>4</v>
      </c>
    </row>
    <row r="33" spans="2:12" x14ac:dyDescent="0.3">
      <c r="B33" s="2" t="s">
        <v>61</v>
      </c>
      <c r="C33" s="2">
        <v>92</v>
      </c>
      <c r="D33" s="2">
        <v>92</v>
      </c>
      <c r="F33" s="2" t="s">
        <v>61</v>
      </c>
      <c r="G33" s="2">
        <v>92</v>
      </c>
      <c r="H33" s="2">
        <v>92</v>
      </c>
      <c r="J33" s="2" t="s">
        <v>180</v>
      </c>
      <c r="K33" s="2">
        <v>82</v>
      </c>
      <c r="L33" s="2">
        <v>94</v>
      </c>
    </row>
    <row r="34" spans="2:12" x14ac:dyDescent="0.3">
      <c r="B34" s="2" t="s">
        <v>66</v>
      </c>
      <c r="C34" s="2">
        <v>90</v>
      </c>
      <c r="D34" s="2">
        <v>92</v>
      </c>
      <c r="F34" s="2" t="s">
        <v>66</v>
      </c>
      <c r="G34" s="2">
        <v>90</v>
      </c>
      <c r="H34" s="2">
        <v>92</v>
      </c>
      <c r="J34" s="2" t="s">
        <v>83</v>
      </c>
      <c r="K34" s="2">
        <v>88</v>
      </c>
      <c r="L34" s="2">
        <v>93</v>
      </c>
    </row>
    <row r="35" spans="2:12" x14ac:dyDescent="0.3">
      <c r="B35" s="2" t="s">
        <v>77</v>
      </c>
      <c r="C35" s="2">
        <v>89</v>
      </c>
      <c r="D35" s="2">
        <v>92</v>
      </c>
      <c r="F35" s="2" t="s">
        <v>77</v>
      </c>
      <c r="G35" s="2">
        <v>89</v>
      </c>
      <c r="H35" s="2">
        <v>92</v>
      </c>
      <c r="J35" s="2" t="s">
        <v>61</v>
      </c>
      <c r="K35" s="2">
        <v>92</v>
      </c>
      <c r="L35" s="2">
        <v>92</v>
      </c>
    </row>
    <row r="36" spans="2:12" x14ac:dyDescent="0.3">
      <c r="B36" s="2" t="s">
        <v>81</v>
      </c>
      <c r="C36" s="2">
        <v>89</v>
      </c>
      <c r="D36" s="2">
        <v>89</v>
      </c>
      <c r="F36" s="2" t="s">
        <v>81</v>
      </c>
      <c r="G36" s="2">
        <v>89</v>
      </c>
      <c r="H36" s="2">
        <v>89</v>
      </c>
      <c r="J36" s="2" t="s">
        <v>66</v>
      </c>
      <c r="K36" s="2">
        <v>90</v>
      </c>
      <c r="L36" s="2">
        <v>92</v>
      </c>
    </row>
    <row r="37" spans="2:12" x14ac:dyDescent="0.3">
      <c r="B37" s="2" t="s">
        <v>83</v>
      </c>
      <c r="C37" s="2">
        <v>88</v>
      </c>
      <c r="D37" s="2">
        <v>93</v>
      </c>
      <c r="F37" s="2" t="s">
        <v>83</v>
      </c>
      <c r="G37" s="2">
        <v>88</v>
      </c>
      <c r="H37" s="2">
        <v>93</v>
      </c>
      <c r="J37" s="2" t="s">
        <v>77</v>
      </c>
      <c r="K37" s="2">
        <v>89</v>
      </c>
      <c r="L37" s="2">
        <v>92</v>
      </c>
    </row>
  </sheetData>
  <mergeCells count="16">
    <mergeCell ref="J5:L5"/>
    <mergeCell ref="B5:D5"/>
    <mergeCell ref="F5:H5"/>
    <mergeCell ref="B2:L3"/>
    <mergeCell ref="F31:H31"/>
    <mergeCell ref="J31:L31"/>
    <mergeCell ref="B31:D31"/>
    <mergeCell ref="B7:D7"/>
    <mergeCell ref="F7:H7"/>
    <mergeCell ref="J7:L7"/>
    <mergeCell ref="J23:L23"/>
    <mergeCell ref="J15:L15"/>
    <mergeCell ref="F15:H15"/>
    <mergeCell ref="F23:H23"/>
    <mergeCell ref="B15:D15"/>
    <mergeCell ref="B23:D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08C4C-FADC-4F02-BCD0-300AA323F121}">
  <dimension ref="D3:N28"/>
  <sheetViews>
    <sheetView topLeftCell="A16" workbookViewId="0">
      <selection activeCell="E24" sqref="E24"/>
    </sheetView>
  </sheetViews>
  <sheetFormatPr defaultRowHeight="15.05" x14ac:dyDescent="0.3"/>
  <cols>
    <col min="2" max="2" width="23" customWidth="1"/>
    <col min="3" max="3" width="14" customWidth="1"/>
    <col min="5" max="5" width="23.5546875" customWidth="1"/>
    <col min="6" max="6" width="11" customWidth="1"/>
    <col min="7" max="7" width="21.5546875" customWidth="1"/>
    <col min="8" max="8" width="19.5546875" customWidth="1"/>
  </cols>
  <sheetData>
    <row r="3" spans="4:14" x14ac:dyDescent="0.3">
      <c r="D3" s="57" t="s">
        <v>1026</v>
      </c>
      <c r="E3" s="57"/>
      <c r="F3" s="57"/>
      <c r="G3" s="57"/>
      <c r="H3" s="57"/>
      <c r="I3" s="57"/>
      <c r="J3" s="57"/>
      <c r="K3" s="57"/>
      <c r="L3" s="57"/>
      <c r="M3" s="57"/>
      <c r="N3" s="57"/>
    </row>
    <row r="4" spans="4:14" x14ac:dyDescent="0.3">
      <c r="D4" s="57"/>
      <c r="E4" s="57"/>
      <c r="F4" s="57"/>
      <c r="G4" s="57"/>
      <c r="H4" s="57"/>
      <c r="I4" s="57"/>
      <c r="J4" s="57"/>
      <c r="K4" s="57"/>
      <c r="L4" s="57"/>
      <c r="M4" s="57"/>
      <c r="N4" s="57"/>
    </row>
    <row r="7" spans="4:14" ht="21" customHeight="1" x14ac:dyDescent="0.35">
      <c r="G7" s="52" t="s">
        <v>109</v>
      </c>
      <c r="H7" s="53"/>
    </row>
    <row r="8" spans="4:14" x14ac:dyDescent="0.3">
      <c r="G8" s="67" t="s">
        <v>5</v>
      </c>
      <c r="H8" s="67" t="s">
        <v>828</v>
      </c>
    </row>
    <row r="9" spans="4:14" x14ac:dyDescent="0.3">
      <c r="G9" s="46" t="s">
        <v>641</v>
      </c>
      <c r="H9" s="46">
        <v>24</v>
      </c>
    </row>
    <row r="10" spans="4:14" x14ac:dyDescent="0.3">
      <c r="G10" s="47" t="s">
        <v>787</v>
      </c>
      <c r="H10" s="47">
        <v>24</v>
      </c>
    </row>
    <row r="11" spans="4:14" x14ac:dyDescent="0.3">
      <c r="G11" s="42"/>
      <c r="H11" s="42"/>
    </row>
    <row r="12" spans="4:14" ht="21" customHeight="1" x14ac:dyDescent="0.35">
      <c r="G12" s="52" t="s">
        <v>67</v>
      </c>
      <c r="H12" s="53"/>
    </row>
    <row r="13" spans="4:14" x14ac:dyDescent="0.3">
      <c r="G13" s="67" t="s">
        <v>5</v>
      </c>
      <c r="H13" s="67" t="s">
        <v>828</v>
      </c>
    </row>
    <row r="14" spans="4:14" x14ac:dyDescent="0.3">
      <c r="G14" s="46" t="s">
        <v>353</v>
      </c>
      <c r="H14" s="46">
        <v>27</v>
      </c>
    </row>
    <row r="15" spans="4:14" x14ac:dyDescent="0.3">
      <c r="G15" s="47" t="s">
        <v>139</v>
      </c>
      <c r="H15" s="47">
        <v>26</v>
      </c>
    </row>
    <row r="16" spans="4:14" x14ac:dyDescent="0.3">
      <c r="G16" s="42"/>
      <c r="H16" s="42"/>
    </row>
    <row r="17" spans="7:8" ht="21" customHeight="1" x14ac:dyDescent="0.35">
      <c r="G17" s="52" t="s">
        <v>62</v>
      </c>
      <c r="H17" s="53"/>
    </row>
    <row r="18" spans="7:8" x14ac:dyDescent="0.3">
      <c r="G18" s="67" t="s">
        <v>5</v>
      </c>
      <c r="H18" s="67" t="s">
        <v>828</v>
      </c>
    </row>
    <row r="19" spans="7:8" x14ac:dyDescent="0.3">
      <c r="G19" s="48" t="s">
        <v>672</v>
      </c>
      <c r="H19" s="48">
        <v>26</v>
      </c>
    </row>
    <row r="20" spans="7:8" x14ac:dyDescent="0.3">
      <c r="G20" s="47" t="s">
        <v>657</v>
      </c>
      <c r="H20" s="47">
        <v>23</v>
      </c>
    </row>
    <row r="21" spans="7:8" x14ac:dyDescent="0.3">
      <c r="G21" s="48" t="s">
        <v>829</v>
      </c>
      <c r="H21" s="48">
        <v>23</v>
      </c>
    </row>
    <row r="22" spans="7:8" x14ac:dyDescent="0.3">
      <c r="G22" s="47" t="s">
        <v>700</v>
      </c>
      <c r="H22" s="47">
        <v>23</v>
      </c>
    </row>
    <row r="23" spans="7:8" x14ac:dyDescent="0.3">
      <c r="G23" s="48" t="s">
        <v>774</v>
      </c>
      <c r="H23" s="48">
        <v>23</v>
      </c>
    </row>
    <row r="24" spans="7:8" x14ac:dyDescent="0.3">
      <c r="G24" s="47" t="s">
        <v>765</v>
      </c>
      <c r="H24" s="47">
        <v>23</v>
      </c>
    </row>
    <row r="25" spans="7:8" x14ac:dyDescent="0.3">
      <c r="G25" s="48" t="s">
        <v>740</v>
      </c>
      <c r="H25" s="48">
        <v>23</v>
      </c>
    </row>
    <row r="26" spans="7:8" x14ac:dyDescent="0.3">
      <c r="G26" s="47" t="s">
        <v>653</v>
      </c>
      <c r="H26" s="47">
        <v>23</v>
      </c>
    </row>
    <row r="27" spans="7:8" x14ac:dyDescent="0.3">
      <c r="G27" s="48" t="s">
        <v>693</v>
      </c>
      <c r="H27" s="48">
        <v>23</v>
      </c>
    </row>
    <row r="28" spans="7:8" x14ac:dyDescent="0.3">
      <c r="G28" s="47" t="s">
        <v>755</v>
      </c>
      <c r="H28" s="47">
        <v>23</v>
      </c>
    </row>
  </sheetData>
  <mergeCells count="4">
    <mergeCell ref="G7:H7"/>
    <mergeCell ref="G12:H12"/>
    <mergeCell ref="G17:H17"/>
    <mergeCell ref="D3:N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3A5C3-EE7A-49FD-8612-23F98244F085}">
  <dimension ref="C2:N27"/>
  <sheetViews>
    <sheetView topLeftCell="B17" zoomScaleNormal="100" workbookViewId="0">
      <selection activeCell="E39" sqref="E39"/>
    </sheetView>
  </sheetViews>
  <sheetFormatPr defaultRowHeight="15.05" x14ac:dyDescent="0.3"/>
  <cols>
    <col min="1" max="2" width="9.109375"/>
    <col min="3" max="3" width="17.44140625" customWidth="1"/>
    <col min="4" max="4" width="12.33203125" customWidth="1"/>
    <col min="5" max="5" width="16.6640625" customWidth="1"/>
    <col min="6" max="6" width="17.5546875" customWidth="1"/>
    <col min="7" max="7" width="11.5546875" customWidth="1"/>
    <col min="8" max="8" width="22.33203125" customWidth="1"/>
    <col min="9" max="9" width="13.5546875" customWidth="1"/>
    <col min="10" max="10" width="16.6640625" customWidth="1"/>
    <col min="11" max="11" width="17.6640625" customWidth="1"/>
  </cols>
  <sheetData>
    <row r="2" spans="3:14" x14ac:dyDescent="0.3">
      <c r="D2" s="57" t="s">
        <v>1027</v>
      </c>
      <c r="E2" s="57"/>
      <c r="F2" s="57"/>
      <c r="G2" s="57"/>
      <c r="H2" s="57"/>
      <c r="I2" s="57"/>
      <c r="J2" s="57"/>
      <c r="K2" s="57"/>
      <c r="L2" s="57"/>
      <c r="M2" s="57"/>
      <c r="N2" s="57"/>
    </row>
    <row r="3" spans="3:14" x14ac:dyDescent="0.3">
      <c r="D3" s="57"/>
      <c r="E3" s="57"/>
      <c r="F3" s="57"/>
      <c r="G3" s="57"/>
      <c r="H3" s="57"/>
      <c r="I3" s="57"/>
      <c r="J3" s="57"/>
      <c r="K3" s="57"/>
      <c r="L3" s="57"/>
      <c r="M3" s="57"/>
      <c r="N3" s="57"/>
    </row>
    <row r="6" spans="3:14" x14ac:dyDescent="0.3">
      <c r="C6" t="s">
        <v>830</v>
      </c>
    </row>
    <row r="7" spans="3:14" ht="15.65" thickBot="1" x14ac:dyDescent="0.35"/>
    <row r="8" spans="3:14" x14ac:dyDescent="0.3">
      <c r="C8" s="6" t="s">
        <v>831</v>
      </c>
      <c r="D8" s="6"/>
    </row>
    <row r="9" spans="3:14" x14ac:dyDescent="0.3">
      <c r="C9" t="s">
        <v>832</v>
      </c>
      <c r="D9">
        <v>0.52421626415329214</v>
      </c>
    </row>
    <row r="10" spans="3:14" x14ac:dyDescent="0.3">
      <c r="C10" t="s">
        <v>833</v>
      </c>
      <c r="D10">
        <v>0.27480269160283416</v>
      </c>
    </row>
    <row r="11" spans="3:14" x14ac:dyDescent="0.3">
      <c r="C11" t="s">
        <v>834</v>
      </c>
      <c r="D11">
        <v>0.27474905274866279</v>
      </c>
    </row>
    <row r="12" spans="3:14" x14ac:dyDescent="0.3">
      <c r="C12" t="s">
        <v>835</v>
      </c>
      <c r="D12">
        <v>17.500396990632442</v>
      </c>
    </row>
    <row r="13" spans="3:14" ht="15.65" thickBot="1" x14ac:dyDescent="0.35">
      <c r="C13" s="4" t="s">
        <v>836</v>
      </c>
      <c r="D13" s="4">
        <v>13522</v>
      </c>
    </row>
    <row r="15" spans="3:14" ht="15.65" thickBot="1" x14ac:dyDescent="0.35">
      <c r="C15" t="s">
        <v>837</v>
      </c>
    </row>
    <row r="16" spans="3:14" x14ac:dyDescent="0.3">
      <c r="C16" s="5"/>
      <c r="D16" s="5" t="s">
        <v>842</v>
      </c>
      <c r="E16" s="5" t="s">
        <v>843</v>
      </c>
      <c r="F16" s="5" t="s">
        <v>844</v>
      </c>
      <c r="G16" s="5" t="s">
        <v>845</v>
      </c>
      <c r="H16" s="5" t="s">
        <v>846</v>
      </c>
    </row>
    <row r="17" spans="3:11" x14ac:dyDescent="0.3">
      <c r="C17" t="s">
        <v>838</v>
      </c>
      <c r="D17">
        <v>1</v>
      </c>
      <c r="E17">
        <v>1569051.8363994574</v>
      </c>
      <c r="F17">
        <v>1569051.8363994574</v>
      </c>
      <c r="G17">
        <v>5123.202123684051</v>
      </c>
      <c r="H17">
        <v>0</v>
      </c>
    </row>
    <row r="18" spans="3:11" x14ac:dyDescent="0.3">
      <c r="C18" t="s">
        <v>839</v>
      </c>
      <c r="D18">
        <v>13520</v>
      </c>
      <c r="E18">
        <v>4140687.8580980441</v>
      </c>
      <c r="F18">
        <v>306.26389482973701</v>
      </c>
    </row>
    <row r="19" spans="3:11" ht="15.65" thickBot="1" x14ac:dyDescent="0.35">
      <c r="C19" s="4" t="s">
        <v>840</v>
      </c>
      <c r="D19" s="4">
        <v>13521</v>
      </c>
      <c r="E19" s="4">
        <v>5709739.6944975015</v>
      </c>
      <c r="F19" s="4"/>
      <c r="G19" s="4"/>
      <c r="H19" s="4"/>
    </row>
    <row r="20" spans="3:11" ht="15.65" thickBot="1" x14ac:dyDescent="0.35"/>
    <row r="21" spans="3:11" x14ac:dyDescent="0.3">
      <c r="C21" s="5"/>
      <c r="D21" s="5" t="s">
        <v>847</v>
      </c>
      <c r="E21" s="5" t="s">
        <v>835</v>
      </c>
      <c r="F21" s="5" t="s">
        <v>848</v>
      </c>
      <c r="G21" s="5" t="s">
        <v>849</v>
      </c>
      <c r="H21" s="5" t="s">
        <v>850</v>
      </c>
      <c r="I21" s="5" t="s">
        <v>851</v>
      </c>
      <c r="J21" s="5" t="s">
        <v>852</v>
      </c>
      <c r="K21" s="5" t="s">
        <v>853</v>
      </c>
    </row>
    <row r="22" spans="3:11" x14ac:dyDescent="0.3">
      <c r="C22" t="s">
        <v>841</v>
      </c>
      <c r="D22">
        <v>-115.19886366190606</v>
      </c>
      <c r="E22">
        <v>1.7608779960770407</v>
      </c>
      <c r="F22">
        <v>-65.421263664235127</v>
      </c>
      <c r="G22">
        <v>0</v>
      </c>
      <c r="H22">
        <v>-118.6504301130071</v>
      </c>
      <c r="I22">
        <v>-111.74729721080502</v>
      </c>
      <c r="J22">
        <v>-118.6504301130071</v>
      </c>
      <c r="K22">
        <v>-111.74729721080502</v>
      </c>
    </row>
    <row r="23" spans="3:11" ht="15.65" thickBot="1" x14ac:dyDescent="0.35">
      <c r="C23" s="4" t="s">
        <v>4</v>
      </c>
      <c r="D23" s="4">
        <v>1.7509182641779393</v>
      </c>
      <c r="E23" s="4">
        <v>2.4462178327612039E-2</v>
      </c>
      <c r="F23" s="4">
        <v>71.576547302067738</v>
      </c>
      <c r="G23" s="4">
        <v>0</v>
      </c>
      <c r="H23" s="4">
        <v>1.7029689830667323</v>
      </c>
      <c r="I23" s="4">
        <v>1.7988675452891463</v>
      </c>
      <c r="J23" s="4">
        <v>1.7029689830667323</v>
      </c>
      <c r="K23" s="4">
        <v>1.7988675452891463</v>
      </c>
    </row>
    <row r="27" spans="3:11" ht="18.2" x14ac:dyDescent="0.35">
      <c r="C27" s="60" t="s">
        <v>1046</v>
      </c>
      <c r="D27" s="60"/>
      <c r="E27" s="60"/>
      <c r="F27" s="60"/>
      <c r="G27" s="60"/>
      <c r="H27" s="60"/>
      <c r="I27" s="60"/>
      <c r="J27" s="60"/>
    </row>
  </sheetData>
  <mergeCells count="2">
    <mergeCell ref="C27:J27"/>
    <mergeCell ref="D2:N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94661-7C7D-4741-90BA-051EEBD34CCB}">
  <dimension ref="C2:M21"/>
  <sheetViews>
    <sheetView topLeftCell="A6" workbookViewId="0">
      <selection activeCell="I29" sqref="I29"/>
    </sheetView>
  </sheetViews>
  <sheetFormatPr defaultRowHeight="15.05" x14ac:dyDescent="0.3"/>
  <cols>
    <col min="1" max="2" width="9.109375"/>
    <col min="3" max="3" width="29.88671875" customWidth="1"/>
    <col min="4" max="4" width="20.88671875" customWidth="1"/>
    <col min="5" max="5" width="21.5546875" customWidth="1"/>
    <col min="10" max="10" width="25.6640625" customWidth="1"/>
    <col min="11" max="11" width="17.44140625" customWidth="1"/>
  </cols>
  <sheetData>
    <row r="2" spans="3:13" x14ac:dyDescent="0.3">
      <c r="C2" s="57" t="s">
        <v>1028</v>
      </c>
      <c r="D2" s="57"/>
      <c r="E2" s="57"/>
      <c r="F2" s="57"/>
      <c r="G2" s="57"/>
      <c r="H2" s="57"/>
      <c r="I2" s="57"/>
      <c r="J2" s="57"/>
      <c r="K2" s="57"/>
      <c r="L2" s="57"/>
      <c r="M2" s="57"/>
    </row>
    <row r="3" spans="3:13" x14ac:dyDescent="0.3">
      <c r="C3" s="57"/>
      <c r="D3" s="57"/>
      <c r="E3" s="57"/>
      <c r="F3" s="57"/>
      <c r="G3" s="57"/>
      <c r="H3" s="57"/>
      <c r="I3" s="57"/>
      <c r="J3" s="57"/>
      <c r="K3" s="57"/>
      <c r="L3" s="57"/>
      <c r="M3" s="57"/>
    </row>
    <row r="6" spans="3:13" x14ac:dyDescent="0.3">
      <c r="C6" t="s">
        <v>856</v>
      </c>
    </row>
    <row r="7" spans="3:13" ht="15.65" thickBot="1" x14ac:dyDescent="0.35">
      <c r="J7" s="7" t="s">
        <v>866</v>
      </c>
      <c r="K7" s="9" t="s">
        <v>8</v>
      </c>
    </row>
    <row r="8" spans="3:13" x14ac:dyDescent="0.3">
      <c r="C8" s="5"/>
      <c r="D8" s="5" t="s">
        <v>854</v>
      </c>
      <c r="E8" s="5" t="s">
        <v>855</v>
      </c>
      <c r="J8" s="10" t="s">
        <v>191</v>
      </c>
      <c r="K8" s="11">
        <v>90</v>
      </c>
    </row>
    <row r="9" spans="3:13" x14ac:dyDescent="0.3">
      <c r="C9" t="s">
        <v>857</v>
      </c>
      <c r="D9">
        <v>79.351351351351354</v>
      </c>
      <c r="E9">
        <v>64.568421052631578</v>
      </c>
      <c r="J9" s="12" t="s">
        <v>194</v>
      </c>
      <c r="K9" s="13">
        <v>89</v>
      </c>
    </row>
    <row r="10" spans="3:13" x14ac:dyDescent="0.3">
      <c r="C10" t="s">
        <v>858</v>
      </c>
      <c r="D10">
        <v>32.6845208845209</v>
      </c>
      <c r="E10">
        <v>166.26920492721143</v>
      </c>
      <c r="J10" s="10" t="s">
        <v>161</v>
      </c>
      <c r="K10" s="11">
        <v>88</v>
      </c>
    </row>
    <row r="11" spans="3:13" x14ac:dyDescent="0.3">
      <c r="C11" t="s">
        <v>836</v>
      </c>
      <c r="D11">
        <v>111</v>
      </c>
      <c r="E11">
        <v>95</v>
      </c>
      <c r="J11" s="12" t="s">
        <v>185</v>
      </c>
      <c r="K11" s="13">
        <v>87.5</v>
      </c>
    </row>
    <row r="12" spans="3:13" x14ac:dyDescent="0.3">
      <c r="C12" t="s">
        <v>859</v>
      </c>
      <c r="D12">
        <v>0</v>
      </c>
      <c r="J12" s="10" t="s">
        <v>205</v>
      </c>
      <c r="K12" s="11">
        <v>87</v>
      </c>
    </row>
    <row r="13" spans="3:13" x14ac:dyDescent="0.3">
      <c r="C13" t="s">
        <v>842</v>
      </c>
      <c r="D13">
        <v>125</v>
      </c>
      <c r="K13" s="8"/>
      <c r="L13" s="8"/>
    </row>
    <row r="14" spans="3:13" ht="18.2" x14ac:dyDescent="0.35">
      <c r="C14" t="s">
        <v>848</v>
      </c>
      <c r="D14">
        <v>10.338327018034374</v>
      </c>
      <c r="J14" s="60" t="s">
        <v>867</v>
      </c>
      <c r="K14" s="60"/>
      <c r="L14" s="60"/>
      <c r="M14" s="60"/>
    </row>
    <row r="15" spans="3:13" x14ac:dyDescent="0.3">
      <c r="C15" t="s">
        <v>860</v>
      </c>
      <c r="D15">
        <v>8.7833147655789099E-19</v>
      </c>
    </row>
    <row r="16" spans="3:13" x14ac:dyDescent="0.3">
      <c r="C16" t="s">
        <v>861</v>
      </c>
      <c r="D16">
        <v>1.6571351782032897</v>
      </c>
    </row>
    <row r="17" spans="3:8" x14ac:dyDescent="0.3">
      <c r="C17" t="s">
        <v>862</v>
      </c>
      <c r="D17">
        <v>1.756662953115782E-18</v>
      </c>
    </row>
    <row r="18" spans="3:8" ht="15.65" thickBot="1" x14ac:dyDescent="0.35">
      <c r="C18" s="4" t="s">
        <v>863</v>
      </c>
      <c r="D18" s="4">
        <v>1.9791241094237992</v>
      </c>
      <c r="E18" s="4"/>
    </row>
    <row r="20" spans="3:8" ht="18.2" x14ac:dyDescent="0.35">
      <c r="C20" s="69" t="s">
        <v>864</v>
      </c>
    </row>
    <row r="21" spans="3:8" ht="15.65" x14ac:dyDescent="0.3">
      <c r="C21" s="70" t="s">
        <v>865</v>
      </c>
      <c r="D21" s="70"/>
      <c r="E21" s="70"/>
      <c r="F21" s="70"/>
      <c r="G21" s="70"/>
      <c r="H21" s="70"/>
    </row>
  </sheetData>
  <mergeCells count="3">
    <mergeCell ref="C21:H21"/>
    <mergeCell ref="J14:M14"/>
    <mergeCell ref="C2:M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9B5B3-368A-4728-8F0F-5FC99C4F90FE}">
  <dimension ref="A2:AI157"/>
  <sheetViews>
    <sheetView topLeftCell="C164" zoomScaleNormal="100" workbookViewId="0">
      <selection activeCell="J46" sqref="J46"/>
    </sheetView>
  </sheetViews>
  <sheetFormatPr defaultRowHeight="15.05" x14ac:dyDescent="0.3"/>
  <cols>
    <col min="1" max="1" width="17.33203125" customWidth="1"/>
    <col min="2" max="2" width="16.5546875" customWidth="1"/>
    <col min="3" max="3" width="12.6640625" customWidth="1"/>
    <col min="6" max="6" width="12.109375" customWidth="1"/>
    <col min="7" max="7" width="13" customWidth="1"/>
    <col min="8" max="8" width="12.109375" customWidth="1"/>
    <col min="9" max="9" width="11.6640625" customWidth="1"/>
    <col min="12" max="12" width="13.6640625" customWidth="1"/>
    <col min="13" max="13" width="13.109375" customWidth="1"/>
    <col min="14" max="14" width="14" customWidth="1"/>
    <col min="18" max="18" width="13.88671875" customWidth="1"/>
    <col min="19" max="19" width="18" customWidth="1"/>
    <col min="20" max="20" width="15" customWidth="1"/>
    <col min="21" max="21" width="14.109375" customWidth="1"/>
    <col min="22" max="22" width="19.88671875" customWidth="1"/>
    <col min="23" max="23" width="13.44140625" customWidth="1"/>
  </cols>
  <sheetData>
    <row r="2" spans="1:35" ht="15.05" customHeight="1" x14ac:dyDescent="0.3">
      <c r="C2" s="57" t="s">
        <v>1030</v>
      </c>
      <c r="D2" s="57"/>
      <c r="E2" s="57"/>
      <c r="F2" s="57"/>
      <c r="G2" s="57"/>
      <c r="H2" s="57"/>
      <c r="I2" s="57"/>
      <c r="J2" s="57"/>
      <c r="K2" s="57"/>
      <c r="L2" s="57"/>
      <c r="M2" s="57"/>
      <c r="N2" s="57"/>
    </row>
    <row r="3" spans="1:35" x14ac:dyDescent="0.3">
      <c r="C3" s="57"/>
      <c r="D3" s="57"/>
      <c r="E3" s="57"/>
      <c r="F3" s="57"/>
      <c r="G3" s="57"/>
      <c r="H3" s="57"/>
      <c r="I3" s="57"/>
      <c r="J3" s="57"/>
      <c r="K3" s="57"/>
      <c r="L3" s="57"/>
      <c r="M3" s="57"/>
      <c r="N3" s="57"/>
    </row>
    <row r="5" spans="1:35" ht="15.65" thickBot="1" x14ac:dyDescent="0.35">
      <c r="A5" s="51" t="s">
        <v>1044</v>
      </c>
    </row>
    <row r="6" spans="1:35" x14ac:dyDescent="0.3">
      <c r="A6" s="49" t="s">
        <v>1029</v>
      </c>
      <c r="B6" s="49" t="s">
        <v>7</v>
      </c>
      <c r="C6" s="49" t="s">
        <v>8</v>
      </c>
      <c r="D6" s="49" t="s">
        <v>9</v>
      </c>
      <c r="E6" s="49" t="s">
        <v>10</v>
      </c>
      <c r="F6" s="49" t="s">
        <v>883</v>
      </c>
      <c r="G6" s="49" t="s">
        <v>12</v>
      </c>
      <c r="H6" s="49" t="s">
        <v>13</v>
      </c>
      <c r="I6" s="49" t="s">
        <v>14</v>
      </c>
      <c r="J6" s="49" t="s">
        <v>15</v>
      </c>
      <c r="K6" s="49" t="s">
        <v>16</v>
      </c>
      <c r="L6" s="49" t="s">
        <v>17</v>
      </c>
      <c r="M6" s="49" t="s">
        <v>18</v>
      </c>
      <c r="N6" s="49" t="s">
        <v>19</v>
      </c>
      <c r="O6" s="49" t="s">
        <v>20</v>
      </c>
      <c r="P6" s="49" t="s">
        <v>21</v>
      </c>
      <c r="Q6" s="49" t="s">
        <v>22</v>
      </c>
      <c r="R6" s="49" t="s">
        <v>23</v>
      </c>
      <c r="S6" s="49" t="s">
        <v>24</v>
      </c>
      <c r="T6" s="49" t="s">
        <v>25</v>
      </c>
      <c r="U6" s="49" t="s">
        <v>26</v>
      </c>
      <c r="V6" s="49" t="s">
        <v>27</v>
      </c>
      <c r="W6" s="49" t="s">
        <v>28</v>
      </c>
      <c r="X6" s="49" t="s">
        <v>29</v>
      </c>
      <c r="Y6" s="49" t="s">
        <v>30</v>
      </c>
      <c r="Z6" s="49" t="s">
        <v>31</v>
      </c>
      <c r="AA6" s="49" t="s">
        <v>32</v>
      </c>
      <c r="AB6" s="49" t="s">
        <v>33</v>
      </c>
      <c r="AC6" s="49" t="s">
        <v>34</v>
      </c>
      <c r="AD6" s="49" t="s">
        <v>35</v>
      </c>
      <c r="AE6" s="49" t="s">
        <v>36</v>
      </c>
      <c r="AF6" s="49" t="s">
        <v>37</v>
      </c>
      <c r="AG6" s="49" t="s">
        <v>38</v>
      </c>
      <c r="AH6" s="49" t="s">
        <v>39</v>
      </c>
      <c r="AI6" s="49" t="s">
        <v>40</v>
      </c>
    </row>
    <row r="7" spans="1:35" x14ac:dyDescent="0.3">
      <c r="A7" t="s">
        <v>7</v>
      </c>
      <c r="B7">
        <v>1</v>
      </c>
    </row>
    <row r="8" spans="1:35" x14ac:dyDescent="0.3">
      <c r="A8" t="s">
        <v>8</v>
      </c>
      <c r="B8">
        <v>0.10374520210559947</v>
      </c>
      <c r="C8">
        <v>1</v>
      </c>
      <c r="V8" s="19" t="s">
        <v>903</v>
      </c>
    </row>
    <row r="9" spans="1:35" x14ac:dyDescent="0.3">
      <c r="A9" t="s">
        <v>9</v>
      </c>
      <c r="B9">
        <v>0.83333810559513999</v>
      </c>
      <c r="C9">
        <v>1.5860354130003505E-2</v>
      </c>
      <c r="D9">
        <v>1</v>
      </c>
      <c r="S9" s="18"/>
      <c r="V9" s="20" t="s">
        <v>904</v>
      </c>
    </row>
    <row r="10" spans="1:35" x14ac:dyDescent="0.3">
      <c r="A10" t="s">
        <v>10</v>
      </c>
      <c r="B10">
        <v>0.74127536562713203</v>
      </c>
      <c r="C10">
        <v>8.0300509250617005E-2</v>
      </c>
      <c r="D10">
        <v>0.84606407736853928</v>
      </c>
      <c r="E10">
        <v>1</v>
      </c>
      <c r="S10" s="18"/>
      <c r="V10" s="21" t="s">
        <v>905</v>
      </c>
    </row>
    <row r="11" spans="1:35" x14ac:dyDescent="0.3">
      <c r="A11" t="s">
        <v>11</v>
      </c>
      <c r="B11">
        <v>0.63710713161044208</v>
      </c>
      <c r="C11" s="14">
        <v>0.47780580753585422</v>
      </c>
      <c r="D11">
        <v>0.65577040477222959</v>
      </c>
      <c r="E11">
        <v>0.63235031242237016</v>
      </c>
      <c r="F11">
        <v>1</v>
      </c>
      <c r="S11" s="18"/>
      <c r="V11" s="2" t="s">
        <v>906</v>
      </c>
    </row>
    <row r="12" spans="1:35" x14ac:dyDescent="0.3">
      <c r="A12" t="s">
        <v>12</v>
      </c>
      <c r="B12">
        <v>0.39474931816431502</v>
      </c>
      <c r="C12">
        <v>0.48783047285937303</v>
      </c>
      <c r="D12">
        <v>0.40810556883055804</v>
      </c>
      <c r="E12">
        <v>0.40918837479989578</v>
      </c>
      <c r="F12">
        <v>0.74023211639847419</v>
      </c>
      <c r="G12">
        <v>1</v>
      </c>
      <c r="S12" s="18"/>
      <c r="V12" s="22" t="s">
        <v>907</v>
      </c>
    </row>
    <row r="13" spans="1:35" x14ac:dyDescent="0.3">
      <c r="A13" t="s">
        <v>13</v>
      </c>
      <c r="B13">
        <v>0.65890697629699158</v>
      </c>
      <c r="C13">
        <v>0.36613055755873719</v>
      </c>
      <c r="D13">
        <v>0.67988985345070885</v>
      </c>
      <c r="E13">
        <v>0.66422970184106622</v>
      </c>
      <c r="F13">
        <v>0.863359904861982</v>
      </c>
      <c r="G13">
        <v>0.60673767293525172</v>
      </c>
      <c r="H13">
        <v>1</v>
      </c>
      <c r="S13" s="18"/>
      <c r="V13" s="23" t="s">
        <v>908</v>
      </c>
    </row>
    <row r="14" spans="1:35" x14ac:dyDescent="0.3">
      <c r="A14" t="s">
        <v>14</v>
      </c>
      <c r="B14">
        <v>0.62397522309253484</v>
      </c>
      <c r="C14">
        <v>0.26640479049553628</v>
      </c>
      <c r="D14">
        <v>0.68866109356777327</v>
      </c>
      <c r="E14">
        <v>0.65226648240191498</v>
      </c>
      <c r="F14">
        <v>0.85063890558018851</v>
      </c>
      <c r="G14">
        <v>0.61460694657514692</v>
      </c>
      <c r="H14">
        <v>0.87477419100293508</v>
      </c>
      <c r="I14">
        <v>1</v>
      </c>
      <c r="S14" s="18"/>
      <c r="V14" s="24" t="s">
        <v>909</v>
      </c>
    </row>
    <row r="15" spans="1:35" x14ac:dyDescent="0.3">
      <c r="A15" t="s">
        <v>15</v>
      </c>
      <c r="B15">
        <v>0.73004000939608449</v>
      </c>
      <c r="C15">
        <v>0.36498342601969402</v>
      </c>
      <c r="D15">
        <v>0.74402281338331089</v>
      </c>
      <c r="E15">
        <v>0.69271314469125111</v>
      </c>
      <c r="F15">
        <v>0.95029265507091987</v>
      </c>
      <c r="G15">
        <v>0.68425352022907848</v>
      </c>
      <c r="H15">
        <v>0.87996035887160318</v>
      </c>
      <c r="I15">
        <v>0.87583508287824874</v>
      </c>
      <c r="J15">
        <v>1</v>
      </c>
      <c r="S15" s="18"/>
    </row>
    <row r="16" spans="1:35" x14ac:dyDescent="0.3">
      <c r="A16" t="s">
        <v>16</v>
      </c>
      <c r="B16">
        <v>0.62802283874667453</v>
      </c>
      <c r="C16">
        <v>0.18314507523386334</v>
      </c>
      <c r="D16">
        <v>0.65813705858533889</v>
      </c>
      <c r="E16">
        <v>0.57498875896240709</v>
      </c>
      <c r="F16">
        <v>0.8086977457140242</v>
      </c>
      <c r="G16">
        <v>0.58083784153048268</v>
      </c>
      <c r="H16">
        <v>0.72302514056249678</v>
      </c>
      <c r="I16">
        <v>0.80415573645829252</v>
      </c>
      <c r="J16">
        <v>0.84600394182722527</v>
      </c>
      <c r="K16">
        <v>1</v>
      </c>
      <c r="S16" s="18"/>
    </row>
    <row r="17" spans="1:27" x14ac:dyDescent="0.3">
      <c r="A17" t="s">
        <v>17</v>
      </c>
      <c r="B17" s="14">
        <v>0.4977727918253646</v>
      </c>
      <c r="C17">
        <v>0.2563429622590857</v>
      </c>
      <c r="D17">
        <v>0.57661726342656039</v>
      </c>
      <c r="E17">
        <v>0.55532982276588394</v>
      </c>
      <c r="F17">
        <v>0.76887170101734748</v>
      </c>
      <c r="G17">
        <v>0.57427651178237216</v>
      </c>
      <c r="H17">
        <v>0.77859363987674768</v>
      </c>
      <c r="I17">
        <v>0.86285794413247874</v>
      </c>
      <c r="J17">
        <v>0.7725182605888391</v>
      </c>
      <c r="K17">
        <v>0.74447483780315127</v>
      </c>
      <c r="L17">
        <v>1</v>
      </c>
      <c r="S17" s="18"/>
    </row>
    <row r="18" spans="1:27" x14ac:dyDescent="0.3">
      <c r="A18" t="s">
        <v>18</v>
      </c>
      <c r="B18">
        <v>-0.50986745781851983</v>
      </c>
      <c r="C18">
        <v>-0.65140236572127796</v>
      </c>
      <c r="D18">
        <v>-0.45849794428868806</v>
      </c>
      <c r="E18">
        <v>-0.47368950854305203</v>
      </c>
      <c r="F18">
        <v>-0.89405968917295997</v>
      </c>
      <c r="G18">
        <v>-0.70665011727065619</v>
      </c>
      <c r="H18">
        <v>-0.75694245793121606</v>
      </c>
      <c r="I18">
        <v>-0.70810610887332326</v>
      </c>
      <c r="J18">
        <v>-0.82915799989682459</v>
      </c>
      <c r="K18">
        <v>-0.65781954082888328</v>
      </c>
      <c r="L18">
        <v>-0.63692517376410973</v>
      </c>
      <c r="M18">
        <v>1</v>
      </c>
    </row>
    <row r="19" spans="1:27" x14ac:dyDescent="0.3">
      <c r="A19" t="s">
        <v>19</v>
      </c>
      <c r="B19">
        <v>-0.51017358413508385</v>
      </c>
      <c r="C19">
        <v>-0.65006559611576742</v>
      </c>
      <c r="D19">
        <v>-0.45771103128339613</v>
      </c>
      <c r="E19">
        <v>-0.47159062511093808</v>
      </c>
      <c r="F19">
        <v>-0.89009714783189853</v>
      </c>
      <c r="G19">
        <v>-0.69930631546383282</v>
      </c>
      <c r="H19">
        <v>-0.75217486962353053</v>
      </c>
      <c r="I19">
        <v>-0.70236334848739856</v>
      </c>
      <c r="J19">
        <v>-0.82678848100744196</v>
      </c>
      <c r="K19">
        <v>-0.64942694095336861</v>
      </c>
      <c r="L19">
        <v>-0.63147295924224023</v>
      </c>
      <c r="M19">
        <v>0.97871819264038262</v>
      </c>
      <c r="N19">
        <v>1</v>
      </c>
    </row>
    <row r="20" spans="1:27" x14ac:dyDescent="0.3">
      <c r="A20" t="s">
        <v>20</v>
      </c>
      <c r="B20" s="15">
        <v>-0.49464437593320215</v>
      </c>
      <c r="C20">
        <v>-0.65170510939455806</v>
      </c>
      <c r="D20">
        <v>-0.44476879929969731</v>
      </c>
      <c r="E20">
        <v>-0.45919712741479674</v>
      </c>
      <c r="F20">
        <v>-0.87979997211047178</v>
      </c>
      <c r="G20">
        <v>-0.70037660123449852</v>
      </c>
      <c r="H20">
        <v>-0.74553396962385943</v>
      </c>
      <c r="I20">
        <v>-0.69891950887594712</v>
      </c>
      <c r="J20">
        <v>-0.81585446496676983</v>
      </c>
      <c r="K20">
        <v>-0.64060986072220938</v>
      </c>
      <c r="L20">
        <v>-0.62684847659389564</v>
      </c>
      <c r="M20">
        <v>0.97085222519987413</v>
      </c>
      <c r="N20">
        <v>0.97014844362740005</v>
      </c>
      <c r="O20">
        <v>1</v>
      </c>
    </row>
    <row r="21" spans="1:27" x14ac:dyDescent="0.3">
      <c r="A21" t="s">
        <v>21</v>
      </c>
      <c r="B21">
        <v>-0.51295388526270813</v>
      </c>
      <c r="C21">
        <v>-0.65102258236506161</v>
      </c>
      <c r="D21">
        <v>-0.46498403903733138</v>
      </c>
      <c r="E21">
        <v>-0.47256857966908222</v>
      </c>
      <c r="F21">
        <v>-0.89374713323064447</v>
      </c>
      <c r="G21">
        <v>-0.69973116229312105</v>
      </c>
      <c r="H21">
        <v>-0.75580440028364448</v>
      </c>
      <c r="I21">
        <v>-0.70883216483757638</v>
      </c>
      <c r="J21">
        <v>-0.82930310195851886</v>
      </c>
      <c r="K21">
        <v>-0.65322703602302934</v>
      </c>
      <c r="L21">
        <v>-0.63932543805733899</v>
      </c>
      <c r="M21">
        <v>0.97915758245563</v>
      </c>
      <c r="N21">
        <v>0.97718168223436508</v>
      </c>
      <c r="O21">
        <v>0.97129213488892219</v>
      </c>
      <c r="P21">
        <v>1</v>
      </c>
    </row>
    <row r="22" spans="1:27" x14ac:dyDescent="0.3">
      <c r="A22" t="s">
        <v>22</v>
      </c>
      <c r="B22">
        <v>-0.51187543772360933</v>
      </c>
      <c r="C22">
        <v>-0.64990950607017739</v>
      </c>
      <c r="D22">
        <v>-0.46335425943716319</v>
      </c>
      <c r="E22">
        <v>-0.47520122534334069</v>
      </c>
      <c r="F22">
        <v>-0.8933403449592735</v>
      </c>
      <c r="G22">
        <v>-0.70235136212170324</v>
      </c>
      <c r="H22">
        <v>-0.75679146124873942</v>
      </c>
      <c r="I22">
        <v>-0.70767368714123446</v>
      </c>
      <c r="J22">
        <v>-0.82828793963325653</v>
      </c>
      <c r="K22">
        <v>-0.6540139985821718</v>
      </c>
      <c r="L22">
        <v>-0.6359604085577073</v>
      </c>
      <c r="M22">
        <v>0.98094251606993732</v>
      </c>
      <c r="N22">
        <v>0.97761781229960099</v>
      </c>
      <c r="O22">
        <v>0.9713352357620938</v>
      </c>
      <c r="P22">
        <v>0.9789430630074879</v>
      </c>
      <c r="Q22">
        <v>1</v>
      </c>
    </row>
    <row r="23" spans="1:27" x14ac:dyDescent="0.3">
      <c r="A23" t="s">
        <v>23</v>
      </c>
      <c r="B23">
        <v>0.1885717667799244</v>
      </c>
      <c r="C23">
        <v>0.71972458258342864</v>
      </c>
      <c r="D23">
        <v>7.189779285328457E-2</v>
      </c>
      <c r="E23">
        <v>4.9941443249733895E-2</v>
      </c>
      <c r="F23">
        <v>0.60497033441286141</v>
      </c>
      <c r="G23">
        <v>0.55956638536067094</v>
      </c>
      <c r="H23">
        <v>0.41508812652827198</v>
      </c>
      <c r="I23">
        <v>0.37237061816491418</v>
      </c>
      <c r="J23">
        <v>0.490932265075608</v>
      </c>
      <c r="K23">
        <v>0.40836678139527877</v>
      </c>
      <c r="L23">
        <v>0.32677600618434038</v>
      </c>
      <c r="M23">
        <v>-0.78116506973388478</v>
      </c>
      <c r="N23">
        <v>-0.7807432604729011</v>
      </c>
      <c r="O23">
        <v>-0.77644044710258953</v>
      </c>
      <c r="P23">
        <v>-0.78017551199160773</v>
      </c>
      <c r="Q23">
        <v>-0.78030413320382874</v>
      </c>
      <c r="R23">
        <v>1</v>
      </c>
    </row>
    <row r="24" spans="1:27" x14ac:dyDescent="0.3">
      <c r="A24" t="s">
        <v>24</v>
      </c>
      <c r="B24">
        <v>-3.4902195827635332E-2</v>
      </c>
      <c r="C24">
        <v>0.73638830390920318</v>
      </c>
      <c r="D24">
        <v>-7.555075725649478E-2</v>
      </c>
      <c r="E24">
        <v>3.3305613853798217E-2</v>
      </c>
      <c r="F24">
        <v>0.34176698907449005</v>
      </c>
      <c r="G24">
        <v>0.36567445300675155</v>
      </c>
      <c r="H24">
        <v>0.29975835273485929</v>
      </c>
      <c r="I24">
        <v>0.14849304810784034</v>
      </c>
      <c r="J24">
        <v>0.21528257563839609</v>
      </c>
      <c r="K24">
        <v>-9.2586492638983289E-2</v>
      </c>
      <c r="L24">
        <v>0.1368819356296275</v>
      </c>
      <c r="M24">
        <v>-0.51726797582837492</v>
      </c>
      <c r="N24">
        <v>-0.51761714945500525</v>
      </c>
      <c r="O24">
        <v>-0.51522338366953913</v>
      </c>
      <c r="P24">
        <v>-0.51229772625356784</v>
      </c>
      <c r="Q24">
        <v>-0.51777893923914919</v>
      </c>
      <c r="R24">
        <v>0.54053068745437771</v>
      </c>
      <c r="S24">
        <v>1</v>
      </c>
    </row>
    <row r="25" spans="1:27" x14ac:dyDescent="0.3">
      <c r="A25" t="s">
        <v>25</v>
      </c>
      <c r="B25">
        <v>3.2397796344895244E-2</v>
      </c>
      <c r="C25">
        <v>0.26405550519989579</v>
      </c>
      <c r="D25">
        <v>-1.9204753262123526E-2</v>
      </c>
      <c r="E25">
        <v>-2.7759691726814438E-2</v>
      </c>
      <c r="F25">
        <v>-5.0678613882793863E-2</v>
      </c>
      <c r="G25">
        <v>4.7684368685595918E-2</v>
      </c>
      <c r="H25">
        <v>-0.11316008000384974</v>
      </c>
      <c r="I25">
        <v>-0.1472459227159737</v>
      </c>
      <c r="J25">
        <v>-7.8300244134675609E-2</v>
      </c>
      <c r="K25">
        <v>-9.0336502520346557E-2</v>
      </c>
      <c r="L25">
        <v>-0.18819147216972795</v>
      </c>
      <c r="M25">
        <v>-3.9919003000411173E-2</v>
      </c>
      <c r="N25">
        <v>-4.0080211477582943E-2</v>
      </c>
      <c r="O25">
        <v>-4.4468811686961596E-2</v>
      </c>
      <c r="P25">
        <v>-4.2611293657394432E-2</v>
      </c>
      <c r="Q25">
        <v>-3.9619681223186196E-2</v>
      </c>
      <c r="R25">
        <v>0.31179096417068464</v>
      </c>
      <c r="S25">
        <v>0.16147501833692454</v>
      </c>
      <c r="T25">
        <v>1</v>
      </c>
    </row>
    <row r="26" spans="1:27" x14ac:dyDescent="0.3">
      <c r="A26" t="s">
        <v>26</v>
      </c>
      <c r="B26">
        <v>0.39189260785987218</v>
      </c>
      <c r="C26">
        <v>0.53307913205348056</v>
      </c>
      <c r="D26">
        <v>0.4469416510497673</v>
      </c>
      <c r="E26">
        <v>0.47662164363876036</v>
      </c>
      <c r="F26">
        <v>0.78721217446579361</v>
      </c>
      <c r="G26">
        <v>0.65234790467843429</v>
      </c>
      <c r="H26">
        <v>0.75234169517847005</v>
      </c>
      <c r="I26">
        <v>0.68908003304928522</v>
      </c>
      <c r="J26">
        <v>0.72911004983321126</v>
      </c>
      <c r="K26">
        <v>0.50763245502041587</v>
      </c>
      <c r="L26">
        <v>0.67167010873911492</v>
      </c>
      <c r="M26">
        <v>-0.75574926036079026</v>
      </c>
      <c r="N26">
        <v>-0.75223036026744305</v>
      </c>
      <c r="O26">
        <v>-0.74433219222673508</v>
      </c>
      <c r="P26">
        <v>-0.75538867003025212</v>
      </c>
      <c r="Q26">
        <v>-0.75643284463706983</v>
      </c>
      <c r="R26">
        <v>0.4994551112860352</v>
      </c>
      <c r="S26">
        <v>0.60015846194421674</v>
      </c>
      <c r="T26">
        <v>-7.4518232054105848E-2</v>
      </c>
      <c r="U26">
        <v>1</v>
      </c>
    </row>
    <row r="27" spans="1:27" x14ac:dyDescent="0.3">
      <c r="A27" t="s">
        <v>27</v>
      </c>
      <c r="B27">
        <v>0.59701609470380579</v>
      </c>
      <c r="C27">
        <v>0.32284766581888391</v>
      </c>
      <c r="D27">
        <v>0.63104757144745238</v>
      </c>
      <c r="E27">
        <v>0.58879262498110618</v>
      </c>
      <c r="F27">
        <v>0.85288630891970862</v>
      </c>
      <c r="G27">
        <v>0.6309599661020262</v>
      </c>
      <c r="H27">
        <v>0.81419968061778414</v>
      </c>
      <c r="I27">
        <v>0.86483076295914241</v>
      </c>
      <c r="J27">
        <v>0.87718174657764791</v>
      </c>
      <c r="K27">
        <v>0.86641760938209311</v>
      </c>
      <c r="L27">
        <v>0.83769641359530389</v>
      </c>
      <c r="M27">
        <v>-0.72709817369661522</v>
      </c>
      <c r="N27">
        <v>-0.72314999511444233</v>
      </c>
      <c r="O27">
        <v>-0.71397869904511235</v>
      </c>
      <c r="P27">
        <v>-0.72558729043793846</v>
      </c>
      <c r="Q27">
        <v>-0.72439656991534884</v>
      </c>
      <c r="R27">
        <v>0.44024438622235956</v>
      </c>
      <c r="S27">
        <v>0.13810247285386965</v>
      </c>
      <c r="T27">
        <v>-0.10730493777302769</v>
      </c>
      <c r="U27">
        <v>0.6884945504201373</v>
      </c>
      <c r="V27">
        <v>1</v>
      </c>
    </row>
    <row r="28" spans="1:27" x14ac:dyDescent="0.3">
      <c r="A28" t="s">
        <v>28</v>
      </c>
      <c r="B28">
        <v>-5.9973725325234199E-2</v>
      </c>
      <c r="C28">
        <v>0.7326258954835454</v>
      </c>
      <c r="D28">
        <v>-0.13191605295855965</v>
      </c>
      <c r="E28">
        <v>-1.9164194233501592E-2</v>
      </c>
      <c r="F28">
        <v>0.27882618956131977</v>
      </c>
      <c r="G28">
        <v>0.30740444431090186</v>
      </c>
      <c r="H28">
        <v>0.24431736118592384</v>
      </c>
      <c r="I28">
        <v>7.9231505165372862E-2</v>
      </c>
      <c r="J28">
        <v>0.1519714795859845</v>
      </c>
      <c r="K28">
        <v>-0.15941872081050035</v>
      </c>
      <c r="L28">
        <v>7.0587919103237154E-2</v>
      </c>
      <c r="M28">
        <v>-0.48965266115710354</v>
      </c>
      <c r="N28">
        <v>-0.49120792551754605</v>
      </c>
      <c r="O28">
        <v>-0.4891902418533613</v>
      </c>
      <c r="P28">
        <v>-0.48627271560447521</v>
      </c>
      <c r="Q28">
        <v>-0.48835872216913501</v>
      </c>
      <c r="R28">
        <v>0.5493430542254274</v>
      </c>
      <c r="S28">
        <v>0.94388125274200263</v>
      </c>
      <c r="T28">
        <v>0.19014071123698234</v>
      </c>
      <c r="U28">
        <v>0.53440361019187954</v>
      </c>
      <c r="V28">
        <v>6.7787887880310482E-2</v>
      </c>
      <c r="W28">
        <v>1</v>
      </c>
    </row>
    <row r="29" spans="1:27" x14ac:dyDescent="0.3">
      <c r="A29" t="s">
        <v>29</v>
      </c>
      <c r="B29" s="14">
        <v>0.49995945069289138</v>
      </c>
      <c r="C29">
        <v>0.28156315731830323</v>
      </c>
      <c r="D29">
        <v>0.54971361515502615</v>
      </c>
      <c r="E29">
        <v>0.50595041121926887</v>
      </c>
      <c r="F29">
        <v>0.77686920556465866</v>
      </c>
      <c r="G29">
        <v>0.62275221080781951</v>
      </c>
      <c r="H29">
        <v>0.6987052391149583</v>
      </c>
      <c r="I29">
        <v>0.78218520287078896</v>
      </c>
      <c r="J29">
        <v>0.77707518283941024</v>
      </c>
      <c r="K29">
        <v>0.84154667031558406</v>
      </c>
      <c r="L29">
        <v>0.78354347969031102</v>
      </c>
      <c r="M29">
        <v>-0.66713772984551856</v>
      </c>
      <c r="N29">
        <v>-0.66014206753098259</v>
      </c>
      <c r="O29">
        <v>-0.65086401373039515</v>
      </c>
      <c r="P29">
        <v>-0.66687471437476076</v>
      </c>
      <c r="Q29">
        <v>-0.66571987398520216</v>
      </c>
      <c r="R29">
        <v>0.45077441173209426</v>
      </c>
      <c r="S29">
        <v>4.5786033201850818E-2</v>
      </c>
      <c r="T29">
        <v>-7.2090012357971384E-2</v>
      </c>
      <c r="U29">
        <v>0.56533311331901548</v>
      </c>
      <c r="V29">
        <v>0.80709084882338233</v>
      </c>
      <c r="W29">
        <v>-1.6175405036836562E-2</v>
      </c>
      <c r="X29">
        <v>1</v>
      </c>
    </row>
    <row r="30" spans="1:27" x14ac:dyDescent="0.3">
      <c r="A30" t="s">
        <v>30</v>
      </c>
      <c r="B30">
        <v>0.67440435944243249</v>
      </c>
      <c r="C30">
        <v>0.27354663585850203</v>
      </c>
      <c r="D30">
        <v>0.70342392567770562</v>
      </c>
      <c r="E30">
        <v>0.64040427797305233</v>
      </c>
      <c r="F30">
        <v>0.87454739485697475</v>
      </c>
      <c r="G30">
        <v>0.62628280507432499</v>
      </c>
      <c r="H30">
        <v>0.81985645761407799</v>
      </c>
      <c r="I30">
        <v>0.85115318868400869</v>
      </c>
      <c r="J30">
        <v>0.90910488182255578</v>
      </c>
      <c r="K30">
        <v>0.92423206047932538</v>
      </c>
      <c r="L30">
        <v>0.75679939459190848</v>
      </c>
      <c r="M30">
        <v>-0.72673215138142555</v>
      </c>
      <c r="N30">
        <v>-0.72147526622738878</v>
      </c>
      <c r="O30">
        <v>-0.71070967830483311</v>
      </c>
      <c r="P30">
        <v>-0.72348080028560602</v>
      </c>
      <c r="Q30">
        <v>-0.72457221888499257</v>
      </c>
      <c r="R30">
        <v>0.44280255247301509</v>
      </c>
      <c r="S30">
        <v>4.7468156466868049E-2</v>
      </c>
      <c r="T30">
        <v>-8.0316838069381322E-2</v>
      </c>
      <c r="U30">
        <v>0.58868540476310893</v>
      </c>
      <c r="V30">
        <v>0.88068898172188914</v>
      </c>
      <c r="W30">
        <v>-2.3874424391077245E-2</v>
      </c>
      <c r="X30">
        <v>0.80986855923555712</v>
      </c>
      <c r="Y30">
        <v>1</v>
      </c>
    </row>
    <row r="31" spans="1:27" x14ac:dyDescent="0.3">
      <c r="A31" t="s">
        <v>31</v>
      </c>
      <c r="B31">
        <v>0.15633748977888257</v>
      </c>
      <c r="C31">
        <v>5.4450860626876992E-2</v>
      </c>
      <c r="D31">
        <v>0.19886091830519714</v>
      </c>
      <c r="E31">
        <v>0.14082457931984371</v>
      </c>
      <c r="F31">
        <v>0.21654156472999214</v>
      </c>
      <c r="G31">
        <v>0.34955346460230219</v>
      </c>
      <c r="H31">
        <v>0.17384451302719833</v>
      </c>
      <c r="I31">
        <v>0.21035367073743658</v>
      </c>
      <c r="J31">
        <v>0.20752257427381765</v>
      </c>
      <c r="K31">
        <v>0.23535173612903976</v>
      </c>
      <c r="L31">
        <v>0.17882886617201327</v>
      </c>
      <c r="M31">
        <v>-5.2846292900530896E-2</v>
      </c>
      <c r="N31">
        <v>-4.3388342218328005E-2</v>
      </c>
      <c r="O31">
        <v>-4.3968315678581595E-2</v>
      </c>
      <c r="P31">
        <v>-4.9622116096665274E-2</v>
      </c>
      <c r="Q31">
        <v>-4.9694716220149031E-2</v>
      </c>
      <c r="R31">
        <v>7.7254373524561659E-2</v>
      </c>
      <c r="S31">
        <v>5.6370127062548313E-2</v>
      </c>
      <c r="T31">
        <v>5.6450312886145236E-2</v>
      </c>
      <c r="U31">
        <v>0.17897404484266244</v>
      </c>
      <c r="V31">
        <v>0.20207944334662475</v>
      </c>
      <c r="W31">
        <v>-1.7450425893154878E-2</v>
      </c>
      <c r="X31">
        <v>0.21153434738365093</v>
      </c>
      <c r="Y31">
        <v>0.25343356889100505</v>
      </c>
      <c r="Z31">
        <v>1</v>
      </c>
    </row>
    <row r="32" spans="1:27" x14ac:dyDescent="0.3">
      <c r="A32" t="s">
        <v>32</v>
      </c>
      <c r="B32">
        <v>0.53834224299508171</v>
      </c>
      <c r="C32">
        <v>0.54188492736636851</v>
      </c>
      <c r="D32">
        <v>0.56614539647047546</v>
      </c>
      <c r="E32">
        <v>0.57331193521929502</v>
      </c>
      <c r="F32">
        <v>0.93246538177511229</v>
      </c>
      <c r="G32">
        <v>0.73428578434477676</v>
      </c>
      <c r="H32">
        <v>0.83576465826380519</v>
      </c>
      <c r="I32">
        <v>0.79488080232068559</v>
      </c>
      <c r="J32">
        <v>0.87682200565789414</v>
      </c>
      <c r="K32">
        <v>0.70128311368211371</v>
      </c>
      <c r="L32">
        <v>0.73710058889517815</v>
      </c>
      <c r="M32">
        <v>-0.87510770039295738</v>
      </c>
      <c r="N32">
        <v>-0.86940534602189723</v>
      </c>
      <c r="O32">
        <v>-0.86388905099748647</v>
      </c>
      <c r="P32">
        <v>-0.87298864778067486</v>
      </c>
      <c r="Q32">
        <v>-0.87506641547473918</v>
      </c>
      <c r="R32">
        <v>0.60579935274803531</v>
      </c>
      <c r="S32">
        <v>0.4848129313715076</v>
      </c>
      <c r="T32">
        <v>-4.7807719632601192E-2</v>
      </c>
      <c r="U32">
        <v>0.88556715787477525</v>
      </c>
      <c r="V32">
        <v>0.79859395097504382</v>
      </c>
      <c r="W32">
        <v>0.42038590269337456</v>
      </c>
      <c r="X32">
        <v>0.70988213124179689</v>
      </c>
      <c r="Y32">
        <v>0.78069717726952426</v>
      </c>
      <c r="Z32">
        <v>0.2158299142220598</v>
      </c>
      <c r="AA32">
        <v>1</v>
      </c>
    </row>
    <row r="33" spans="1:35" x14ac:dyDescent="0.3">
      <c r="A33" t="s">
        <v>33</v>
      </c>
      <c r="B33">
        <v>0.54214466375402282</v>
      </c>
      <c r="C33" s="14">
        <v>0.48471723968116864</v>
      </c>
      <c r="D33">
        <v>0.51237121340591019</v>
      </c>
      <c r="E33">
        <v>0.47210151668887723</v>
      </c>
      <c r="F33">
        <v>0.84958245591868853</v>
      </c>
      <c r="G33">
        <v>0.66683178578753466</v>
      </c>
      <c r="H33">
        <v>0.75947909782821388</v>
      </c>
      <c r="I33">
        <v>0.78711372760149922</v>
      </c>
      <c r="J33">
        <v>0.83535535188056864</v>
      </c>
      <c r="K33">
        <v>0.78754599086223298</v>
      </c>
      <c r="L33">
        <v>0.75615659436515725</v>
      </c>
      <c r="M33">
        <v>-0.80236373617880519</v>
      </c>
      <c r="N33">
        <v>-0.80416049528293776</v>
      </c>
      <c r="O33">
        <v>-0.7971602574196196</v>
      </c>
      <c r="P33">
        <v>-0.80391533022928274</v>
      </c>
      <c r="Q33">
        <v>-0.80253171710598858</v>
      </c>
      <c r="R33">
        <v>0.61498596125521776</v>
      </c>
      <c r="S33">
        <v>0.26495844887656417</v>
      </c>
      <c r="T33">
        <v>9.6567895329390634E-3</v>
      </c>
      <c r="U33">
        <v>0.68108428198980853</v>
      </c>
      <c r="V33">
        <v>0.88903660711538945</v>
      </c>
      <c r="W33">
        <v>0.21243274502747503</v>
      </c>
      <c r="X33">
        <v>0.76615819294640553</v>
      </c>
      <c r="Y33">
        <v>0.81647549881629822</v>
      </c>
      <c r="Z33">
        <v>0.17354393868456089</v>
      </c>
      <c r="AA33">
        <v>0.79486502082155763</v>
      </c>
      <c r="AB33">
        <v>1</v>
      </c>
    </row>
    <row r="34" spans="1:35" x14ac:dyDescent="0.3">
      <c r="A34" t="s">
        <v>34</v>
      </c>
      <c r="B34">
        <v>-1.3036238859680086E-2</v>
      </c>
      <c r="C34">
        <v>0.73936454958663478</v>
      </c>
      <c r="D34">
        <v>-8.2454647047500801E-2</v>
      </c>
      <c r="E34">
        <v>2.986142514967079E-2</v>
      </c>
      <c r="F34">
        <v>0.3140960479802784</v>
      </c>
      <c r="G34">
        <v>0.33027424382488124</v>
      </c>
      <c r="H34">
        <v>0.2899238575115915</v>
      </c>
      <c r="I34">
        <v>0.1186339479149924</v>
      </c>
      <c r="J34">
        <v>0.19373989725454099</v>
      </c>
      <c r="K34">
        <v>-0.12735167056033161</v>
      </c>
      <c r="L34">
        <v>0.10237146303658669</v>
      </c>
      <c r="M34">
        <v>-0.50724469166524833</v>
      </c>
      <c r="N34">
        <v>-0.50863580028976529</v>
      </c>
      <c r="O34">
        <v>-0.50774328923435241</v>
      </c>
      <c r="P34">
        <v>-0.50489823147025559</v>
      </c>
      <c r="Q34">
        <v>-0.50777269391539814</v>
      </c>
      <c r="R34">
        <v>0.54194529792850532</v>
      </c>
      <c r="S34">
        <v>0.94572546727308915</v>
      </c>
      <c r="T34">
        <v>0.19208417861460061</v>
      </c>
      <c r="U34">
        <v>0.56301599468720287</v>
      </c>
      <c r="V34">
        <v>0.10632896414875666</v>
      </c>
      <c r="W34">
        <v>0.97041062486506868</v>
      </c>
      <c r="X34">
        <v>9.506655117483765E-3</v>
      </c>
      <c r="Y34">
        <v>1.7288297789283622E-2</v>
      </c>
      <c r="Z34">
        <v>7.5679658095473947E-3</v>
      </c>
      <c r="AA34">
        <v>0.45302825726995072</v>
      </c>
      <c r="AB34">
        <v>0.24479358548270386</v>
      </c>
      <c r="AC34">
        <v>1</v>
      </c>
    </row>
    <row r="35" spans="1:35" x14ac:dyDescent="0.3">
      <c r="A35" t="s">
        <v>35</v>
      </c>
      <c r="B35">
        <v>0.92325307747826602</v>
      </c>
      <c r="C35">
        <v>0.17632411080304139</v>
      </c>
      <c r="D35">
        <v>0.7370311661199449</v>
      </c>
      <c r="E35">
        <v>0.62234768938087137</v>
      </c>
      <c r="F35">
        <v>0.61499394397996299</v>
      </c>
      <c r="G35">
        <v>0.39334279174290504</v>
      </c>
      <c r="H35">
        <v>0.62228231147075197</v>
      </c>
      <c r="I35">
        <v>0.56457362120789523</v>
      </c>
      <c r="J35">
        <v>0.69611462544464875</v>
      </c>
      <c r="K35">
        <v>0.58577159388213973</v>
      </c>
      <c r="L35">
        <v>0.43009578713158603</v>
      </c>
      <c r="M35">
        <v>-0.53577264137637459</v>
      </c>
      <c r="N35">
        <v>-0.53773432302245305</v>
      </c>
      <c r="O35">
        <v>-0.52368571453526813</v>
      </c>
      <c r="P35">
        <v>-0.54093172137284729</v>
      </c>
      <c r="Q35">
        <v>-0.53999009921614871</v>
      </c>
      <c r="R35">
        <v>0.29346757918282035</v>
      </c>
      <c r="S35">
        <v>1.4763956901169762E-2</v>
      </c>
      <c r="T35">
        <v>9.142123575496823E-2</v>
      </c>
      <c r="U35">
        <v>0.36312222820651352</v>
      </c>
      <c r="V35">
        <v>0.55452015810636246</v>
      </c>
      <c r="W35">
        <v>5.7267393836701007E-3</v>
      </c>
      <c r="X35">
        <v>0.46357344112844856</v>
      </c>
      <c r="Y35">
        <v>0.63375896054212577</v>
      </c>
      <c r="Z35">
        <v>0.13165470194373091</v>
      </c>
      <c r="AA35">
        <v>0.51666783573778996</v>
      </c>
      <c r="AB35">
        <v>0.54786431364737087</v>
      </c>
      <c r="AC35">
        <v>4.9596811763053632E-2</v>
      </c>
      <c r="AD35">
        <v>1</v>
      </c>
    </row>
    <row r="36" spans="1:35" x14ac:dyDescent="0.3">
      <c r="A36" t="s">
        <v>36</v>
      </c>
      <c r="B36">
        <v>0.57483342190447817</v>
      </c>
      <c r="C36">
        <v>0.62014381545325936</v>
      </c>
      <c r="D36">
        <v>0.51075422334033838</v>
      </c>
      <c r="E36">
        <v>0.49678718981789505</v>
      </c>
      <c r="F36">
        <v>0.77204697914582832</v>
      </c>
      <c r="G36">
        <v>0.58824813440780976</v>
      </c>
      <c r="H36">
        <v>0.70988256115228066</v>
      </c>
      <c r="I36">
        <v>0.62864414276074243</v>
      </c>
      <c r="J36">
        <v>0.73989478869469039</v>
      </c>
      <c r="K36">
        <v>0.56565308825096972</v>
      </c>
      <c r="L36">
        <v>0.5326036441862535</v>
      </c>
      <c r="M36">
        <v>-0.77594750379254729</v>
      </c>
      <c r="N36">
        <v>-0.77536516782451359</v>
      </c>
      <c r="O36">
        <v>-0.76555253714069205</v>
      </c>
      <c r="P36">
        <v>-0.77443213773504871</v>
      </c>
      <c r="Q36">
        <v>-0.77720302561510834</v>
      </c>
      <c r="R36">
        <v>0.60143600271835096</v>
      </c>
      <c r="S36">
        <v>0.52251063431067868</v>
      </c>
      <c r="T36">
        <v>0.13028023440504297</v>
      </c>
      <c r="U36">
        <v>0.69052370034220623</v>
      </c>
      <c r="V36">
        <v>0.64885298411286574</v>
      </c>
      <c r="W36">
        <v>0.48960600647546881</v>
      </c>
      <c r="X36">
        <v>0.5371224620906454</v>
      </c>
      <c r="Y36">
        <v>0.67455863766169255</v>
      </c>
      <c r="Z36">
        <v>0.18392538628177843</v>
      </c>
      <c r="AA36">
        <v>0.78047656233411933</v>
      </c>
      <c r="AB36">
        <v>0.69199250032486592</v>
      </c>
      <c r="AC36">
        <v>0.5150985117580027</v>
      </c>
      <c r="AD36">
        <v>0.59466599670715359</v>
      </c>
      <c r="AE36">
        <v>1</v>
      </c>
    </row>
    <row r="37" spans="1:35" x14ac:dyDescent="0.3">
      <c r="A37" t="s">
        <v>37</v>
      </c>
      <c r="B37">
        <v>-1.5453071089642461E-2</v>
      </c>
      <c r="C37">
        <v>0.76532604710608609</v>
      </c>
      <c r="D37">
        <v>-7.0982114729401094E-2</v>
      </c>
      <c r="E37">
        <v>3.7753495867724203E-2</v>
      </c>
      <c r="F37">
        <v>0.36067284560039314</v>
      </c>
      <c r="G37">
        <v>0.37077584239867056</v>
      </c>
      <c r="H37">
        <v>0.31632293814495671</v>
      </c>
      <c r="I37">
        <v>0.15982766283477268</v>
      </c>
      <c r="J37">
        <v>0.23628725928488431</v>
      </c>
      <c r="K37">
        <v>-7.5710896445283782E-2</v>
      </c>
      <c r="L37">
        <v>0.14600806081786774</v>
      </c>
      <c r="M37">
        <v>-0.54870589397971448</v>
      </c>
      <c r="N37">
        <v>-0.54992297320529959</v>
      </c>
      <c r="O37">
        <v>-0.5491654426157484</v>
      </c>
      <c r="P37">
        <v>-0.54576477048937166</v>
      </c>
      <c r="Q37">
        <v>-0.54897016849069036</v>
      </c>
      <c r="R37">
        <v>0.5721056924007123</v>
      </c>
      <c r="S37">
        <v>0.95726310713977569</v>
      </c>
      <c r="T37">
        <v>0.17067581127969639</v>
      </c>
      <c r="U37">
        <v>0.60229020663272459</v>
      </c>
      <c r="V37">
        <v>0.15562840586345203</v>
      </c>
      <c r="W37">
        <v>0.9641250378574312</v>
      </c>
      <c r="X37">
        <v>5.7679663617850929E-2</v>
      </c>
      <c r="Y37">
        <v>6.3099227265597677E-2</v>
      </c>
      <c r="Z37">
        <v>2.3725480915708228E-2</v>
      </c>
      <c r="AA37">
        <v>0.49939673298813347</v>
      </c>
      <c r="AB37">
        <v>0.29193299517522608</v>
      </c>
      <c r="AC37">
        <v>0.97383458614801388</v>
      </c>
      <c r="AD37">
        <v>4.4980901787015734E-2</v>
      </c>
      <c r="AE37">
        <v>0.54565242924171209</v>
      </c>
      <c r="AF37">
        <v>1</v>
      </c>
    </row>
    <row r="38" spans="1:35" x14ac:dyDescent="0.3">
      <c r="A38" t="s">
        <v>38</v>
      </c>
      <c r="B38">
        <v>-0.37048370804121183</v>
      </c>
      <c r="C38" s="14">
        <v>0.47932359947135844</v>
      </c>
      <c r="D38">
        <v>-0.52823680201581968</v>
      </c>
      <c r="E38">
        <v>-0.53739118938571073</v>
      </c>
      <c r="F38">
        <v>-8.6439555265214491E-2</v>
      </c>
      <c r="G38">
        <v>7.5734840741798037E-2</v>
      </c>
      <c r="H38">
        <v>-0.21607127500219944</v>
      </c>
      <c r="I38">
        <v>-0.24660042210177111</v>
      </c>
      <c r="J38">
        <v>-0.18978928723537175</v>
      </c>
      <c r="K38">
        <v>-0.17198668835304509</v>
      </c>
      <c r="L38">
        <v>-0.20139612508649141</v>
      </c>
      <c r="M38">
        <v>-0.10390440739657851</v>
      </c>
      <c r="N38">
        <v>-0.10118128719527221</v>
      </c>
      <c r="O38">
        <v>-0.10889169540675138</v>
      </c>
      <c r="P38">
        <v>-0.10064590745016844</v>
      </c>
      <c r="Q38">
        <v>-9.9424819322528224E-2</v>
      </c>
      <c r="R38">
        <v>0.48624448286466787</v>
      </c>
      <c r="S38">
        <v>0.34980263569530362</v>
      </c>
      <c r="T38">
        <v>0.28699460773836732</v>
      </c>
      <c r="U38">
        <v>-3.4764605319500708E-2</v>
      </c>
      <c r="V38">
        <v>-0.13581474658822046</v>
      </c>
      <c r="W38">
        <v>0.38030672363152734</v>
      </c>
      <c r="X38">
        <v>-0.10003340977744744</v>
      </c>
      <c r="Y38">
        <v>-0.18146173407373523</v>
      </c>
      <c r="Z38">
        <v>-2.471895960097641E-2</v>
      </c>
      <c r="AA38">
        <v>-4.5551010928650229E-2</v>
      </c>
      <c r="AB38">
        <v>7.1867749757740004E-2</v>
      </c>
      <c r="AC38">
        <v>0.35003098215121015</v>
      </c>
      <c r="AD38">
        <v>-0.21899351380736012</v>
      </c>
      <c r="AE38">
        <v>8.5466828304063547E-2</v>
      </c>
      <c r="AF38">
        <v>0.36349621419277128</v>
      </c>
      <c r="AG38">
        <v>1</v>
      </c>
    </row>
    <row r="39" spans="1:35" x14ac:dyDescent="0.3">
      <c r="A39" t="s">
        <v>39</v>
      </c>
      <c r="B39" s="14">
        <v>0.47977864566580336</v>
      </c>
      <c r="C39">
        <v>7.4336595056521668E-2</v>
      </c>
      <c r="D39">
        <v>0.61867327026342522</v>
      </c>
      <c r="E39">
        <v>0.58257642715896063</v>
      </c>
      <c r="F39">
        <v>0.67968098697365653</v>
      </c>
      <c r="G39">
        <v>0.51938464763024883</v>
      </c>
      <c r="H39">
        <v>0.68662823401027362</v>
      </c>
      <c r="I39">
        <v>0.73303082605255676</v>
      </c>
      <c r="J39">
        <v>0.72184692359442237</v>
      </c>
      <c r="K39">
        <v>0.70120289139038305</v>
      </c>
      <c r="L39">
        <v>0.69753510342816649</v>
      </c>
      <c r="M39">
        <v>-0.43502909967633935</v>
      </c>
      <c r="N39">
        <v>-0.426247727457087</v>
      </c>
      <c r="O39">
        <v>-0.41438697041922029</v>
      </c>
      <c r="P39">
        <v>-0.43212210169790061</v>
      </c>
      <c r="Q39">
        <v>-0.43539657173255825</v>
      </c>
      <c r="R39">
        <v>9.9861365686501308E-2</v>
      </c>
      <c r="S39">
        <v>1.6446533888732601E-2</v>
      </c>
      <c r="T39">
        <v>-0.21874392774810134</v>
      </c>
      <c r="U39">
        <v>0.60093289012776208</v>
      </c>
      <c r="V39">
        <v>0.73259987850840813</v>
      </c>
      <c r="W39">
        <v>-7.9065947406478473E-2</v>
      </c>
      <c r="X39">
        <v>0.64064048922672301</v>
      </c>
      <c r="Y39">
        <v>0.73717258649324346</v>
      </c>
      <c r="Z39">
        <v>0.3316797309420384</v>
      </c>
      <c r="AA39">
        <v>0.65655835558846742</v>
      </c>
      <c r="AB39">
        <v>0.581732372230787</v>
      </c>
      <c r="AC39">
        <v>-3.3826223395091268E-2</v>
      </c>
      <c r="AD39">
        <v>0.38615344459795375</v>
      </c>
      <c r="AE39">
        <v>0.45572530807006284</v>
      </c>
      <c r="AF39">
        <v>9.7993120963341587E-3</v>
      </c>
      <c r="AG39">
        <v>-0.31145086358571561</v>
      </c>
      <c r="AH39">
        <v>1</v>
      </c>
    </row>
    <row r="40" spans="1:35" ht="15.65" thickBot="1" x14ac:dyDescent="0.35">
      <c r="A40" s="4" t="s">
        <v>40</v>
      </c>
      <c r="B40" s="4">
        <v>0.58570014229758094</v>
      </c>
      <c r="C40" s="4">
        <v>0.22645653428222826</v>
      </c>
      <c r="D40" s="4">
        <v>0.62686437711837817</v>
      </c>
      <c r="E40" s="4">
        <v>0.56518121994673343</v>
      </c>
      <c r="F40" s="4">
        <v>0.8015738378823235</v>
      </c>
      <c r="G40" s="4">
        <v>0.60809158651150053</v>
      </c>
      <c r="H40" s="4">
        <v>0.73568132291468091</v>
      </c>
      <c r="I40" s="4">
        <v>0.81951440405901077</v>
      </c>
      <c r="J40" s="4">
        <v>0.8311091487529555</v>
      </c>
      <c r="K40" s="4">
        <v>0.90344450622346784</v>
      </c>
      <c r="L40" s="4">
        <v>0.76335811186489544</v>
      </c>
      <c r="M40" s="4">
        <v>-0.65865266836195757</v>
      </c>
      <c r="N40" s="4">
        <v>-0.65474525858754085</v>
      </c>
      <c r="O40" s="4">
        <v>-0.6489072482051953</v>
      </c>
      <c r="P40" s="4">
        <v>-0.65657214681264309</v>
      </c>
      <c r="Q40" s="4">
        <v>-0.65731700891801614</v>
      </c>
      <c r="R40" s="4">
        <v>0.41942148309510896</v>
      </c>
      <c r="S40" s="4">
        <v>-2.0078454006079077E-2</v>
      </c>
      <c r="T40" s="4">
        <v>-7.264098361945015E-2</v>
      </c>
      <c r="U40" s="4">
        <v>0.54235205190773461</v>
      </c>
      <c r="V40" s="4">
        <v>0.86864662703019524</v>
      </c>
      <c r="W40" s="4">
        <v>-8.9683687336900311E-2</v>
      </c>
      <c r="X40" s="4">
        <v>0.82843066098200402</v>
      </c>
      <c r="Y40" s="4">
        <v>0.882037043979785</v>
      </c>
      <c r="Z40" s="4">
        <v>0.24882179744138055</v>
      </c>
      <c r="AA40" s="4">
        <v>0.71135761711175804</v>
      </c>
      <c r="AB40" s="4">
        <v>0.80698188652416158</v>
      </c>
      <c r="AC40" s="4">
        <v>-5.3260472721243145E-2</v>
      </c>
      <c r="AD40" s="4">
        <v>0.54848251418583982</v>
      </c>
      <c r="AE40" s="4">
        <v>0.56688142004887143</v>
      </c>
      <c r="AF40" s="4">
        <v>-7.5450663204810345E-3</v>
      </c>
      <c r="AG40" s="4">
        <v>-0.14885003433482627</v>
      </c>
      <c r="AH40" s="4">
        <v>0.69281476630874184</v>
      </c>
      <c r="AI40" s="4">
        <v>1</v>
      </c>
    </row>
    <row r="42" spans="1:35" ht="36" customHeight="1" x14ac:dyDescent="0.3">
      <c r="B42" s="74" t="s">
        <v>1031</v>
      </c>
      <c r="C42" s="74"/>
      <c r="D42" s="74"/>
      <c r="E42" s="74"/>
    </row>
    <row r="43" spans="1:35" ht="15.65" thickBot="1" x14ac:dyDescent="0.35">
      <c r="I43" s="80"/>
    </row>
    <row r="44" spans="1:35" ht="18.2" x14ac:dyDescent="0.35">
      <c r="B44" s="81" t="s">
        <v>1032</v>
      </c>
      <c r="C44" s="83"/>
      <c r="D44" s="85"/>
      <c r="E44" s="85"/>
      <c r="F44" s="85"/>
      <c r="G44" s="85"/>
      <c r="H44" s="85"/>
      <c r="I44" s="85"/>
      <c r="J44" s="85"/>
      <c r="K44" s="85"/>
      <c r="L44" s="85"/>
      <c r="M44" s="85"/>
      <c r="N44" s="85"/>
      <c r="O44" s="85"/>
      <c r="P44" s="85"/>
      <c r="Q44" s="85"/>
      <c r="R44" s="85"/>
      <c r="S44" s="85"/>
      <c r="T44" s="85"/>
      <c r="U44" s="85"/>
      <c r="V44" s="85"/>
    </row>
    <row r="45" spans="1:35" ht="18.2" x14ac:dyDescent="0.35">
      <c r="B45" s="82" t="s">
        <v>1033</v>
      </c>
      <c r="C45" s="85"/>
      <c r="D45" s="85"/>
      <c r="E45" s="85"/>
      <c r="F45" s="85"/>
      <c r="G45" s="85"/>
      <c r="H45" s="85"/>
      <c r="I45" s="85"/>
      <c r="J45" s="85"/>
      <c r="K45" s="85"/>
      <c r="L45" s="85"/>
      <c r="M45" s="85"/>
      <c r="N45" s="85"/>
      <c r="O45" s="85"/>
      <c r="P45" s="85"/>
      <c r="Q45" s="85"/>
      <c r="R45" s="85"/>
      <c r="S45" s="85"/>
      <c r="T45" s="85"/>
      <c r="U45" s="85"/>
      <c r="V45" s="85"/>
    </row>
    <row r="46" spans="1:35" x14ac:dyDescent="0.3">
      <c r="J46" s="86"/>
    </row>
    <row r="47" spans="1:35" ht="18.2" x14ac:dyDescent="0.35">
      <c r="B47" s="78" t="s">
        <v>1034</v>
      </c>
      <c r="C47" s="78"/>
      <c r="D47" s="14"/>
      <c r="E47" s="14"/>
      <c r="F47" s="14"/>
      <c r="G47" s="14"/>
      <c r="H47" s="14"/>
      <c r="I47" s="14"/>
      <c r="J47" s="14"/>
      <c r="K47" s="14"/>
      <c r="L47" s="14"/>
      <c r="M47" s="14"/>
      <c r="N47" s="14"/>
      <c r="O47" s="14"/>
      <c r="P47" s="14"/>
      <c r="Q47" s="14"/>
      <c r="R47" s="14"/>
      <c r="S47" s="14"/>
      <c r="T47" s="14"/>
      <c r="U47" s="14"/>
      <c r="V47" s="14"/>
    </row>
    <row r="49" spans="2:22" ht="20.2" customHeight="1" x14ac:dyDescent="0.3">
      <c r="B49" s="79" t="s">
        <v>968</v>
      </c>
      <c r="C49" s="84"/>
      <c r="D49" s="84"/>
      <c r="E49" s="84"/>
      <c r="F49" s="84"/>
      <c r="G49" s="84"/>
      <c r="H49" s="84"/>
      <c r="I49" s="84"/>
      <c r="J49" s="84"/>
      <c r="K49" s="84"/>
      <c r="L49" s="84"/>
      <c r="M49" s="84"/>
      <c r="N49" s="84"/>
      <c r="O49" s="84"/>
      <c r="P49" s="84"/>
      <c r="Q49" s="84"/>
      <c r="R49" s="84"/>
      <c r="S49" s="84"/>
      <c r="T49" s="84"/>
      <c r="U49" s="84"/>
      <c r="V49" s="84"/>
    </row>
    <row r="50" spans="2:22" ht="15.85" customHeight="1" x14ac:dyDescent="0.35">
      <c r="B50" s="72" t="s">
        <v>969</v>
      </c>
      <c r="C50" s="72"/>
      <c r="D50" s="72"/>
      <c r="E50" s="72"/>
      <c r="F50" s="72"/>
      <c r="G50" s="72"/>
      <c r="H50" s="72"/>
      <c r="I50" s="72"/>
      <c r="J50" s="72"/>
      <c r="K50" s="72"/>
      <c r="L50" s="72"/>
      <c r="M50" s="72"/>
      <c r="N50" s="72"/>
      <c r="O50" s="72"/>
      <c r="P50" s="72"/>
      <c r="Q50" s="72"/>
      <c r="R50" s="72"/>
      <c r="S50" s="72"/>
      <c r="T50" s="72"/>
      <c r="U50" s="72"/>
      <c r="V50" s="72"/>
    </row>
    <row r="52" spans="2:22" ht="20.2" customHeight="1" x14ac:dyDescent="0.35">
      <c r="B52" s="73" t="s">
        <v>970</v>
      </c>
      <c r="C52" s="73"/>
      <c r="D52" s="73"/>
      <c r="E52" s="73"/>
      <c r="F52" s="73"/>
      <c r="G52" s="73"/>
      <c r="H52" s="73"/>
      <c r="I52" s="73"/>
      <c r="J52" s="73"/>
      <c r="K52" s="73"/>
      <c r="L52" s="73"/>
      <c r="M52" s="73"/>
      <c r="N52" s="73"/>
      <c r="O52" s="73"/>
      <c r="P52" s="73"/>
      <c r="Q52" s="73"/>
      <c r="R52" s="73"/>
      <c r="S52" s="73"/>
      <c r="T52" s="73"/>
      <c r="U52" s="73"/>
      <c r="V52" s="73"/>
    </row>
    <row r="54" spans="2:22" ht="17.25" customHeight="1" x14ac:dyDescent="0.35">
      <c r="B54" s="73" t="s">
        <v>971</v>
      </c>
      <c r="C54" s="73"/>
      <c r="D54" s="73"/>
      <c r="E54" s="73"/>
      <c r="F54" s="73"/>
      <c r="G54" s="73"/>
      <c r="H54" s="73"/>
      <c r="I54" s="73"/>
      <c r="J54" s="73"/>
      <c r="K54" s="73"/>
      <c r="L54" s="73"/>
      <c r="M54" s="73"/>
      <c r="N54" s="73"/>
      <c r="O54" s="73"/>
      <c r="P54" s="73"/>
      <c r="Q54" s="73"/>
      <c r="R54" s="73"/>
      <c r="S54" s="73"/>
      <c r="T54" s="73"/>
      <c r="U54" s="73"/>
      <c r="V54" s="73"/>
    </row>
    <row r="55" spans="2:22" ht="18" customHeight="1" x14ac:dyDescent="0.35">
      <c r="B55" s="73" t="s">
        <v>972</v>
      </c>
      <c r="C55" s="73"/>
      <c r="D55" s="73"/>
      <c r="E55" s="73"/>
      <c r="F55" s="73"/>
      <c r="G55" s="73"/>
      <c r="H55" s="73"/>
      <c r="I55" s="73"/>
      <c r="J55" s="73"/>
      <c r="K55" s="73"/>
      <c r="L55" s="73"/>
      <c r="M55" s="73"/>
      <c r="N55" s="73"/>
      <c r="O55" s="73"/>
      <c r="P55" s="73"/>
      <c r="Q55" s="73"/>
      <c r="R55" s="73"/>
      <c r="S55" s="73"/>
      <c r="T55" s="73"/>
      <c r="U55" s="73"/>
      <c r="V55" s="73"/>
    </row>
    <row r="57" spans="2:22" ht="22.55" customHeight="1" x14ac:dyDescent="0.35">
      <c r="B57" s="73" t="s">
        <v>973</v>
      </c>
      <c r="C57" s="73"/>
      <c r="D57" s="73"/>
      <c r="E57" s="73"/>
      <c r="F57" s="73"/>
      <c r="G57" s="73"/>
      <c r="H57" s="73"/>
      <c r="I57" s="73"/>
      <c r="J57" s="73"/>
      <c r="K57" s="73"/>
      <c r="L57" s="73"/>
      <c r="M57" s="73"/>
      <c r="N57" s="73"/>
      <c r="O57" s="73"/>
      <c r="P57" s="73"/>
      <c r="Q57" s="73"/>
      <c r="R57" s="73"/>
      <c r="S57" s="73"/>
      <c r="T57" s="73"/>
      <c r="U57" s="73"/>
      <c r="V57" s="73"/>
    </row>
    <row r="58" spans="2:22" ht="21.8" customHeight="1" x14ac:dyDescent="0.35">
      <c r="B58" s="73" t="s">
        <v>974</v>
      </c>
      <c r="C58" s="73"/>
      <c r="D58" s="73"/>
      <c r="E58" s="73"/>
      <c r="F58" s="73"/>
      <c r="G58" s="73"/>
      <c r="H58" s="73"/>
      <c r="I58" s="73"/>
      <c r="J58" s="73"/>
      <c r="K58" s="73"/>
      <c r="L58" s="73"/>
      <c r="M58" s="73"/>
      <c r="N58" s="73"/>
      <c r="O58" s="73"/>
      <c r="P58" s="73"/>
      <c r="Q58" s="73"/>
      <c r="R58" s="73"/>
      <c r="S58" s="73"/>
      <c r="T58" s="73"/>
      <c r="U58" s="73"/>
      <c r="V58" s="73"/>
    </row>
    <row r="60" spans="2:22" ht="18" customHeight="1" x14ac:dyDescent="0.35">
      <c r="B60" s="73" t="s">
        <v>975</v>
      </c>
      <c r="C60" s="73"/>
      <c r="D60" s="73"/>
      <c r="E60" s="73"/>
      <c r="F60" s="73"/>
      <c r="G60" s="73"/>
      <c r="H60" s="73"/>
      <c r="I60" s="73"/>
      <c r="J60" s="73"/>
      <c r="K60" s="73"/>
      <c r="L60" s="73"/>
      <c r="M60" s="73"/>
      <c r="N60" s="73"/>
      <c r="O60" s="73"/>
      <c r="P60" s="73"/>
      <c r="Q60" s="73"/>
      <c r="R60" s="73"/>
      <c r="S60" s="73"/>
      <c r="T60" s="73"/>
      <c r="U60" s="73"/>
      <c r="V60" s="73"/>
    </row>
    <row r="62" spans="2:22" ht="18" customHeight="1" x14ac:dyDescent="0.35">
      <c r="B62" s="73" t="s">
        <v>976</v>
      </c>
      <c r="C62" s="73"/>
      <c r="D62" s="73"/>
      <c r="E62" s="73"/>
      <c r="F62" s="73"/>
      <c r="G62" s="73"/>
      <c r="H62" s="73"/>
      <c r="I62" s="73"/>
      <c r="J62" s="73"/>
      <c r="K62" s="73"/>
      <c r="L62" s="73"/>
      <c r="M62" s="73"/>
      <c r="N62" s="73"/>
      <c r="O62" s="73"/>
      <c r="P62" s="73"/>
      <c r="Q62" s="73"/>
      <c r="R62" s="73"/>
      <c r="S62" s="73"/>
      <c r="T62" s="73"/>
      <c r="U62" s="73"/>
      <c r="V62" s="73"/>
    </row>
    <row r="64" spans="2:22" ht="18.8" customHeight="1" x14ac:dyDescent="0.35">
      <c r="B64" s="73" t="s">
        <v>977</v>
      </c>
      <c r="C64" s="73"/>
      <c r="D64" s="73"/>
      <c r="E64" s="73"/>
      <c r="F64" s="73"/>
      <c r="G64" s="73"/>
      <c r="H64" s="73"/>
      <c r="I64" s="73"/>
      <c r="J64" s="73"/>
      <c r="K64" s="73"/>
      <c r="L64" s="73"/>
      <c r="M64" s="73"/>
      <c r="N64" s="73"/>
      <c r="O64" s="73"/>
      <c r="P64" s="73"/>
      <c r="Q64" s="73"/>
      <c r="R64" s="73"/>
      <c r="S64" s="73"/>
      <c r="T64" s="73"/>
      <c r="U64" s="73"/>
      <c r="V64" s="73"/>
    </row>
    <row r="66" spans="2:22" ht="15.85" customHeight="1" x14ac:dyDescent="0.35">
      <c r="B66" s="73" t="s">
        <v>978</v>
      </c>
      <c r="C66" s="73"/>
      <c r="D66" s="73"/>
      <c r="E66" s="73"/>
      <c r="F66" s="73"/>
      <c r="G66" s="73"/>
      <c r="H66" s="73"/>
      <c r="I66" s="73"/>
      <c r="J66" s="73"/>
      <c r="K66" s="73"/>
      <c r="L66" s="73"/>
      <c r="M66" s="73"/>
      <c r="N66" s="73"/>
      <c r="O66" s="73"/>
      <c r="P66" s="73"/>
      <c r="Q66" s="73"/>
      <c r="R66" s="73"/>
      <c r="S66" s="73"/>
      <c r="T66" s="73"/>
      <c r="U66" s="73"/>
      <c r="V66" s="73"/>
    </row>
    <row r="68" spans="2:22" ht="17.25" customHeight="1" x14ac:dyDescent="0.35">
      <c r="B68" s="73" t="s">
        <v>961</v>
      </c>
      <c r="C68" s="73"/>
      <c r="D68" s="73"/>
      <c r="E68" s="73"/>
      <c r="F68" s="73"/>
      <c r="G68" s="73"/>
      <c r="H68" s="73"/>
      <c r="I68" s="73"/>
      <c r="J68" s="73"/>
      <c r="K68" s="73"/>
      <c r="L68" s="73"/>
      <c r="M68" s="73"/>
      <c r="N68" s="73"/>
      <c r="O68" s="73"/>
      <c r="P68" s="73"/>
      <c r="Q68" s="73"/>
      <c r="R68" s="73"/>
      <c r="S68" s="73"/>
      <c r="T68" s="73"/>
      <c r="U68" s="73"/>
      <c r="V68" s="73"/>
    </row>
    <row r="70" spans="2:22" ht="20.2" customHeight="1" x14ac:dyDescent="0.35">
      <c r="B70" s="73" t="s">
        <v>962</v>
      </c>
      <c r="C70" s="73"/>
      <c r="D70" s="73"/>
      <c r="E70" s="73"/>
      <c r="F70" s="73"/>
      <c r="G70" s="73"/>
      <c r="H70" s="73"/>
      <c r="I70" s="73"/>
      <c r="J70" s="73"/>
      <c r="K70" s="73"/>
      <c r="L70" s="73"/>
      <c r="M70" s="73"/>
      <c r="N70" s="73"/>
      <c r="O70" s="73"/>
      <c r="P70" s="73"/>
      <c r="Q70" s="73"/>
      <c r="R70" s="73"/>
      <c r="S70" s="73"/>
      <c r="T70" s="73"/>
      <c r="U70" s="73"/>
      <c r="V70" s="73"/>
    </row>
    <row r="71" spans="2:22" ht="20.2" customHeight="1" x14ac:dyDescent="0.35">
      <c r="B71" s="77" t="s">
        <v>963</v>
      </c>
      <c r="C71" s="77"/>
      <c r="D71" s="77"/>
      <c r="E71" s="77"/>
      <c r="F71" s="77"/>
      <c r="G71" s="77"/>
      <c r="H71" s="77"/>
      <c r="I71" s="77"/>
      <c r="J71" s="77"/>
      <c r="K71" s="77"/>
      <c r="L71" s="77"/>
      <c r="M71" s="77"/>
      <c r="N71" s="77"/>
      <c r="O71" s="77"/>
      <c r="P71" s="77"/>
      <c r="Q71" s="77"/>
      <c r="R71" s="77"/>
      <c r="S71" s="77"/>
      <c r="T71" s="77"/>
      <c r="U71" s="77"/>
      <c r="V71" s="77"/>
    </row>
    <row r="73" spans="2:22" ht="20.2" customHeight="1" x14ac:dyDescent="0.35">
      <c r="B73" s="73" t="s">
        <v>959</v>
      </c>
      <c r="C73" s="73"/>
      <c r="D73" s="73"/>
      <c r="E73" s="73"/>
      <c r="F73" s="73"/>
      <c r="G73" s="73"/>
      <c r="H73" s="73"/>
      <c r="I73" s="73"/>
      <c r="J73" s="73"/>
      <c r="K73" s="73"/>
      <c r="L73" s="73"/>
      <c r="M73" s="73"/>
      <c r="N73" s="73"/>
      <c r="O73" s="73"/>
      <c r="P73" s="73"/>
      <c r="Q73" s="73"/>
      <c r="R73" s="73"/>
      <c r="S73" s="73"/>
      <c r="T73" s="73"/>
      <c r="U73" s="73"/>
      <c r="V73" s="73"/>
    </row>
    <row r="74" spans="2:22" ht="20.2" customHeight="1" x14ac:dyDescent="0.35">
      <c r="B74" s="73" t="s">
        <v>960</v>
      </c>
      <c r="C74" s="73"/>
      <c r="D74" s="73"/>
      <c r="E74" s="73"/>
      <c r="F74" s="73"/>
      <c r="G74" s="73"/>
      <c r="H74" s="73"/>
      <c r="I74" s="73"/>
      <c r="J74" s="73"/>
      <c r="K74" s="73"/>
      <c r="L74" s="73"/>
      <c r="M74" s="73"/>
      <c r="N74" s="73"/>
      <c r="O74" s="73"/>
      <c r="P74" s="73"/>
      <c r="Q74" s="73"/>
      <c r="R74" s="73"/>
      <c r="S74" s="73"/>
      <c r="T74" s="73"/>
      <c r="U74" s="73"/>
      <c r="V74" s="73"/>
    </row>
    <row r="76" spans="2:22" ht="18" customHeight="1" x14ac:dyDescent="0.35">
      <c r="B76" s="73" t="s">
        <v>964</v>
      </c>
      <c r="C76" s="73"/>
      <c r="D76" s="73"/>
      <c r="E76" s="73"/>
      <c r="F76" s="73"/>
      <c r="G76" s="73"/>
      <c r="H76" s="73"/>
      <c r="I76" s="73"/>
      <c r="J76" s="73"/>
      <c r="K76" s="73"/>
      <c r="L76" s="73"/>
      <c r="M76" s="73"/>
      <c r="N76" s="73"/>
      <c r="O76" s="73"/>
      <c r="P76" s="73"/>
      <c r="Q76" s="73"/>
      <c r="R76" s="73"/>
      <c r="S76" s="73"/>
      <c r="T76" s="73"/>
      <c r="U76" s="73"/>
      <c r="V76" s="73"/>
    </row>
    <row r="77" spans="2:22" ht="19.600000000000001" customHeight="1" x14ac:dyDescent="0.35">
      <c r="B77" s="73" t="s">
        <v>965</v>
      </c>
      <c r="C77" s="73"/>
      <c r="D77" s="73"/>
      <c r="E77" s="73"/>
      <c r="F77" s="73"/>
      <c r="G77" s="73"/>
      <c r="H77" s="73"/>
      <c r="I77" s="73"/>
      <c r="J77" s="73"/>
      <c r="K77" s="73"/>
      <c r="L77" s="73"/>
      <c r="M77" s="73"/>
      <c r="N77" s="73"/>
      <c r="O77" s="73"/>
      <c r="P77" s="73"/>
      <c r="Q77" s="73"/>
      <c r="R77" s="73"/>
      <c r="S77" s="73"/>
      <c r="T77" s="73"/>
      <c r="U77" s="73"/>
      <c r="V77" s="73"/>
    </row>
    <row r="79" spans="2:22" ht="20.2" customHeight="1" x14ac:dyDescent="0.35">
      <c r="B79" s="72" t="s">
        <v>967</v>
      </c>
      <c r="C79" s="72"/>
      <c r="D79" s="72"/>
      <c r="E79" s="72"/>
      <c r="F79" s="72"/>
      <c r="G79" s="72"/>
      <c r="H79" s="72"/>
      <c r="I79" s="72"/>
      <c r="J79" s="72"/>
      <c r="K79" s="72"/>
      <c r="L79" s="72"/>
      <c r="M79" s="72"/>
      <c r="N79" s="72"/>
      <c r="O79" s="72"/>
      <c r="P79" s="72"/>
      <c r="Q79" s="72"/>
      <c r="R79" s="72"/>
      <c r="S79" s="72"/>
      <c r="T79" s="72"/>
      <c r="U79" s="72"/>
      <c r="V79" s="72"/>
    </row>
    <row r="81" spans="2:26" ht="17.25" customHeight="1" x14ac:dyDescent="0.35">
      <c r="B81" s="73" t="s">
        <v>966</v>
      </c>
      <c r="C81" s="73"/>
      <c r="D81" s="73"/>
      <c r="E81" s="73"/>
      <c r="F81" s="73"/>
      <c r="G81" s="73"/>
      <c r="H81" s="73"/>
      <c r="I81" s="73"/>
      <c r="J81" s="73"/>
      <c r="K81" s="73"/>
      <c r="L81" s="73"/>
      <c r="M81" s="73"/>
      <c r="N81" s="73"/>
      <c r="O81" s="73"/>
      <c r="P81" s="73"/>
      <c r="Q81" s="73"/>
      <c r="R81" s="73"/>
      <c r="S81" s="73"/>
      <c r="T81" s="73"/>
      <c r="U81" s="73"/>
      <c r="V81" s="73"/>
    </row>
    <row r="83" spans="2:26" ht="18" customHeight="1" x14ac:dyDescent="0.35">
      <c r="B83" s="73" t="s">
        <v>957</v>
      </c>
      <c r="C83" s="73"/>
      <c r="D83" s="73"/>
      <c r="E83" s="73"/>
      <c r="F83" s="73"/>
      <c r="G83" s="73"/>
      <c r="H83" s="73"/>
      <c r="I83" s="73"/>
      <c r="J83" s="73"/>
      <c r="K83" s="73"/>
      <c r="L83" s="73"/>
      <c r="M83" s="73"/>
      <c r="N83" s="73"/>
      <c r="O83" s="73"/>
      <c r="P83" s="73"/>
      <c r="Q83" s="73"/>
      <c r="R83" s="73"/>
      <c r="S83" s="73"/>
      <c r="T83" s="73"/>
      <c r="U83" s="73"/>
      <c r="V83" s="73"/>
    </row>
    <row r="84" spans="2:26" ht="20.2" customHeight="1" x14ac:dyDescent="0.35">
      <c r="B84" s="73" t="s">
        <v>958</v>
      </c>
      <c r="C84" s="73"/>
      <c r="D84" s="73"/>
      <c r="E84" s="73"/>
      <c r="F84" s="73"/>
      <c r="G84" s="73"/>
      <c r="H84" s="73"/>
      <c r="I84" s="73"/>
      <c r="J84" s="73"/>
      <c r="K84" s="73"/>
      <c r="L84" s="73"/>
      <c r="M84" s="73"/>
      <c r="N84" s="73"/>
      <c r="O84" s="73"/>
      <c r="P84" s="73"/>
      <c r="Q84" s="73"/>
      <c r="R84" s="73"/>
      <c r="S84" s="73"/>
      <c r="T84" s="73"/>
      <c r="U84" s="73"/>
      <c r="V84" s="73"/>
    </row>
    <row r="86" spans="2:26" ht="18" customHeight="1" x14ac:dyDescent="0.35">
      <c r="B86" s="76" t="s">
        <v>948</v>
      </c>
      <c r="C86" s="76"/>
      <c r="D86" s="76"/>
      <c r="E86" s="76"/>
      <c r="F86" s="76"/>
      <c r="G86" s="76"/>
      <c r="H86" s="76"/>
      <c r="I86" s="76"/>
      <c r="J86" s="76"/>
      <c r="K86" s="76"/>
      <c r="L86" s="76"/>
      <c r="M86" s="76"/>
      <c r="N86" s="76"/>
      <c r="O86" s="76"/>
      <c r="P86" s="76"/>
      <c r="Q86" s="76"/>
      <c r="R86" s="76"/>
      <c r="S86" s="76"/>
      <c r="T86" s="76"/>
      <c r="U86" s="76"/>
      <c r="V86" s="76"/>
      <c r="W86" s="14"/>
      <c r="X86" s="14"/>
      <c r="Y86" s="14"/>
      <c r="Z86" s="14"/>
    </row>
    <row r="87" spans="2:26" ht="19.600000000000001" customHeight="1" x14ac:dyDescent="0.35">
      <c r="B87" s="73" t="s">
        <v>949</v>
      </c>
      <c r="C87" s="73"/>
      <c r="D87" s="73"/>
      <c r="E87" s="73"/>
      <c r="F87" s="73"/>
      <c r="G87" s="73"/>
      <c r="H87" s="73"/>
      <c r="I87" s="73"/>
      <c r="J87" s="73"/>
      <c r="K87" s="73"/>
      <c r="L87" s="73"/>
      <c r="M87" s="73"/>
      <c r="N87" s="73"/>
      <c r="O87" s="73"/>
      <c r="P87" s="73"/>
      <c r="Q87" s="73"/>
      <c r="R87" s="73"/>
      <c r="S87" s="73"/>
      <c r="T87" s="73"/>
      <c r="U87" s="73"/>
      <c r="V87" s="73"/>
      <c r="W87" s="73"/>
      <c r="X87" s="73"/>
      <c r="Y87" s="73"/>
      <c r="Z87" s="73"/>
    </row>
    <row r="88" spans="2:26" ht="19.600000000000001" customHeight="1" x14ac:dyDescent="0.35">
      <c r="B88" s="76" t="s">
        <v>950</v>
      </c>
      <c r="C88" s="76"/>
      <c r="D88" s="76"/>
      <c r="E88" s="76"/>
      <c r="F88" s="76"/>
      <c r="G88" s="76"/>
      <c r="H88" s="76"/>
      <c r="I88" s="76"/>
      <c r="J88" s="76"/>
      <c r="K88" s="76"/>
      <c r="L88" s="76"/>
      <c r="M88" s="76"/>
      <c r="N88" s="76"/>
      <c r="O88" s="76"/>
      <c r="P88" s="76"/>
      <c r="Q88" s="76"/>
      <c r="R88" s="76"/>
      <c r="S88" s="76"/>
      <c r="T88" s="76"/>
      <c r="U88" s="76"/>
      <c r="V88" s="76"/>
      <c r="W88" s="14"/>
      <c r="X88" s="14"/>
      <c r="Y88" s="14"/>
      <c r="Z88" s="14"/>
    </row>
    <row r="90" spans="2:26" ht="20.2" customHeight="1" x14ac:dyDescent="0.35">
      <c r="B90" s="76" t="s">
        <v>945</v>
      </c>
      <c r="C90" s="76"/>
      <c r="D90" s="76"/>
      <c r="E90" s="76"/>
      <c r="F90" s="76"/>
      <c r="G90" s="76"/>
      <c r="H90" s="76"/>
      <c r="I90" s="76"/>
      <c r="J90" s="76"/>
      <c r="K90" s="76"/>
      <c r="L90" s="76"/>
      <c r="M90" s="76"/>
      <c r="N90" s="76"/>
      <c r="O90" s="76"/>
      <c r="P90" s="76"/>
      <c r="Q90" s="76"/>
      <c r="R90" s="76"/>
      <c r="S90" s="76"/>
      <c r="T90" s="76"/>
      <c r="U90" s="76"/>
      <c r="V90" s="76"/>
      <c r="W90" s="14"/>
      <c r="X90" s="14"/>
      <c r="Y90" s="14"/>
      <c r="Z90" s="14"/>
    </row>
    <row r="91" spans="2:26" ht="18" customHeight="1" x14ac:dyDescent="0.35">
      <c r="B91" s="73" t="s">
        <v>946</v>
      </c>
      <c r="C91" s="73"/>
      <c r="D91" s="73"/>
      <c r="E91" s="73"/>
      <c r="F91" s="73"/>
      <c r="G91" s="73"/>
      <c r="H91" s="73"/>
      <c r="I91" s="73"/>
      <c r="J91" s="73"/>
      <c r="K91" s="73"/>
      <c r="L91" s="73"/>
      <c r="M91" s="73"/>
      <c r="N91" s="73"/>
      <c r="O91" s="73"/>
      <c r="P91" s="73"/>
      <c r="Q91" s="73"/>
      <c r="R91" s="73"/>
      <c r="S91" s="73"/>
      <c r="T91" s="73"/>
      <c r="U91" s="73"/>
      <c r="V91" s="73"/>
      <c r="W91" s="73"/>
      <c r="X91" s="73"/>
      <c r="Y91" s="73"/>
      <c r="Z91" s="73"/>
    </row>
    <row r="92" spans="2:26" ht="20.2" customHeight="1" x14ac:dyDescent="0.35">
      <c r="B92" s="73" t="s">
        <v>947</v>
      </c>
      <c r="C92" s="73"/>
      <c r="D92" s="73"/>
      <c r="E92" s="73"/>
      <c r="F92" s="73"/>
      <c r="G92" s="73"/>
      <c r="H92" s="73"/>
      <c r="I92" s="73"/>
      <c r="J92" s="73"/>
      <c r="K92" s="73"/>
      <c r="L92" s="73"/>
      <c r="M92" s="73"/>
      <c r="N92" s="73"/>
      <c r="O92" s="73"/>
      <c r="P92" s="73"/>
      <c r="Q92" s="73"/>
      <c r="R92" s="73"/>
      <c r="S92" s="73"/>
      <c r="T92" s="73"/>
      <c r="U92" s="73"/>
      <c r="V92" s="73"/>
      <c r="W92" s="14"/>
      <c r="X92" s="14"/>
      <c r="Y92" s="14"/>
      <c r="Z92" s="14"/>
    </row>
    <row r="94" spans="2:26" ht="20.2" customHeight="1" x14ac:dyDescent="0.35">
      <c r="B94" s="73" t="s">
        <v>942</v>
      </c>
      <c r="C94" s="73"/>
      <c r="D94" s="73"/>
      <c r="E94" s="73"/>
      <c r="F94" s="73"/>
      <c r="G94" s="73"/>
      <c r="H94" s="73"/>
      <c r="I94" s="73"/>
      <c r="J94" s="73"/>
      <c r="K94" s="73"/>
      <c r="L94" s="73"/>
      <c r="M94" s="73"/>
      <c r="N94" s="73"/>
      <c r="O94" s="73"/>
      <c r="P94" s="73"/>
      <c r="Q94" s="73"/>
      <c r="R94" s="73"/>
      <c r="S94" s="73"/>
      <c r="T94" s="73"/>
      <c r="U94" s="73"/>
      <c r="V94" s="73"/>
      <c r="W94" s="14"/>
      <c r="X94" s="14"/>
      <c r="Y94" s="14"/>
      <c r="Z94" s="14"/>
    </row>
    <row r="95" spans="2:26" ht="21.8" customHeight="1" x14ac:dyDescent="0.35">
      <c r="B95" s="73" t="s">
        <v>943</v>
      </c>
      <c r="C95" s="73"/>
      <c r="D95" s="73"/>
      <c r="E95" s="73"/>
      <c r="F95" s="73"/>
      <c r="G95" s="73"/>
      <c r="H95" s="73"/>
      <c r="I95" s="73"/>
      <c r="J95" s="73"/>
      <c r="K95" s="73"/>
      <c r="L95" s="73"/>
      <c r="M95" s="73"/>
      <c r="N95" s="73"/>
      <c r="O95" s="73"/>
      <c r="P95" s="73"/>
      <c r="Q95" s="73"/>
      <c r="R95" s="73"/>
      <c r="S95" s="73"/>
      <c r="T95" s="73"/>
      <c r="U95" s="73"/>
      <c r="V95" s="73"/>
      <c r="W95" s="73"/>
      <c r="X95" s="73"/>
      <c r="Y95" s="73"/>
      <c r="Z95" s="73"/>
    </row>
    <row r="96" spans="2:26" ht="19.600000000000001" customHeight="1" x14ac:dyDescent="0.35">
      <c r="B96" s="73" t="s">
        <v>944</v>
      </c>
      <c r="C96" s="73"/>
      <c r="D96" s="73"/>
      <c r="E96" s="73"/>
      <c r="F96" s="73"/>
      <c r="G96" s="73"/>
      <c r="H96" s="73"/>
      <c r="I96" s="73"/>
      <c r="J96" s="73"/>
      <c r="K96" s="73"/>
      <c r="L96" s="73"/>
      <c r="M96" s="73"/>
      <c r="N96" s="73"/>
      <c r="O96" s="73"/>
      <c r="P96" s="73"/>
      <c r="Q96" s="73"/>
      <c r="R96" s="73"/>
      <c r="S96" s="73"/>
      <c r="T96" s="73"/>
      <c r="U96" s="73"/>
      <c r="V96" s="73"/>
      <c r="W96" s="14"/>
      <c r="X96" s="14"/>
      <c r="Y96" s="14"/>
      <c r="Z96" s="14"/>
    </row>
    <row r="98" spans="2:26" ht="20.2" customHeight="1" x14ac:dyDescent="0.35">
      <c r="B98" s="73" t="s">
        <v>939</v>
      </c>
      <c r="C98" s="73"/>
      <c r="D98" s="73"/>
      <c r="E98" s="73"/>
      <c r="F98" s="73"/>
      <c r="G98" s="73"/>
      <c r="H98" s="73"/>
      <c r="I98" s="73"/>
      <c r="J98" s="73"/>
      <c r="K98" s="73"/>
      <c r="L98" s="73"/>
      <c r="M98" s="73"/>
      <c r="N98" s="73"/>
      <c r="O98" s="73"/>
      <c r="P98" s="73"/>
      <c r="Q98" s="73"/>
      <c r="R98" s="73"/>
      <c r="S98" s="73"/>
      <c r="T98" s="73"/>
      <c r="U98" s="73"/>
      <c r="V98" s="73"/>
      <c r="W98" s="14"/>
      <c r="X98" s="14"/>
      <c r="Y98" s="14"/>
      <c r="Z98" s="14"/>
    </row>
    <row r="99" spans="2:26" ht="19.600000000000001" customHeight="1" x14ac:dyDescent="0.35">
      <c r="B99" s="76" t="s">
        <v>940</v>
      </c>
      <c r="C99" s="76"/>
      <c r="D99" s="76"/>
      <c r="E99" s="76"/>
      <c r="F99" s="76"/>
      <c r="G99" s="76"/>
      <c r="H99" s="76"/>
      <c r="I99" s="76"/>
      <c r="J99" s="76"/>
      <c r="K99" s="76"/>
      <c r="L99" s="76"/>
      <c r="M99" s="76"/>
      <c r="N99" s="76"/>
      <c r="O99" s="76"/>
      <c r="P99" s="76"/>
      <c r="Q99" s="76"/>
      <c r="R99" s="76"/>
      <c r="S99" s="76"/>
      <c r="T99" s="76"/>
      <c r="U99" s="76"/>
      <c r="V99" s="76"/>
      <c r="W99" s="76"/>
      <c r="X99" s="76"/>
      <c r="Y99" s="76"/>
      <c r="Z99" s="76"/>
    </row>
    <row r="100" spans="2:26" ht="20.2" customHeight="1" x14ac:dyDescent="0.35">
      <c r="B100" s="76" t="s">
        <v>941</v>
      </c>
      <c r="C100" s="76"/>
      <c r="D100" s="76"/>
      <c r="E100" s="76"/>
      <c r="F100" s="76"/>
      <c r="G100" s="76"/>
      <c r="H100" s="76"/>
      <c r="I100" s="76"/>
      <c r="J100" s="76"/>
      <c r="K100" s="76"/>
      <c r="L100" s="76"/>
      <c r="M100" s="76"/>
      <c r="N100" s="76"/>
      <c r="O100" s="76"/>
      <c r="P100" s="76"/>
      <c r="Q100" s="76"/>
      <c r="R100" s="76"/>
      <c r="S100" s="76"/>
      <c r="T100" s="76"/>
      <c r="U100" s="76"/>
      <c r="V100" s="76"/>
      <c r="W100" s="14"/>
      <c r="X100" s="14"/>
      <c r="Y100" s="14"/>
      <c r="Z100" s="14"/>
    </row>
    <row r="102" spans="2:26" ht="23.35" customHeight="1" x14ac:dyDescent="0.35">
      <c r="B102" s="73" t="s">
        <v>936</v>
      </c>
      <c r="C102" s="73"/>
      <c r="D102" s="73"/>
      <c r="E102" s="73"/>
      <c r="F102" s="73"/>
      <c r="G102" s="73"/>
      <c r="H102" s="73"/>
      <c r="I102" s="73"/>
      <c r="J102" s="73"/>
      <c r="K102" s="73"/>
      <c r="L102" s="73"/>
      <c r="M102" s="73"/>
      <c r="N102" s="73"/>
      <c r="O102" s="73"/>
      <c r="P102" s="73"/>
      <c r="Q102" s="73"/>
      <c r="R102" s="73"/>
      <c r="S102" s="73"/>
      <c r="T102" s="73"/>
      <c r="U102" s="73"/>
      <c r="V102" s="73"/>
      <c r="W102" s="14"/>
      <c r="X102" s="14"/>
      <c r="Y102" s="14"/>
      <c r="Z102" s="14"/>
    </row>
    <row r="103" spans="2:26" ht="22.55" customHeight="1" x14ac:dyDescent="0.35">
      <c r="B103" s="76" t="s">
        <v>937</v>
      </c>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14"/>
    </row>
    <row r="104" spans="2:26" ht="23.35" customHeight="1" x14ac:dyDescent="0.35">
      <c r="B104" s="76" t="s">
        <v>938</v>
      </c>
      <c r="C104" s="76"/>
      <c r="D104" s="76"/>
      <c r="E104" s="76"/>
      <c r="F104" s="76"/>
      <c r="G104" s="76"/>
      <c r="H104" s="76"/>
      <c r="I104" s="76"/>
      <c r="J104" s="76"/>
      <c r="K104" s="76"/>
      <c r="L104" s="76"/>
      <c r="M104" s="76"/>
      <c r="N104" s="76"/>
      <c r="O104" s="76"/>
      <c r="P104" s="76"/>
      <c r="Q104" s="76"/>
      <c r="R104" s="76"/>
      <c r="S104" s="76"/>
      <c r="T104" s="76"/>
      <c r="U104" s="76"/>
      <c r="V104" s="76"/>
      <c r="W104" s="14"/>
      <c r="X104" s="14"/>
      <c r="Y104" s="14"/>
      <c r="Z104" s="14"/>
    </row>
    <row r="106" spans="2:26" ht="22.55" customHeight="1" x14ac:dyDescent="0.35">
      <c r="B106" s="73" t="s">
        <v>925</v>
      </c>
      <c r="C106" s="73"/>
      <c r="D106" s="73"/>
      <c r="E106" s="73"/>
      <c r="F106" s="73"/>
      <c r="G106" s="73"/>
      <c r="H106" s="73"/>
      <c r="I106" s="73"/>
      <c r="J106" s="73"/>
      <c r="K106" s="73"/>
      <c r="L106" s="73"/>
      <c r="M106" s="73"/>
      <c r="N106" s="73"/>
      <c r="O106" s="73"/>
      <c r="P106" s="73"/>
      <c r="Q106" s="73"/>
      <c r="R106" s="73"/>
      <c r="S106" s="73"/>
      <c r="T106" s="73"/>
      <c r="U106" s="73"/>
      <c r="V106" s="73"/>
    </row>
    <row r="107" spans="2:26" ht="21.8" customHeight="1" x14ac:dyDescent="0.35">
      <c r="B107" s="73" t="s">
        <v>926</v>
      </c>
      <c r="C107" s="73"/>
      <c r="D107" s="73"/>
      <c r="E107" s="73"/>
      <c r="F107" s="73"/>
      <c r="G107" s="73"/>
      <c r="H107" s="73"/>
      <c r="I107" s="73"/>
      <c r="J107" s="73"/>
      <c r="K107" s="73"/>
      <c r="L107" s="73"/>
      <c r="M107" s="73"/>
      <c r="N107" s="73"/>
      <c r="O107" s="73"/>
      <c r="P107" s="73"/>
      <c r="Q107" s="73"/>
      <c r="R107" s="73"/>
      <c r="S107" s="73"/>
      <c r="T107" s="73"/>
      <c r="U107" s="73"/>
      <c r="V107" s="73"/>
    </row>
    <row r="108" spans="2:26" ht="21.8" customHeight="1" x14ac:dyDescent="0.35">
      <c r="B108" s="75" t="s">
        <v>927</v>
      </c>
      <c r="C108" s="75"/>
      <c r="D108" s="75"/>
      <c r="E108" s="75"/>
      <c r="F108" s="75"/>
      <c r="G108" s="75"/>
      <c r="H108" s="75"/>
      <c r="I108" s="75"/>
      <c r="J108" s="75"/>
      <c r="K108" s="75"/>
      <c r="L108" s="75"/>
      <c r="M108" s="75"/>
      <c r="N108" s="75"/>
      <c r="O108" s="75"/>
      <c r="P108" s="75"/>
      <c r="Q108" s="75"/>
      <c r="R108" s="75"/>
      <c r="S108" s="75"/>
      <c r="T108" s="75"/>
      <c r="U108" s="75"/>
      <c r="V108" s="75"/>
    </row>
    <row r="110" spans="2:26" ht="25.55" customHeight="1" x14ac:dyDescent="0.35">
      <c r="B110" s="73" t="s">
        <v>922</v>
      </c>
      <c r="C110" s="73"/>
      <c r="D110" s="73"/>
      <c r="E110" s="73"/>
      <c r="F110" s="73"/>
      <c r="G110" s="73"/>
      <c r="H110" s="73"/>
      <c r="I110" s="73"/>
      <c r="J110" s="73"/>
      <c r="K110" s="73"/>
      <c r="L110" s="73"/>
      <c r="M110" s="73"/>
      <c r="N110" s="73"/>
      <c r="O110" s="73"/>
      <c r="P110" s="73"/>
      <c r="Q110" s="73"/>
      <c r="R110" s="73"/>
      <c r="S110" s="73"/>
      <c r="T110" s="73"/>
      <c r="U110" s="73"/>
      <c r="V110" s="73"/>
    </row>
    <row r="111" spans="2:26" ht="22.55" customHeight="1" x14ac:dyDescent="0.35">
      <c r="B111" s="73" t="s">
        <v>923</v>
      </c>
      <c r="C111" s="73"/>
      <c r="D111" s="73"/>
      <c r="E111" s="73"/>
      <c r="F111" s="73"/>
      <c r="G111" s="73"/>
      <c r="H111" s="73"/>
      <c r="I111" s="73"/>
      <c r="J111" s="73"/>
      <c r="K111" s="73"/>
      <c r="L111" s="73"/>
      <c r="M111" s="73"/>
      <c r="N111" s="73"/>
      <c r="O111" s="73"/>
      <c r="P111" s="73"/>
      <c r="Q111" s="73"/>
      <c r="R111" s="73"/>
      <c r="S111" s="73"/>
      <c r="T111" s="73"/>
      <c r="U111" s="73"/>
      <c r="V111" s="73"/>
    </row>
    <row r="112" spans="2:26" ht="24.75" customHeight="1" x14ac:dyDescent="0.35">
      <c r="B112" s="73" t="s">
        <v>924</v>
      </c>
      <c r="C112" s="73"/>
      <c r="D112" s="73"/>
      <c r="E112" s="73"/>
      <c r="F112" s="73"/>
      <c r="G112" s="73"/>
      <c r="H112" s="73"/>
      <c r="I112" s="73"/>
      <c r="J112" s="73"/>
      <c r="K112" s="73"/>
      <c r="L112" s="73"/>
      <c r="M112" s="73"/>
      <c r="N112" s="73"/>
      <c r="O112" s="73"/>
      <c r="P112" s="73"/>
      <c r="Q112" s="73"/>
      <c r="R112" s="73"/>
      <c r="S112" s="73"/>
      <c r="T112" s="73"/>
      <c r="U112" s="73"/>
      <c r="V112" s="73"/>
    </row>
    <row r="114" spans="2:23" ht="24.75" customHeight="1" x14ac:dyDescent="0.35">
      <c r="B114" s="73" t="s">
        <v>919</v>
      </c>
      <c r="C114" s="73"/>
      <c r="D114" s="73"/>
      <c r="E114" s="73"/>
      <c r="F114" s="73"/>
      <c r="G114" s="73"/>
      <c r="H114" s="73"/>
      <c r="I114" s="73"/>
      <c r="J114" s="73"/>
      <c r="K114" s="73"/>
      <c r="L114" s="73"/>
      <c r="M114" s="73"/>
      <c r="N114" s="73"/>
      <c r="O114" s="73"/>
      <c r="P114" s="73"/>
      <c r="Q114" s="73"/>
      <c r="R114" s="73"/>
      <c r="S114" s="73"/>
      <c r="T114" s="73"/>
      <c r="U114" s="73"/>
      <c r="V114" s="73"/>
    </row>
    <row r="115" spans="2:23" ht="23.35" customHeight="1" x14ac:dyDescent="0.35">
      <c r="B115" s="73" t="s">
        <v>920</v>
      </c>
      <c r="C115" s="73"/>
      <c r="D115" s="73"/>
      <c r="E115" s="73"/>
      <c r="F115" s="73"/>
      <c r="G115" s="73"/>
      <c r="H115" s="73"/>
      <c r="I115" s="73"/>
      <c r="J115" s="73"/>
      <c r="K115" s="73"/>
      <c r="L115" s="73"/>
      <c r="M115" s="73"/>
      <c r="N115" s="73"/>
      <c r="O115" s="73"/>
      <c r="P115" s="73"/>
      <c r="Q115" s="73"/>
      <c r="R115" s="73"/>
      <c r="S115" s="73"/>
      <c r="T115" s="73"/>
      <c r="U115" s="73"/>
      <c r="V115" s="73"/>
    </row>
    <row r="116" spans="2:23" ht="21.8" customHeight="1" x14ac:dyDescent="0.35">
      <c r="B116" s="73" t="s">
        <v>921</v>
      </c>
      <c r="C116" s="73"/>
      <c r="D116" s="73"/>
      <c r="E116" s="73"/>
      <c r="F116" s="73"/>
      <c r="G116" s="73"/>
      <c r="H116" s="73"/>
      <c r="I116" s="73"/>
      <c r="J116" s="73"/>
      <c r="K116" s="73"/>
      <c r="L116" s="73"/>
      <c r="M116" s="73"/>
      <c r="N116" s="73"/>
      <c r="O116" s="73"/>
      <c r="P116" s="73"/>
      <c r="Q116" s="73"/>
      <c r="R116" s="73"/>
      <c r="S116" s="73"/>
      <c r="T116" s="73"/>
      <c r="U116" s="73"/>
      <c r="V116" s="73"/>
    </row>
    <row r="118" spans="2:23" ht="23.35" customHeight="1" x14ac:dyDescent="0.35">
      <c r="B118" s="73" t="s">
        <v>912</v>
      </c>
      <c r="C118" s="73"/>
      <c r="D118" s="73"/>
      <c r="E118" s="73"/>
      <c r="F118" s="73"/>
      <c r="G118" s="73"/>
      <c r="H118" s="73"/>
      <c r="I118" s="73"/>
      <c r="J118" s="73"/>
      <c r="K118" s="73"/>
      <c r="L118" s="73"/>
      <c r="M118" s="73"/>
      <c r="N118" s="73"/>
      <c r="O118" s="73"/>
      <c r="P118" s="73"/>
      <c r="Q118" s="73"/>
      <c r="R118" s="73"/>
      <c r="S118" s="73"/>
      <c r="T118" s="73"/>
      <c r="U118" s="73"/>
      <c r="V118" s="73"/>
    </row>
    <row r="119" spans="2:23" ht="22.55" customHeight="1" x14ac:dyDescent="0.35">
      <c r="B119" s="73" t="s">
        <v>913</v>
      </c>
      <c r="C119" s="73"/>
      <c r="D119" s="73"/>
      <c r="E119" s="73"/>
      <c r="F119" s="73"/>
      <c r="G119" s="73"/>
      <c r="H119" s="73"/>
      <c r="I119" s="73"/>
      <c r="J119" s="73"/>
      <c r="K119" s="73"/>
      <c r="L119" s="73"/>
      <c r="M119" s="73"/>
      <c r="N119" s="73"/>
      <c r="O119" s="73"/>
      <c r="P119" s="73"/>
      <c r="Q119" s="73"/>
      <c r="R119" s="73"/>
      <c r="S119" s="73"/>
      <c r="T119" s="73"/>
      <c r="U119" s="73"/>
      <c r="V119" s="73"/>
    </row>
    <row r="120" spans="2:23" ht="27.1" customHeight="1" x14ac:dyDescent="0.35">
      <c r="B120" s="73" t="s">
        <v>914</v>
      </c>
      <c r="C120" s="73"/>
      <c r="D120" s="73"/>
      <c r="E120" s="73"/>
      <c r="F120" s="73"/>
      <c r="G120" s="73"/>
      <c r="H120" s="73"/>
      <c r="I120" s="73"/>
      <c r="J120" s="73"/>
      <c r="K120" s="73"/>
      <c r="L120" s="73"/>
      <c r="M120" s="73"/>
      <c r="N120" s="73"/>
      <c r="O120" s="73"/>
      <c r="P120" s="73"/>
      <c r="Q120" s="73"/>
      <c r="R120" s="73"/>
      <c r="S120" s="73"/>
      <c r="T120" s="73"/>
      <c r="U120" s="73"/>
      <c r="V120" s="73"/>
    </row>
    <row r="122" spans="2:23" ht="22.55" customHeight="1" x14ac:dyDescent="0.35">
      <c r="B122" s="73" t="s">
        <v>902</v>
      </c>
      <c r="C122" s="73"/>
      <c r="D122" s="73"/>
      <c r="E122" s="73"/>
      <c r="F122" s="73"/>
      <c r="G122" s="73"/>
      <c r="H122" s="73"/>
      <c r="I122" s="73"/>
      <c r="J122" s="73"/>
      <c r="K122" s="73"/>
      <c r="L122" s="73"/>
      <c r="M122" s="73"/>
      <c r="N122" s="73"/>
      <c r="O122" s="73"/>
      <c r="P122" s="73"/>
      <c r="Q122" s="73"/>
      <c r="R122" s="73"/>
      <c r="S122" s="73"/>
      <c r="T122" s="73"/>
      <c r="U122" s="73"/>
      <c r="V122" s="73"/>
      <c r="W122" s="73"/>
    </row>
    <row r="123" spans="2:23" ht="24.75" customHeight="1" x14ac:dyDescent="0.35">
      <c r="B123" s="73" t="s">
        <v>910</v>
      </c>
      <c r="C123" s="73"/>
      <c r="D123" s="73"/>
      <c r="E123" s="73"/>
      <c r="F123" s="73"/>
      <c r="G123" s="73"/>
      <c r="H123" s="73"/>
      <c r="I123" s="73"/>
      <c r="J123" s="73"/>
      <c r="K123" s="73"/>
      <c r="L123" s="73"/>
      <c r="M123" s="73"/>
      <c r="N123" s="73"/>
      <c r="O123" s="73"/>
      <c r="P123" s="73"/>
      <c r="Q123" s="73"/>
      <c r="R123" s="73"/>
      <c r="S123" s="73"/>
      <c r="T123" s="73"/>
      <c r="U123" s="73"/>
      <c r="V123" s="73"/>
      <c r="W123" s="73"/>
    </row>
    <row r="124" spans="2:23" ht="22.55" customHeight="1" x14ac:dyDescent="0.35">
      <c r="B124" s="73" t="s">
        <v>911</v>
      </c>
      <c r="C124" s="73"/>
      <c r="D124" s="73"/>
      <c r="E124" s="73"/>
      <c r="F124" s="73"/>
      <c r="G124" s="73"/>
      <c r="H124" s="73"/>
      <c r="I124" s="73"/>
      <c r="J124" s="73"/>
      <c r="K124" s="73"/>
      <c r="L124" s="73"/>
      <c r="M124" s="73"/>
      <c r="N124" s="73"/>
      <c r="O124" s="73"/>
      <c r="P124" s="73"/>
      <c r="Q124" s="73"/>
      <c r="R124" s="73"/>
      <c r="S124" s="73"/>
      <c r="T124" s="73"/>
      <c r="U124" s="73"/>
      <c r="V124" s="73"/>
      <c r="W124" s="73"/>
    </row>
    <row r="126" spans="2:23" ht="21.8" customHeight="1" x14ac:dyDescent="0.35">
      <c r="B126" s="73" t="s">
        <v>884</v>
      </c>
      <c r="C126" s="73"/>
      <c r="D126" s="73"/>
      <c r="E126" s="73"/>
      <c r="F126" s="73"/>
      <c r="G126" s="73"/>
      <c r="H126" s="73"/>
      <c r="I126" s="73"/>
      <c r="J126" s="73"/>
      <c r="K126" s="73"/>
      <c r="L126" s="73"/>
      <c r="M126" s="73"/>
      <c r="N126" s="73"/>
      <c r="O126" s="73"/>
      <c r="P126" s="73"/>
      <c r="Q126" s="73"/>
      <c r="R126" s="73"/>
      <c r="S126" s="73"/>
      <c r="T126" s="73"/>
      <c r="U126" s="73"/>
      <c r="V126" s="73"/>
    </row>
    <row r="127" spans="2:23" ht="20.2" customHeight="1" x14ac:dyDescent="0.35">
      <c r="B127" s="73" t="s">
        <v>885</v>
      </c>
      <c r="C127" s="73"/>
      <c r="D127" s="73"/>
      <c r="E127" s="73"/>
      <c r="F127" s="73"/>
      <c r="G127" s="73"/>
      <c r="H127" s="73"/>
      <c r="I127" s="73"/>
      <c r="J127" s="73"/>
      <c r="K127" s="73"/>
      <c r="L127" s="73"/>
      <c r="M127" s="73"/>
      <c r="N127" s="73"/>
      <c r="O127" s="73"/>
      <c r="P127" s="73"/>
      <c r="Q127" s="73"/>
      <c r="R127" s="73"/>
      <c r="S127" s="73"/>
      <c r="T127" s="73"/>
      <c r="U127" s="73"/>
      <c r="V127" s="73"/>
    </row>
    <row r="128" spans="2:23" ht="23.35" customHeight="1" x14ac:dyDescent="0.35">
      <c r="B128" s="73" t="s">
        <v>886</v>
      </c>
      <c r="C128" s="73"/>
      <c r="D128" s="73"/>
      <c r="E128" s="73"/>
      <c r="F128" s="73"/>
      <c r="G128" s="73"/>
      <c r="H128" s="73"/>
      <c r="I128" s="73"/>
      <c r="J128" s="73"/>
      <c r="K128" s="73"/>
      <c r="L128" s="73"/>
      <c r="M128" s="73"/>
      <c r="N128" s="73"/>
      <c r="O128" s="73"/>
      <c r="P128" s="73"/>
      <c r="Q128" s="73"/>
      <c r="R128" s="73"/>
      <c r="S128" s="73"/>
      <c r="T128" s="73"/>
      <c r="U128" s="73"/>
      <c r="V128" s="73"/>
    </row>
    <row r="130" spans="2:26" ht="22.55" customHeight="1" x14ac:dyDescent="0.35">
      <c r="B130" s="73" t="s">
        <v>899</v>
      </c>
      <c r="C130" s="73"/>
      <c r="D130" s="73"/>
      <c r="E130" s="73"/>
      <c r="F130" s="73"/>
      <c r="G130" s="73"/>
      <c r="H130" s="73"/>
      <c r="I130" s="73"/>
      <c r="J130" s="73"/>
      <c r="K130" s="73"/>
      <c r="L130" s="73"/>
      <c r="M130" s="73"/>
      <c r="N130" s="73"/>
      <c r="O130" s="73"/>
      <c r="P130" s="73"/>
      <c r="Q130" s="73"/>
      <c r="R130" s="73"/>
      <c r="S130" s="73"/>
      <c r="T130" s="73"/>
      <c r="U130" s="73"/>
      <c r="V130" s="73"/>
    </row>
    <row r="131" spans="2:26" ht="23.35" customHeight="1" x14ac:dyDescent="0.35">
      <c r="B131" s="73" t="s">
        <v>900</v>
      </c>
      <c r="C131" s="73"/>
      <c r="D131" s="73"/>
      <c r="E131" s="73"/>
      <c r="F131" s="73"/>
      <c r="G131" s="73"/>
      <c r="H131" s="73"/>
      <c r="I131" s="73"/>
      <c r="J131" s="73"/>
      <c r="K131" s="73"/>
      <c r="L131" s="73"/>
      <c r="M131" s="73"/>
      <c r="N131" s="73"/>
      <c r="O131" s="73"/>
      <c r="P131" s="73"/>
      <c r="Q131" s="73"/>
      <c r="R131" s="73"/>
      <c r="S131" s="73"/>
      <c r="T131" s="73"/>
      <c r="U131" s="73"/>
      <c r="V131" s="73"/>
    </row>
    <row r="132" spans="2:26" ht="27.1" customHeight="1" x14ac:dyDescent="0.35">
      <c r="B132" s="73" t="s">
        <v>901</v>
      </c>
      <c r="C132" s="73"/>
      <c r="D132" s="73"/>
      <c r="E132" s="73"/>
      <c r="F132" s="73"/>
      <c r="G132" s="73"/>
      <c r="H132" s="73"/>
      <c r="I132" s="73"/>
      <c r="J132" s="73"/>
      <c r="K132" s="73"/>
      <c r="L132" s="73"/>
      <c r="M132" s="73"/>
      <c r="N132" s="73"/>
      <c r="O132" s="73"/>
      <c r="P132" s="73"/>
      <c r="Q132" s="73"/>
      <c r="R132" s="73"/>
      <c r="S132" s="73"/>
      <c r="T132" s="73"/>
      <c r="U132" s="73"/>
      <c r="V132" s="73"/>
    </row>
    <row r="133" spans="2:26" x14ac:dyDescent="0.3">
      <c r="B133" s="68"/>
    </row>
    <row r="134" spans="2:26" ht="22.55" customHeight="1" x14ac:dyDescent="0.35">
      <c r="B134" s="72" t="s">
        <v>879</v>
      </c>
      <c r="C134" s="72"/>
      <c r="D134" s="72"/>
      <c r="E134" s="72"/>
      <c r="F134" s="72"/>
      <c r="G134" s="72"/>
      <c r="H134" s="72"/>
      <c r="I134" s="72"/>
      <c r="J134" s="72"/>
      <c r="K134" s="72"/>
      <c r="L134" s="72"/>
      <c r="M134" s="72"/>
      <c r="N134" s="72"/>
      <c r="O134" s="72"/>
      <c r="P134" s="72"/>
      <c r="Q134" s="72"/>
      <c r="R134" s="72"/>
      <c r="S134" s="72"/>
      <c r="T134" s="72"/>
      <c r="U134" s="72"/>
      <c r="V134" s="72"/>
    </row>
    <row r="135" spans="2:26" ht="20.2" customHeight="1" x14ac:dyDescent="0.35">
      <c r="B135" s="73" t="s">
        <v>880</v>
      </c>
      <c r="C135" s="73"/>
      <c r="D135" s="73"/>
      <c r="E135" s="73"/>
      <c r="F135" s="73"/>
      <c r="G135" s="73"/>
      <c r="H135" s="73"/>
      <c r="I135" s="73"/>
      <c r="J135" s="73"/>
      <c r="K135" s="73"/>
      <c r="L135" s="73"/>
      <c r="M135" s="73"/>
      <c r="N135" s="73"/>
      <c r="O135" s="73"/>
      <c r="P135" s="73"/>
      <c r="Q135" s="73"/>
      <c r="R135" s="73"/>
      <c r="S135" s="73"/>
      <c r="T135" s="73"/>
      <c r="U135" s="73"/>
      <c r="V135" s="73"/>
    </row>
    <row r="136" spans="2:26" ht="22.55" customHeight="1" x14ac:dyDescent="0.35">
      <c r="B136" s="73" t="s">
        <v>881</v>
      </c>
      <c r="C136" s="73"/>
      <c r="D136" s="73"/>
      <c r="E136" s="73"/>
      <c r="F136" s="73"/>
      <c r="G136" s="73"/>
      <c r="H136" s="73"/>
      <c r="I136" s="73"/>
      <c r="J136" s="73"/>
      <c r="K136" s="73"/>
      <c r="L136" s="73"/>
      <c r="M136" s="73"/>
      <c r="N136" s="73"/>
      <c r="O136" s="73"/>
      <c r="P136" s="73"/>
      <c r="Q136" s="73"/>
      <c r="R136" s="73"/>
      <c r="S136" s="73"/>
      <c r="T136" s="73"/>
      <c r="U136" s="73"/>
      <c r="V136" s="73"/>
    </row>
    <row r="137" spans="2:26" ht="21.8" customHeight="1" x14ac:dyDescent="0.35">
      <c r="B137" s="72" t="s">
        <v>882</v>
      </c>
      <c r="C137" s="72"/>
      <c r="D137" s="72"/>
      <c r="E137" s="72"/>
      <c r="F137" s="72"/>
      <c r="G137" s="72"/>
      <c r="H137" s="72"/>
      <c r="I137" s="72"/>
      <c r="J137" s="72"/>
      <c r="K137" s="72"/>
      <c r="L137" s="72"/>
      <c r="M137" s="72"/>
      <c r="N137" s="72"/>
      <c r="O137" s="72"/>
      <c r="P137" s="72"/>
      <c r="Q137" s="72"/>
      <c r="R137" s="72"/>
      <c r="S137" s="72"/>
      <c r="T137" s="72"/>
      <c r="U137" s="72"/>
      <c r="V137" s="72"/>
    </row>
    <row r="139" spans="2:26" ht="25.55" customHeight="1" x14ac:dyDescent="0.35">
      <c r="B139" s="72" t="s">
        <v>874</v>
      </c>
      <c r="C139" s="72"/>
      <c r="D139" s="72"/>
      <c r="E139" s="72"/>
      <c r="F139" s="72"/>
      <c r="G139" s="72"/>
      <c r="H139" s="72"/>
      <c r="I139" s="72"/>
      <c r="J139" s="72"/>
      <c r="K139" s="72"/>
      <c r="L139" s="72"/>
      <c r="M139" s="72"/>
      <c r="N139" s="72"/>
      <c r="O139" s="72"/>
      <c r="P139" s="72"/>
      <c r="Q139" s="72"/>
      <c r="R139" s="72"/>
      <c r="S139" s="72"/>
      <c r="T139" s="72"/>
      <c r="U139" s="72"/>
      <c r="V139" s="72"/>
      <c r="W139" s="72"/>
      <c r="X139" s="72"/>
    </row>
    <row r="140" spans="2:26" ht="23.35" customHeight="1" x14ac:dyDescent="0.35">
      <c r="B140" s="73" t="s">
        <v>876</v>
      </c>
      <c r="C140" s="73"/>
      <c r="D140" s="73"/>
      <c r="E140" s="73"/>
      <c r="F140" s="73"/>
      <c r="G140" s="73"/>
      <c r="H140" s="73"/>
      <c r="I140" s="73"/>
      <c r="J140" s="73"/>
      <c r="K140" s="73"/>
      <c r="L140" s="73"/>
      <c r="M140" s="73"/>
      <c r="N140" s="73"/>
      <c r="O140" s="73"/>
      <c r="P140" s="73"/>
      <c r="Q140" s="73"/>
      <c r="R140" s="73"/>
      <c r="S140" s="73"/>
      <c r="T140" s="73"/>
      <c r="U140" s="73"/>
      <c r="V140" s="73"/>
      <c r="W140" s="73"/>
      <c r="X140" s="73"/>
    </row>
    <row r="141" spans="2:26" ht="25.55" customHeight="1" x14ac:dyDescent="0.35">
      <c r="B141" s="73" t="s">
        <v>877</v>
      </c>
      <c r="C141" s="73"/>
      <c r="D141" s="73"/>
      <c r="E141" s="73"/>
      <c r="F141" s="73"/>
      <c r="G141" s="73"/>
      <c r="H141" s="73"/>
      <c r="I141" s="73"/>
      <c r="J141" s="73"/>
      <c r="K141" s="73"/>
      <c r="L141" s="73"/>
      <c r="M141" s="73"/>
      <c r="N141" s="73"/>
      <c r="O141" s="73"/>
      <c r="P141" s="73"/>
      <c r="Q141" s="73"/>
      <c r="R141" s="73"/>
      <c r="S141" s="73"/>
      <c r="T141" s="73"/>
      <c r="U141" s="73"/>
      <c r="V141" s="73"/>
      <c r="W141" s="73"/>
      <c r="X141" s="73"/>
    </row>
    <row r="142" spans="2:26" ht="23.95" customHeight="1" x14ac:dyDescent="0.35">
      <c r="B142" s="72" t="s">
        <v>878</v>
      </c>
      <c r="C142" s="72"/>
      <c r="D142" s="72"/>
      <c r="E142" s="72"/>
      <c r="F142" s="72"/>
      <c r="G142" s="72"/>
      <c r="H142" s="72"/>
      <c r="I142" s="72"/>
      <c r="J142" s="72"/>
      <c r="K142" s="72"/>
      <c r="L142" s="72"/>
      <c r="M142" s="72"/>
      <c r="N142" s="72"/>
      <c r="O142" s="72"/>
      <c r="P142" s="72"/>
      <c r="Q142" s="72"/>
      <c r="R142" s="72"/>
      <c r="S142" s="72"/>
      <c r="T142" s="72"/>
      <c r="U142" s="72"/>
      <c r="V142" s="72"/>
      <c r="W142" s="72"/>
      <c r="X142" s="72"/>
    </row>
    <row r="144" spans="2:26" ht="20.2" customHeight="1" x14ac:dyDescent="0.35">
      <c r="B144" s="71" t="s">
        <v>868</v>
      </c>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spans="2:26" ht="22.55" customHeight="1" x14ac:dyDescent="0.35">
      <c r="B145" s="71" t="s">
        <v>869</v>
      </c>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spans="2:26" ht="21.8" customHeight="1" x14ac:dyDescent="0.35">
      <c r="B146" s="71" t="s">
        <v>870</v>
      </c>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spans="2:26" ht="23.35" customHeight="1" x14ac:dyDescent="0.35">
      <c r="B147" s="71" t="s">
        <v>875</v>
      </c>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spans="2:26" x14ac:dyDescent="0.3">
      <c r="B148" s="1"/>
      <c r="C148" s="1"/>
      <c r="D148" s="1"/>
      <c r="E148" s="1"/>
      <c r="F148" s="1"/>
      <c r="G148" s="1"/>
      <c r="H148" s="1"/>
      <c r="I148" s="1"/>
    </row>
    <row r="149" spans="2:26" ht="23.35" customHeight="1" x14ac:dyDescent="0.35">
      <c r="B149" s="71" t="s">
        <v>871</v>
      </c>
      <c r="C149" s="71"/>
      <c r="D149" s="71"/>
      <c r="E149" s="71"/>
      <c r="F149" s="71"/>
      <c r="G149" s="71"/>
      <c r="H149" s="71"/>
      <c r="I149" s="71"/>
      <c r="J149" s="71"/>
      <c r="K149" s="71"/>
      <c r="L149" s="71"/>
      <c r="M149" s="71"/>
      <c r="N149" s="71"/>
      <c r="O149" s="71"/>
      <c r="P149" s="71"/>
      <c r="Q149" s="71"/>
      <c r="R149" s="71"/>
      <c r="S149" s="71"/>
      <c r="T149" s="71"/>
      <c r="U149" s="71"/>
      <c r="V149" s="71"/>
    </row>
    <row r="150" spans="2:26" ht="22.55" customHeight="1" x14ac:dyDescent="0.35">
      <c r="B150" s="71" t="s">
        <v>872</v>
      </c>
      <c r="C150" s="71"/>
      <c r="D150" s="71"/>
      <c r="E150" s="71"/>
      <c r="F150" s="71"/>
      <c r="G150" s="71"/>
      <c r="H150" s="71"/>
      <c r="I150" s="71"/>
      <c r="J150" s="71"/>
      <c r="K150" s="71"/>
      <c r="L150" s="71"/>
      <c r="M150" s="71"/>
      <c r="N150" s="71"/>
      <c r="O150" s="71"/>
      <c r="P150" s="71"/>
      <c r="Q150" s="71"/>
      <c r="R150" s="71"/>
      <c r="S150" s="71"/>
      <c r="T150" s="71"/>
      <c r="U150" s="71"/>
      <c r="V150" s="71"/>
    </row>
    <row r="151" spans="2:26" ht="19.600000000000001" customHeight="1" x14ac:dyDescent="0.35">
      <c r="B151" s="71" t="s">
        <v>873</v>
      </c>
      <c r="C151" s="71"/>
      <c r="D151" s="71"/>
      <c r="E151" s="71"/>
      <c r="F151" s="71"/>
      <c r="G151" s="71"/>
      <c r="H151" s="71"/>
      <c r="I151" s="71"/>
      <c r="J151" s="71"/>
      <c r="K151" s="71"/>
      <c r="L151" s="71"/>
      <c r="M151" s="71"/>
      <c r="N151" s="71"/>
      <c r="O151" s="71"/>
      <c r="P151" s="71"/>
      <c r="Q151" s="71"/>
      <c r="R151" s="71"/>
      <c r="S151" s="71"/>
      <c r="T151" s="71"/>
      <c r="U151" s="71"/>
      <c r="V151" s="71"/>
    </row>
    <row r="157" spans="2:26" x14ac:dyDescent="0.3">
      <c r="D157" s="68"/>
    </row>
  </sheetData>
  <mergeCells count="74">
    <mergeCell ref="B149:V149"/>
    <mergeCell ref="B150:V150"/>
    <mergeCell ref="B151:V151"/>
    <mergeCell ref="C2:N3"/>
    <mergeCell ref="B42:E42"/>
    <mergeCell ref="B142:X142"/>
    <mergeCell ref="B144:Z144"/>
    <mergeCell ref="B145:Z145"/>
    <mergeCell ref="B146:Z146"/>
    <mergeCell ref="B147:Z147"/>
    <mergeCell ref="B136:V136"/>
    <mergeCell ref="B137:V137"/>
    <mergeCell ref="B139:X139"/>
    <mergeCell ref="B140:X140"/>
    <mergeCell ref="B141:X141"/>
    <mergeCell ref="B130:V130"/>
    <mergeCell ref="B131:V131"/>
    <mergeCell ref="B132:V132"/>
    <mergeCell ref="B134:V134"/>
    <mergeCell ref="B135:V135"/>
    <mergeCell ref="B123:W123"/>
    <mergeCell ref="B124:W124"/>
    <mergeCell ref="B126:V126"/>
    <mergeCell ref="B127:V127"/>
    <mergeCell ref="B128:V128"/>
    <mergeCell ref="B116:V116"/>
    <mergeCell ref="B118:V118"/>
    <mergeCell ref="B119:V119"/>
    <mergeCell ref="B120:V120"/>
    <mergeCell ref="B122:W122"/>
    <mergeCell ref="B110:V110"/>
    <mergeCell ref="B111:V111"/>
    <mergeCell ref="B112:V112"/>
    <mergeCell ref="B114:V114"/>
    <mergeCell ref="B115:V115"/>
    <mergeCell ref="B103:Y103"/>
    <mergeCell ref="B104:V104"/>
    <mergeCell ref="B106:V106"/>
    <mergeCell ref="B107:V107"/>
    <mergeCell ref="B108:V108"/>
    <mergeCell ref="B96:V96"/>
    <mergeCell ref="B98:V98"/>
    <mergeCell ref="B99:Z99"/>
    <mergeCell ref="B100:V100"/>
    <mergeCell ref="B102:V102"/>
    <mergeCell ref="B90:V90"/>
    <mergeCell ref="B91:Z91"/>
    <mergeCell ref="B92:V92"/>
    <mergeCell ref="B94:V94"/>
    <mergeCell ref="B95:Z95"/>
    <mergeCell ref="B83:V83"/>
    <mergeCell ref="B84:V84"/>
    <mergeCell ref="B86:V86"/>
    <mergeCell ref="B87:Z87"/>
    <mergeCell ref="B88:V88"/>
    <mergeCell ref="B74:V74"/>
    <mergeCell ref="B76:V76"/>
    <mergeCell ref="B77:V77"/>
    <mergeCell ref="B79:V79"/>
    <mergeCell ref="B81:V81"/>
    <mergeCell ref="B66:V66"/>
    <mergeCell ref="B68:V68"/>
    <mergeCell ref="B70:V70"/>
    <mergeCell ref="B71:V71"/>
    <mergeCell ref="B73:V73"/>
    <mergeCell ref="B57:V57"/>
    <mergeCell ref="B58:V58"/>
    <mergeCell ref="B60:V60"/>
    <mergeCell ref="B62:V62"/>
    <mergeCell ref="B64:V64"/>
    <mergeCell ref="B50:V50"/>
    <mergeCell ref="B52:V52"/>
    <mergeCell ref="B54:V54"/>
    <mergeCell ref="B55:V55"/>
  </mergeCells>
  <conditionalFormatting sqref="A6:AI7 A8:U9 W8:AI14 T10:U14 A10:R16 T15:AI16 A17:AI40 A106">
    <cfRule type="cellIs" dxfId="14" priority="12" operator="between">
      <formula>0.3</formula>
      <formula>0.5</formula>
    </cfRule>
  </conditionalFormatting>
  <conditionalFormatting sqref="B9">
    <cfRule type="cellIs" dxfId="13" priority="15" operator="greaterThan">
      <formula>0.5</formula>
    </cfRule>
  </conditionalFormatting>
  <conditionalFormatting sqref="B8:U9 B17:AI40 B7:AI7 W8:AI14 T10:U14 B10:R16 T15:AI16">
    <cfRule type="cellIs" dxfId="12" priority="8" operator="between">
      <formula>-0.3</formula>
      <formula>0</formula>
    </cfRule>
  </conditionalFormatting>
  <conditionalFormatting sqref="B7:AI7 B8:U9 W8:AI14 T10:U14 B10:R16 T15:AI16 B17:AI40">
    <cfRule type="cellIs" dxfId="11" priority="9" operator="between">
      <formula>-0.3</formula>
      <formula>0</formula>
    </cfRule>
    <cfRule type="cellIs" dxfId="10" priority="10" operator="between">
      <formula>0</formula>
      <formula>0.3</formula>
    </cfRule>
    <cfRule type="cellIs" dxfId="9" priority="11" operator="between">
      <formula>-0.5</formula>
      <formula>-0.3</formula>
    </cfRule>
  </conditionalFormatting>
  <conditionalFormatting sqref="B7:AI7 B8:U9 W8:AI14 T10:U14 B10:R16 T15:AI16 B17:AI41 B42 F42:AI42 B49:B50 W49:AI50 B51:AI51 B52 AB52:AI60 B53:S53 B54:B55 B56:Q56 S56 B57:B58 B59:Q59 S59 B60 B61:Q61 S61:AI61 B62 W62:AI62 C63:AI63 W64:AI64 B64:B68 C65:AI65 W66:AI66 C67:AI67 W68:AI68 B69:AI69 B70:B71 W70:AI71 B72:AI72 B73:B74 W73:AI74 B75:AI75 B76:B77 W76:AI77 B78:AI78 B79 W79:AI79 B80:AI80 B81 W81:AI81 B82:AI82 B83:B84 W83:AI84 B85:AI85 W86:AI86 B86:B88 AA87:AI87 W88:AI88 B89:AI89 W90:AI90 B90:B92 AA91:AI91 W92:AI92 B93:AI93 W94:AI94 B94:B96 AA95:AI95 W96:AI96 B97:AI97 W98:AI98 B98:B100 AA99:AI99 W100:AI100 B101:AI101 W102:AI102 B102:B104 Z103:AI103 W104:AI104 B105:AI105 B106:B108 W106:AI108 C109:AI109 B110:B112 W110:AI112 B113:AI113 B114:B116 W114:AI116 B117:AI117 B118:B120 W118:AI120 B121:AI121 B122:B124 X122:AI124 B125:AI125 B126:B128 W126:AI128 B129:AI129 B130:B132 W130:AI132 B133:AI133 B134:B137 W134:AI137 B138:AI138 AE139:AI139 B139:B142 Y140:AI142 B43:AI48">
    <cfRule type="cellIs" dxfId="8" priority="13" operator="lessThan">
      <formula>-0.5</formula>
    </cfRule>
    <cfRule type="cellIs" dxfId="7" priority="14" operator="greaterThan">
      <formula>0.5</formula>
    </cfRule>
  </conditionalFormatting>
  <conditionalFormatting sqref="S9:S17">
    <cfRule type="cellIs" dxfId="6" priority="6" operator="between">
      <formula>0</formula>
      <formula>0</formula>
    </cfRule>
    <cfRule type="cellIs" dxfId="5" priority="7" operator="between">
      <formula>0</formula>
      <formula>0</formula>
    </cfRule>
  </conditionalFormatting>
  <conditionalFormatting sqref="I43">
    <cfRule type="cellIs" dxfId="4" priority="5" operator="between">
      <formula>0.3</formula>
      <formula>0.5</formula>
    </cfRule>
  </conditionalFormatting>
  <conditionalFormatting sqref="I43">
    <cfRule type="cellIs" dxfId="3" priority="1" operator="between">
      <formula>-0.3</formula>
      <formula>0</formula>
    </cfRule>
  </conditionalFormatting>
  <conditionalFormatting sqref="I43">
    <cfRule type="cellIs" dxfId="2" priority="2" operator="between">
      <formula>-0.3</formula>
      <formula>0</formula>
    </cfRule>
    <cfRule type="cellIs" dxfId="1" priority="3" operator="between">
      <formula>0</formula>
      <formula>0.3</formula>
    </cfRule>
    <cfRule type="cellIs" dxfId="0" priority="4" operator="between">
      <formula>-0.5</formula>
      <formula>-0.3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 First Page</vt:lpstr>
      <vt:lpstr>1</vt:lpstr>
      <vt:lpstr>2</vt:lpstr>
      <vt:lpstr>3</vt:lpstr>
      <vt:lpstr>4</vt:lpstr>
      <vt:lpstr>5</vt:lpstr>
      <vt:lpstr>6</vt:lpstr>
      <vt:lpstr>7</vt:lpstr>
      <vt:lpstr>8</vt:lpstr>
      <vt:lpstr>9</vt:lpstr>
      <vt:lpstr>10</vt:lpstr>
      <vt:lpstr>11.1</vt:lpstr>
      <vt:lpstr>11.2</vt:lpstr>
      <vt:lpstr>12</vt:lpstr>
      <vt:lpstr>12. France</vt:lpstr>
      <vt:lpstr>12. England</vt:lpstr>
      <vt:lpstr>12. Spain</vt:lpstr>
      <vt:lpstr>12. Italy</vt:lpstr>
      <vt:lpstr>12. Germany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Madhu Yadav</cp:lastModifiedBy>
  <dcterms:created xsi:type="dcterms:W3CDTF">2019-04-23T06:08:07Z</dcterms:created>
  <dcterms:modified xsi:type="dcterms:W3CDTF">2024-05-21T03:38:48Z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0abe2652-b470-476b-962f-399f267cfeb6</vt:lpwstr>
  </property>
</Properties>
</file>