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AG263" i="5" l="1"/>
  <c r="AG262" i="5"/>
  <c r="AG261" i="5"/>
  <c r="AG260" i="5"/>
  <c r="AE263" i="5"/>
  <c r="AE262" i="5"/>
  <c r="AE261" i="5"/>
  <c r="AE260" i="5"/>
  <c r="AC263" i="5"/>
  <c r="AC262" i="5"/>
  <c r="AC261" i="5"/>
  <c r="AC260" i="5"/>
  <c r="AA263" i="5"/>
  <c r="AA262" i="5"/>
  <c r="AA261" i="5"/>
  <c r="AA260" i="5"/>
  <c r="X263" i="5"/>
  <c r="X262" i="5"/>
  <c r="X261" i="5"/>
  <c r="X260" i="5"/>
  <c r="E153" i="5"/>
  <c r="E152" i="5"/>
  <c r="E151" i="5"/>
  <c r="E150" i="5"/>
  <c r="E149" i="5"/>
  <c r="AF263" i="5"/>
  <c r="AF262" i="5"/>
  <c r="AF261" i="5"/>
  <c r="AF260" i="5"/>
  <c r="AF259" i="5"/>
  <c r="AD263" i="5"/>
  <c r="AD262" i="5"/>
  <c r="AD261" i="5"/>
  <c r="AD260" i="5"/>
  <c r="AD259" i="5"/>
  <c r="AB263" i="5"/>
  <c r="AB262" i="5"/>
  <c r="AB261" i="5"/>
  <c r="AB260" i="5"/>
  <c r="AB259" i="5"/>
  <c r="Z263" i="5"/>
  <c r="Z262" i="5"/>
  <c r="Z261" i="5"/>
  <c r="Z260" i="5"/>
  <c r="Z259" i="5"/>
  <c r="U263" i="5"/>
  <c r="V263" i="5" s="1"/>
  <c r="U262" i="5"/>
  <c r="V262" i="5" s="1"/>
  <c r="U261" i="5"/>
  <c r="V261" i="5" s="1"/>
  <c r="U260" i="5"/>
  <c r="V260" i="5" s="1"/>
  <c r="U259" i="5"/>
  <c r="S263" i="5"/>
  <c r="T263" i="5" s="1"/>
  <c r="S262" i="5"/>
  <c r="T262" i="5" s="1"/>
  <c r="S261" i="5"/>
  <c r="T261" i="5" s="1"/>
  <c r="S260" i="5"/>
  <c r="T260" i="5" s="1"/>
  <c r="S259" i="5"/>
  <c r="Q263" i="5"/>
  <c r="R263" i="5" s="1"/>
  <c r="Q262" i="5"/>
  <c r="R262" i="5" s="1"/>
  <c r="Q261" i="5"/>
  <c r="R261" i="5" s="1"/>
  <c r="Q260" i="5"/>
  <c r="R260" i="5" s="1"/>
  <c r="Q259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<sst xmlns="http://schemas.openxmlformats.org/spreadsheetml/2006/main" count="2053" uniqueCount="620">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</sst>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5" t="s">
        <v>407</v>
      </c>
      <c r="B1" s="15"/>
      <c r="C1" s="15"/>
      <c r="D1" s="15"/>
      <c r="E1" s="15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5" t="s">
        <v>406</v>
      </c>
      <c r="B32" s="15"/>
      <c r="C32" s="15"/>
      <c r="D32" s="15"/>
      <c r="E32" s="15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5" t="s">
        <v>405</v>
      </c>
      <c r="B52" s="15"/>
      <c r="C52" s="15"/>
      <c r="D52" s="15"/>
      <c r="E52" s="15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5" t="s">
        <v>408</v>
      </c>
      <c r="B71" s="15"/>
      <c r="C71" s="15"/>
      <c r="D71" s="15"/>
      <c r="E71" s="15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5" t="s">
        <v>559</v>
      </c>
      <c r="B100" s="15"/>
      <c r="C100" s="15"/>
      <c r="D100" s="15"/>
      <c r="E100" s="15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5" t="s">
        <v>409</v>
      </c>
      <c r="B118" s="15"/>
      <c r="C118" s="15"/>
      <c r="D118" s="15"/>
      <c r="E118" s="15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5" t="s">
        <v>410</v>
      </c>
      <c r="B137" s="15"/>
      <c r="C137" s="15"/>
      <c r="D137" s="15"/>
      <c r="E137" s="15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5" t="s">
        <v>407</v>
      </c>
      <c r="B155" s="15"/>
      <c r="C155" s="15"/>
      <c r="D155" s="15"/>
      <c r="E155" s="15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5" t="s">
        <v>409</v>
      </c>
      <c r="B192" s="15"/>
      <c r="C192" s="15"/>
      <c r="D192" s="15"/>
      <c r="E192" s="15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5" t="s">
        <v>404</v>
      </c>
      <c r="B231" s="15"/>
      <c r="C231" s="15"/>
      <c r="D231" s="15"/>
      <c r="E231" s="15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5" t="s">
        <v>403</v>
      </c>
      <c r="B293" s="15"/>
      <c r="C293" s="15"/>
      <c r="D293" s="15"/>
      <c r="E293" s="15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3"/>
  <sheetViews>
    <sheetView tabSelected="1" topLeftCell="S244" zoomScale="130" zoomScaleNormal="130" workbookViewId="0">
      <selection activeCell="Z257" sqref="Z257:AG257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18" t="s">
        <v>413</v>
      </c>
      <c r="B1" s="18"/>
      <c r="C1" s="18"/>
      <c r="D1" s="18"/>
      <c r="E1" s="18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8" t="s">
        <v>420</v>
      </c>
      <c r="B9" s="18"/>
      <c r="C9" s="18"/>
      <c r="D9" s="18"/>
      <c r="E9" s="18"/>
    </row>
    <row r="10" spans="1:13" x14ac:dyDescent="0.25">
      <c r="A10" s="18" t="s">
        <v>421</v>
      </c>
      <c r="B10" s="18"/>
      <c r="C10" s="18"/>
      <c r="D10" s="18"/>
      <c r="E10" s="18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8" t="s">
        <v>413</v>
      </c>
      <c r="B17" s="18"/>
      <c r="C17" s="18"/>
      <c r="D17" s="18"/>
      <c r="E17" s="18"/>
      <c r="F17" s="18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8" t="s">
        <v>444</v>
      </c>
      <c r="B18" s="18"/>
      <c r="C18" s="18"/>
      <c r="D18" s="18"/>
      <c r="E18" s="18"/>
      <c r="F18" s="18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6" t="s">
        <v>420</v>
      </c>
      <c r="B24" s="18"/>
      <c r="C24" s="18"/>
      <c r="D24" s="18"/>
      <c r="E24" s="18"/>
      <c r="F24" s="18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8" t="s">
        <v>445</v>
      </c>
      <c r="B25" s="18"/>
      <c r="C25" s="18"/>
      <c r="D25" s="18"/>
      <c r="E25" s="18"/>
      <c r="F25" s="18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18" t="s">
        <v>567</v>
      </c>
      <c r="AB33" s="18"/>
      <c r="AC33" s="18"/>
      <c r="AD33" s="18"/>
    </row>
    <row r="34" spans="1:30" x14ac:dyDescent="0.25">
      <c r="A34" s="18" t="s">
        <v>413</v>
      </c>
      <c r="B34" s="18"/>
      <c r="C34" s="18"/>
      <c r="D34" s="18"/>
      <c r="E34" s="18"/>
      <c r="F34" s="18"/>
      <c r="H34" s="18" t="s">
        <v>434</v>
      </c>
      <c r="I34" s="18"/>
      <c r="J34" s="18"/>
      <c r="K34" s="18"/>
      <c r="L34" s="18"/>
      <c r="M34" s="18"/>
      <c r="O34" s="18" t="s">
        <v>434</v>
      </c>
      <c r="P34" s="18"/>
      <c r="Q34" s="18"/>
      <c r="R34" s="18"/>
      <c r="S34" s="18"/>
      <c r="T34" s="18"/>
      <c r="U34" s="18"/>
      <c r="V34" s="18" t="s">
        <v>507</v>
      </c>
      <c r="W34" s="18"/>
      <c r="X34" s="18"/>
      <c r="Y34" s="18"/>
      <c r="Z34" s="18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8" t="s">
        <v>432</v>
      </c>
      <c r="B35" s="18"/>
      <c r="C35" s="18"/>
      <c r="D35" s="18"/>
      <c r="E35" s="18"/>
      <c r="F35" s="18"/>
      <c r="H35" s="18" t="s">
        <v>435</v>
      </c>
      <c r="I35" s="18"/>
      <c r="J35" s="18"/>
      <c r="K35" s="18"/>
      <c r="L35" s="18"/>
      <c r="M35" s="18"/>
      <c r="O35" s="18" t="s">
        <v>435</v>
      </c>
      <c r="P35" s="18"/>
      <c r="Q35" s="18"/>
      <c r="R35" s="18"/>
      <c r="S35" s="18"/>
      <c r="T35" s="18"/>
      <c r="U35" s="18"/>
      <c r="V35" s="18" t="s">
        <v>513</v>
      </c>
      <c r="W35" s="18"/>
      <c r="X35" s="18"/>
      <c r="Y35" s="18"/>
      <c r="Z35" s="18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18" t="s">
        <v>566</v>
      </c>
      <c r="AB40" s="18"/>
      <c r="AC40" s="18"/>
      <c r="AD40" s="18"/>
    </row>
    <row r="41" spans="1:30" x14ac:dyDescent="0.25">
      <c r="A41" s="18" t="s">
        <v>424</v>
      </c>
      <c r="B41" s="18"/>
      <c r="C41" s="18"/>
      <c r="D41" s="18"/>
      <c r="E41" s="18"/>
      <c r="F41" s="18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18" t="s">
        <v>433</v>
      </c>
      <c r="B42" s="18"/>
      <c r="C42" s="18"/>
      <c r="D42" s="18"/>
      <c r="E42" s="18"/>
      <c r="F42" s="18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8" t="s">
        <v>434</v>
      </c>
      <c r="P42" s="18"/>
      <c r="Q42" s="18"/>
      <c r="R42" s="18"/>
      <c r="S42" s="18"/>
      <c r="T42" s="18"/>
      <c r="U42" s="18"/>
      <c r="V42" s="18" t="s">
        <v>511</v>
      </c>
      <c r="W42" s="18"/>
      <c r="X42" s="18"/>
      <c r="Y42" s="18"/>
      <c r="Z42" s="18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8" t="s">
        <v>442</v>
      </c>
      <c r="P43" s="18"/>
      <c r="Q43" s="18"/>
      <c r="R43" s="18"/>
      <c r="S43" s="18"/>
      <c r="T43" s="18"/>
      <c r="U43" s="18"/>
      <c r="V43" s="18" t="s">
        <v>514</v>
      </c>
      <c r="W43" s="18"/>
      <c r="X43" s="18"/>
      <c r="Y43" s="18"/>
      <c r="Z43" s="18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18" t="s">
        <v>565</v>
      </c>
      <c r="AB47" s="18"/>
      <c r="AC47" s="18"/>
      <c r="AD47" s="18"/>
    </row>
    <row r="48" spans="1:30" x14ac:dyDescent="0.25">
      <c r="A48" s="18" t="s">
        <v>506</v>
      </c>
      <c r="B48" s="18"/>
      <c r="C48" s="18"/>
      <c r="D48" s="18"/>
      <c r="E48" s="18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18" t="s">
        <v>505</v>
      </c>
      <c r="B49" s="18"/>
      <c r="C49" s="18"/>
      <c r="D49" s="18"/>
      <c r="E49" s="18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8" t="s">
        <v>434</v>
      </c>
      <c r="P50" s="18"/>
      <c r="Q50" s="18"/>
      <c r="R50" s="18"/>
      <c r="S50" s="18"/>
      <c r="T50" s="18"/>
      <c r="U50" s="18"/>
      <c r="V50" s="18" t="s">
        <v>507</v>
      </c>
      <c r="W50" s="18"/>
      <c r="X50" s="18"/>
      <c r="Y50" s="18"/>
      <c r="Z50" s="18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8" t="s">
        <v>446</v>
      </c>
      <c r="P51" s="18"/>
      <c r="Q51" s="18"/>
      <c r="R51" s="18"/>
      <c r="S51" s="18"/>
      <c r="T51" s="18"/>
      <c r="U51" s="18"/>
      <c r="V51" s="18" t="s">
        <v>515</v>
      </c>
      <c r="W51" s="18"/>
      <c r="X51" s="18"/>
      <c r="Y51" s="18"/>
      <c r="Z51" s="18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18" t="s">
        <v>507</v>
      </c>
      <c r="B56" s="18"/>
      <c r="C56" s="18"/>
      <c r="D56" s="18"/>
      <c r="E56" s="18"/>
      <c r="F56" s="18" t="s">
        <v>511</v>
      </c>
      <c r="G56" s="18"/>
      <c r="H56" s="18"/>
      <c r="I56" s="18"/>
      <c r="J56" s="18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18" t="s">
        <v>508</v>
      </c>
      <c r="B57" s="18"/>
      <c r="C57" s="18"/>
      <c r="D57" s="18"/>
      <c r="E57" s="18"/>
      <c r="F57" s="18" t="s">
        <v>512</v>
      </c>
      <c r="G57" s="18"/>
      <c r="H57" s="18"/>
      <c r="I57" s="18"/>
      <c r="J57" s="18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18" t="s">
        <v>434</v>
      </c>
      <c r="P58" s="18"/>
      <c r="Q58" s="18"/>
      <c r="R58" s="18"/>
      <c r="S58" s="18"/>
      <c r="T58" s="18"/>
      <c r="U58" s="18"/>
      <c r="V58" s="18" t="s">
        <v>511</v>
      </c>
      <c r="W58" s="18"/>
      <c r="X58" s="18"/>
      <c r="Y58" s="18"/>
      <c r="Z58" s="18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8" t="s">
        <v>447</v>
      </c>
      <c r="P59" s="18"/>
      <c r="Q59" s="18"/>
      <c r="R59" s="18"/>
      <c r="S59" s="18"/>
      <c r="T59" s="18"/>
      <c r="U59" s="18"/>
      <c r="V59" s="18" t="s">
        <v>544</v>
      </c>
      <c r="W59" s="18"/>
      <c r="X59" s="18"/>
      <c r="Y59" s="18"/>
      <c r="Z59" s="18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8" t="s">
        <v>413</v>
      </c>
      <c r="B65" s="18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8"/>
      <c r="B66" s="18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8" t="s">
        <v>434</v>
      </c>
      <c r="P66" s="18"/>
      <c r="Q66" s="18"/>
      <c r="R66" s="18"/>
      <c r="S66" s="18"/>
      <c r="T66" s="18"/>
      <c r="U66" s="18"/>
    </row>
    <row r="67" spans="1:26" x14ac:dyDescent="0.25">
      <c r="A67" s="18"/>
      <c r="B67" s="18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8" t="s">
        <v>448</v>
      </c>
      <c r="P67" s="18"/>
      <c r="Q67" s="18"/>
      <c r="R67" s="18"/>
      <c r="S67" s="18"/>
      <c r="T67" s="18"/>
      <c r="U67" s="18"/>
    </row>
    <row r="68" spans="1:26" x14ac:dyDescent="0.25">
      <c r="A68" s="18"/>
      <c r="B68" s="18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8"/>
      <c r="B69" s="18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8"/>
      <c r="B70" s="18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6" t="s">
        <v>420</v>
      </c>
      <c r="B71" s="18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8"/>
      <c r="B72" s="18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8"/>
      <c r="B73" s="18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8"/>
      <c r="B74" s="18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8" t="s">
        <v>434</v>
      </c>
      <c r="P74" s="18"/>
      <c r="Q74" s="18"/>
      <c r="R74" s="18"/>
      <c r="S74" s="18"/>
      <c r="T74" s="18"/>
      <c r="U74" s="18"/>
    </row>
    <row r="75" spans="1:26" x14ac:dyDescent="0.25">
      <c r="A75" s="18"/>
      <c r="B75" s="18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8" t="s">
        <v>449</v>
      </c>
      <c r="P75" s="18"/>
      <c r="Q75" s="18"/>
      <c r="R75" s="18"/>
      <c r="S75" s="18"/>
      <c r="T75" s="18"/>
      <c r="U75" s="18"/>
    </row>
    <row r="76" spans="1:26" x14ac:dyDescent="0.25">
      <c r="A76" s="18"/>
      <c r="B76" s="18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8" t="s">
        <v>507</v>
      </c>
      <c r="B77" s="18"/>
      <c r="C77" s="18"/>
      <c r="D77" s="18"/>
      <c r="E77" s="18"/>
      <c r="F77" s="18"/>
      <c r="G77" s="18" t="s">
        <v>511</v>
      </c>
      <c r="H77" s="18"/>
      <c r="I77" s="18"/>
      <c r="J77" s="18"/>
      <c r="K77" s="18"/>
      <c r="L77" s="18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8" t="s">
        <v>508</v>
      </c>
      <c r="B78" s="18"/>
      <c r="C78" s="18"/>
      <c r="D78" s="18"/>
      <c r="E78" s="18"/>
      <c r="F78" s="18"/>
      <c r="G78" s="18" t="s">
        <v>512</v>
      </c>
      <c r="H78" s="18"/>
      <c r="I78" s="18"/>
      <c r="J78" s="18"/>
      <c r="K78" s="18"/>
      <c r="L78" s="18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8" t="s">
        <v>523</v>
      </c>
      <c r="C84" s="18"/>
      <c r="D84" s="18"/>
      <c r="E84" s="18"/>
      <c r="F84" s="1"/>
      <c r="G84" s="1"/>
      <c r="P84" s="18" t="s">
        <v>434</v>
      </c>
      <c r="Q84" s="18"/>
      <c r="R84" s="18"/>
      <c r="S84" s="18"/>
      <c r="T84" s="18"/>
      <c r="U84" s="18"/>
      <c r="V84" s="18"/>
      <c r="W84" s="18"/>
      <c r="X84" s="18"/>
    </row>
    <row r="85" spans="1:24" x14ac:dyDescent="0.25">
      <c r="B85" s="18" t="s">
        <v>545</v>
      </c>
      <c r="C85" s="18"/>
      <c r="D85" s="18"/>
      <c r="E85" s="18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18" t="s">
        <v>454</v>
      </c>
      <c r="Q85" s="18"/>
      <c r="R85" s="18"/>
      <c r="S85" s="18"/>
      <c r="T85" s="18"/>
      <c r="U85" s="18"/>
      <c r="V85" s="18"/>
      <c r="W85" s="18"/>
      <c r="X85" s="18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8" t="s">
        <v>523</v>
      </c>
      <c r="C92" s="18"/>
      <c r="D92" s="18"/>
      <c r="E92" s="18"/>
      <c r="F92" s="18" t="s">
        <v>523</v>
      </c>
      <c r="G92" s="18"/>
      <c r="H92" s="18"/>
      <c r="I92" s="18"/>
      <c r="P92" s="18" t="s">
        <v>434</v>
      </c>
      <c r="Q92" s="18"/>
      <c r="R92" s="18"/>
      <c r="S92" s="18"/>
      <c r="T92" s="18"/>
      <c r="U92" s="18"/>
      <c r="V92" s="18"/>
      <c r="W92" s="18"/>
      <c r="X92" s="18"/>
    </row>
    <row r="93" spans="1:24" x14ac:dyDescent="0.25">
      <c r="B93" s="18" t="s">
        <v>546</v>
      </c>
      <c r="C93" s="18"/>
      <c r="D93" s="18"/>
      <c r="E93" s="18"/>
      <c r="F93" s="18" t="s">
        <v>548</v>
      </c>
      <c r="G93" s="18"/>
      <c r="H93" s="18"/>
      <c r="I93" s="18"/>
      <c r="P93" s="18" t="s">
        <v>462</v>
      </c>
      <c r="Q93" s="18"/>
      <c r="R93" s="18"/>
      <c r="S93" s="18"/>
      <c r="T93" s="18"/>
      <c r="U93" s="18"/>
      <c r="V93" s="18"/>
      <c r="W93" s="18"/>
      <c r="X93" s="18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18" t="s">
        <v>523</v>
      </c>
      <c r="C100" s="18"/>
      <c r="D100" s="18"/>
      <c r="E100" s="18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8" t="s">
        <v>434</v>
      </c>
      <c r="Q100" s="18"/>
      <c r="R100" s="18"/>
      <c r="S100" s="18"/>
      <c r="T100" s="18"/>
      <c r="U100" s="18"/>
      <c r="V100" s="18"/>
      <c r="W100" s="18"/>
      <c r="X100" s="18"/>
    </row>
    <row r="101" spans="1:24" x14ac:dyDescent="0.25">
      <c r="A101" s="2"/>
      <c r="B101" s="18" t="s">
        <v>547</v>
      </c>
      <c r="C101" s="18"/>
      <c r="D101" s="18"/>
      <c r="E101" s="18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8" t="s">
        <v>455</v>
      </c>
      <c r="Q101" s="18"/>
      <c r="R101" s="18"/>
      <c r="S101" s="18"/>
      <c r="T101" s="18"/>
      <c r="U101" s="18"/>
      <c r="V101" s="18"/>
      <c r="W101" s="18"/>
      <c r="X101" s="18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8" t="s">
        <v>507</v>
      </c>
      <c r="B109" s="18"/>
      <c r="C109" s="18"/>
      <c r="D109" s="18"/>
      <c r="E109" s="18"/>
      <c r="F109" s="18"/>
      <c r="G109" s="18" t="s">
        <v>511</v>
      </c>
      <c r="H109" s="18"/>
      <c r="I109" s="18"/>
      <c r="J109" s="18"/>
      <c r="K109" s="18"/>
      <c r="L109" s="18"/>
    </row>
    <row r="110" spans="1:24" x14ac:dyDescent="0.25">
      <c r="A110" s="18" t="s">
        <v>508</v>
      </c>
      <c r="B110" s="18"/>
      <c r="C110" s="18"/>
      <c r="D110" s="18"/>
      <c r="E110" s="18"/>
      <c r="F110" s="18"/>
      <c r="G110" s="18" t="s">
        <v>512</v>
      </c>
      <c r="H110" s="18"/>
      <c r="I110" s="18"/>
      <c r="J110" s="18"/>
      <c r="K110" s="18"/>
      <c r="L110" s="18"/>
      <c r="O110" s="18" t="s">
        <v>434</v>
      </c>
      <c r="P110" s="18"/>
      <c r="Q110" s="18"/>
      <c r="R110" s="18"/>
      <c r="S110" s="18"/>
      <c r="T110" s="18"/>
      <c r="U110" s="18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8" t="s">
        <v>456</v>
      </c>
      <c r="P111" s="18"/>
      <c r="Q111" s="18"/>
      <c r="R111" s="18"/>
      <c r="S111" s="18"/>
      <c r="T111" s="18"/>
      <c r="U111" s="18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3" t="s">
        <v>522</v>
      </c>
      <c r="C118" s="24"/>
      <c r="D118" s="24"/>
      <c r="E118" s="24"/>
      <c r="F118" s="25"/>
      <c r="G118" s="6" t="s">
        <v>532</v>
      </c>
      <c r="H118" s="19" t="s">
        <v>522</v>
      </c>
      <c r="I118" s="21"/>
      <c r="J118" s="21"/>
      <c r="K118" s="21"/>
      <c r="L118" s="20"/>
      <c r="O118" s="18" t="s">
        <v>434</v>
      </c>
      <c r="P118" s="18"/>
      <c r="Q118" s="18"/>
      <c r="R118" s="18"/>
      <c r="S118" s="18"/>
      <c r="T118" s="18"/>
      <c r="U118" s="18"/>
    </row>
    <row r="119" spans="1:22" x14ac:dyDescent="0.25">
      <c r="A119" s="23" t="s">
        <v>533</v>
      </c>
      <c r="B119" s="24"/>
      <c r="C119" s="24"/>
      <c r="D119" s="24"/>
      <c r="E119" s="24"/>
      <c r="F119" s="25"/>
      <c r="G119" s="23" t="s">
        <v>538</v>
      </c>
      <c r="H119" s="24"/>
      <c r="I119" s="24"/>
      <c r="J119" s="24"/>
      <c r="K119" s="24"/>
      <c r="L119" s="25"/>
      <c r="O119" s="18" t="s">
        <v>461</v>
      </c>
      <c r="P119" s="18"/>
      <c r="Q119" s="18"/>
      <c r="R119" s="18"/>
      <c r="S119" s="18"/>
      <c r="T119" s="18"/>
      <c r="U119" s="18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2">
        <v>1</v>
      </c>
      <c r="I120" s="22"/>
      <c r="J120" s="22"/>
      <c r="K120" s="22">
        <v>2</v>
      </c>
      <c r="L120" s="22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2">
        <v>1</v>
      </c>
      <c r="I121" s="22"/>
      <c r="J121" s="22"/>
      <c r="K121" s="22">
        <v>2</v>
      </c>
      <c r="L121" s="22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2">
        <v>1</v>
      </c>
      <c r="I122" s="22"/>
      <c r="J122" s="22"/>
      <c r="K122" s="22">
        <v>2</v>
      </c>
      <c r="L122" s="22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3" t="s">
        <v>412</v>
      </c>
      <c r="B123" s="24"/>
      <c r="C123" s="24"/>
      <c r="D123" s="24"/>
      <c r="E123" s="24"/>
      <c r="F123" s="25"/>
      <c r="G123" s="23" t="s">
        <v>537</v>
      </c>
      <c r="H123" s="24"/>
      <c r="I123" s="24"/>
      <c r="J123" s="24"/>
      <c r="K123" s="24"/>
      <c r="L123" s="25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2">
        <v>2</v>
      </c>
      <c r="D124" s="22"/>
      <c r="E124" s="19">
        <v>3</v>
      </c>
      <c r="F124" s="20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19">
        <v>4</v>
      </c>
      <c r="F125" s="20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8" t="s">
        <v>507</v>
      </c>
      <c r="P126" s="18"/>
      <c r="Q126" s="18"/>
      <c r="R126" s="18"/>
      <c r="S126" s="18" t="s">
        <v>511</v>
      </c>
      <c r="T126" s="18"/>
      <c r="U126" s="18"/>
      <c r="V126" s="18"/>
    </row>
    <row r="127" spans="1:22" x14ac:dyDescent="0.25">
      <c r="O127" s="18" t="s">
        <v>541</v>
      </c>
      <c r="P127" s="18"/>
      <c r="Q127" s="18"/>
      <c r="R127" s="18"/>
      <c r="S127" s="18" t="s">
        <v>542</v>
      </c>
      <c r="T127" s="18"/>
      <c r="U127" s="18"/>
      <c r="V127" s="18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18" t="s">
        <v>507</v>
      </c>
      <c r="P134" s="18"/>
      <c r="Q134" s="18"/>
      <c r="R134" s="18"/>
      <c r="S134" s="18" t="s">
        <v>511</v>
      </c>
      <c r="T134" s="18"/>
      <c r="U134" s="18"/>
      <c r="V134" s="18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18" t="s">
        <v>543</v>
      </c>
      <c r="P135" s="18"/>
      <c r="Q135" s="18"/>
      <c r="R135" s="18"/>
      <c r="S135" s="18" t="s">
        <v>544</v>
      </c>
      <c r="T135" s="18"/>
      <c r="U135" s="18"/>
      <c r="V135" s="18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18" t="s">
        <v>507</v>
      </c>
      <c r="B138" s="18"/>
      <c r="C138" s="18"/>
      <c r="D138" s="18"/>
      <c r="E138" s="18"/>
      <c r="F138" s="18" t="s">
        <v>511</v>
      </c>
      <c r="G138" s="18"/>
      <c r="H138" s="18"/>
      <c r="I138" s="18"/>
      <c r="J138" s="18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18" t="s">
        <v>508</v>
      </c>
      <c r="B139" s="18"/>
      <c r="C139" s="18"/>
      <c r="D139" s="18"/>
      <c r="E139" s="18"/>
      <c r="F139" s="18" t="s">
        <v>512</v>
      </c>
      <c r="G139" s="18"/>
      <c r="H139" s="18"/>
      <c r="I139" s="18"/>
      <c r="J139" s="18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18" t="s">
        <v>580</v>
      </c>
      <c r="P142" s="18"/>
      <c r="Q142" s="18"/>
      <c r="R142" s="18"/>
      <c r="S142" s="18"/>
      <c r="T142" s="18" t="s">
        <v>580</v>
      </c>
      <c r="U142" s="18"/>
      <c r="V142" s="18"/>
      <c r="W142" s="18"/>
      <c r="X142" s="18"/>
      <c r="Y142" s="18" t="s">
        <v>580</v>
      </c>
      <c r="Z142" s="18"/>
      <c r="AA142" s="18"/>
      <c r="AB142" s="18"/>
      <c r="AC142" s="18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18" t="s">
        <v>582</v>
      </c>
      <c r="P143" s="18"/>
      <c r="Q143" s="18"/>
      <c r="R143" s="18"/>
      <c r="S143" s="18"/>
      <c r="T143" s="18" t="s">
        <v>581</v>
      </c>
      <c r="U143" s="18"/>
      <c r="V143" s="18"/>
      <c r="W143" s="18"/>
      <c r="X143" s="18"/>
      <c r="Y143" s="18" t="s">
        <v>579</v>
      </c>
      <c r="Z143" s="18"/>
      <c r="AA143" s="18"/>
      <c r="AB143" s="18"/>
      <c r="AC143" s="18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18" t="s">
        <v>507</v>
      </c>
      <c r="B146" s="18"/>
      <c r="C146" s="18"/>
      <c r="D146" s="18"/>
      <c r="E146" s="18"/>
      <c r="F146" s="18" t="s">
        <v>511</v>
      </c>
      <c r="G146" s="18"/>
      <c r="H146" s="18"/>
      <c r="I146" s="18"/>
      <c r="J146" s="18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18" t="s">
        <v>508</v>
      </c>
      <c r="B147" s="18"/>
      <c r="C147" s="18"/>
      <c r="D147" s="18"/>
      <c r="E147" s="18"/>
      <c r="F147" s="18" t="s">
        <v>512</v>
      </c>
      <c r="G147" s="18"/>
      <c r="H147" s="18"/>
      <c r="I147" s="18"/>
      <c r="J147" s="18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27" t="s">
        <v>580</v>
      </c>
      <c r="Q165" s="27"/>
      <c r="R165" s="27"/>
      <c r="S165" s="27"/>
      <c r="T165" s="27"/>
      <c r="U165" s="27"/>
      <c r="V165" s="27" t="s">
        <v>580</v>
      </c>
      <c r="W165" s="27"/>
      <c r="X165" s="27"/>
      <c r="Y165" s="27"/>
      <c r="Z165" s="27"/>
      <c r="AA165" s="27"/>
      <c r="AB165" s="27" t="s">
        <v>580</v>
      </c>
      <c r="AC165" s="27"/>
      <c r="AD165" s="27"/>
      <c r="AE165" s="27"/>
      <c r="AF165" s="27"/>
      <c r="AG165" s="27"/>
    </row>
    <row r="166" spans="15:33" x14ac:dyDescent="0.25">
      <c r="P166" s="27" t="s">
        <v>582</v>
      </c>
      <c r="Q166" s="27"/>
      <c r="R166" s="27"/>
      <c r="S166" s="27"/>
      <c r="T166" s="27"/>
      <c r="U166" s="27"/>
      <c r="V166" s="27" t="s">
        <v>581</v>
      </c>
      <c r="W166" s="27"/>
      <c r="X166" s="27"/>
      <c r="Y166" s="27"/>
      <c r="Z166" s="27"/>
      <c r="AA166" s="27"/>
      <c r="AB166" s="27" t="s">
        <v>583</v>
      </c>
      <c r="AC166" s="27"/>
      <c r="AD166" s="27"/>
      <c r="AE166" s="27"/>
      <c r="AF166" s="27"/>
      <c r="AG166" s="27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27" t="s">
        <v>582</v>
      </c>
      <c r="Q190" s="27"/>
      <c r="R190" s="27"/>
      <c r="S190" s="27"/>
      <c r="T190" s="27"/>
      <c r="U190" s="27"/>
      <c r="V190" s="27" t="s">
        <v>581</v>
      </c>
      <c r="W190" s="27"/>
      <c r="X190" s="27"/>
      <c r="Y190" s="27"/>
      <c r="Z190" s="27"/>
      <c r="AA190" s="27"/>
      <c r="AB190" s="27" t="s">
        <v>583</v>
      </c>
      <c r="AC190" s="27"/>
      <c r="AD190" s="27"/>
      <c r="AE190" s="27"/>
      <c r="AF190" s="27"/>
      <c r="AG190" s="27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17" t="s">
        <v>504</v>
      </c>
      <c r="Q244" s="16" t="s">
        <v>614</v>
      </c>
      <c r="R244" s="16"/>
      <c r="S244" s="16" t="s">
        <v>615</v>
      </c>
      <c r="T244" s="16"/>
    </row>
    <row r="245" spans="16:33" ht="60" x14ac:dyDescent="0.25">
      <c r="P245" s="17"/>
      <c r="Q245" s="11" t="s">
        <v>616</v>
      </c>
      <c r="R245" s="11" t="s">
        <v>617</v>
      </c>
      <c r="S245" s="11" t="s">
        <v>616</v>
      </c>
      <c r="T245" s="11" t="s">
        <v>617</v>
      </c>
    </row>
    <row r="246" spans="16:33" x14ac:dyDescent="0.25">
      <c r="P246" s="12" t="s">
        <v>412</v>
      </c>
      <c r="Q246" s="13">
        <v>8.3745137247510755</v>
      </c>
      <c r="R246" s="13">
        <v>0</v>
      </c>
      <c r="S246" s="13">
        <v>7.1773757348741247</v>
      </c>
      <c r="T246" s="13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2" t="s">
        <v>405</v>
      </c>
      <c r="Q247" s="14">
        <v>4.7067688936935799</v>
      </c>
      <c r="R247" s="14">
        <v>43.796511076426896</v>
      </c>
      <c r="S247" s="14">
        <v>4.5209967640625504</v>
      </c>
      <c r="T247" s="14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2" t="s">
        <v>404</v>
      </c>
      <c r="Q248" s="13">
        <v>6.5078378146120599</v>
      </c>
      <c r="R248" s="13">
        <v>22.289961799477506</v>
      </c>
      <c r="S248" s="13">
        <v>6.8028706758783706</v>
      </c>
      <c r="T248" s="13">
        <v>5.2178550048045125</v>
      </c>
    </row>
    <row r="249" spans="16:33" x14ac:dyDescent="0.25">
      <c r="P249" s="12" t="s">
        <v>406</v>
      </c>
      <c r="Q249" s="13">
        <v>7.2361945490954902</v>
      </c>
      <c r="R249" s="13">
        <v>13.592659980856627</v>
      </c>
      <c r="S249" s="13">
        <v>7.1992567670522352</v>
      </c>
      <c r="T249" s="13">
        <v>-0.30486117748849023</v>
      </c>
    </row>
    <row r="250" spans="16:33" x14ac:dyDescent="0.25">
      <c r="P250" s="12" t="s">
        <v>403</v>
      </c>
      <c r="Q250" s="13">
        <v>6.4813711535781398</v>
      </c>
      <c r="R250" s="13">
        <v>22.605999982753715</v>
      </c>
      <c r="S250" s="13">
        <v>6.6386546126010249</v>
      </c>
      <c r="T250" s="13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6:33" x14ac:dyDescent="0.25">
      <c r="P257" s="18" t="s">
        <v>618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 t="s">
        <v>619</v>
      </c>
      <c r="AA257" s="18"/>
      <c r="AB257" s="18"/>
      <c r="AC257" s="18"/>
      <c r="AD257" s="18"/>
      <c r="AE257" s="18"/>
      <c r="AF257" s="18"/>
      <c r="AG257" s="18"/>
    </row>
    <row r="258" spans="16:33" x14ac:dyDescent="0.25">
      <c r="P258" s="1" t="s">
        <v>411</v>
      </c>
      <c r="Q258" s="18" t="s">
        <v>451</v>
      </c>
      <c r="R258" s="18"/>
      <c r="S258" s="18" t="s">
        <v>452</v>
      </c>
      <c r="T258" s="18"/>
      <c r="U258" s="18" t="s">
        <v>509</v>
      </c>
      <c r="V258" s="18"/>
      <c r="W258" s="18" t="s">
        <v>558</v>
      </c>
      <c r="X258" s="18"/>
      <c r="Y258" s="1" t="s">
        <v>411</v>
      </c>
      <c r="Z258" s="18" t="s">
        <v>451</v>
      </c>
      <c r="AA258" s="18"/>
      <c r="AB258" s="18" t="s">
        <v>452</v>
      </c>
      <c r="AC258" s="18"/>
      <c r="AD258" s="18" t="s">
        <v>509</v>
      </c>
      <c r="AE258" s="18"/>
      <c r="AF258" s="1" t="s">
        <v>558</v>
      </c>
    </row>
    <row r="259" spans="16:33" x14ac:dyDescent="0.25">
      <c r="P259" s="1" t="s">
        <v>412</v>
      </c>
      <c r="Q259">
        <f>B141*100</f>
        <v>61.538000000000004</v>
      </c>
      <c r="R259">
        <v>0</v>
      </c>
      <c r="S259">
        <f>C141*100</f>
        <v>75.411000000000001</v>
      </c>
      <c r="T259">
        <v>0</v>
      </c>
      <c r="U259">
        <f>D141*100</f>
        <v>78.120999999999995</v>
      </c>
      <c r="V259">
        <v>0</v>
      </c>
      <c r="W259">
        <v>84.93</v>
      </c>
      <c r="Y259" s="1" t="s">
        <v>412</v>
      </c>
      <c r="Z259">
        <f>G141*100</f>
        <v>43.317999999999998</v>
      </c>
      <c r="AA259">
        <v>0</v>
      </c>
      <c r="AB259">
        <f>H141*100</f>
        <v>63.066000000000003</v>
      </c>
      <c r="AC259">
        <v>0</v>
      </c>
      <c r="AD259">
        <f>I141*100</f>
        <v>65.837000000000003</v>
      </c>
      <c r="AF259">
        <f>J141*100</f>
        <v>76.843999999999994</v>
      </c>
      <c r="AG259">
        <v>0</v>
      </c>
    </row>
    <row r="260" spans="16:33" x14ac:dyDescent="0.25">
      <c r="P260" s="1" t="s">
        <v>405</v>
      </c>
      <c r="Q260">
        <f>B142*100</f>
        <v>74.461999999999989</v>
      </c>
      <c r="R260">
        <f>(Q260-61.538)/61.538*100</f>
        <v>21.001657512431333</v>
      </c>
      <c r="S260" s="1">
        <f>C142*100</f>
        <v>87.512</v>
      </c>
      <c r="T260" s="1">
        <f>(S260-75.411)/75.411*100</f>
        <v>16.046730583071433</v>
      </c>
      <c r="U260" s="1">
        <f>D142*100</f>
        <v>86.38</v>
      </c>
      <c r="V260" s="1">
        <f>(U260-78.121)/78.121*100</f>
        <v>10.572061289538025</v>
      </c>
      <c r="W260" s="1">
        <v>90.870999999999995</v>
      </c>
      <c r="X260" s="1">
        <f>(W260-84.93)/84.93*100</f>
        <v>6.9951724949958649</v>
      </c>
      <c r="Y260" s="1" t="s">
        <v>405</v>
      </c>
      <c r="Z260" s="1">
        <f>G142*100</f>
        <v>62.388999999999996</v>
      </c>
      <c r="AA260" s="1">
        <f>(Z260-43.318)/43.318*100</f>
        <v>44.025578281545776</v>
      </c>
      <c r="AB260" s="1">
        <f>H142*100</f>
        <v>77.141999999999996</v>
      </c>
      <c r="AC260" s="1">
        <f>(AB260-63.066)/63.066*100</f>
        <v>22.319474835886201</v>
      </c>
      <c r="AD260" s="1">
        <f>I142*100</f>
        <v>77.24499999999999</v>
      </c>
      <c r="AE260" s="1">
        <f>(AD260-65.837)/65.837*100</f>
        <v>17.327642511049998</v>
      </c>
      <c r="AF260" s="1">
        <f>J142*100</f>
        <v>84.316999999999993</v>
      </c>
      <c r="AG260" s="1">
        <f>(AF260-76.844)/76.844*100</f>
        <v>9.7248971943157549</v>
      </c>
    </row>
    <row r="261" spans="16:33" x14ac:dyDescent="0.25">
      <c r="P261" s="1" t="s">
        <v>404</v>
      </c>
      <c r="Q261">
        <f>B143*100</f>
        <v>73.751999999999995</v>
      </c>
      <c r="R261">
        <f t="shared" ref="R261:R263" si="12">(Q261-61.538)/61.538*100</f>
        <v>19.847898859241443</v>
      </c>
      <c r="S261">
        <f>C143*100</f>
        <v>84.271000000000001</v>
      </c>
      <c r="T261">
        <f t="shared" ref="T261:T263" si="13">(S261-75.411)/75.411*100</f>
        <v>11.748949092307488</v>
      </c>
      <c r="U261">
        <f>D143*100</f>
        <v>85.129000000000005</v>
      </c>
      <c r="V261">
        <f t="shared" ref="V261:V263" si="14">(U261-78.121)/78.121*100</f>
        <v>8.9706992998041635</v>
      </c>
      <c r="W261">
        <v>88.688000000000002</v>
      </c>
      <c r="X261">
        <f t="shared" ref="X261:X263" si="15">(W261-84.93)/84.93*100</f>
        <v>4.4248204403626454</v>
      </c>
      <c r="Y261" s="1" t="s">
        <v>404</v>
      </c>
      <c r="Z261">
        <f>G143*100</f>
        <v>54.890999999999998</v>
      </c>
      <c r="AA261">
        <f t="shared" ref="AA261:AA263" si="16">(Z261-43.318)/43.318*100</f>
        <v>26.716376564014961</v>
      </c>
      <c r="AB261">
        <f>H143*100</f>
        <v>71.165000000000006</v>
      </c>
      <c r="AC261">
        <f t="shared" ref="AC261:AC263" si="17">(AB261-63.066)/63.066*100</f>
        <v>12.842101924967499</v>
      </c>
      <c r="AD261">
        <f>I143*100</f>
        <v>73.194000000000003</v>
      </c>
      <c r="AE261">
        <f t="shared" ref="AE261:AE263" si="18">(AD261-65.837)/65.837*100</f>
        <v>11.174567492443458</v>
      </c>
      <c r="AF261">
        <f>J143*100</f>
        <v>81.733000000000004</v>
      </c>
      <c r="AG261">
        <f t="shared" ref="AG261:AG263" si="19">(AF261-76.844)/76.844*100</f>
        <v>6.3622403831138543</v>
      </c>
    </row>
    <row r="262" spans="16:33" x14ac:dyDescent="0.25">
      <c r="P262" s="1" t="s">
        <v>406</v>
      </c>
      <c r="Q262">
        <f>B144*100</f>
        <v>76.957999999999998</v>
      </c>
      <c r="R262">
        <f t="shared" si="12"/>
        <v>25.057687932659501</v>
      </c>
      <c r="S262">
        <f>C144*100</f>
        <v>71.061999999999998</v>
      </c>
      <c r="T262">
        <f t="shared" si="13"/>
        <v>-5.7670631605468747</v>
      </c>
      <c r="U262">
        <f>D144*100</f>
        <v>81.420999999999992</v>
      </c>
      <c r="V262">
        <f t="shared" si="14"/>
        <v>4.2242162798735254</v>
      </c>
      <c r="W262">
        <v>85.02300000000001</v>
      </c>
      <c r="X262">
        <f t="shared" si="15"/>
        <v>0.10950194277640825</v>
      </c>
      <c r="Y262" s="1" t="s">
        <v>406</v>
      </c>
      <c r="Z262">
        <f>G144*100</f>
        <v>48.978000000000002</v>
      </c>
      <c r="AA262">
        <f t="shared" si="16"/>
        <v>13.066161872662644</v>
      </c>
      <c r="AB262">
        <f>H144*100</f>
        <v>60.973999999999997</v>
      </c>
      <c r="AC262">
        <f t="shared" si="17"/>
        <v>-3.3171598008435699</v>
      </c>
      <c r="AD262">
        <f>I144*100</f>
        <v>67.691999999999993</v>
      </c>
      <c r="AE262">
        <f t="shared" si="18"/>
        <v>2.8175645913392007</v>
      </c>
      <c r="AF262">
        <f>J144*100</f>
        <v>77.490000000000009</v>
      </c>
      <c r="AG262">
        <f t="shared" si="19"/>
        <v>0.84066420280049847</v>
      </c>
    </row>
    <row r="263" spans="16:33" x14ac:dyDescent="0.25">
      <c r="P263" s="1" t="s">
        <v>403</v>
      </c>
      <c r="Q263" s="1">
        <f>B145*100</f>
        <v>82.31</v>
      </c>
      <c r="R263" s="1">
        <f t="shared" si="12"/>
        <v>33.754753160648718</v>
      </c>
      <c r="S263">
        <f>C145*100</f>
        <v>68.992000000000004</v>
      </c>
      <c r="T263">
        <f t="shared" si="13"/>
        <v>-8.5120207927225433</v>
      </c>
      <c r="U263">
        <f>D145*100</f>
        <v>83.06</v>
      </c>
      <c r="V263">
        <f t="shared" si="14"/>
        <v>6.3222436988773918</v>
      </c>
      <c r="W263">
        <v>85.896000000000001</v>
      </c>
      <c r="X263">
        <f t="shared" si="15"/>
        <v>1.1374072765807064</v>
      </c>
      <c r="Y263" s="1" t="s">
        <v>403</v>
      </c>
      <c r="Z263">
        <f>G145*100</f>
        <v>52.802999999999997</v>
      </c>
      <c r="AA263">
        <f t="shared" si="16"/>
        <v>21.89620942795143</v>
      </c>
      <c r="AB263">
        <f>H145*100</f>
        <v>62.604000000000006</v>
      </c>
      <c r="AC263">
        <f t="shared" si="17"/>
        <v>-0.73256588336028317</v>
      </c>
      <c r="AD263">
        <f>I145*100</f>
        <v>69.600999999999999</v>
      </c>
      <c r="AE263">
        <f t="shared" si="18"/>
        <v>5.7171499308899181</v>
      </c>
      <c r="AF263">
        <f>J145*100</f>
        <v>78.456999999999994</v>
      </c>
      <c r="AG263">
        <f t="shared" si="19"/>
        <v>2.0990578314507307</v>
      </c>
    </row>
  </sheetData>
  <mergeCells count="132">
    <mergeCell ref="Z258:AA258"/>
    <mergeCell ref="AB258:AC258"/>
    <mergeCell ref="AD258:AE258"/>
    <mergeCell ref="W258:X258"/>
    <mergeCell ref="P257:Y257"/>
    <mergeCell ref="Z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B101:E101"/>
    <mergeCell ref="B100:E100"/>
    <mergeCell ref="B93:E93"/>
    <mergeCell ref="B92:E92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C124:D124"/>
    <mergeCell ref="E124:F124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P85:X85"/>
    <mergeCell ref="P84:X84"/>
    <mergeCell ref="P92:X92"/>
    <mergeCell ref="P93:X93"/>
    <mergeCell ref="P100:X100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  <mergeCell ref="G123:L123"/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28" t="s">
        <v>441</v>
      </c>
      <c r="C7" s="28"/>
      <c r="D7" s="28"/>
      <c r="E7" s="28"/>
      <c r="F7" s="28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28" t="s">
        <v>472</v>
      </c>
      <c r="C14" s="28"/>
      <c r="D14" s="28"/>
      <c r="E14" s="28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2019-05-31T17:40:45Z</dcterms:modified>
</cp:coreProperties>
</file>