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AG239" i="5" l="1"/>
  <c r="AF239" i="5"/>
  <c r="AE239" i="5"/>
  <c r="AD239" i="5"/>
  <c r="AC239" i="5"/>
  <c r="AF241" i="5" s="1"/>
  <c r="AG238" i="5"/>
  <c r="AF238" i="5"/>
  <c r="AE238" i="5"/>
  <c r="AD238" i="5"/>
  <c r="AC238" i="5"/>
  <c r="AF240" i="5" s="1"/>
  <c r="AG189" i="5"/>
  <c r="AF189" i="5"/>
  <c r="AE189" i="5"/>
  <c r="AD189" i="5"/>
  <c r="AA189" i="5"/>
  <c r="Z189" i="5"/>
  <c r="Y189" i="5"/>
  <c r="X189" i="5"/>
  <c r="U189" i="5"/>
  <c r="T189" i="5"/>
  <c r="S189" i="5"/>
  <c r="R189" i="5"/>
  <c r="AA239" i="5"/>
  <c r="Z239" i="5"/>
  <c r="Y239" i="5"/>
  <c r="X239" i="5"/>
  <c r="W239" i="5"/>
  <c r="AA241" i="5" s="1"/>
  <c r="AA238" i="5"/>
  <c r="Z238" i="5"/>
  <c r="Y238" i="5"/>
  <c r="X238" i="5"/>
  <c r="W238" i="5"/>
  <c r="Y240" i="5" s="1"/>
  <c r="U241" i="5"/>
  <c r="T241" i="5"/>
  <c r="S241" i="5"/>
  <c r="R241" i="5"/>
  <c r="U240" i="5"/>
  <c r="T240" i="5"/>
  <c r="S240" i="5"/>
  <c r="R240" i="5"/>
  <c r="U239" i="5"/>
  <c r="T239" i="5"/>
  <c r="S239" i="5"/>
  <c r="R239" i="5"/>
  <c r="Q239" i="5"/>
  <c r="U238" i="5"/>
  <c r="T238" i="5"/>
  <c r="S238" i="5"/>
  <c r="R238" i="5"/>
  <c r="Q238" i="5"/>
  <c r="AG188" i="5"/>
  <c r="AF188" i="5"/>
  <c r="AE188" i="5"/>
  <c r="AD188" i="5"/>
  <c r="AA188" i="5"/>
  <c r="Z188" i="5"/>
  <c r="Y188" i="5"/>
  <c r="X188" i="5"/>
  <c r="U188" i="5"/>
  <c r="T188" i="5"/>
  <c r="S188" i="5"/>
  <c r="R188" i="5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Q186" i="5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AG241" i="5" l="1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<sst xmlns="http://schemas.openxmlformats.org/spreadsheetml/2006/main" count="1983" uniqueCount="618">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</sst>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1" t="s">
        <v>407</v>
      </c>
      <c r="B1" s="11"/>
      <c r="C1" s="11"/>
      <c r="D1" s="11"/>
      <c r="E1" s="11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1" t="s">
        <v>406</v>
      </c>
      <c r="B32" s="11"/>
      <c r="C32" s="11"/>
      <c r="D32" s="11"/>
      <c r="E32" s="11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1" t="s">
        <v>405</v>
      </c>
      <c r="B52" s="11"/>
      <c r="C52" s="11"/>
      <c r="D52" s="11"/>
      <c r="E52" s="11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1" t="s">
        <v>408</v>
      </c>
      <c r="B71" s="11"/>
      <c r="C71" s="11"/>
      <c r="D71" s="11"/>
      <c r="E71" s="11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1" t="s">
        <v>559</v>
      </c>
      <c r="B100" s="11"/>
      <c r="C100" s="11"/>
      <c r="D100" s="11"/>
      <c r="E100" s="11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1" t="s">
        <v>409</v>
      </c>
      <c r="B118" s="11"/>
      <c r="C118" s="11"/>
      <c r="D118" s="11"/>
      <c r="E118" s="11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1" t="s">
        <v>410</v>
      </c>
      <c r="B137" s="11"/>
      <c r="C137" s="11"/>
      <c r="D137" s="11"/>
      <c r="E137" s="11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1" t="s">
        <v>407</v>
      </c>
      <c r="B155" s="11"/>
      <c r="C155" s="11"/>
      <c r="D155" s="11"/>
      <c r="E155" s="11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1" t="s">
        <v>409</v>
      </c>
      <c r="B192" s="11"/>
      <c r="C192" s="11"/>
      <c r="D192" s="11"/>
      <c r="E192" s="11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1" t="s">
        <v>404</v>
      </c>
      <c r="B231" s="11"/>
      <c r="C231" s="11"/>
      <c r="D231" s="11"/>
      <c r="E231" s="11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1" t="s">
        <v>403</v>
      </c>
      <c r="B293" s="11"/>
      <c r="C293" s="11"/>
      <c r="D293" s="11"/>
      <c r="E293" s="11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293:E293"/>
    <mergeCell ref="A231:E231"/>
    <mergeCell ref="A192:E192"/>
    <mergeCell ref="A71:E71"/>
    <mergeCell ref="A155:E155"/>
    <mergeCell ref="A1:E1"/>
    <mergeCell ref="A52:E52"/>
    <mergeCell ref="A100:E100"/>
    <mergeCell ref="A118:E118"/>
    <mergeCell ref="A137:E137"/>
    <mergeCell ref="A32:E3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5"/>
  <sheetViews>
    <sheetView tabSelected="1" topLeftCell="M177" zoomScale="130" zoomScaleNormal="130" workbookViewId="0">
      <pane xSplit="14895" ySplit="6225" topLeftCell="AA243" activePane="bottomLeft"/>
      <selection activeCell="Z137" sqref="Z137"/>
      <selection pane="topRight" activeCell="AC189" sqref="AC189:AG189"/>
      <selection pane="bottomLeft" activeCell="P244" sqref="P244:T250"/>
      <selection pane="bottomRight" activeCell="X240" sqref="X240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13" t="s">
        <v>413</v>
      </c>
      <c r="B1" s="13"/>
      <c r="C1" s="13"/>
      <c r="D1" s="13"/>
      <c r="E1" s="13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3" t="s">
        <v>420</v>
      </c>
      <c r="B9" s="13"/>
      <c r="C9" s="13"/>
      <c r="D9" s="13"/>
      <c r="E9" s="13"/>
    </row>
    <row r="10" spans="1:13" x14ac:dyDescent="0.25">
      <c r="A10" s="13" t="s">
        <v>421</v>
      </c>
      <c r="B10" s="13"/>
      <c r="C10" s="13"/>
      <c r="D10" s="13"/>
      <c r="E10" s="13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3" t="s">
        <v>413</v>
      </c>
      <c r="B17" s="13"/>
      <c r="C17" s="13"/>
      <c r="D17" s="13"/>
      <c r="E17" s="13"/>
      <c r="F17" s="13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3" t="s">
        <v>444</v>
      </c>
      <c r="B18" s="13"/>
      <c r="C18" s="13"/>
      <c r="D18" s="13"/>
      <c r="E18" s="13"/>
      <c r="F18" s="13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14" t="s">
        <v>420</v>
      </c>
      <c r="B24" s="13"/>
      <c r="C24" s="13"/>
      <c r="D24" s="13"/>
      <c r="E24" s="13"/>
      <c r="F24" s="13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3" t="s">
        <v>445</v>
      </c>
      <c r="B25" s="13"/>
      <c r="C25" s="13"/>
      <c r="D25" s="13"/>
      <c r="E25" s="13"/>
      <c r="F25" s="13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13" t="s">
        <v>567</v>
      </c>
      <c r="AB33" s="13"/>
      <c r="AC33" s="13"/>
      <c r="AD33" s="13"/>
    </row>
    <row r="34" spans="1:30" x14ac:dyDescent="0.25">
      <c r="A34" s="13" t="s">
        <v>413</v>
      </c>
      <c r="B34" s="13"/>
      <c r="C34" s="13"/>
      <c r="D34" s="13"/>
      <c r="E34" s="13"/>
      <c r="F34" s="13"/>
      <c r="H34" s="13" t="s">
        <v>434</v>
      </c>
      <c r="I34" s="13"/>
      <c r="J34" s="13"/>
      <c r="K34" s="13"/>
      <c r="L34" s="13"/>
      <c r="M34" s="13"/>
      <c r="O34" s="13" t="s">
        <v>434</v>
      </c>
      <c r="P34" s="13"/>
      <c r="Q34" s="13"/>
      <c r="R34" s="13"/>
      <c r="S34" s="13"/>
      <c r="T34" s="13"/>
      <c r="U34" s="13"/>
      <c r="V34" s="13" t="s">
        <v>507</v>
      </c>
      <c r="W34" s="13"/>
      <c r="X34" s="13"/>
      <c r="Y34" s="13"/>
      <c r="Z34" s="13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13" t="s">
        <v>432</v>
      </c>
      <c r="B35" s="13"/>
      <c r="C35" s="13"/>
      <c r="D35" s="13"/>
      <c r="E35" s="13"/>
      <c r="F35" s="13"/>
      <c r="H35" s="13" t="s">
        <v>435</v>
      </c>
      <c r="I35" s="13"/>
      <c r="J35" s="13"/>
      <c r="K35" s="13"/>
      <c r="L35" s="13"/>
      <c r="M35" s="13"/>
      <c r="O35" s="13" t="s">
        <v>435</v>
      </c>
      <c r="P35" s="13"/>
      <c r="Q35" s="13"/>
      <c r="R35" s="13"/>
      <c r="S35" s="13"/>
      <c r="T35" s="13"/>
      <c r="U35" s="13"/>
      <c r="V35" s="13" t="s">
        <v>513</v>
      </c>
      <c r="W35" s="13"/>
      <c r="X35" s="13"/>
      <c r="Y35" s="13"/>
      <c r="Z35" s="13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13" t="s">
        <v>566</v>
      </c>
      <c r="AB40" s="13"/>
      <c r="AC40" s="13"/>
      <c r="AD40" s="13"/>
    </row>
    <row r="41" spans="1:30" x14ac:dyDescent="0.25">
      <c r="A41" s="13" t="s">
        <v>424</v>
      </c>
      <c r="B41" s="13"/>
      <c r="C41" s="13"/>
      <c r="D41" s="13"/>
      <c r="E41" s="13"/>
      <c r="F41" s="13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13" t="s">
        <v>433</v>
      </c>
      <c r="B42" s="13"/>
      <c r="C42" s="13"/>
      <c r="D42" s="13"/>
      <c r="E42" s="13"/>
      <c r="F42" s="13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3" t="s">
        <v>434</v>
      </c>
      <c r="P42" s="13"/>
      <c r="Q42" s="13"/>
      <c r="R42" s="13"/>
      <c r="S42" s="13"/>
      <c r="T42" s="13"/>
      <c r="U42" s="13"/>
      <c r="V42" s="13" t="s">
        <v>511</v>
      </c>
      <c r="W42" s="13"/>
      <c r="X42" s="13"/>
      <c r="Y42" s="13"/>
      <c r="Z42" s="13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3" t="s">
        <v>442</v>
      </c>
      <c r="P43" s="13"/>
      <c r="Q43" s="13"/>
      <c r="R43" s="13"/>
      <c r="S43" s="13"/>
      <c r="T43" s="13"/>
      <c r="U43" s="13"/>
      <c r="V43" s="13" t="s">
        <v>514</v>
      </c>
      <c r="W43" s="13"/>
      <c r="X43" s="13"/>
      <c r="Y43" s="13"/>
      <c r="Z43" s="13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13" t="s">
        <v>565</v>
      </c>
      <c r="AB47" s="13"/>
      <c r="AC47" s="13"/>
      <c r="AD47" s="13"/>
    </row>
    <row r="48" spans="1:30" x14ac:dyDescent="0.25">
      <c r="A48" s="13" t="s">
        <v>506</v>
      </c>
      <c r="B48" s="13"/>
      <c r="C48" s="13"/>
      <c r="D48" s="13"/>
      <c r="E48" s="13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13" t="s">
        <v>505</v>
      </c>
      <c r="B49" s="13"/>
      <c r="C49" s="13"/>
      <c r="D49" s="13"/>
      <c r="E49" s="13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3" t="s">
        <v>434</v>
      </c>
      <c r="P50" s="13"/>
      <c r="Q50" s="13"/>
      <c r="R50" s="13"/>
      <c r="S50" s="13"/>
      <c r="T50" s="13"/>
      <c r="U50" s="13"/>
      <c r="V50" s="13" t="s">
        <v>507</v>
      </c>
      <c r="W50" s="13"/>
      <c r="X50" s="13"/>
      <c r="Y50" s="13"/>
      <c r="Z50" s="13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3" t="s">
        <v>446</v>
      </c>
      <c r="P51" s="13"/>
      <c r="Q51" s="13"/>
      <c r="R51" s="13"/>
      <c r="S51" s="13"/>
      <c r="T51" s="13"/>
      <c r="U51" s="13"/>
      <c r="V51" s="13" t="s">
        <v>515</v>
      </c>
      <c r="W51" s="13"/>
      <c r="X51" s="13"/>
      <c r="Y51" s="13"/>
      <c r="Z51" s="13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13" t="s">
        <v>507</v>
      </c>
      <c r="B56" s="13"/>
      <c r="C56" s="13"/>
      <c r="D56" s="13"/>
      <c r="E56" s="13"/>
      <c r="F56" s="13" t="s">
        <v>511</v>
      </c>
      <c r="G56" s="13"/>
      <c r="H56" s="13"/>
      <c r="I56" s="13"/>
      <c r="J56" s="13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13" t="s">
        <v>508</v>
      </c>
      <c r="B57" s="13"/>
      <c r="C57" s="13"/>
      <c r="D57" s="13"/>
      <c r="E57" s="13"/>
      <c r="F57" s="13" t="s">
        <v>512</v>
      </c>
      <c r="G57" s="13"/>
      <c r="H57" s="13"/>
      <c r="I57" s="13"/>
      <c r="J57" s="13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13" t="s">
        <v>434</v>
      </c>
      <c r="P58" s="13"/>
      <c r="Q58" s="13"/>
      <c r="R58" s="13"/>
      <c r="S58" s="13"/>
      <c r="T58" s="13"/>
      <c r="U58" s="13"/>
      <c r="V58" s="13" t="s">
        <v>511</v>
      </c>
      <c r="W58" s="13"/>
      <c r="X58" s="13"/>
      <c r="Y58" s="13"/>
      <c r="Z58" s="13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3" t="s">
        <v>447</v>
      </c>
      <c r="P59" s="13"/>
      <c r="Q59" s="13"/>
      <c r="R59" s="13"/>
      <c r="S59" s="13"/>
      <c r="T59" s="13"/>
      <c r="U59" s="13"/>
      <c r="V59" s="13" t="s">
        <v>544</v>
      </c>
      <c r="W59" s="13"/>
      <c r="X59" s="13"/>
      <c r="Y59" s="13"/>
      <c r="Z59" s="13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3" t="s">
        <v>413</v>
      </c>
      <c r="B65" s="13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3"/>
      <c r="B66" s="13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3" t="s">
        <v>434</v>
      </c>
      <c r="P66" s="13"/>
      <c r="Q66" s="13"/>
      <c r="R66" s="13"/>
      <c r="S66" s="13"/>
      <c r="T66" s="13"/>
      <c r="U66" s="13"/>
    </row>
    <row r="67" spans="1:26" x14ac:dyDescent="0.25">
      <c r="A67" s="13"/>
      <c r="B67" s="13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3" t="s">
        <v>448</v>
      </c>
      <c r="P67" s="13"/>
      <c r="Q67" s="13"/>
      <c r="R67" s="13"/>
      <c r="S67" s="13"/>
      <c r="T67" s="13"/>
      <c r="U67" s="13"/>
    </row>
    <row r="68" spans="1:26" x14ac:dyDescent="0.25">
      <c r="A68" s="13"/>
      <c r="B68" s="13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3"/>
      <c r="B69" s="13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3"/>
      <c r="B70" s="13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14" t="s">
        <v>420</v>
      </c>
      <c r="B71" s="13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3"/>
      <c r="B72" s="13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3"/>
      <c r="B73" s="13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3"/>
      <c r="B74" s="13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3" t="s">
        <v>434</v>
      </c>
      <c r="P74" s="13"/>
      <c r="Q74" s="13"/>
      <c r="R74" s="13"/>
      <c r="S74" s="13"/>
      <c r="T74" s="13"/>
      <c r="U74" s="13"/>
    </row>
    <row r="75" spans="1:26" x14ac:dyDescent="0.25">
      <c r="A75" s="13"/>
      <c r="B75" s="13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3" t="s">
        <v>449</v>
      </c>
      <c r="P75" s="13"/>
      <c r="Q75" s="13"/>
      <c r="R75" s="13"/>
      <c r="S75" s="13"/>
      <c r="T75" s="13"/>
      <c r="U75" s="13"/>
    </row>
    <row r="76" spans="1:26" x14ac:dyDescent="0.25">
      <c r="A76" s="13"/>
      <c r="B76" s="13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3" t="s">
        <v>507</v>
      </c>
      <c r="B77" s="13"/>
      <c r="C77" s="13"/>
      <c r="D77" s="13"/>
      <c r="E77" s="13"/>
      <c r="F77" s="13"/>
      <c r="G77" s="13" t="s">
        <v>511</v>
      </c>
      <c r="H77" s="13"/>
      <c r="I77" s="13"/>
      <c r="J77" s="13"/>
      <c r="K77" s="13"/>
      <c r="L77" s="13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3" t="s">
        <v>508</v>
      </c>
      <c r="B78" s="13"/>
      <c r="C78" s="13"/>
      <c r="D78" s="13"/>
      <c r="E78" s="13"/>
      <c r="F78" s="13"/>
      <c r="G78" s="13" t="s">
        <v>512</v>
      </c>
      <c r="H78" s="13"/>
      <c r="I78" s="13"/>
      <c r="J78" s="13"/>
      <c r="K78" s="13"/>
      <c r="L78" s="13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3" t="s">
        <v>523</v>
      </c>
      <c r="C84" s="13"/>
      <c r="D84" s="13"/>
      <c r="E84" s="13"/>
      <c r="F84" s="1"/>
      <c r="G84" s="1"/>
      <c r="P84" s="13" t="s">
        <v>434</v>
      </c>
      <c r="Q84" s="13"/>
      <c r="R84" s="13"/>
      <c r="S84" s="13"/>
      <c r="T84" s="13"/>
      <c r="U84" s="13"/>
      <c r="V84" s="13"/>
      <c r="W84" s="13"/>
      <c r="X84" s="13"/>
    </row>
    <row r="85" spans="1:24" x14ac:dyDescent="0.25">
      <c r="B85" s="13" t="s">
        <v>545</v>
      </c>
      <c r="C85" s="13"/>
      <c r="D85" s="13"/>
      <c r="E85" s="13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13" t="s">
        <v>454</v>
      </c>
      <c r="Q85" s="13"/>
      <c r="R85" s="13"/>
      <c r="S85" s="13"/>
      <c r="T85" s="13"/>
      <c r="U85" s="13"/>
      <c r="V85" s="13"/>
      <c r="W85" s="13"/>
      <c r="X85" s="13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3" t="s">
        <v>523</v>
      </c>
      <c r="C92" s="13"/>
      <c r="D92" s="13"/>
      <c r="E92" s="13"/>
      <c r="F92" s="13" t="s">
        <v>523</v>
      </c>
      <c r="G92" s="13"/>
      <c r="H92" s="13"/>
      <c r="I92" s="13"/>
      <c r="P92" s="13" t="s">
        <v>434</v>
      </c>
      <c r="Q92" s="13"/>
      <c r="R92" s="13"/>
      <c r="S92" s="13"/>
      <c r="T92" s="13"/>
      <c r="U92" s="13"/>
      <c r="V92" s="13"/>
      <c r="W92" s="13"/>
      <c r="X92" s="13"/>
    </row>
    <row r="93" spans="1:24" x14ac:dyDescent="0.25">
      <c r="B93" s="13" t="s">
        <v>546</v>
      </c>
      <c r="C93" s="13"/>
      <c r="D93" s="13"/>
      <c r="E93" s="13"/>
      <c r="F93" s="13" t="s">
        <v>548</v>
      </c>
      <c r="G93" s="13"/>
      <c r="H93" s="13"/>
      <c r="I93" s="13"/>
      <c r="P93" s="13" t="s">
        <v>462</v>
      </c>
      <c r="Q93" s="13"/>
      <c r="R93" s="13"/>
      <c r="S93" s="13"/>
      <c r="T93" s="13"/>
      <c r="U93" s="13"/>
      <c r="V93" s="13"/>
      <c r="W93" s="13"/>
      <c r="X93" s="13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13" t="s">
        <v>523</v>
      </c>
      <c r="C100" s="13"/>
      <c r="D100" s="13"/>
      <c r="E100" s="13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13" t="s">
        <v>434</v>
      </c>
      <c r="Q100" s="13"/>
      <c r="R100" s="13"/>
      <c r="S100" s="13"/>
      <c r="T100" s="13"/>
      <c r="U100" s="13"/>
      <c r="V100" s="13"/>
      <c r="W100" s="13"/>
      <c r="X100" s="13"/>
    </row>
    <row r="101" spans="1:24" x14ac:dyDescent="0.25">
      <c r="A101" s="2"/>
      <c r="B101" s="13" t="s">
        <v>547</v>
      </c>
      <c r="C101" s="13"/>
      <c r="D101" s="13"/>
      <c r="E101" s="13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13" t="s">
        <v>455</v>
      </c>
      <c r="Q101" s="13"/>
      <c r="R101" s="13"/>
      <c r="S101" s="13"/>
      <c r="T101" s="13"/>
      <c r="U101" s="13"/>
      <c r="V101" s="13"/>
      <c r="W101" s="13"/>
      <c r="X101" s="13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3" t="s">
        <v>507</v>
      </c>
      <c r="B109" s="13"/>
      <c r="C109" s="13"/>
      <c r="D109" s="13"/>
      <c r="E109" s="13"/>
      <c r="F109" s="13"/>
      <c r="G109" s="13" t="s">
        <v>511</v>
      </c>
      <c r="H109" s="13"/>
      <c r="I109" s="13"/>
      <c r="J109" s="13"/>
      <c r="K109" s="13"/>
      <c r="L109" s="13"/>
    </row>
    <row r="110" spans="1:24" x14ac:dyDescent="0.25">
      <c r="A110" s="13" t="s">
        <v>508</v>
      </c>
      <c r="B110" s="13"/>
      <c r="C110" s="13"/>
      <c r="D110" s="13"/>
      <c r="E110" s="13"/>
      <c r="F110" s="13"/>
      <c r="G110" s="13" t="s">
        <v>512</v>
      </c>
      <c r="H110" s="13"/>
      <c r="I110" s="13"/>
      <c r="J110" s="13"/>
      <c r="K110" s="13"/>
      <c r="L110" s="13"/>
      <c r="O110" s="13" t="s">
        <v>434</v>
      </c>
      <c r="P110" s="13"/>
      <c r="Q110" s="13"/>
      <c r="R110" s="13"/>
      <c r="S110" s="13"/>
      <c r="T110" s="13"/>
      <c r="U110" s="13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13" t="s">
        <v>456</v>
      </c>
      <c r="P111" s="13"/>
      <c r="Q111" s="13"/>
      <c r="R111" s="13"/>
      <c r="S111" s="13"/>
      <c r="T111" s="13"/>
      <c r="U111" s="13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19" t="s">
        <v>522</v>
      </c>
      <c r="C118" s="20"/>
      <c r="D118" s="20"/>
      <c r="E118" s="20"/>
      <c r="F118" s="21"/>
      <c r="G118" s="6" t="s">
        <v>532</v>
      </c>
      <c r="H118" s="15" t="s">
        <v>522</v>
      </c>
      <c r="I118" s="17"/>
      <c r="J118" s="17"/>
      <c r="K118" s="17"/>
      <c r="L118" s="16"/>
      <c r="O118" s="13" t="s">
        <v>434</v>
      </c>
      <c r="P118" s="13"/>
      <c r="Q118" s="13"/>
      <c r="R118" s="13"/>
      <c r="S118" s="13"/>
      <c r="T118" s="13"/>
      <c r="U118" s="13"/>
    </row>
    <row r="119" spans="1:22" x14ac:dyDescent="0.25">
      <c r="A119" s="19" t="s">
        <v>533</v>
      </c>
      <c r="B119" s="20"/>
      <c r="C119" s="20"/>
      <c r="D119" s="20"/>
      <c r="E119" s="20"/>
      <c r="F119" s="21"/>
      <c r="G119" s="19" t="s">
        <v>538</v>
      </c>
      <c r="H119" s="20"/>
      <c r="I119" s="20"/>
      <c r="J119" s="20"/>
      <c r="K119" s="20"/>
      <c r="L119" s="21"/>
      <c r="O119" s="13" t="s">
        <v>461</v>
      </c>
      <c r="P119" s="13"/>
      <c r="Q119" s="13"/>
      <c r="R119" s="13"/>
      <c r="S119" s="13"/>
      <c r="T119" s="13"/>
      <c r="U119" s="13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18">
        <v>1</v>
      </c>
      <c r="I120" s="18"/>
      <c r="J120" s="18"/>
      <c r="K120" s="18">
        <v>2</v>
      </c>
      <c r="L120" s="18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18">
        <v>1</v>
      </c>
      <c r="I121" s="18"/>
      <c r="J121" s="18"/>
      <c r="K121" s="18">
        <v>2</v>
      </c>
      <c r="L121" s="18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18">
        <v>1</v>
      </c>
      <c r="I122" s="18"/>
      <c r="J122" s="18"/>
      <c r="K122" s="18">
        <v>2</v>
      </c>
      <c r="L122" s="18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19" t="s">
        <v>412</v>
      </c>
      <c r="B123" s="20"/>
      <c r="C123" s="20"/>
      <c r="D123" s="20"/>
      <c r="E123" s="20"/>
      <c r="F123" s="21"/>
      <c r="G123" s="19" t="s">
        <v>537</v>
      </c>
      <c r="H123" s="20"/>
      <c r="I123" s="20"/>
      <c r="J123" s="20"/>
      <c r="K123" s="20"/>
      <c r="L123" s="21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18">
        <v>2</v>
      </c>
      <c r="D124" s="18"/>
      <c r="E124" s="15">
        <v>3</v>
      </c>
      <c r="F124" s="16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15">
        <v>4</v>
      </c>
      <c r="F125" s="16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3" t="s">
        <v>507</v>
      </c>
      <c r="P126" s="13"/>
      <c r="Q126" s="13"/>
      <c r="R126" s="13"/>
      <c r="S126" s="13" t="s">
        <v>511</v>
      </c>
      <c r="T126" s="13"/>
      <c r="U126" s="13"/>
      <c r="V126" s="13"/>
    </row>
    <row r="127" spans="1:22" x14ac:dyDescent="0.25">
      <c r="O127" s="13" t="s">
        <v>541</v>
      </c>
      <c r="P127" s="13"/>
      <c r="Q127" s="13"/>
      <c r="R127" s="13"/>
      <c r="S127" s="13" t="s">
        <v>542</v>
      </c>
      <c r="T127" s="13"/>
      <c r="U127" s="13"/>
      <c r="V127" s="13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13" t="s">
        <v>507</v>
      </c>
      <c r="P134" s="13"/>
      <c r="Q134" s="13"/>
      <c r="R134" s="13"/>
      <c r="S134" s="13" t="s">
        <v>511</v>
      </c>
      <c r="T134" s="13"/>
      <c r="U134" s="13"/>
      <c r="V134" s="13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13" t="s">
        <v>543</v>
      </c>
      <c r="P135" s="13"/>
      <c r="Q135" s="13"/>
      <c r="R135" s="13"/>
      <c r="S135" s="13" t="s">
        <v>544</v>
      </c>
      <c r="T135" s="13"/>
      <c r="U135" s="13"/>
      <c r="V135" s="13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O142" s="13" t="s">
        <v>580</v>
      </c>
      <c r="P142" s="13"/>
      <c r="Q142" s="13"/>
      <c r="R142" s="13"/>
      <c r="S142" s="13"/>
      <c r="T142" s="13" t="s">
        <v>580</v>
      </c>
      <c r="U142" s="13"/>
      <c r="V142" s="13"/>
      <c r="W142" s="13"/>
      <c r="X142" s="13"/>
      <c r="Y142" s="13" t="s">
        <v>580</v>
      </c>
      <c r="Z142" s="13"/>
      <c r="AA142" s="13"/>
      <c r="AB142" s="13"/>
      <c r="AC142" s="13"/>
    </row>
    <row r="143" spans="1:29" x14ac:dyDescent="0.25">
      <c r="O143" s="13" t="s">
        <v>582</v>
      </c>
      <c r="P143" s="13"/>
      <c r="Q143" s="13"/>
      <c r="R143" s="13"/>
      <c r="S143" s="13"/>
      <c r="T143" s="13" t="s">
        <v>581</v>
      </c>
      <c r="U143" s="13"/>
      <c r="V143" s="13"/>
      <c r="W143" s="13"/>
      <c r="X143" s="13"/>
      <c r="Y143" s="13" t="s">
        <v>579</v>
      </c>
      <c r="Z143" s="13"/>
      <c r="AA143" s="13"/>
      <c r="AB143" s="13"/>
      <c r="AC143" s="13"/>
    </row>
    <row r="144" spans="1:29" x14ac:dyDescent="0.25"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5:29" x14ac:dyDescent="0.25"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5:29" x14ac:dyDescent="0.25"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5:29" x14ac:dyDescent="0.25"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5:29" x14ac:dyDescent="0.25"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5:29" x14ac:dyDescent="0.25"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5:29" x14ac:dyDescent="0.25"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5:29" x14ac:dyDescent="0.25"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5:29" x14ac:dyDescent="0.25"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5:29" x14ac:dyDescent="0.25"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5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5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5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5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5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5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5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0">AVERAGE(Q145:Q162)</f>
        <v>2.3719496240386095</v>
      </c>
      <c r="R163">
        <f t="shared" si="0"/>
        <v>1.7706745865251208</v>
      </c>
      <c r="S163">
        <f t="shared" si="0"/>
        <v>1.9023579600458957</v>
      </c>
      <c r="U163">
        <f t="shared" ref="U163:X163" si="1">AVERAGE(U145:U162)</f>
        <v>8.6088140841632601</v>
      </c>
      <c r="V163">
        <f t="shared" si="1"/>
        <v>4.8143365935028282</v>
      </c>
      <c r="W163">
        <f t="shared" si="1"/>
        <v>7.3016169898231089</v>
      </c>
      <c r="X163">
        <f t="shared" si="1"/>
        <v>9.120246101031956</v>
      </c>
      <c r="Z163">
        <f>AVERAGE(Z145:Z162)</f>
        <v>8.3465185207651942</v>
      </c>
      <c r="AA163">
        <f t="shared" ref="AA163" si="2">AVERAGE(AA145:AA162)</f>
        <v>5.2626088946435967</v>
      </c>
      <c r="AB163">
        <f t="shared" ref="AB163" si="3">AVERAGE(AB145:AB162)</f>
        <v>7.6215077306962371</v>
      </c>
      <c r="AC163">
        <f t="shared" ref="AC163" si="4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5">MEDIAN(Q145:Q162)</f>
        <v>1.781426542197535</v>
      </c>
      <c r="R164">
        <f t="shared" si="5"/>
        <v>1.5447069927590449</v>
      </c>
      <c r="S164">
        <f t="shared" si="5"/>
        <v>1.7254963130821901</v>
      </c>
      <c r="U164">
        <f t="shared" ref="U164:X164" si="6">MEDIAN(U145:U162)</f>
        <v>8.3745137247510755</v>
      </c>
      <c r="V164">
        <f t="shared" si="6"/>
        <v>4.7067688936935799</v>
      </c>
      <c r="W164">
        <f t="shared" si="6"/>
        <v>6.5078378146120599</v>
      </c>
      <c r="X164">
        <f t="shared" si="6"/>
        <v>7.2361945490954902</v>
      </c>
      <c r="Z164">
        <f>MEDIAN(Z145:Z162)</f>
        <v>7.1773757348741247</v>
      </c>
      <c r="AA164">
        <f t="shared" ref="AA164:AC164" si="7">MEDIAN(AA145:AA162)</f>
        <v>4.5209967640625504</v>
      </c>
      <c r="AB164">
        <f t="shared" si="7"/>
        <v>6.8028706758783706</v>
      </c>
      <c r="AC164">
        <f t="shared" si="7"/>
        <v>7.1992567670522352</v>
      </c>
    </row>
    <row r="165" spans="15:33" x14ac:dyDescent="0.25">
      <c r="P165" s="12" t="s">
        <v>580</v>
      </c>
      <c r="Q165" s="12"/>
      <c r="R165" s="12"/>
      <c r="S165" s="12"/>
      <c r="T165" s="12"/>
      <c r="U165" s="12"/>
      <c r="V165" s="12" t="s">
        <v>580</v>
      </c>
      <c r="W165" s="12"/>
      <c r="X165" s="12"/>
      <c r="Y165" s="12"/>
      <c r="Z165" s="12"/>
      <c r="AA165" s="12"/>
      <c r="AB165" s="12" t="s">
        <v>580</v>
      </c>
      <c r="AC165" s="12"/>
      <c r="AD165" s="12"/>
      <c r="AE165" s="12"/>
      <c r="AF165" s="12"/>
      <c r="AG165" s="12"/>
    </row>
    <row r="166" spans="15:33" x14ac:dyDescent="0.25">
      <c r="P166" s="12" t="s">
        <v>582</v>
      </c>
      <c r="Q166" s="12"/>
      <c r="R166" s="12"/>
      <c r="S166" s="12"/>
      <c r="T166" s="12"/>
      <c r="U166" s="12"/>
      <c r="V166" s="12" t="s">
        <v>581</v>
      </c>
      <c r="W166" s="12"/>
      <c r="X166" s="12"/>
      <c r="Y166" s="12"/>
      <c r="Z166" s="12"/>
      <c r="AA166" s="12"/>
      <c r="AB166" s="12" t="s">
        <v>583</v>
      </c>
      <c r="AC166" s="12"/>
      <c r="AD166" s="12"/>
      <c r="AE166" s="12"/>
      <c r="AF166" s="12"/>
      <c r="AG166" s="12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12" t="s">
        <v>582</v>
      </c>
      <c r="Q190" s="12"/>
      <c r="R190" s="12"/>
      <c r="S190" s="12"/>
      <c r="T190" s="12"/>
      <c r="U190" s="12"/>
      <c r="V190" s="12" t="s">
        <v>581</v>
      </c>
      <c r="W190" s="12"/>
      <c r="X190" s="12"/>
      <c r="Y190" s="12"/>
      <c r="Z190" s="12"/>
      <c r="AA190" s="12"/>
      <c r="AB190" s="12" t="s">
        <v>583</v>
      </c>
      <c r="AC190" s="12"/>
      <c r="AD190" s="12"/>
      <c r="AE190" s="12"/>
      <c r="AF190" s="12"/>
      <c r="AG190" s="12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8">MEDIAN(R192:R237)</f>
        <v>4.1788799655680799</v>
      </c>
      <c r="S239" s="7">
        <f t="shared" si="8"/>
        <v>2.03470531081107</v>
      </c>
      <c r="T239" s="7">
        <f t="shared" si="8"/>
        <v>2.4700375065316749</v>
      </c>
      <c r="U239" s="7">
        <f t="shared" si="8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9">MEDIAN(X192:X237)</f>
        <v>7.2956271876518848</v>
      </c>
      <c r="Y239" s="7">
        <f t="shared" si="9"/>
        <v>6.7519232560709153</v>
      </c>
      <c r="Z239" s="7">
        <f t="shared" si="9"/>
        <v>7.0610018624152548</v>
      </c>
      <c r="AA239" s="7">
        <f t="shared" si="9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0">MEDIAN(AD192:AD237)</f>
        <v>5.2375102996112695</v>
      </c>
      <c r="AE239" s="7">
        <f t="shared" si="10"/>
        <v>5.94488868476222</v>
      </c>
      <c r="AF239" s="7">
        <f t="shared" si="10"/>
        <v>6.8309982733482695</v>
      </c>
      <c r="AG239" s="7">
        <f t="shared" si="10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23" t="s">
        <v>504</v>
      </c>
      <c r="Q244" s="24" t="s">
        <v>614</v>
      </c>
      <c r="R244" s="24"/>
      <c r="S244" s="24" t="s">
        <v>615</v>
      </c>
      <c r="T244" s="24"/>
    </row>
    <row r="245" spans="16:33" ht="60" x14ac:dyDescent="0.25">
      <c r="P245" s="23"/>
      <c r="Q245" s="25" t="s">
        <v>616</v>
      </c>
      <c r="R245" s="25" t="s">
        <v>617</v>
      </c>
      <c r="S245" s="25" t="s">
        <v>616</v>
      </c>
      <c r="T245" s="25" t="s">
        <v>617</v>
      </c>
    </row>
    <row r="246" spans="16:33" x14ac:dyDescent="0.25">
      <c r="P246" s="26" t="s">
        <v>412</v>
      </c>
      <c r="Q246" s="27">
        <v>8.3745137247510755</v>
      </c>
      <c r="R246" s="27">
        <v>0</v>
      </c>
      <c r="S246" s="27">
        <v>7.1773757348741247</v>
      </c>
      <c r="T246" s="27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26" t="s">
        <v>405</v>
      </c>
      <c r="Q247" s="28">
        <v>4.7067688936935799</v>
      </c>
      <c r="R247" s="28">
        <v>43.796511076426896</v>
      </c>
      <c r="S247" s="28">
        <v>4.5209967640625504</v>
      </c>
      <c r="T247" s="28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26" t="s">
        <v>404</v>
      </c>
      <c r="Q248" s="27">
        <v>6.5078378146120599</v>
      </c>
      <c r="R248" s="27">
        <v>22.289961799477506</v>
      </c>
      <c r="S248" s="27">
        <v>6.8028706758783706</v>
      </c>
      <c r="T248" s="27">
        <v>5.2178550048045125</v>
      </c>
    </row>
    <row r="249" spans="16:33" x14ac:dyDescent="0.25">
      <c r="P249" s="26" t="s">
        <v>406</v>
      </c>
      <c r="Q249" s="27">
        <v>7.2361945490954902</v>
      </c>
      <c r="R249" s="27">
        <v>13.592659980856627</v>
      </c>
      <c r="S249" s="27">
        <v>7.1992567670522352</v>
      </c>
      <c r="T249" s="27">
        <v>-0.30486117748849023</v>
      </c>
    </row>
    <row r="250" spans="16:33" x14ac:dyDescent="0.25">
      <c r="P250" s="26" t="s">
        <v>403</v>
      </c>
      <c r="Q250" s="27">
        <v>6.4813711535781398</v>
      </c>
      <c r="R250" s="27">
        <v>22.605999982753715</v>
      </c>
      <c r="S250" s="27">
        <v>6.6386546126010249</v>
      </c>
      <c r="T250" s="27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</sheetData>
  <mergeCells count="113"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  <mergeCell ref="G123:L123"/>
    <mergeCell ref="C124:D124"/>
    <mergeCell ref="E124:F124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P85:X85"/>
    <mergeCell ref="P84:X84"/>
    <mergeCell ref="P92:X92"/>
    <mergeCell ref="P93:X93"/>
    <mergeCell ref="P100:X100"/>
    <mergeCell ref="O134:R134"/>
    <mergeCell ref="S134:V134"/>
    <mergeCell ref="A109:F109"/>
    <mergeCell ref="A110:F110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B101:E101"/>
    <mergeCell ref="B100:E100"/>
    <mergeCell ref="B93:E93"/>
    <mergeCell ref="B92:E92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AB165:AG165"/>
    <mergeCell ref="AB166:AG166"/>
    <mergeCell ref="P190:U190"/>
    <mergeCell ref="V190:AA190"/>
    <mergeCell ref="AB190:AG190"/>
    <mergeCell ref="P165:U165"/>
    <mergeCell ref="P166:U166"/>
    <mergeCell ref="V165:AA165"/>
    <mergeCell ref="V166:AA166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22" t="s">
        <v>441</v>
      </c>
      <c r="C7" s="22"/>
      <c r="D7" s="22"/>
      <c r="E7" s="22"/>
      <c r="F7" s="22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22" t="s">
        <v>472</v>
      </c>
      <c r="C14" s="22"/>
      <c r="D14" s="22"/>
      <c r="E14" s="22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2019-05-31T03:32:50Z</dcterms:modified>
</cp:coreProperties>
</file>