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27b43d1a129a2f/Documents/"/>
    </mc:Choice>
  </mc:AlternateContent>
  <xr:revisionPtr revIDLastSave="28" documentId="8_{8B9160B1-52EE-49D0-8E7A-B232FA47E35F}" xr6:coauthVersionLast="47" xr6:coauthVersionMax="47" xr10:uidLastSave="{3BEECFF7-7F35-4BFC-A5FA-936985C947A0}"/>
  <bookViews>
    <workbookView xWindow="-108" yWindow="-108" windowWidth="23256" windowHeight="12456" xr2:uid="{D72F60C8-6134-48B1-AB9F-E9E0C7040ED8}"/>
  </bookViews>
  <sheets>
    <sheet name="Dashboard" sheetId="8" r:id="rId1"/>
    <sheet name="Profitability by lead studio" sheetId="2" r:id="rId2"/>
    <sheet name="Profitability by genre" sheetId="3" r:id="rId3"/>
    <sheet name="Total films by lead studio" sheetId="4" r:id="rId4"/>
    <sheet name="Total flims by genre" sheetId="5" r:id="rId5"/>
    <sheet name="Total films by year" sheetId="6" r:id="rId6"/>
    <sheet name="data" sheetId="1" r:id="rId7"/>
    <sheet name="Sheet10" sheetId="10" r:id="rId8"/>
    <sheet name="Sheet9" sheetId="9" r:id="rId9"/>
  </sheets>
  <calcPr calcId="191029"/>
  <pivotCaches>
    <pivotCache cacheId="2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<sst xmlns="http://schemas.openxmlformats.org/spreadsheetml/2006/main" count="169" uniqueCount="53">
  <si>
    <t>Film</t>
  </si>
  <si>
    <t>Genre</t>
  </si>
  <si>
    <t>Lead Studio</t>
  </si>
  <si>
    <t>Audience Score %</t>
  </si>
  <si>
    <t>Profitability</t>
  </si>
  <si>
    <t>Rotten Tomatoes %</t>
  </si>
  <si>
    <t>Worldwide Gross</t>
  </si>
  <si>
    <t>Year</t>
  </si>
  <si>
    <t>27 Dresses</t>
  </si>
  <si>
    <t>Comedy</t>
  </si>
  <si>
    <t>Fox</t>
  </si>
  <si>
    <t>(500) Days of Summer</t>
  </si>
  <si>
    <t>A Dangerous Method</t>
  </si>
  <si>
    <t>Drama</t>
  </si>
  <si>
    <t>Independent</t>
  </si>
  <si>
    <t>A Serious Man</t>
  </si>
  <si>
    <t>Universal</t>
  </si>
  <si>
    <t>Across the Universe</t>
  </si>
  <si>
    <t>Romance</t>
  </si>
  <si>
    <t>Beginners</t>
  </si>
  <si>
    <t>Dear John</t>
  </si>
  <si>
    <t>Sony</t>
  </si>
  <si>
    <t>Enchanted</t>
  </si>
  <si>
    <t>Disney</t>
  </si>
  <si>
    <t>Fireproof</t>
  </si>
  <si>
    <t>Four Christmases</t>
  </si>
  <si>
    <t>Warner Bros.</t>
  </si>
  <si>
    <t>Ghosts of Girlfriends Past</t>
  </si>
  <si>
    <t>Gnomeo and Juliet</t>
  </si>
  <si>
    <t>Animation</t>
  </si>
  <si>
    <t>Going the Distance</t>
  </si>
  <si>
    <t>Good Luck Chuck</t>
  </si>
  <si>
    <t>Lionsgate</t>
  </si>
  <si>
    <t>He's Just Not That Into You</t>
  </si>
  <si>
    <t>High School Musical 3: Senior Year</t>
  </si>
  <si>
    <t>I Love You Phillip Morris</t>
  </si>
  <si>
    <t>It's Complicated</t>
  </si>
  <si>
    <t>Jane Eyre</t>
  </si>
  <si>
    <t>Just Wright</t>
  </si>
  <si>
    <t>Killers</t>
  </si>
  <si>
    <t>Action</t>
  </si>
  <si>
    <t>Knocked Up</t>
  </si>
  <si>
    <t>Leap Year</t>
  </si>
  <si>
    <t>Letters to Juliet</t>
  </si>
  <si>
    <t>License to Wed</t>
  </si>
  <si>
    <t>Life as We Know It</t>
  </si>
  <si>
    <t>Love &amp; Other Drugs</t>
  </si>
  <si>
    <t>Love Happens</t>
  </si>
  <si>
    <t>Row Labels</t>
  </si>
  <si>
    <t>Grand Total</t>
  </si>
  <si>
    <t>Sum of Profitability</t>
  </si>
  <si>
    <t>Count of Film</t>
  </si>
  <si>
    <t>Total Films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</si>
</sst>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0" xfId="0" applyNumberFormat="1"/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numFmt numFmtId="164" formatCode="0.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numFmt numFmtId="164" formatCode="0.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Profitability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'Profitability by genre'!$F$3</c:f>
              <c:strCache>
                <c:ptCount val="1"/>
                <c:pt idx="0">
                  <c:v>Profitability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'Profitability by genre'!$E$4:$E$8</c:f>
              <c:strCache>
                <c:ptCount val="5"/>
                <c:pt idx="0">
                  <c:v>Action</c:v>
                </c:pt>
                <c:pt idx="1">
                  <c:v>Romance</c:v>
                </c:pt>
                <c:pt idx="2">
                  <c:v>Animation</c:v>
                </c:pt>
                <c:pt idx="3">
                  <c:v>Drama</c:v>
                </c:pt>
                <c:pt idx="4">
                  <c:v>Comedy</c:v>
                </c:pt>
              </c:strCache>
            </c:strRef>
          </c:cat>
          <c:val>
            <c:numRef>
              <c:f>'Profitability by genre'!$F$4:$F$8</c:f>
              <c:numCache>
                <c:formatCode>0.0</c:formatCode>
                <c:ptCount val="5"/>
                <c:pt idx="0">
                  <c:v>1.245333333</c:v>
                </c:pt>
                <c:pt idx="1">
                  <c:v>4.112007813</c:v>
                </c:pt>
                <c:pt idx="2">
                  <c:v>5.3879722220000001</c:v>
                </c:pt>
                <c:pt idx="3">
                  <c:v>20.089086340000001</c:v>
                </c:pt>
                <c:pt idx="4">
                  <c:v>77.686886459999982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C-4516-8E21-1D63F00429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870098687"/>
        <c:axId val="870120287"/>
      </c:barChart>
      <c:catAx>
        <c:axId val="870098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20287"/>
        <c:crosses val="autoZero"/>
        <c:auto val="1"/>
        <c:lblAlgn val="ctr"/>
        <c:lblOffset val="100"/>
        <c:noMultiLvlLbl val="0"/>
      </c:catAx>
      <c:valAx>
        <c:axId val="870120287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87009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films by lead studio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'Total films by lead studio'!$F$3</c:f>
              <c:strCache>
                <c:ptCount val="1"/>
                <c:pt idx="0">
                  <c:v>Total Films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F8-4E4D-A671-3E0A0856835A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7F8-4E4D-A671-3E0A0856835A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F8-4E4D-A671-3E0A0856835A}"/>
              </c:ext>
            </c:extLst>
          </c:dPt>
          <c:dPt>
            <c:idx val="3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7F8-4E4D-A671-3E0A0856835A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F8-4E4D-A671-3E0A0856835A}"/>
              </c:ext>
            </c:extLst>
          </c:dPt>
          <c:dLbls>
            <c:dLbl>
              <c:idx val="0"/>
              <c:layout>
                <c:manualLayout>
                  <c:x val="4.1666666666666664E-2"/>
                  <c:y val="-0.1388888888888889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F8-4E4D-A671-3E0A0856835A}"/>
                </c:ext>
              </c:extLst>
            </c:dLbl>
            <c:dLbl>
              <c:idx val="1"/>
              <c:layout>
                <c:manualLayout>
                  <c:x val="8.3333333333333232E-2"/>
                  <c:y val="-3.24074074074074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F8-4E4D-A671-3E0A0856835A}"/>
                </c:ext>
              </c:extLst>
            </c:dLbl>
            <c:dLbl>
              <c:idx val="2"/>
              <c:layout>
                <c:manualLayout>
                  <c:x val="0.14444444444444443"/>
                  <c:y val="3.70370370370370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F8-4E4D-A671-3E0A0856835A}"/>
                </c:ext>
              </c:extLst>
            </c:dLbl>
            <c:dLbl>
              <c:idx val="3"/>
              <c:layout>
                <c:manualLayout>
                  <c:x val="-9.4444444444444442E-2"/>
                  <c:y val="0.106481481481481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F8-4E4D-A671-3E0A0856835A}"/>
                </c:ext>
              </c:extLst>
            </c:dLbl>
            <c:dLbl>
              <c:idx val="4"/>
              <c:layout>
                <c:manualLayout>
                  <c:x val="-0.11666666666666667"/>
                  <c:y val="-7.87037037037037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F8-4E4D-A671-3E0A085683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'Total films by lead studio'!$E$4:$E$10</c:f>
              <c:strCache>
                <c:ptCount val="5"/>
                <c:pt idx="0">
                  <c:v>Disney</c:v>
                </c:pt>
                <c:pt idx="1">
                  <c:v>Fox</c:v>
                </c:pt>
                <c:pt idx="2">
                  <c:v>Independent</c:v>
                </c:pt>
                <c:pt idx="3">
                  <c:v>Universal</c:v>
                </c:pt>
                <c:pt idx="4">
                  <c:v>Warner Bros.</c:v>
                </c:pt>
              </c:strCache>
            </c:strRef>
          </c:cat>
          <c:val>
            <c:numRef>
              <c:f>'Total films by lead studio'!$F$4:$F$10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8-4E4D-A671-3E0A085683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Total Films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'Total flims by genre'!$F$3</c:f>
              <c:strCache>
                <c:ptCount val="1"/>
                <c:pt idx="0">
                  <c:v>Total Films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EA-46B9-933D-23154B3F976D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FEA-46B9-933D-23154B3F976D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EA-46B9-933D-23154B3F976D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EA-46B9-933D-23154B3F976D}"/>
              </c:ext>
            </c:extLst>
          </c:dPt>
          <c:dPt>
            <c:idx val="4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EA-46B9-933D-23154B3F976D}"/>
              </c:ext>
            </c:extLst>
          </c:dPt>
          <c:dLbls>
            <c:dLbl>
              <c:idx val="0"/>
              <c:layout>
                <c:manualLayout>
                  <c:x val="-6.3888888888888842E-2"/>
                  <c:y val="-0.106481481481481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EA-46B9-933D-23154B3F976D}"/>
                </c:ext>
              </c:extLst>
            </c:dLbl>
            <c:dLbl>
              <c:idx val="1"/>
              <c:layout>
                <c:manualLayout>
                  <c:x val="2.2222222222222119E-2"/>
                  <c:y val="-0.101851851851851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EA-46B9-933D-23154B3F976D}"/>
                </c:ext>
              </c:extLst>
            </c:dLbl>
            <c:dLbl>
              <c:idx val="2"/>
              <c:layout>
                <c:manualLayout>
                  <c:x val="0.11805555555555555"/>
                  <c:y val="-0.1226851851851851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51377952755905"/>
                      <c:h val="0.138750000000000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FEA-46B9-933D-23154B3F976D}"/>
                </c:ext>
              </c:extLst>
            </c:dLbl>
            <c:dLbl>
              <c:idx val="3"/>
              <c:layout>
                <c:manualLayout>
                  <c:x val="9.4444444444444442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EA-46B9-933D-23154B3F976D}"/>
                </c:ext>
              </c:extLst>
            </c:dLbl>
            <c:dLbl>
              <c:idx val="4"/>
              <c:layout>
                <c:manualLayout>
                  <c:x val="-0.10555555555555561"/>
                  <c:y val="-8.4875562720133283E-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EA-46B9-933D-23154B3F97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flims by genre'!$E$4:$E$8</c:f>
              <c:strCache>
                <c:ptCount val="5"/>
                <c:pt idx="0">
                  <c:v>Action</c:v>
                </c:pt>
                <c:pt idx="1">
                  <c:v>Animation</c:v>
                </c:pt>
                <c:pt idx="2">
                  <c:v>Romance</c:v>
                </c:pt>
                <c:pt idx="3">
                  <c:v>Drama</c:v>
                </c:pt>
                <c:pt idx="4">
                  <c:v>Comedy</c:v>
                </c:pt>
              </c:strCache>
            </c:strRef>
          </c:cat>
          <c:val>
            <c:numRef>
              <c:f>'Total flims by genre'!$F$4:$F$8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A-46B9-933D-23154B3F97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Films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'Total films by year'!$F$3</c:f>
              <c:strCache>
                <c:ptCount val="1"/>
                <c:pt idx="0">
                  <c:v>Total Films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23-4C98-839F-E07BCC7CB95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23-4C98-839F-E07BCC7CB959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E23-4C98-839F-E07BCC7CB959}"/>
              </c:ext>
            </c:extLst>
          </c:dPt>
          <c:dPt>
            <c:idx val="3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23-4C98-839F-E07BCC7CB959}"/>
              </c:ext>
            </c:extLst>
          </c:dPt>
          <c:dPt>
            <c:idx val="4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23-4C98-839F-E07BCC7CB959}"/>
              </c:ext>
            </c:extLst>
          </c:dPt>
          <c:dLbls>
            <c:dLbl>
              <c:idx val="0"/>
              <c:layout>
                <c:manualLayout>
                  <c:x val="4.4444444444444342E-2"/>
                  <c:y val="-0.1157407407407407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23-4C98-839F-E07BCC7CB959}"/>
                </c:ext>
              </c:extLst>
            </c:dLbl>
            <c:dLbl>
              <c:idx val="1"/>
              <c:layout>
                <c:manualLayout>
                  <c:x val="0.10277777777777768"/>
                  <c:y val="4.629629629629544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23-4C98-839F-E07BCC7CB959}"/>
                </c:ext>
              </c:extLst>
            </c:dLbl>
            <c:dLbl>
              <c:idx val="2"/>
              <c:layout>
                <c:manualLayout>
                  <c:x val="7.7777777777777779E-2"/>
                  <c:y val="5.09259259259259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23-4C98-839F-E07BCC7CB959}"/>
                </c:ext>
              </c:extLst>
            </c:dLbl>
            <c:dLbl>
              <c:idx val="3"/>
              <c:layout>
                <c:manualLayout>
                  <c:x val="-8.0555555555555561E-2"/>
                  <c:y val="-9.259259259259258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23-4C98-839F-E07BCC7CB959}"/>
                </c:ext>
              </c:extLst>
            </c:dLbl>
            <c:dLbl>
              <c:idx val="4"/>
              <c:layout>
                <c:manualLayout>
                  <c:x val="-0.05"/>
                  <c:y val="-8.79629629629629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23-4C98-839F-E07BCC7CB9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'Total films by year'!$E$4:$E$8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'Total films by year'!$F$4:$F$8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3-4C98-839F-E07BCC7CB9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Rotten Tomatoes % - Worldwide Gross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Worldwide Gross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Sheet10!$A$2:$A$29</c:f>
              <c:numCache>
                <c:formatCode>General</c:formatCode>
                <c:ptCount val="28"/>
                <c:pt idx="0">
                  <c:v>40</c:v>
                </c:pt>
                <c:pt idx="1">
                  <c:v>87</c:v>
                </c:pt>
                <c:pt idx="2">
                  <c:v>79</c:v>
                </c:pt>
                <c:pt idx="3">
                  <c:v>89</c:v>
                </c:pt>
                <c:pt idx="4">
                  <c:v>53</c:v>
                </c:pt>
                <c:pt idx="5">
                  <c:v>84</c:v>
                </c:pt>
                <c:pt idx="6">
                  <c:v>29</c:v>
                </c:pt>
                <c:pt idx="7">
                  <c:v>93</c:v>
                </c:pt>
                <c:pt idx="8">
                  <c:v>40</c:v>
                </c:pt>
                <c:pt idx="9">
                  <c:v>26</c:v>
                </c:pt>
                <c:pt idx="10">
                  <c:v>27</c:v>
                </c:pt>
                <c:pt idx="11">
                  <c:v>56</c:v>
                </c:pt>
                <c:pt idx="12">
                  <c:v>53</c:v>
                </c:pt>
                <c:pt idx="13">
                  <c:v>5</c:v>
                </c:pt>
                <c:pt idx="14">
                  <c:v>41</c:v>
                </c:pt>
                <c:pt idx="15">
                  <c:v>71</c:v>
                </c:pt>
                <c:pt idx="16">
                  <c:v>66</c:v>
                </c:pt>
                <c:pt idx="17">
                  <c:v>56</c:v>
                </c:pt>
                <c:pt idx="18">
                  <c:v>85</c:v>
                </c:pt>
                <c:pt idx="19">
                  <c:v>46</c:v>
                </c:pt>
                <c:pt idx="20">
                  <c:v>11</c:v>
                </c:pt>
                <c:pt idx="21">
                  <c:v>91</c:v>
                </c:pt>
                <c:pt idx="22">
                  <c:v>21</c:v>
                </c:pt>
                <c:pt idx="23">
                  <c:v>40</c:v>
                </c:pt>
                <c:pt idx="24">
                  <c:v>8</c:v>
                </c:pt>
                <c:pt idx="25">
                  <c:v>28</c:v>
                </c:pt>
                <c:pt idx="26">
                  <c:v>48</c:v>
                </c:pt>
                <c:pt idx="27">
                  <c:v>18</c:v>
                </c:pt>
              </c:numCache>
            </c:numRef>
          </c:xVal>
          <c:yVal>
            <c:numRef>
              <c:f>Sheet10!$B$2:$B$29</c:f>
              <c:numCache>
                <c:formatCode>General</c:formatCode>
                <c:ptCount val="28"/>
                <c:pt idx="0">
                  <c:v>160.30865399999999</c:v>
                </c:pt>
                <c:pt idx="1">
                  <c:v>60.72</c:v>
                </c:pt>
                <c:pt idx="2">
                  <c:v>8.9728949999999994</c:v>
                </c:pt>
                <c:pt idx="3">
                  <c:v>30.68</c:v>
                </c:pt>
                <c:pt idx="4">
                  <c:v>29.367142999999999</c:v>
                </c:pt>
                <c:pt idx="5">
                  <c:v>14.31</c:v>
                </c:pt>
                <c:pt idx="6">
                  <c:v>114.97</c:v>
                </c:pt>
                <c:pt idx="7">
                  <c:v>340.48765200000003</c:v>
                </c:pt>
                <c:pt idx="8">
                  <c:v>33.466999999999999</c:v>
                </c:pt>
                <c:pt idx="9">
                  <c:v>161.834</c:v>
                </c:pt>
                <c:pt idx="10">
                  <c:v>102.223</c:v>
                </c:pt>
                <c:pt idx="11">
                  <c:v>193.96700000000001</c:v>
                </c:pt>
                <c:pt idx="12">
                  <c:v>42.052999999999997</c:v>
                </c:pt>
                <c:pt idx="13">
                  <c:v>59.192188000000002</c:v>
                </c:pt>
                <c:pt idx="14">
                  <c:v>178.84</c:v>
                </c:pt>
                <c:pt idx="15">
                  <c:v>252.044501</c:v>
                </c:pt>
                <c:pt idx="16">
                  <c:v>20.001999999999999</c:v>
                </c:pt>
                <c:pt idx="17">
                  <c:v>224.6</c:v>
                </c:pt>
                <c:pt idx="18">
                  <c:v>30.146999999999998</c:v>
                </c:pt>
                <c:pt idx="19">
                  <c:v>21.568999999999999</c:v>
                </c:pt>
                <c:pt idx="20">
                  <c:v>93.11</c:v>
                </c:pt>
                <c:pt idx="21">
                  <c:v>219.001261</c:v>
                </c:pt>
                <c:pt idx="22">
                  <c:v>32.590000000000003</c:v>
                </c:pt>
                <c:pt idx="23">
                  <c:v>80.010000000000005</c:v>
                </c:pt>
                <c:pt idx="24">
                  <c:v>69.307224000000005</c:v>
                </c:pt>
                <c:pt idx="25">
                  <c:v>96.16</c:v>
                </c:pt>
                <c:pt idx="26">
                  <c:v>54.53</c:v>
                </c:pt>
                <c:pt idx="27">
                  <c:v>36.08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D-4307-8050-8A9FF648E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970959"/>
        <c:axId val="1188970479"/>
      </c:scatterChart>
      <c:valAx>
        <c:axId val="118897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70479"/>
        <c:crosses val="autoZero"/>
        <c:crossBetween val="midCat"/>
      </c:valAx>
      <c:valAx>
        <c:axId val="1188970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7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Rotten Tomatoes % - Audience Score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Sheet9!$E$1</c:f>
              <c:strCache>
                <c:ptCount val="1"/>
                <c:pt idx="0">
                  <c:v>Audience Score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Sheet9!$D$2:$D$29</c:f>
              <c:numCache>
                <c:formatCode>General</c:formatCode>
                <c:ptCount val="28"/>
                <c:pt idx="0">
                  <c:v>40</c:v>
                </c:pt>
                <c:pt idx="1">
                  <c:v>87</c:v>
                </c:pt>
                <c:pt idx="2">
                  <c:v>79</c:v>
                </c:pt>
                <c:pt idx="3">
                  <c:v>89</c:v>
                </c:pt>
                <c:pt idx="4">
                  <c:v>53</c:v>
                </c:pt>
                <c:pt idx="5">
                  <c:v>84</c:v>
                </c:pt>
                <c:pt idx="6">
                  <c:v>29</c:v>
                </c:pt>
                <c:pt idx="7">
                  <c:v>93</c:v>
                </c:pt>
                <c:pt idx="8">
                  <c:v>40</c:v>
                </c:pt>
                <c:pt idx="9">
                  <c:v>26</c:v>
                </c:pt>
                <c:pt idx="10">
                  <c:v>27</c:v>
                </c:pt>
                <c:pt idx="11">
                  <c:v>56</c:v>
                </c:pt>
                <c:pt idx="12">
                  <c:v>53</c:v>
                </c:pt>
                <c:pt idx="13">
                  <c:v>5</c:v>
                </c:pt>
                <c:pt idx="14">
                  <c:v>41</c:v>
                </c:pt>
                <c:pt idx="15">
                  <c:v>71</c:v>
                </c:pt>
                <c:pt idx="16">
                  <c:v>66</c:v>
                </c:pt>
                <c:pt idx="17">
                  <c:v>56</c:v>
                </c:pt>
                <c:pt idx="18">
                  <c:v>85</c:v>
                </c:pt>
                <c:pt idx="19">
                  <c:v>46</c:v>
                </c:pt>
                <c:pt idx="20">
                  <c:v>11</c:v>
                </c:pt>
                <c:pt idx="21">
                  <c:v>91</c:v>
                </c:pt>
                <c:pt idx="22">
                  <c:v>21</c:v>
                </c:pt>
                <c:pt idx="23">
                  <c:v>40</c:v>
                </c:pt>
                <c:pt idx="24">
                  <c:v>8</c:v>
                </c:pt>
                <c:pt idx="25">
                  <c:v>28</c:v>
                </c:pt>
                <c:pt idx="26">
                  <c:v>48</c:v>
                </c:pt>
                <c:pt idx="27">
                  <c:v>18</c:v>
                </c:pt>
              </c:numCache>
            </c:numRef>
          </c:xVal>
          <c:yVal>
            <c:numRef>
              <c:f>Sheet9!$E$2:$E$29</c:f>
              <c:numCache>
                <c:formatCode>General</c:formatCode>
                <c:ptCount val="28"/>
                <c:pt idx="0">
                  <c:v>71</c:v>
                </c:pt>
                <c:pt idx="1">
                  <c:v>81</c:v>
                </c:pt>
                <c:pt idx="2">
                  <c:v>64</c:v>
                </c:pt>
                <c:pt idx="3">
                  <c:v>64</c:v>
                </c:pt>
                <c:pt idx="4">
                  <c:v>80</c:v>
                </c:pt>
                <c:pt idx="5">
                  <c:v>80</c:v>
                </c:pt>
                <c:pt idx="6">
                  <c:v>66</c:v>
                </c:pt>
                <c:pt idx="7">
                  <c:v>80</c:v>
                </c:pt>
                <c:pt idx="8">
                  <c:v>51</c:v>
                </c:pt>
                <c:pt idx="9">
                  <c:v>52</c:v>
                </c:pt>
                <c:pt idx="10">
                  <c:v>47</c:v>
                </c:pt>
                <c:pt idx="11">
                  <c:v>52</c:v>
                </c:pt>
                <c:pt idx="12">
                  <c:v>66</c:v>
                </c:pt>
                <c:pt idx="13">
                  <c:v>61</c:v>
                </c:pt>
                <c:pt idx="14">
                  <c:v>60</c:v>
                </c:pt>
                <c:pt idx="15">
                  <c:v>76</c:v>
                </c:pt>
                <c:pt idx="16">
                  <c:v>57</c:v>
                </c:pt>
                <c:pt idx="17">
                  <c:v>63</c:v>
                </c:pt>
                <c:pt idx="18">
                  <c:v>77</c:v>
                </c:pt>
                <c:pt idx="19">
                  <c:v>58</c:v>
                </c:pt>
                <c:pt idx="20">
                  <c:v>45</c:v>
                </c:pt>
                <c:pt idx="21">
                  <c:v>83</c:v>
                </c:pt>
                <c:pt idx="22">
                  <c:v>52</c:v>
                </c:pt>
                <c:pt idx="23">
                  <c:v>62</c:v>
                </c:pt>
                <c:pt idx="24">
                  <c:v>55</c:v>
                </c:pt>
                <c:pt idx="25">
                  <c:v>62</c:v>
                </c:pt>
                <c:pt idx="26">
                  <c:v>55</c:v>
                </c:pt>
                <c:pt idx="27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2-4164-A82C-15ACB4E69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946479"/>
        <c:axId val="1188950799"/>
      </c:scatterChart>
      <c:valAx>
        <c:axId val="118894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50799"/>
        <c:crosses val="autoZero"/>
        <c:crossBetween val="midCat"/>
      </c:valAx>
      <c:valAx>
        <c:axId val="118895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4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Profitability by lead studio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'Profitability by lead studio'!$F$3</c:f>
              <c:strCache>
                <c:ptCount val="1"/>
                <c:pt idx="0">
                  <c:v>Profitability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'Profitability by lead studio'!$E$4:$E$10</c:f>
              <c:strCache>
                <c:ptCount val="7"/>
                <c:pt idx="0">
                  <c:v>Lionsgate</c:v>
                </c:pt>
                <c:pt idx="1">
                  <c:v>Sony</c:v>
                </c:pt>
                <c:pt idx="2">
                  <c:v>Warner Bros.</c:v>
                </c:pt>
                <c:pt idx="3">
                  <c:v>Independent</c:v>
                </c:pt>
                <c:pt idx="4">
                  <c:v>Fox</c:v>
                </c:pt>
                <c:pt idx="5">
                  <c:v>Universal</c:v>
                </c:pt>
                <c:pt idx="6">
                  <c:v>Disney</c:v>
                </c:pt>
              </c:strCache>
            </c:strRef>
          </c:cat>
          <c:val>
            <c:numRef>
              <c:f>'Profitability by lead studio'!$F$4:$F$10</c:f>
              <c:numCache>
                <c:formatCode>0.0</c:formatCode>
                <c:ptCount val="7"/>
                <c:pt idx="0">
                  <c:v>3.6121845330000002</c:v>
                </c:pt>
                <c:pt idx="1">
                  <c:v>5.1588000000000003</c:v>
                </c:pt>
                <c:pt idx="2">
                  <c:v>13.404752499999999</c:v>
                </c:pt>
                <c:pt idx="3">
                  <c:v>16.914649031</c:v>
                </c:pt>
                <c:pt idx="4">
                  <c:v>17.054445514000001</c:v>
                </c:pt>
                <c:pt idx="5">
                  <c:v>20.070068067999998</c:v>
                </c:pt>
                <c:pt idx="6">
                  <c:v>32.306386521999997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A-4324-A08C-10C4807A56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3807135"/>
        <c:axId val="1103803775"/>
      </c:barChart>
      <c:catAx>
        <c:axId val="110380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03775"/>
        <c:crosses val="autoZero"/>
        <c:auto val="1"/>
        <c:lblAlgn val="ctr"/>
        <c:lblOffset val="100"/>
        <c:noMultiLvlLbl val="0"/>
      </c:catAx>
      <c:valAx>
        <c:axId val="1103803775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110380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films by lead studio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'Total films by lead studio'!$F$3</c:f>
              <c:strCache>
                <c:ptCount val="1"/>
                <c:pt idx="0">
                  <c:v>Total Films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A3-406F-BDC9-AC6849F562D6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A3-406F-BDC9-AC6849F562D6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A3-406F-BDC9-AC6849F562D6}"/>
              </c:ext>
            </c:extLst>
          </c:dPt>
          <c:dPt>
            <c:idx val="3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A3-406F-BDC9-AC6849F562D6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A3-406F-BDC9-AC6849F562D6}"/>
              </c:ext>
            </c:extLst>
          </c:dPt>
          <c:dLbls>
            <c:dLbl>
              <c:idx val="0"/>
              <c:layout>
                <c:manualLayout>
                  <c:x val="4.1666666666666664E-2"/>
                  <c:y val="-0.1388888888888889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A3-406F-BDC9-AC6849F562D6}"/>
                </c:ext>
              </c:extLst>
            </c:dLbl>
            <c:dLbl>
              <c:idx val="1"/>
              <c:layout>
                <c:manualLayout>
                  <c:x val="8.3333333333333232E-2"/>
                  <c:y val="-3.24074074074074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A3-406F-BDC9-AC6849F562D6}"/>
                </c:ext>
              </c:extLst>
            </c:dLbl>
            <c:dLbl>
              <c:idx val="2"/>
              <c:layout>
                <c:manualLayout>
                  <c:x val="0.14444444444444443"/>
                  <c:y val="3.70370370370370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A3-406F-BDC9-AC6849F562D6}"/>
                </c:ext>
              </c:extLst>
            </c:dLbl>
            <c:dLbl>
              <c:idx val="3"/>
              <c:layout>
                <c:manualLayout>
                  <c:x val="-9.4444444444444442E-2"/>
                  <c:y val="0.106481481481481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A3-406F-BDC9-AC6849F562D6}"/>
                </c:ext>
              </c:extLst>
            </c:dLbl>
            <c:dLbl>
              <c:idx val="4"/>
              <c:layout>
                <c:manualLayout>
                  <c:x val="-0.11666666666666667"/>
                  <c:y val="-7.87037037037037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A3-406F-BDC9-AC6849F56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'Total films by lead studio'!$E$4:$E$10</c:f>
              <c:strCache>
                <c:ptCount val="5"/>
                <c:pt idx="0">
                  <c:v>Disney</c:v>
                </c:pt>
                <c:pt idx="1">
                  <c:v>Fox</c:v>
                </c:pt>
                <c:pt idx="2">
                  <c:v>Independent</c:v>
                </c:pt>
                <c:pt idx="3">
                  <c:v>Universal</c:v>
                </c:pt>
                <c:pt idx="4">
                  <c:v>Warner Bros.</c:v>
                </c:pt>
              </c:strCache>
            </c:strRef>
          </c:cat>
          <c:val>
            <c:numRef>
              <c:f>'Total films by lead studio'!$F$4:$F$10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A3-406F-BDC9-AC6849F562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Total Films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'Total flims by genre'!$F$3</c:f>
              <c:strCache>
                <c:ptCount val="1"/>
                <c:pt idx="0">
                  <c:v>Total Films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DE-468F-9CFC-7C80E9C8C74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DE-468F-9CFC-7C80E9C8C744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DE-468F-9CFC-7C80E9C8C744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FDE-468F-9CFC-7C80E9C8C744}"/>
              </c:ext>
            </c:extLst>
          </c:dPt>
          <c:dPt>
            <c:idx val="4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FDE-468F-9CFC-7C80E9C8C744}"/>
              </c:ext>
            </c:extLst>
          </c:dPt>
          <c:dLbls>
            <c:dLbl>
              <c:idx val="0"/>
              <c:layout>
                <c:manualLayout>
                  <c:x val="-6.3888888888888842E-2"/>
                  <c:y val="-0.106481481481481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DE-468F-9CFC-7C80E9C8C744}"/>
                </c:ext>
              </c:extLst>
            </c:dLbl>
            <c:dLbl>
              <c:idx val="1"/>
              <c:layout>
                <c:manualLayout>
                  <c:x val="2.2222222222222119E-2"/>
                  <c:y val="-0.101851851851851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DE-468F-9CFC-7C80E9C8C744}"/>
                </c:ext>
              </c:extLst>
            </c:dLbl>
            <c:dLbl>
              <c:idx val="2"/>
              <c:layout>
                <c:manualLayout>
                  <c:x val="0.11805555555555555"/>
                  <c:y val="-0.1226851851851851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51377952755905"/>
                      <c:h val="0.138750000000000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FDE-468F-9CFC-7C80E9C8C744}"/>
                </c:ext>
              </c:extLst>
            </c:dLbl>
            <c:dLbl>
              <c:idx val="3"/>
              <c:layout>
                <c:manualLayout>
                  <c:x val="9.4444444444444442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DE-468F-9CFC-7C80E9C8C744}"/>
                </c:ext>
              </c:extLst>
            </c:dLbl>
            <c:dLbl>
              <c:idx val="4"/>
              <c:layout>
                <c:manualLayout>
                  <c:x val="-0.10555555555555561"/>
                  <c:y val="-8.4875562720133283E-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DE-468F-9CFC-7C80E9C8C7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flims by genre'!$E$4:$E$8</c:f>
              <c:strCache>
                <c:ptCount val="5"/>
                <c:pt idx="0">
                  <c:v>Action</c:v>
                </c:pt>
                <c:pt idx="1">
                  <c:v>Animation</c:v>
                </c:pt>
                <c:pt idx="2">
                  <c:v>Romance</c:v>
                </c:pt>
                <c:pt idx="3">
                  <c:v>Drama</c:v>
                </c:pt>
                <c:pt idx="4">
                  <c:v>Comedy</c:v>
                </c:pt>
              </c:strCache>
            </c:strRef>
          </c:cat>
          <c:val>
            <c:numRef>
              <c:f>'Total flims by genre'!$F$4:$F$8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DE-468F-9CFC-7C80E9C8C7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Films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'Total films by year'!$F$3</c:f>
              <c:strCache>
                <c:ptCount val="1"/>
                <c:pt idx="0">
                  <c:v>Total Films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A-4DBB-9A91-8285153644D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A-4DBB-9A91-8285153644DB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A-4DBB-9A91-8285153644DB}"/>
              </c:ext>
            </c:extLst>
          </c:dPt>
          <c:dPt>
            <c:idx val="3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A-4DBB-9A91-8285153644DB}"/>
              </c:ext>
            </c:extLst>
          </c:dPt>
          <c:dPt>
            <c:idx val="4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A-4DBB-9A91-8285153644DB}"/>
              </c:ext>
            </c:extLst>
          </c:dPt>
          <c:dLbls>
            <c:dLbl>
              <c:idx val="0"/>
              <c:layout>
                <c:manualLayout>
                  <c:x val="4.4444444444444342E-2"/>
                  <c:y val="-0.1157407407407407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7A-4DBB-9A91-8285153644DB}"/>
                </c:ext>
              </c:extLst>
            </c:dLbl>
            <c:dLbl>
              <c:idx val="1"/>
              <c:layout>
                <c:manualLayout>
                  <c:x val="0.10277777777777768"/>
                  <c:y val="4.629629629629544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7A-4DBB-9A91-8285153644DB}"/>
                </c:ext>
              </c:extLst>
            </c:dLbl>
            <c:dLbl>
              <c:idx val="2"/>
              <c:layout>
                <c:manualLayout>
                  <c:x val="7.7777777777777779E-2"/>
                  <c:y val="5.09259259259259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7A-4DBB-9A91-8285153644DB}"/>
                </c:ext>
              </c:extLst>
            </c:dLbl>
            <c:dLbl>
              <c:idx val="3"/>
              <c:layout>
                <c:manualLayout>
                  <c:x val="-8.0555555555555561E-2"/>
                  <c:y val="-9.259259259259258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7A-4DBB-9A91-8285153644DB}"/>
                </c:ext>
              </c:extLst>
            </c:dLbl>
            <c:dLbl>
              <c:idx val="4"/>
              <c:layout>
                <c:manualLayout>
                  <c:x val="-0.05"/>
                  <c:y val="-8.79629629629629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7A-4DBB-9A91-8285153644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'Total films by year'!$E$4:$E$8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'Total films by year'!$F$4:$F$8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A-4DBB-9A91-8285153644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Rotten Tomatoes % - Audience Score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Sheet9!$E$1</c:f>
              <c:strCache>
                <c:ptCount val="1"/>
                <c:pt idx="0">
                  <c:v>Audience Score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Sheet9!$D$2:$D$29</c:f>
              <c:numCache>
                <c:formatCode>General</c:formatCode>
                <c:ptCount val="28"/>
                <c:pt idx="0">
                  <c:v>40</c:v>
                </c:pt>
                <c:pt idx="1">
                  <c:v>87</c:v>
                </c:pt>
                <c:pt idx="2">
                  <c:v>79</c:v>
                </c:pt>
                <c:pt idx="3">
                  <c:v>89</c:v>
                </c:pt>
                <c:pt idx="4">
                  <c:v>53</c:v>
                </c:pt>
                <c:pt idx="5">
                  <c:v>84</c:v>
                </c:pt>
                <c:pt idx="6">
                  <c:v>29</c:v>
                </c:pt>
                <c:pt idx="7">
                  <c:v>93</c:v>
                </c:pt>
                <c:pt idx="8">
                  <c:v>40</c:v>
                </c:pt>
                <c:pt idx="9">
                  <c:v>26</c:v>
                </c:pt>
                <c:pt idx="10">
                  <c:v>27</c:v>
                </c:pt>
                <c:pt idx="11">
                  <c:v>56</c:v>
                </c:pt>
                <c:pt idx="12">
                  <c:v>53</c:v>
                </c:pt>
                <c:pt idx="13">
                  <c:v>5</c:v>
                </c:pt>
                <c:pt idx="14">
                  <c:v>41</c:v>
                </c:pt>
                <c:pt idx="15">
                  <c:v>71</c:v>
                </c:pt>
                <c:pt idx="16">
                  <c:v>66</c:v>
                </c:pt>
                <c:pt idx="17">
                  <c:v>56</c:v>
                </c:pt>
                <c:pt idx="18">
                  <c:v>85</c:v>
                </c:pt>
                <c:pt idx="19">
                  <c:v>46</c:v>
                </c:pt>
                <c:pt idx="20">
                  <c:v>11</c:v>
                </c:pt>
                <c:pt idx="21">
                  <c:v>91</c:v>
                </c:pt>
                <c:pt idx="22">
                  <c:v>21</c:v>
                </c:pt>
                <c:pt idx="23">
                  <c:v>40</c:v>
                </c:pt>
                <c:pt idx="24">
                  <c:v>8</c:v>
                </c:pt>
                <c:pt idx="25">
                  <c:v>28</c:v>
                </c:pt>
                <c:pt idx="26">
                  <c:v>48</c:v>
                </c:pt>
                <c:pt idx="27">
                  <c:v>18</c:v>
                </c:pt>
              </c:numCache>
            </c:numRef>
          </c:xVal>
          <c:yVal>
            <c:numRef>
              <c:f>Sheet9!$E$2:$E$29</c:f>
              <c:numCache>
                <c:formatCode>General</c:formatCode>
                <c:ptCount val="28"/>
                <c:pt idx="0">
                  <c:v>71</c:v>
                </c:pt>
                <c:pt idx="1">
                  <c:v>81</c:v>
                </c:pt>
                <c:pt idx="2">
                  <c:v>64</c:v>
                </c:pt>
                <c:pt idx="3">
                  <c:v>64</c:v>
                </c:pt>
                <c:pt idx="4">
                  <c:v>80</c:v>
                </c:pt>
                <c:pt idx="5">
                  <c:v>80</c:v>
                </c:pt>
                <c:pt idx="6">
                  <c:v>66</c:v>
                </c:pt>
                <c:pt idx="7">
                  <c:v>80</c:v>
                </c:pt>
                <c:pt idx="8">
                  <c:v>51</c:v>
                </c:pt>
                <c:pt idx="9">
                  <c:v>52</c:v>
                </c:pt>
                <c:pt idx="10">
                  <c:v>47</c:v>
                </c:pt>
                <c:pt idx="11">
                  <c:v>52</c:v>
                </c:pt>
                <c:pt idx="12">
                  <c:v>66</c:v>
                </c:pt>
                <c:pt idx="13">
                  <c:v>61</c:v>
                </c:pt>
                <c:pt idx="14">
                  <c:v>60</c:v>
                </c:pt>
                <c:pt idx="15">
                  <c:v>76</c:v>
                </c:pt>
                <c:pt idx="16">
                  <c:v>57</c:v>
                </c:pt>
                <c:pt idx="17">
                  <c:v>63</c:v>
                </c:pt>
                <c:pt idx="18">
                  <c:v>77</c:v>
                </c:pt>
                <c:pt idx="19">
                  <c:v>58</c:v>
                </c:pt>
                <c:pt idx="20">
                  <c:v>45</c:v>
                </c:pt>
                <c:pt idx="21">
                  <c:v>83</c:v>
                </c:pt>
                <c:pt idx="22">
                  <c:v>52</c:v>
                </c:pt>
                <c:pt idx="23">
                  <c:v>62</c:v>
                </c:pt>
                <c:pt idx="24">
                  <c:v>55</c:v>
                </c:pt>
                <c:pt idx="25">
                  <c:v>62</c:v>
                </c:pt>
                <c:pt idx="26">
                  <c:v>55</c:v>
                </c:pt>
                <c:pt idx="27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6-488E-9E52-5216D0707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946479"/>
        <c:axId val="1188950799"/>
      </c:scatterChart>
      <c:valAx>
        <c:axId val="118894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50799"/>
        <c:crosses val="autoZero"/>
        <c:crossBetween val="midCat"/>
      </c:valAx>
      <c:valAx>
        <c:axId val="118895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4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Rotten Tomatoes % - Worldwide Gross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Worldwide Gross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Sheet10!$A$2:$A$29</c:f>
              <c:numCache>
                <c:formatCode>General</c:formatCode>
                <c:ptCount val="28"/>
                <c:pt idx="0">
                  <c:v>40</c:v>
                </c:pt>
                <c:pt idx="1">
                  <c:v>87</c:v>
                </c:pt>
                <c:pt idx="2">
                  <c:v>79</c:v>
                </c:pt>
                <c:pt idx="3">
                  <c:v>89</c:v>
                </c:pt>
                <c:pt idx="4">
                  <c:v>53</c:v>
                </c:pt>
                <c:pt idx="5">
                  <c:v>84</c:v>
                </c:pt>
                <c:pt idx="6">
                  <c:v>29</c:v>
                </c:pt>
                <c:pt idx="7">
                  <c:v>93</c:v>
                </c:pt>
                <c:pt idx="8">
                  <c:v>40</c:v>
                </c:pt>
                <c:pt idx="9">
                  <c:v>26</c:v>
                </c:pt>
                <c:pt idx="10">
                  <c:v>27</c:v>
                </c:pt>
                <c:pt idx="11">
                  <c:v>56</c:v>
                </c:pt>
                <c:pt idx="12">
                  <c:v>53</c:v>
                </c:pt>
                <c:pt idx="13">
                  <c:v>5</c:v>
                </c:pt>
                <c:pt idx="14">
                  <c:v>41</c:v>
                </c:pt>
                <c:pt idx="15">
                  <c:v>71</c:v>
                </c:pt>
                <c:pt idx="16">
                  <c:v>66</c:v>
                </c:pt>
                <c:pt idx="17">
                  <c:v>56</c:v>
                </c:pt>
                <c:pt idx="18">
                  <c:v>85</c:v>
                </c:pt>
                <c:pt idx="19">
                  <c:v>46</c:v>
                </c:pt>
                <c:pt idx="20">
                  <c:v>11</c:v>
                </c:pt>
                <c:pt idx="21">
                  <c:v>91</c:v>
                </c:pt>
                <c:pt idx="22">
                  <c:v>21</c:v>
                </c:pt>
                <c:pt idx="23">
                  <c:v>40</c:v>
                </c:pt>
                <c:pt idx="24">
                  <c:v>8</c:v>
                </c:pt>
                <c:pt idx="25">
                  <c:v>28</c:v>
                </c:pt>
                <c:pt idx="26">
                  <c:v>48</c:v>
                </c:pt>
                <c:pt idx="27">
                  <c:v>18</c:v>
                </c:pt>
              </c:numCache>
            </c:numRef>
          </c:xVal>
          <c:yVal>
            <c:numRef>
              <c:f>Sheet10!$B$2:$B$29</c:f>
              <c:numCache>
                <c:formatCode>General</c:formatCode>
                <c:ptCount val="28"/>
                <c:pt idx="0">
                  <c:v>160.30865399999999</c:v>
                </c:pt>
                <c:pt idx="1">
                  <c:v>60.72</c:v>
                </c:pt>
                <c:pt idx="2">
                  <c:v>8.9728949999999994</c:v>
                </c:pt>
                <c:pt idx="3">
                  <c:v>30.68</c:v>
                </c:pt>
                <c:pt idx="4">
                  <c:v>29.367142999999999</c:v>
                </c:pt>
                <c:pt idx="5">
                  <c:v>14.31</c:v>
                </c:pt>
                <c:pt idx="6">
                  <c:v>114.97</c:v>
                </c:pt>
                <c:pt idx="7">
                  <c:v>340.48765200000003</c:v>
                </c:pt>
                <c:pt idx="8">
                  <c:v>33.466999999999999</c:v>
                </c:pt>
                <c:pt idx="9">
                  <c:v>161.834</c:v>
                </c:pt>
                <c:pt idx="10">
                  <c:v>102.223</c:v>
                </c:pt>
                <c:pt idx="11">
                  <c:v>193.96700000000001</c:v>
                </c:pt>
                <c:pt idx="12">
                  <c:v>42.052999999999997</c:v>
                </c:pt>
                <c:pt idx="13">
                  <c:v>59.192188000000002</c:v>
                </c:pt>
                <c:pt idx="14">
                  <c:v>178.84</c:v>
                </c:pt>
                <c:pt idx="15">
                  <c:v>252.044501</c:v>
                </c:pt>
                <c:pt idx="16">
                  <c:v>20.001999999999999</c:v>
                </c:pt>
                <c:pt idx="17">
                  <c:v>224.6</c:v>
                </c:pt>
                <c:pt idx="18">
                  <c:v>30.146999999999998</c:v>
                </c:pt>
                <c:pt idx="19">
                  <c:v>21.568999999999999</c:v>
                </c:pt>
                <c:pt idx="20">
                  <c:v>93.11</c:v>
                </c:pt>
                <c:pt idx="21">
                  <c:v>219.001261</c:v>
                </c:pt>
                <c:pt idx="22">
                  <c:v>32.590000000000003</c:v>
                </c:pt>
                <c:pt idx="23">
                  <c:v>80.010000000000005</c:v>
                </c:pt>
                <c:pt idx="24">
                  <c:v>69.307224000000005</c:v>
                </c:pt>
                <c:pt idx="25">
                  <c:v>96.16</c:v>
                </c:pt>
                <c:pt idx="26">
                  <c:v>54.53</c:v>
                </c:pt>
                <c:pt idx="27">
                  <c:v>36.08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1-4F22-A713-326FDD1E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970959"/>
        <c:axId val="1188970479"/>
      </c:scatterChart>
      <c:valAx>
        <c:axId val="118897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70479"/>
        <c:crosses val="autoZero"/>
        <c:crossBetween val="midCat"/>
      </c:valAx>
      <c:valAx>
        <c:axId val="1188970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7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Profitability by lead studio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'Profitability by lead studio'!$F$3</c:f>
              <c:strCache>
                <c:ptCount val="1"/>
                <c:pt idx="0">
                  <c:v>Profitability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'Profitability by lead studio'!$E$4:$E$10</c:f>
              <c:strCache>
                <c:ptCount val="7"/>
                <c:pt idx="0">
                  <c:v>Lionsgate</c:v>
                </c:pt>
                <c:pt idx="1">
                  <c:v>Sony</c:v>
                </c:pt>
                <c:pt idx="2">
                  <c:v>Warner Bros.</c:v>
                </c:pt>
                <c:pt idx="3">
                  <c:v>Independent</c:v>
                </c:pt>
                <c:pt idx="4">
                  <c:v>Fox</c:v>
                </c:pt>
                <c:pt idx="5">
                  <c:v>Universal</c:v>
                </c:pt>
                <c:pt idx="6">
                  <c:v>Disney</c:v>
                </c:pt>
              </c:strCache>
            </c:strRef>
          </c:cat>
          <c:val>
            <c:numRef>
              <c:f>'Profitability by lead studio'!$F$4:$F$10</c:f>
              <c:numCache>
                <c:formatCode>0.0</c:formatCode>
                <c:ptCount val="7"/>
                <c:pt idx="0">
                  <c:v>3.6121845330000002</c:v>
                </c:pt>
                <c:pt idx="1">
                  <c:v>5.1588000000000003</c:v>
                </c:pt>
                <c:pt idx="2">
                  <c:v>13.404752499999999</c:v>
                </c:pt>
                <c:pt idx="3">
                  <c:v>16.914649031</c:v>
                </c:pt>
                <c:pt idx="4">
                  <c:v>17.054445514000001</c:v>
                </c:pt>
                <c:pt idx="5">
                  <c:v>20.070068067999998</c:v>
                </c:pt>
                <c:pt idx="6">
                  <c:v>32.306386521999997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6-4754-B57E-35E29C3DC1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3807135"/>
        <c:axId val="1103803775"/>
      </c:barChart>
      <c:catAx>
        <c:axId val="110380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03775"/>
        <c:crosses val="autoZero"/>
        <c:auto val="1"/>
        <c:lblAlgn val="ctr"/>
        <c:lblOffset val="100"/>
        <c:noMultiLvlLbl val="0"/>
      </c:catAx>
      <c:valAx>
        <c:axId val="1103803775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110380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Profitability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'Profitability by genre'!$F$3</c:f>
              <c:strCache>
                <c:ptCount val="1"/>
                <c:pt idx="0">
                  <c:v>Profitability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'Profitability by genre'!$E$4:$E$8</c:f>
              <c:strCache>
                <c:ptCount val="5"/>
                <c:pt idx="0">
                  <c:v>Action</c:v>
                </c:pt>
                <c:pt idx="1">
                  <c:v>Romance</c:v>
                </c:pt>
                <c:pt idx="2">
                  <c:v>Animation</c:v>
                </c:pt>
                <c:pt idx="3">
                  <c:v>Drama</c:v>
                </c:pt>
                <c:pt idx="4">
                  <c:v>Comedy</c:v>
                </c:pt>
              </c:strCache>
            </c:strRef>
          </c:cat>
          <c:val>
            <c:numRef>
              <c:f>'Profitability by genre'!$F$4:$F$8</c:f>
              <c:numCache>
                <c:formatCode>0.0</c:formatCode>
                <c:ptCount val="5"/>
                <c:pt idx="0">
                  <c:v>1.245333333</c:v>
                </c:pt>
                <c:pt idx="1">
                  <c:v>4.112007813</c:v>
                </c:pt>
                <c:pt idx="2">
                  <c:v>5.3879722220000001</c:v>
                </c:pt>
                <c:pt idx="3">
                  <c:v>20.089086340000001</c:v>
                </c:pt>
                <c:pt idx="4">
                  <c:v>77.686886459999982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6-4DC8-9908-10FFF15821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870098687"/>
        <c:axId val="870120287"/>
      </c:barChart>
      <c:catAx>
        <c:axId val="870098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20287"/>
        <c:crosses val="autoZero"/>
        <c:auto val="1"/>
        <c:lblAlgn val="ctr"/>
        <c:lblOffset val="100"/>
        <c:noMultiLvlLbl val="0"/>
      </c:catAx>
      <c:valAx>
        <c:axId val="870120287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87009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373380</xdr:colOff>
      <xdr:row>0</xdr:row>
      <xdr:rowOff>53340</xdr:rowOff>
    </xdr:from>
    <xdr:to>
      <xdr:col>23</xdr:col>
      <xdr:colOff>60960</xdr:colOff>
      <xdr:row>11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301A4C-300E-4B6D-950D-8791119A6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0</xdr:row>
      <xdr:rowOff>76200</xdr:rowOff>
    </xdr:from>
    <xdr:to>
      <xdr:col>6</xdr:col>
      <xdr:colOff>563880</xdr:colOff>
      <xdr:row>11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5D0EA-7018-4A05-AC61-55719618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</xdr:colOff>
      <xdr:row>0</xdr:row>
      <xdr:rowOff>76200</xdr:rowOff>
    </xdr:from>
    <xdr:to>
      <xdr:col>14</xdr:col>
      <xdr:colOff>320040</xdr:colOff>
      <xdr:row>10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E5FCF2-892E-4F4D-ADE2-549499637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</xdr:colOff>
      <xdr:row>10</xdr:row>
      <xdr:rowOff>129540</xdr:rowOff>
    </xdr:from>
    <xdr:to>
      <xdr:col>14</xdr:col>
      <xdr:colOff>373380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59873B-A8E4-4FD5-8FCA-62EB72DF4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19</xdr:row>
      <xdr:rowOff>68580</xdr:rowOff>
    </xdr:from>
    <xdr:to>
      <xdr:col>14</xdr:col>
      <xdr:colOff>342900</xdr:colOff>
      <xdr:row>25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55E9EE-9B11-4ACF-8E26-7CD4CEE1E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472440</xdr:colOff>
      <xdr:row>12</xdr:row>
      <xdr:rowOff>15240</xdr:rowOff>
    </xdr:from>
    <xdr:to>
      <xdr:col>22</xdr:col>
      <xdr:colOff>304800</xdr:colOff>
      <xdr:row>25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93B04F-0A98-4050-884B-14BCF98DF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</xdr:colOff>
      <xdr:row>11</xdr:row>
      <xdr:rowOff>175260</xdr:rowOff>
    </xdr:from>
    <xdr:to>
      <xdr:col>6</xdr:col>
      <xdr:colOff>601980</xdr:colOff>
      <xdr:row>25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006C7B-5F54-4910-B751-232DE16CC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5</xdr:row>
      <xdr:rowOff>87630</xdr:rowOff>
    </xdr:from>
    <xdr:to>
      <xdr:col>15</xdr:col>
      <xdr:colOff>480060</xdr:colOff>
      <xdr:row>20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2A490-B994-7881-B846-BEC4917E2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6</xdr:row>
      <xdr:rowOff>80010</xdr:rowOff>
    </xdr:from>
    <xdr:to>
      <xdr:col>14</xdr:col>
      <xdr:colOff>114300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8AEE5-BFD8-0C0D-24CC-C76362B4E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8</xdr:row>
      <xdr:rowOff>41910</xdr:rowOff>
    </xdr:from>
    <xdr:to>
      <xdr:col>13</xdr:col>
      <xdr:colOff>502920</xdr:colOff>
      <xdr:row>23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C310D-F3CD-4E12-AA5F-3A6C804B5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7</xdr:row>
      <xdr:rowOff>3810</xdr:rowOff>
    </xdr:from>
    <xdr:to>
      <xdr:col>14</xdr:col>
      <xdr:colOff>190500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BC88F-8885-BFBB-F993-AB7EBDB74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6</xdr:row>
      <xdr:rowOff>41910</xdr:rowOff>
    </xdr:from>
    <xdr:to>
      <xdr:col>14</xdr:col>
      <xdr:colOff>182880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04A19-9D9D-8350-3372-67FB8E9CC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8</xdr:row>
      <xdr:rowOff>41910</xdr:rowOff>
    </xdr:from>
    <xdr:to>
      <xdr:col>13</xdr:col>
      <xdr:colOff>449580</xdr:colOff>
      <xdr:row>23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717CE-5FA6-D3D1-E6FE-73C63240E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8</xdr:row>
      <xdr:rowOff>41910</xdr:rowOff>
    </xdr:from>
    <xdr:to>
      <xdr:col>13</xdr:col>
      <xdr:colOff>419100</xdr:colOff>
      <xdr:row>23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05503-E717-68A6-801B-0BEEAABA2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UIMATI SHIRSAT" refreshedDate="45800.530186458331" createdVersion="8" refreshedVersion="8" minRefreshableVersion="3" recordCount="28" xr:uid="{824BB356-82CF-4253-8532-44DB3095DD9D}">
  <cacheSource type="worksheet">
    <worksheetSource ref="A1:H29" sheet="data"/>
  </cacheSource>
  <cacheFields count="8">
    <cacheField name="Film" numFmtId="0">
      <sharedItems count="28">
        <s v="27 Dresses"/>
        <s v="(500) Days of Summer"/>
        <s v="A Dangerous Method"/>
        <s v="A Serious Man"/>
        <s v="Across the Universe"/>
        <s v="Beginners"/>
        <s v="Dear John"/>
        <s v="Enchanted"/>
        <s v="Fireproof"/>
        <s v="Four Christmases"/>
        <s v="Ghosts of Girlfriends Past"/>
        <s v="Gnomeo and Juliet"/>
        <s v="Going the Distance"/>
        <s v="Good Luck Chuck"/>
        <s v="He's Just Not That Into You"/>
        <s v="High School Musical 3: Senior Year"/>
        <s v="I Love You Phillip Morris"/>
        <s v="It's Complicated"/>
        <s v="Jane Eyre"/>
        <s v="Just Wright"/>
        <s v="Killers"/>
        <s v="Knocked Up"/>
        <s v="Leap Year"/>
        <s v="Letters to Juliet"/>
        <s v="License to Wed"/>
        <s v="Life as We Know It"/>
        <s v="Love &amp; Other Drugs"/>
        <s v="Love Happens"/>
      </sharedItems>
    </cacheField>
    <cacheField name="Genre" numFmtId="0">
      <sharedItems count="5">
        <s v="Comedy"/>
        <s v="Drama"/>
        <s v="Romance"/>
        <s v="Animation"/>
        <s v="Action"/>
      </sharedItems>
    </cacheField>
    <cacheField name="Lead Studio" numFmtId="0">
      <sharedItems count="7">
        <s v="Fox"/>
        <s v="Independent"/>
        <s v="Universal"/>
        <s v="Sony"/>
        <s v="Disney"/>
        <s v="Warner Bros."/>
        <s v="Lionsgate"/>
      </sharedItems>
    </cacheField>
    <cacheField name="Audience Score %" numFmtId="0">
      <sharedItems containsSemiMixedTypes="0" containsString="0" containsNumber="1" containsInteger="1" minValue="45" maxValue="83"/>
    </cacheField>
    <cacheField name="Profitability" numFmtId="0">
      <sharedItems containsSemiMixedTypes="0" containsString="0" containsNumber="1" minValue="0.65200781299999999" maxValue="22.913043479999999"/>
    </cacheField>
    <cacheField name="Rotten Tomatoes %" numFmtId="0">
      <sharedItems containsSemiMixedTypes="0" containsString="0" containsNumber="1" containsInteger="1" minValue="5" maxValue="93"/>
    </cacheField>
    <cacheField name="Worldwide Gross" numFmtId="0">
      <sharedItems containsSemiMixedTypes="0" containsString="0" containsNumber="1" minValue="8.9728949999999994" maxValue="340.48765200000003"/>
    </cacheField>
    <cacheField name="Year" numFmtId="0">
      <sharedItems containsSemiMixedTypes="0" containsString="0" containsNumber="1" containsInteger="1" minValue="2007" maxValue="2011" count="5">
        <n v="2008"/>
        <n v="2009"/>
        <n v="2011"/>
        <n v="2007"/>
        <n v="20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n v="71"/>
    <n v="5.3433621799999997"/>
    <n v="40"/>
    <n v="160.30865399999999"/>
    <x v="0"/>
  </r>
  <r>
    <x v="1"/>
    <x v="0"/>
    <x v="0"/>
    <n v="81"/>
    <n v="8.0960000000000001"/>
    <n v="87"/>
    <n v="60.72"/>
    <x v="1"/>
  </r>
  <r>
    <x v="2"/>
    <x v="1"/>
    <x v="1"/>
    <n v="64"/>
    <n v="1.8486447530000001"/>
    <n v="79"/>
    <n v="8.9728949999999994"/>
    <x v="2"/>
  </r>
  <r>
    <x v="3"/>
    <x v="1"/>
    <x v="2"/>
    <n v="64"/>
    <n v="4.3828571429999998"/>
    <n v="89"/>
    <n v="30.68"/>
    <x v="1"/>
  </r>
  <r>
    <x v="4"/>
    <x v="2"/>
    <x v="1"/>
    <n v="80"/>
    <n v="0.65200781299999999"/>
    <n v="53"/>
    <n v="29.367142999999999"/>
    <x v="3"/>
  </r>
  <r>
    <x v="5"/>
    <x v="0"/>
    <x v="1"/>
    <n v="80"/>
    <n v="4.4718749999999998"/>
    <n v="84"/>
    <n v="14.31"/>
    <x v="2"/>
  </r>
  <r>
    <x v="6"/>
    <x v="1"/>
    <x v="3"/>
    <n v="66"/>
    <n v="5.1588000000000003"/>
    <n v="29"/>
    <n v="114.97"/>
    <x v="4"/>
  </r>
  <r>
    <x v="7"/>
    <x v="0"/>
    <x v="4"/>
    <n v="80"/>
    <n v="4.0053708200000004"/>
    <n v="93"/>
    <n v="340.48765200000003"/>
    <x v="3"/>
  </r>
  <r>
    <x v="8"/>
    <x v="1"/>
    <x v="1"/>
    <n v="51"/>
    <n v="6.6943400000000004"/>
    <n v="40"/>
    <n v="33.466999999999999"/>
    <x v="0"/>
  </r>
  <r>
    <x v="9"/>
    <x v="0"/>
    <x v="5"/>
    <n v="52"/>
    <n v="2.022945"/>
    <n v="26"/>
    <n v="161.834"/>
    <x v="0"/>
  </r>
  <r>
    <x v="10"/>
    <x v="0"/>
    <x v="5"/>
    <n v="47"/>
    <n v="2.0226250000000001"/>
    <n v="27"/>
    <n v="102.223"/>
    <x v="1"/>
  </r>
  <r>
    <x v="11"/>
    <x v="3"/>
    <x v="4"/>
    <n v="52"/>
    <n v="5.3879722220000001"/>
    <n v="56"/>
    <n v="193.96700000000001"/>
    <x v="2"/>
  </r>
  <r>
    <x v="12"/>
    <x v="0"/>
    <x v="5"/>
    <n v="66"/>
    <n v="1.3174025"/>
    <n v="53"/>
    <n v="42.052999999999997"/>
    <x v="4"/>
  </r>
  <r>
    <x v="13"/>
    <x v="0"/>
    <x v="6"/>
    <n v="61"/>
    <n v="2.3668512000000002"/>
    <n v="5"/>
    <n v="59.192188000000002"/>
    <x v="3"/>
  </r>
  <r>
    <x v="14"/>
    <x v="0"/>
    <x v="5"/>
    <n v="60"/>
    <n v="2.71536"/>
    <n v="41"/>
    <n v="178.84"/>
    <x v="1"/>
  </r>
  <r>
    <x v="15"/>
    <x v="0"/>
    <x v="4"/>
    <n v="76"/>
    <n v="22.913043479999999"/>
    <n v="71"/>
    <n v="252.044501"/>
    <x v="0"/>
  </r>
  <r>
    <x v="16"/>
    <x v="0"/>
    <x v="1"/>
    <n v="57"/>
    <n v="1.245333333"/>
    <n v="66"/>
    <n v="20.001999999999999"/>
    <x v="4"/>
  </r>
  <r>
    <x v="17"/>
    <x v="0"/>
    <x v="2"/>
    <n v="63"/>
    <n v="2.12532941"/>
    <n v="56"/>
    <n v="224.6"/>
    <x v="1"/>
  </r>
  <r>
    <x v="18"/>
    <x v="2"/>
    <x v="2"/>
    <n v="77"/>
    <n v="3.46"/>
    <n v="85"/>
    <n v="30.146999999999998"/>
    <x v="2"/>
  </r>
  <r>
    <x v="19"/>
    <x v="0"/>
    <x v="0"/>
    <n v="58"/>
    <n v="1.797416667"/>
    <n v="46"/>
    <n v="21.568999999999999"/>
    <x v="4"/>
  </r>
  <r>
    <x v="20"/>
    <x v="4"/>
    <x v="6"/>
    <n v="45"/>
    <n v="1.245333333"/>
    <n v="11"/>
    <n v="93.11"/>
    <x v="4"/>
  </r>
  <r>
    <x v="21"/>
    <x v="0"/>
    <x v="2"/>
    <n v="83"/>
    <n v="6.3821739129999999"/>
    <n v="91"/>
    <n v="219.001261"/>
    <x v="3"/>
  </r>
  <r>
    <x v="22"/>
    <x v="0"/>
    <x v="2"/>
    <n v="52"/>
    <n v="1.715263158"/>
    <n v="21"/>
    <n v="32.590000000000003"/>
    <x v="4"/>
  </r>
  <r>
    <x v="23"/>
    <x v="0"/>
    <x v="1"/>
    <n v="62"/>
    <n v="2.002448132"/>
    <n v="40"/>
    <n v="80.010000000000005"/>
    <x v="4"/>
  </r>
  <r>
    <x v="24"/>
    <x v="0"/>
    <x v="5"/>
    <n v="55"/>
    <n v="1.8002039999999999"/>
    <n v="8"/>
    <n v="69.307224000000005"/>
    <x v="3"/>
  </r>
  <r>
    <x v="25"/>
    <x v="0"/>
    <x v="5"/>
    <n v="62"/>
    <n v="3.5262159999999998"/>
    <n v="28"/>
    <n v="96.16"/>
    <x v="4"/>
  </r>
  <r>
    <x v="26"/>
    <x v="0"/>
    <x v="0"/>
    <n v="55"/>
    <n v="1.8176666669999999"/>
    <n v="48"/>
    <n v="54.53"/>
    <x v="4"/>
  </r>
  <r>
    <x v="27"/>
    <x v="1"/>
    <x v="2"/>
    <n v="52"/>
    <n v="2.0044444440000002"/>
    <n v="18"/>
    <n v="36.0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3FC6E-B0C6-4D1C-B3EE-79084405AEED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8">
    <pivotField showAll="0"/>
    <pivotField showAll="0"/>
    <pivotField axis="axisRow" showAll="0">
      <items count="8">
        <item x="4"/>
        <item x="0"/>
        <item x="1"/>
        <item x="6"/>
        <item x="3"/>
        <item x="2"/>
        <item x="5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rofitabil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A231E-61B7-4FA4-9FF4-4FE45572EA9C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8"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abil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3A023-D58C-4018-B65D-DB3A023F4C31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8">
    <pivotField dataField="1" showAll="0">
      <items count="29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axis="axisRow" showAll="0">
      <items count="8">
        <item x="4"/>
        <item x="0"/>
        <item x="1"/>
        <item x="6"/>
        <item x="3"/>
        <item x="2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Fil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73784-E207-4A52-8383-869DE2431090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8">
    <pivotField dataField="1" showAll="0">
      <items count="29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Fil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7084B-AC37-44B5-94CE-6B6518A5F04D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8">
    <pivotField dataField="1" showAll="0">
      <items count="29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1"/>
        <item x="4"/>
        <item x="2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Fil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371665-32CF-4F44-8921-C286B4226625}" name="Table2" displayName="Table2" ref="E3:F10" totalsRowShown="0" headerRowDxfId="18" headerRowBorderDxfId="19">
  <autoFilter ref="E3:F10" xr:uid="{AE371665-32CF-4F44-8921-C286B4226625}"/>
  <sortState xmlns:xlrd2="http://schemas.microsoft.com/office/spreadsheetml/2017/richdata2" ref="E4:F10">
    <sortCondition ref="F3:F10"/>
  </sortState>
  <tableColumns count="2">
    <tableColumn id="1" xr3:uid="{238F9766-094C-4EB7-8E6B-B75B6DDB5575}" name="Lead Studio" dataDxfId="17"/>
    <tableColumn id="2" xr3:uid="{BED5BC25-1F14-44AA-A713-64742584CE20}" name="Profitability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5A6310-A674-4347-90AE-6FBF02BB54CB}" name="Table3" displayName="Table3" ref="E3:F8" totalsRowShown="0" headerRowDxfId="14" headerRowBorderDxfId="15">
  <autoFilter ref="E3:F8" xr:uid="{ED5A6310-A674-4347-90AE-6FBF02BB54CB}"/>
  <sortState xmlns:xlrd2="http://schemas.microsoft.com/office/spreadsheetml/2017/richdata2" ref="E4:F8">
    <sortCondition ref="F3:F8"/>
  </sortState>
  <tableColumns count="2">
    <tableColumn id="1" xr3:uid="{5F7BD8BD-CD94-49BD-8238-26F5FD59D73C}" name="Genre" dataDxfId="13"/>
    <tableColumn id="2" xr3:uid="{89C37413-FB54-4169-A958-F034EA5532A0}" name="Profitability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12A3BC-C895-4FF0-95E8-B89F9C13952A}" name="Table4" displayName="Table4" ref="E3:F10" totalsRowShown="0" headerRowDxfId="8" headerRowBorderDxfId="11">
  <autoFilter ref="E3:F10" xr:uid="{B412A3BC-C895-4FF0-95E8-B89F9C13952A}">
    <filterColumn colId="1">
      <top10 val="5" filterVal="3"/>
    </filterColumn>
  </autoFilter>
  <sortState xmlns:xlrd2="http://schemas.microsoft.com/office/spreadsheetml/2017/richdata2" ref="E4:F10">
    <sortCondition ref="F3:F10"/>
  </sortState>
  <tableColumns count="2">
    <tableColumn id="1" xr3:uid="{2AA62E17-BE5F-4C5C-BD16-2B343CB083C9}" name="Lead Studio" dataDxfId="10"/>
    <tableColumn id="2" xr3:uid="{B907AC38-BC63-493C-B792-666F40FB3490}" name="Total Films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CAF789-1373-430B-AED0-161A937613E0}" name="Table5" displayName="Table5" ref="E3:F8" totalsRowShown="0" headerRowDxfId="4" headerRowBorderDxfId="7">
  <autoFilter ref="E3:F8" xr:uid="{FACAF789-1373-430B-AED0-161A937613E0}"/>
  <sortState xmlns:xlrd2="http://schemas.microsoft.com/office/spreadsheetml/2017/richdata2" ref="E4:F8">
    <sortCondition ref="F3:F8"/>
  </sortState>
  <tableColumns count="2">
    <tableColumn id="1" xr3:uid="{8AE53795-459B-4513-8037-C964FC71DCFC}" name="Genre" dataDxfId="6"/>
    <tableColumn id="2" xr3:uid="{960E4F50-18C7-446F-BE94-15BDE4E7A2E1}" name="Total Films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24C47E-6B55-4A9C-8CAC-B164C2360AB5}" name="Table6" displayName="Table6" ref="E3:F8" totalsRowShown="0" headerRowDxfId="0" headerRowBorderDxfId="3">
  <autoFilter ref="E3:F8" xr:uid="{2524C47E-6B55-4A9C-8CAC-B164C2360AB5}"/>
  <tableColumns count="2">
    <tableColumn id="1" xr3:uid="{6128B50E-8593-47AA-9862-41C7E3A6A40F}" name="Year" dataDxfId="2"/>
    <tableColumn id="2" xr3:uid="{1CCCE3A7-8DDD-443B-A83F-98D950E46400}" name="Total Film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D400-7EE4-4FD8-85B7-3C950445F57C}">
  <dimension ref="A1"/>
  <sheetViews>
    <sheetView showGridLines="0" tabSelected="1" workbookViewId="0">
      <selection activeCell="W26" sqref="W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A7E9-0079-4CCB-9A2C-5D1A518330A3}">
  <dimension ref="A3:F11"/>
  <sheetViews>
    <sheetView workbookViewId="0">
      <selection activeCell="R18" sqref="R18"/>
    </sheetView>
  </sheetViews>
  <sheetFormatPr defaultRowHeight="14.4" x14ac:dyDescent="0.3"/>
  <cols>
    <col min="1" max="1" width="12.5546875" bestFit="1" customWidth="1"/>
    <col min="2" max="2" width="17.44140625" bestFit="1" customWidth="1"/>
    <col min="5" max="5" width="12.77734375" customWidth="1"/>
    <col min="6" max="6" width="12.6640625" customWidth="1"/>
  </cols>
  <sheetData>
    <row r="3" spans="1:6" x14ac:dyDescent="0.3">
      <c r="A3" s="1" t="s">
        <v>48</v>
      </c>
      <c r="B3" t="s">
        <v>50</v>
      </c>
      <c r="E3" s="4" t="s">
        <v>2</v>
      </c>
      <c r="F3" s="5" t="s">
        <v>4</v>
      </c>
    </row>
    <row r="4" spans="1:6" x14ac:dyDescent="0.3">
      <c r="A4" s="2" t="s">
        <v>23</v>
      </c>
      <c r="B4" s="3">
        <v>32.306386521999997</v>
      </c>
      <c r="E4" s="2" t="s">
        <v>32</v>
      </c>
      <c r="F4" s="6">
        <v>3.6121845330000002</v>
      </c>
    </row>
    <row r="5" spans="1:6" x14ac:dyDescent="0.3">
      <c r="A5" s="2" t="s">
        <v>10</v>
      </c>
      <c r="B5" s="3">
        <v>17.054445514000001</v>
      </c>
      <c r="E5" s="2" t="s">
        <v>21</v>
      </c>
      <c r="F5" s="6">
        <v>5.1588000000000003</v>
      </c>
    </row>
    <row r="6" spans="1:6" x14ac:dyDescent="0.3">
      <c r="A6" s="2" t="s">
        <v>14</v>
      </c>
      <c r="B6" s="3">
        <v>16.914649031</v>
      </c>
      <c r="E6" s="2" t="s">
        <v>26</v>
      </c>
      <c r="F6" s="6">
        <v>13.404752499999999</v>
      </c>
    </row>
    <row r="7" spans="1:6" x14ac:dyDescent="0.3">
      <c r="A7" s="2" t="s">
        <v>32</v>
      </c>
      <c r="B7" s="3">
        <v>3.6121845330000002</v>
      </c>
      <c r="E7" s="2" t="s">
        <v>14</v>
      </c>
      <c r="F7" s="6">
        <v>16.914649031</v>
      </c>
    </row>
    <row r="8" spans="1:6" x14ac:dyDescent="0.3">
      <c r="A8" s="2" t="s">
        <v>21</v>
      </c>
      <c r="B8" s="3">
        <v>5.1588000000000003</v>
      </c>
      <c r="E8" s="2" t="s">
        <v>10</v>
      </c>
      <c r="F8" s="6">
        <v>17.054445514000001</v>
      </c>
    </row>
    <row r="9" spans="1:6" x14ac:dyDescent="0.3">
      <c r="A9" s="2" t="s">
        <v>16</v>
      </c>
      <c r="B9" s="3">
        <v>20.070068067999998</v>
      </c>
      <c r="E9" s="2" t="s">
        <v>16</v>
      </c>
      <c r="F9" s="6">
        <v>20.070068067999998</v>
      </c>
    </row>
    <row r="10" spans="1:6" x14ac:dyDescent="0.3">
      <c r="A10" s="2" t="s">
        <v>26</v>
      </c>
      <c r="B10" s="3">
        <v>13.404752499999999</v>
      </c>
      <c r="E10" s="2" t="s">
        <v>23</v>
      </c>
      <c r="F10" s="6">
        <v>32.306386521999997</v>
      </c>
    </row>
    <row r="11" spans="1:6" x14ac:dyDescent="0.3">
      <c r="A11" s="2" t="s">
        <v>49</v>
      </c>
      <c r="B11" s="3">
        <v>108.521286168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5352-F3AA-4997-B9B0-EBE9DA3C3165}">
  <dimension ref="A3:F9"/>
  <sheetViews>
    <sheetView workbookViewId="0">
      <selection activeCell="P20" sqref="P20"/>
    </sheetView>
  </sheetViews>
  <sheetFormatPr defaultRowHeight="14.4" x14ac:dyDescent="0.3"/>
  <cols>
    <col min="1" max="1" width="12.5546875" bestFit="1" customWidth="1"/>
    <col min="2" max="2" width="17.44140625" bestFit="1" customWidth="1"/>
    <col min="6" max="6" width="12.6640625" customWidth="1"/>
  </cols>
  <sheetData>
    <row r="3" spans="1:6" x14ac:dyDescent="0.3">
      <c r="A3" s="1" t="s">
        <v>48</v>
      </c>
      <c r="B3" t="s">
        <v>50</v>
      </c>
      <c r="E3" s="4" t="s">
        <v>1</v>
      </c>
      <c r="F3" s="4" t="s">
        <v>4</v>
      </c>
    </row>
    <row r="4" spans="1:6" x14ac:dyDescent="0.3">
      <c r="A4" s="2" t="s">
        <v>40</v>
      </c>
      <c r="B4" s="3">
        <v>1.245333333</v>
      </c>
      <c r="E4" s="2" t="s">
        <v>40</v>
      </c>
      <c r="F4" s="6">
        <v>1.245333333</v>
      </c>
    </row>
    <row r="5" spans="1:6" x14ac:dyDescent="0.3">
      <c r="A5" s="2" t="s">
        <v>29</v>
      </c>
      <c r="B5" s="3">
        <v>5.3879722220000001</v>
      </c>
      <c r="E5" s="2" t="s">
        <v>18</v>
      </c>
      <c r="F5" s="6">
        <v>4.112007813</v>
      </c>
    </row>
    <row r="6" spans="1:6" x14ac:dyDescent="0.3">
      <c r="A6" s="2" t="s">
        <v>9</v>
      </c>
      <c r="B6" s="3">
        <v>77.686886459999982</v>
      </c>
      <c r="E6" s="2" t="s">
        <v>29</v>
      </c>
      <c r="F6" s="6">
        <v>5.3879722220000001</v>
      </c>
    </row>
    <row r="7" spans="1:6" x14ac:dyDescent="0.3">
      <c r="A7" s="2" t="s">
        <v>13</v>
      </c>
      <c r="B7" s="3">
        <v>20.089086340000001</v>
      </c>
      <c r="E7" s="2" t="s">
        <v>13</v>
      </c>
      <c r="F7" s="6">
        <v>20.089086340000001</v>
      </c>
    </row>
    <row r="8" spans="1:6" x14ac:dyDescent="0.3">
      <c r="A8" s="2" t="s">
        <v>18</v>
      </c>
      <c r="B8" s="3">
        <v>4.112007813</v>
      </c>
      <c r="E8" s="2" t="s">
        <v>9</v>
      </c>
      <c r="F8" s="6">
        <v>77.686886459999982</v>
      </c>
    </row>
    <row r="9" spans="1:6" x14ac:dyDescent="0.3">
      <c r="A9" s="2" t="s">
        <v>49</v>
      </c>
      <c r="B9" s="3">
        <v>108.52128616799997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1A448-0FBE-4F1E-A454-2F77A24833B0}">
  <dimension ref="A3:F11"/>
  <sheetViews>
    <sheetView workbookViewId="0">
      <selection activeCell="Q15" sqref="Q15"/>
    </sheetView>
  </sheetViews>
  <sheetFormatPr defaultRowHeight="14.4" x14ac:dyDescent="0.3"/>
  <cols>
    <col min="1" max="1" width="12.5546875" bestFit="1" customWidth="1"/>
    <col min="2" max="2" width="12.21875" bestFit="1" customWidth="1"/>
    <col min="5" max="5" width="12.77734375" customWidth="1"/>
    <col min="6" max="6" width="11.77734375" customWidth="1"/>
  </cols>
  <sheetData>
    <row r="3" spans="1:6" x14ac:dyDescent="0.3">
      <c r="A3" s="1" t="s">
        <v>48</v>
      </c>
      <c r="B3" t="s">
        <v>51</v>
      </c>
      <c r="E3" s="4" t="s">
        <v>2</v>
      </c>
      <c r="F3" s="4" t="s">
        <v>52</v>
      </c>
    </row>
    <row r="4" spans="1:6" hidden="1" x14ac:dyDescent="0.3">
      <c r="A4" s="2" t="s">
        <v>23</v>
      </c>
      <c r="B4" s="3">
        <v>3</v>
      </c>
      <c r="E4" s="2" t="s">
        <v>21</v>
      </c>
      <c r="F4" s="3">
        <v>1</v>
      </c>
    </row>
    <row r="5" spans="1:6" hidden="1" x14ac:dyDescent="0.3">
      <c r="A5" s="2" t="s">
        <v>10</v>
      </c>
      <c r="B5" s="3">
        <v>4</v>
      </c>
      <c r="E5" s="2" t="s">
        <v>32</v>
      </c>
      <c r="F5" s="3">
        <v>2</v>
      </c>
    </row>
    <row r="6" spans="1:6" x14ac:dyDescent="0.3">
      <c r="A6" s="2" t="s">
        <v>14</v>
      </c>
      <c r="B6" s="3">
        <v>6</v>
      </c>
      <c r="E6" s="2" t="s">
        <v>23</v>
      </c>
      <c r="F6" s="3">
        <v>3</v>
      </c>
    </row>
    <row r="7" spans="1:6" x14ac:dyDescent="0.3">
      <c r="A7" s="2" t="s">
        <v>32</v>
      </c>
      <c r="B7" s="3">
        <v>2</v>
      </c>
      <c r="E7" s="2" t="s">
        <v>10</v>
      </c>
      <c r="F7" s="3">
        <v>4</v>
      </c>
    </row>
    <row r="8" spans="1:6" x14ac:dyDescent="0.3">
      <c r="A8" s="2" t="s">
        <v>21</v>
      </c>
      <c r="B8" s="3">
        <v>1</v>
      </c>
      <c r="E8" s="2" t="s">
        <v>14</v>
      </c>
      <c r="F8" s="3">
        <v>6</v>
      </c>
    </row>
    <row r="9" spans="1:6" x14ac:dyDescent="0.3">
      <c r="A9" s="2" t="s">
        <v>16</v>
      </c>
      <c r="B9" s="3">
        <v>6</v>
      </c>
      <c r="E9" s="2" t="s">
        <v>16</v>
      </c>
      <c r="F9" s="3">
        <v>6</v>
      </c>
    </row>
    <row r="10" spans="1:6" x14ac:dyDescent="0.3">
      <c r="A10" s="2" t="s">
        <v>26</v>
      </c>
      <c r="B10" s="3">
        <v>6</v>
      </c>
      <c r="E10" s="2" t="s">
        <v>26</v>
      </c>
      <c r="F10" s="3">
        <v>6</v>
      </c>
    </row>
    <row r="11" spans="1:6" x14ac:dyDescent="0.3">
      <c r="A11" s="2" t="s">
        <v>49</v>
      </c>
      <c r="B11" s="3">
        <v>28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8CDF-672B-4A84-8BD6-1D84982CCD96}">
  <dimension ref="A3:F9"/>
  <sheetViews>
    <sheetView workbookViewId="0">
      <selection activeCell="O8" sqref="O8"/>
    </sheetView>
  </sheetViews>
  <sheetFormatPr defaultRowHeight="14.4" x14ac:dyDescent="0.3"/>
  <cols>
    <col min="1" max="1" width="12.5546875" bestFit="1" customWidth="1"/>
    <col min="2" max="2" width="12.21875" bestFit="1" customWidth="1"/>
    <col min="6" max="6" width="11.77734375" customWidth="1"/>
  </cols>
  <sheetData>
    <row r="3" spans="1:6" x14ac:dyDescent="0.3">
      <c r="A3" s="1" t="s">
        <v>48</v>
      </c>
      <c r="B3" t="s">
        <v>51</v>
      </c>
      <c r="E3" s="4" t="s">
        <v>1</v>
      </c>
      <c r="F3" s="4" t="s">
        <v>52</v>
      </c>
    </row>
    <row r="4" spans="1:6" x14ac:dyDescent="0.3">
      <c r="A4" s="2" t="s">
        <v>40</v>
      </c>
      <c r="B4" s="3">
        <v>1</v>
      </c>
      <c r="E4" s="2" t="s">
        <v>40</v>
      </c>
      <c r="F4" s="3">
        <v>1</v>
      </c>
    </row>
    <row r="5" spans="1:6" x14ac:dyDescent="0.3">
      <c r="A5" s="2" t="s">
        <v>29</v>
      </c>
      <c r="B5" s="3">
        <v>1</v>
      </c>
      <c r="E5" s="2" t="s">
        <v>29</v>
      </c>
      <c r="F5" s="3">
        <v>1</v>
      </c>
    </row>
    <row r="6" spans="1:6" x14ac:dyDescent="0.3">
      <c r="A6" s="2" t="s">
        <v>9</v>
      </c>
      <c r="B6" s="3">
        <v>19</v>
      </c>
      <c r="E6" s="2" t="s">
        <v>18</v>
      </c>
      <c r="F6" s="3">
        <v>2</v>
      </c>
    </row>
    <row r="7" spans="1:6" x14ac:dyDescent="0.3">
      <c r="A7" s="2" t="s">
        <v>13</v>
      </c>
      <c r="B7" s="3">
        <v>5</v>
      </c>
      <c r="E7" s="2" t="s">
        <v>13</v>
      </c>
      <c r="F7" s="3">
        <v>5</v>
      </c>
    </row>
    <row r="8" spans="1:6" x14ac:dyDescent="0.3">
      <c r="A8" s="2" t="s">
        <v>18</v>
      </c>
      <c r="B8" s="3">
        <v>2</v>
      </c>
      <c r="E8" s="2" t="s">
        <v>9</v>
      </c>
      <c r="F8" s="3">
        <v>19</v>
      </c>
    </row>
    <row r="9" spans="1:6" x14ac:dyDescent="0.3">
      <c r="A9" s="2" t="s">
        <v>49</v>
      </c>
      <c r="B9" s="3">
        <v>28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AF81-19F5-41E2-926D-71968A1E3306}">
  <dimension ref="A3:F9"/>
  <sheetViews>
    <sheetView workbookViewId="0">
      <selection activeCell="Q17" sqref="Q17"/>
    </sheetView>
  </sheetViews>
  <sheetFormatPr defaultRowHeight="14.4" x14ac:dyDescent="0.3"/>
  <cols>
    <col min="1" max="1" width="12.5546875" bestFit="1" customWidth="1"/>
    <col min="2" max="2" width="12.21875" bestFit="1" customWidth="1"/>
    <col min="6" max="6" width="11.77734375" customWidth="1"/>
  </cols>
  <sheetData>
    <row r="3" spans="1:6" x14ac:dyDescent="0.3">
      <c r="A3" s="1" t="s">
        <v>48</v>
      </c>
      <c r="B3" t="s">
        <v>51</v>
      </c>
      <c r="E3" s="4" t="s">
        <v>7</v>
      </c>
      <c r="F3" s="4" t="s">
        <v>52</v>
      </c>
    </row>
    <row r="4" spans="1:6" x14ac:dyDescent="0.3">
      <c r="A4" s="2">
        <v>2007</v>
      </c>
      <c r="B4" s="3">
        <v>5</v>
      </c>
      <c r="E4" s="2">
        <v>2007</v>
      </c>
      <c r="F4" s="3">
        <v>5</v>
      </c>
    </row>
    <row r="5" spans="1:6" x14ac:dyDescent="0.3">
      <c r="A5" s="2">
        <v>2008</v>
      </c>
      <c r="B5" s="3">
        <v>4</v>
      </c>
      <c r="E5" s="2">
        <v>2008</v>
      </c>
      <c r="F5" s="3">
        <v>4</v>
      </c>
    </row>
    <row r="6" spans="1:6" x14ac:dyDescent="0.3">
      <c r="A6" s="2">
        <v>2009</v>
      </c>
      <c r="B6" s="3">
        <v>6</v>
      </c>
      <c r="E6" s="2">
        <v>2009</v>
      </c>
      <c r="F6" s="3">
        <v>6</v>
      </c>
    </row>
    <row r="7" spans="1:6" x14ac:dyDescent="0.3">
      <c r="A7" s="2">
        <v>2010</v>
      </c>
      <c r="B7" s="3">
        <v>9</v>
      </c>
      <c r="E7" s="2">
        <v>2010</v>
      </c>
      <c r="F7" s="3">
        <v>9</v>
      </c>
    </row>
    <row r="8" spans="1:6" x14ac:dyDescent="0.3">
      <c r="A8" s="2">
        <v>2011</v>
      </c>
      <c r="B8" s="3">
        <v>4</v>
      </c>
      <c r="E8" s="2">
        <v>2011</v>
      </c>
      <c r="F8" s="3">
        <v>4</v>
      </c>
    </row>
    <row r="9" spans="1:6" x14ac:dyDescent="0.3">
      <c r="A9" s="2" t="s">
        <v>49</v>
      </c>
      <c r="B9" s="3">
        <v>28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3638-70B5-49E2-883A-B5B6947AC5CB}">
  <dimension ref="A1:H29"/>
  <sheetViews>
    <sheetView workbookViewId="0">
      <selection activeCell="K12" sqref="K1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71</v>
      </c>
      <c r="E2">
        <v>5.3433621799999997</v>
      </c>
      <c r="F2">
        <v>40</v>
      </c>
      <c r="G2">
        <v>160.30865399999999</v>
      </c>
      <c r="H2">
        <v>2008</v>
      </c>
    </row>
    <row r="3" spans="1:8" x14ac:dyDescent="0.3">
      <c r="A3" t="s">
        <v>11</v>
      </c>
      <c r="B3" t="s">
        <v>9</v>
      </c>
      <c r="C3" t="s">
        <v>10</v>
      </c>
      <c r="D3">
        <v>81</v>
      </c>
      <c r="E3">
        <v>8.0960000000000001</v>
      </c>
      <c r="F3">
        <v>87</v>
      </c>
      <c r="G3">
        <v>60.72</v>
      </c>
      <c r="H3">
        <v>2009</v>
      </c>
    </row>
    <row r="4" spans="1:8" x14ac:dyDescent="0.3">
      <c r="A4" t="s">
        <v>12</v>
      </c>
      <c r="B4" t="s">
        <v>13</v>
      </c>
      <c r="C4" t="s">
        <v>14</v>
      </c>
      <c r="D4">
        <v>64</v>
      </c>
      <c r="E4">
        <v>1.8486447530000001</v>
      </c>
      <c r="F4">
        <v>79</v>
      </c>
      <c r="G4">
        <v>8.9728949999999994</v>
      </c>
      <c r="H4">
        <v>2011</v>
      </c>
    </row>
    <row r="5" spans="1:8" x14ac:dyDescent="0.3">
      <c r="A5" t="s">
        <v>15</v>
      </c>
      <c r="B5" t="s">
        <v>13</v>
      </c>
      <c r="C5" t="s">
        <v>16</v>
      </c>
      <c r="D5">
        <v>64</v>
      </c>
      <c r="E5">
        <v>4.3828571429999998</v>
      </c>
      <c r="F5">
        <v>89</v>
      </c>
      <c r="G5">
        <v>30.68</v>
      </c>
      <c r="H5">
        <v>2009</v>
      </c>
    </row>
    <row r="6" spans="1:8" x14ac:dyDescent="0.3">
      <c r="A6" t="s">
        <v>17</v>
      </c>
      <c r="B6" t="s">
        <v>18</v>
      </c>
      <c r="C6" t="s">
        <v>14</v>
      </c>
      <c r="D6">
        <v>80</v>
      </c>
      <c r="E6">
        <v>0.65200781299999999</v>
      </c>
      <c r="F6">
        <v>53</v>
      </c>
      <c r="G6">
        <v>29.367142999999999</v>
      </c>
      <c r="H6">
        <v>2007</v>
      </c>
    </row>
    <row r="7" spans="1:8" x14ac:dyDescent="0.3">
      <c r="A7" t="s">
        <v>19</v>
      </c>
      <c r="B7" t="s">
        <v>9</v>
      </c>
      <c r="C7" t="s">
        <v>14</v>
      </c>
      <c r="D7">
        <v>80</v>
      </c>
      <c r="E7">
        <v>4.4718749999999998</v>
      </c>
      <c r="F7">
        <v>84</v>
      </c>
      <c r="G7">
        <v>14.31</v>
      </c>
      <c r="H7">
        <v>2011</v>
      </c>
    </row>
    <row r="8" spans="1:8" x14ac:dyDescent="0.3">
      <c r="A8" t="s">
        <v>20</v>
      </c>
      <c r="B8" t="s">
        <v>13</v>
      </c>
      <c r="C8" t="s">
        <v>21</v>
      </c>
      <c r="D8">
        <v>66</v>
      </c>
      <c r="E8">
        <v>5.1588000000000003</v>
      </c>
      <c r="F8">
        <v>29</v>
      </c>
      <c r="G8">
        <v>114.97</v>
      </c>
      <c r="H8">
        <v>2010</v>
      </c>
    </row>
    <row r="9" spans="1:8" x14ac:dyDescent="0.3">
      <c r="A9" t="s">
        <v>22</v>
      </c>
      <c r="B9" t="s">
        <v>9</v>
      </c>
      <c r="C9" t="s">
        <v>23</v>
      </c>
      <c r="D9">
        <v>80</v>
      </c>
      <c r="E9">
        <v>4.0053708200000004</v>
      </c>
      <c r="F9">
        <v>93</v>
      </c>
      <c r="G9">
        <v>340.48765200000003</v>
      </c>
      <c r="H9">
        <v>2007</v>
      </c>
    </row>
    <row r="10" spans="1:8" x14ac:dyDescent="0.3">
      <c r="A10" t="s">
        <v>24</v>
      </c>
      <c r="B10" t="s">
        <v>13</v>
      </c>
      <c r="C10" t="s">
        <v>14</v>
      </c>
      <c r="D10">
        <v>51</v>
      </c>
      <c r="E10">
        <v>6.6943400000000004</v>
      </c>
      <c r="F10">
        <v>40</v>
      </c>
      <c r="G10">
        <v>33.466999999999999</v>
      </c>
      <c r="H10">
        <v>2008</v>
      </c>
    </row>
    <row r="11" spans="1:8" x14ac:dyDescent="0.3">
      <c r="A11" t="s">
        <v>25</v>
      </c>
      <c r="B11" t="s">
        <v>9</v>
      </c>
      <c r="C11" t="s">
        <v>26</v>
      </c>
      <c r="D11">
        <v>52</v>
      </c>
      <c r="E11">
        <v>2.022945</v>
      </c>
      <c r="F11">
        <v>26</v>
      </c>
      <c r="G11">
        <v>161.834</v>
      </c>
      <c r="H11">
        <v>2008</v>
      </c>
    </row>
    <row r="12" spans="1:8" x14ac:dyDescent="0.3">
      <c r="A12" t="s">
        <v>27</v>
      </c>
      <c r="B12" t="s">
        <v>9</v>
      </c>
      <c r="C12" t="s">
        <v>26</v>
      </c>
      <c r="D12">
        <v>47</v>
      </c>
      <c r="E12">
        <v>2.0226250000000001</v>
      </c>
      <c r="F12">
        <v>27</v>
      </c>
      <c r="G12">
        <v>102.223</v>
      </c>
      <c r="H12">
        <v>2009</v>
      </c>
    </row>
    <row r="13" spans="1:8" x14ac:dyDescent="0.3">
      <c r="A13" t="s">
        <v>28</v>
      </c>
      <c r="B13" t="s">
        <v>29</v>
      </c>
      <c r="C13" t="s">
        <v>23</v>
      </c>
      <c r="D13">
        <v>52</v>
      </c>
      <c r="E13">
        <v>5.3879722220000001</v>
      </c>
      <c r="F13">
        <v>56</v>
      </c>
      <c r="G13">
        <v>193.96700000000001</v>
      </c>
      <c r="H13">
        <v>2011</v>
      </c>
    </row>
    <row r="14" spans="1:8" x14ac:dyDescent="0.3">
      <c r="A14" t="s">
        <v>30</v>
      </c>
      <c r="B14" t="s">
        <v>9</v>
      </c>
      <c r="C14" t="s">
        <v>26</v>
      </c>
      <c r="D14">
        <v>66</v>
      </c>
      <c r="E14">
        <v>1.3174025</v>
      </c>
      <c r="F14">
        <v>53</v>
      </c>
      <c r="G14">
        <v>42.052999999999997</v>
      </c>
      <c r="H14">
        <v>2010</v>
      </c>
    </row>
    <row r="15" spans="1:8" x14ac:dyDescent="0.3">
      <c r="A15" t="s">
        <v>31</v>
      </c>
      <c r="B15" t="s">
        <v>9</v>
      </c>
      <c r="C15" t="s">
        <v>32</v>
      </c>
      <c r="D15">
        <v>61</v>
      </c>
      <c r="E15">
        <v>2.3668512000000002</v>
      </c>
      <c r="F15">
        <v>5</v>
      </c>
      <c r="G15">
        <v>59.192188000000002</v>
      </c>
      <c r="H15">
        <v>2007</v>
      </c>
    </row>
    <row r="16" spans="1:8" x14ac:dyDescent="0.3">
      <c r="A16" t="s">
        <v>33</v>
      </c>
      <c r="B16" t="s">
        <v>9</v>
      </c>
      <c r="C16" t="s">
        <v>26</v>
      </c>
      <c r="D16">
        <v>60</v>
      </c>
      <c r="E16">
        <v>2.71536</v>
      </c>
      <c r="F16">
        <v>41</v>
      </c>
      <c r="G16">
        <v>178.84</v>
      </c>
      <c r="H16">
        <v>2009</v>
      </c>
    </row>
    <row r="17" spans="1:8" x14ac:dyDescent="0.3">
      <c r="A17" t="s">
        <v>34</v>
      </c>
      <c r="B17" t="s">
        <v>9</v>
      </c>
      <c r="C17" t="s">
        <v>23</v>
      </c>
      <c r="D17">
        <v>76</v>
      </c>
      <c r="E17">
        <v>22.913043479999999</v>
      </c>
      <c r="F17">
        <v>71</v>
      </c>
      <c r="G17">
        <v>252.044501</v>
      </c>
      <c r="H17">
        <v>2008</v>
      </c>
    </row>
    <row r="18" spans="1:8" x14ac:dyDescent="0.3">
      <c r="A18" t="s">
        <v>35</v>
      </c>
      <c r="B18" t="s">
        <v>9</v>
      </c>
      <c r="C18" t="s">
        <v>14</v>
      </c>
      <c r="D18">
        <v>57</v>
      </c>
      <c r="E18">
        <v>1.245333333</v>
      </c>
      <c r="F18">
        <v>66</v>
      </c>
      <c r="G18">
        <v>20.001999999999999</v>
      </c>
      <c r="H18">
        <v>2010</v>
      </c>
    </row>
    <row r="19" spans="1:8" x14ac:dyDescent="0.3">
      <c r="A19" t="s">
        <v>36</v>
      </c>
      <c r="B19" t="s">
        <v>9</v>
      </c>
      <c r="C19" t="s">
        <v>16</v>
      </c>
      <c r="D19">
        <v>63</v>
      </c>
      <c r="E19">
        <v>2.12532941</v>
      </c>
      <c r="F19">
        <v>56</v>
      </c>
      <c r="G19">
        <v>224.6</v>
      </c>
      <c r="H19">
        <v>2009</v>
      </c>
    </row>
    <row r="20" spans="1:8" x14ac:dyDescent="0.3">
      <c r="A20" t="s">
        <v>37</v>
      </c>
      <c r="B20" t="s">
        <v>18</v>
      </c>
      <c r="C20" t="s">
        <v>16</v>
      </c>
      <c r="D20">
        <v>77</v>
      </c>
      <c r="E20">
        <v>3.46</v>
      </c>
      <c r="F20">
        <v>85</v>
      </c>
      <c r="G20">
        <v>30.146999999999998</v>
      </c>
      <c r="H20">
        <v>2011</v>
      </c>
    </row>
    <row r="21" spans="1:8" x14ac:dyDescent="0.3">
      <c r="A21" t="s">
        <v>38</v>
      </c>
      <c r="B21" t="s">
        <v>9</v>
      </c>
      <c r="C21" t="s">
        <v>10</v>
      </c>
      <c r="D21">
        <v>58</v>
      </c>
      <c r="E21">
        <v>1.797416667</v>
      </c>
      <c r="F21">
        <v>46</v>
      </c>
      <c r="G21">
        <v>21.568999999999999</v>
      </c>
      <c r="H21">
        <v>2010</v>
      </c>
    </row>
    <row r="22" spans="1:8" x14ac:dyDescent="0.3">
      <c r="A22" t="s">
        <v>39</v>
      </c>
      <c r="B22" t="s">
        <v>40</v>
      </c>
      <c r="C22" t="s">
        <v>32</v>
      </c>
      <c r="D22">
        <v>45</v>
      </c>
      <c r="E22">
        <v>1.245333333</v>
      </c>
      <c r="F22">
        <v>11</v>
      </c>
      <c r="G22">
        <v>93.11</v>
      </c>
      <c r="H22">
        <v>2010</v>
      </c>
    </row>
    <row r="23" spans="1:8" x14ac:dyDescent="0.3">
      <c r="A23" t="s">
        <v>41</v>
      </c>
      <c r="B23" t="s">
        <v>9</v>
      </c>
      <c r="C23" t="s">
        <v>16</v>
      </c>
      <c r="D23">
        <v>83</v>
      </c>
      <c r="E23">
        <v>6.3821739129999999</v>
      </c>
      <c r="F23">
        <v>91</v>
      </c>
      <c r="G23">
        <v>219.001261</v>
      </c>
      <c r="H23">
        <v>2007</v>
      </c>
    </row>
    <row r="24" spans="1:8" x14ac:dyDescent="0.3">
      <c r="A24" t="s">
        <v>42</v>
      </c>
      <c r="B24" t="s">
        <v>9</v>
      </c>
      <c r="C24" t="s">
        <v>16</v>
      </c>
      <c r="D24">
        <v>52</v>
      </c>
      <c r="E24">
        <v>1.715263158</v>
      </c>
      <c r="F24">
        <v>21</v>
      </c>
      <c r="G24">
        <v>32.590000000000003</v>
      </c>
      <c r="H24">
        <v>2010</v>
      </c>
    </row>
    <row r="25" spans="1:8" x14ac:dyDescent="0.3">
      <c r="A25" t="s">
        <v>43</v>
      </c>
      <c r="B25" t="s">
        <v>9</v>
      </c>
      <c r="C25" t="s">
        <v>14</v>
      </c>
      <c r="D25">
        <v>62</v>
      </c>
      <c r="E25">
        <v>2.002448132</v>
      </c>
      <c r="F25">
        <v>40</v>
      </c>
      <c r="G25">
        <v>80.010000000000005</v>
      </c>
      <c r="H25">
        <v>2010</v>
      </c>
    </row>
    <row r="26" spans="1:8" x14ac:dyDescent="0.3">
      <c r="A26" t="s">
        <v>44</v>
      </c>
      <c r="B26" t="s">
        <v>9</v>
      </c>
      <c r="C26" t="s">
        <v>26</v>
      </c>
      <c r="D26">
        <v>55</v>
      </c>
      <c r="E26">
        <v>1.8002039999999999</v>
      </c>
      <c r="F26">
        <v>8</v>
      </c>
      <c r="G26">
        <v>69.307224000000005</v>
      </c>
      <c r="H26">
        <v>2007</v>
      </c>
    </row>
    <row r="27" spans="1:8" x14ac:dyDescent="0.3">
      <c r="A27" t="s">
        <v>45</v>
      </c>
      <c r="B27" t="s">
        <v>9</v>
      </c>
      <c r="C27" t="s">
        <v>26</v>
      </c>
      <c r="D27">
        <v>62</v>
      </c>
      <c r="E27">
        <v>3.5262159999999998</v>
      </c>
      <c r="F27">
        <v>28</v>
      </c>
      <c r="G27">
        <v>96.16</v>
      </c>
      <c r="H27">
        <v>2010</v>
      </c>
    </row>
    <row r="28" spans="1:8" x14ac:dyDescent="0.3">
      <c r="A28" t="s">
        <v>46</v>
      </c>
      <c r="B28" t="s">
        <v>9</v>
      </c>
      <c r="C28" t="s">
        <v>10</v>
      </c>
      <c r="D28">
        <v>55</v>
      </c>
      <c r="E28">
        <v>1.8176666669999999</v>
      </c>
      <c r="F28">
        <v>48</v>
      </c>
      <c r="G28">
        <v>54.53</v>
      </c>
      <c r="H28">
        <v>2010</v>
      </c>
    </row>
    <row r="29" spans="1:8" x14ac:dyDescent="0.3">
      <c r="A29" t="s">
        <v>47</v>
      </c>
      <c r="B29" t="s">
        <v>13</v>
      </c>
      <c r="C29" t="s">
        <v>16</v>
      </c>
      <c r="D29">
        <v>52</v>
      </c>
      <c r="E29">
        <v>2.0044444440000002</v>
      </c>
      <c r="F29">
        <v>18</v>
      </c>
      <c r="G29">
        <v>36.08</v>
      </c>
      <c r="H29">
        <v>2009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D3634-9AD6-4153-A37A-9788E3A67411}">
  <dimension ref="A1:B29"/>
  <sheetViews>
    <sheetView workbookViewId="0">
      <selection activeCell="O18" sqref="O18"/>
    </sheetView>
  </sheetViews>
  <sheetFormatPr defaultRowHeight="14.4" x14ac:dyDescent="0.3"/>
  <cols>
    <col min="1" max="1" width="17.33203125" bestFit="1" customWidth="1"/>
    <col min="2" max="2" width="15" bestFit="1" customWidth="1"/>
  </cols>
  <sheetData>
    <row r="1" spans="1:2" x14ac:dyDescent="0.3">
      <c r="A1" t="s">
        <v>5</v>
      </c>
      <c r="B1" t="s">
        <v>6</v>
      </c>
    </row>
    <row r="2" spans="1:2" x14ac:dyDescent="0.3">
      <c r="A2">
        <v>40</v>
      </c>
      <c r="B2">
        <v>160.30865399999999</v>
      </c>
    </row>
    <row r="3" spans="1:2" x14ac:dyDescent="0.3">
      <c r="A3">
        <v>87</v>
      </c>
      <c r="B3">
        <v>60.72</v>
      </c>
    </row>
    <row r="4" spans="1:2" x14ac:dyDescent="0.3">
      <c r="A4">
        <v>79</v>
      </c>
      <c r="B4">
        <v>8.9728949999999994</v>
      </c>
    </row>
    <row r="5" spans="1:2" x14ac:dyDescent="0.3">
      <c r="A5">
        <v>89</v>
      </c>
      <c r="B5">
        <v>30.68</v>
      </c>
    </row>
    <row r="6" spans="1:2" x14ac:dyDescent="0.3">
      <c r="A6">
        <v>53</v>
      </c>
      <c r="B6">
        <v>29.367142999999999</v>
      </c>
    </row>
    <row r="7" spans="1:2" x14ac:dyDescent="0.3">
      <c r="A7">
        <v>84</v>
      </c>
      <c r="B7">
        <v>14.31</v>
      </c>
    </row>
    <row r="8" spans="1:2" x14ac:dyDescent="0.3">
      <c r="A8">
        <v>29</v>
      </c>
      <c r="B8">
        <v>114.97</v>
      </c>
    </row>
    <row r="9" spans="1:2" x14ac:dyDescent="0.3">
      <c r="A9">
        <v>93</v>
      </c>
      <c r="B9">
        <v>340.48765200000003</v>
      </c>
    </row>
    <row r="10" spans="1:2" x14ac:dyDescent="0.3">
      <c r="A10">
        <v>40</v>
      </c>
      <c r="B10">
        <v>33.466999999999999</v>
      </c>
    </row>
    <row r="11" spans="1:2" x14ac:dyDescent="0.3">
      <c r="A11">
        <v>26</v>
      </c>
      <c r="B11">
        <v>161.834</v>
      </c>
    </row>
    <row r="12" spans="1:2" x14ac:dyDescent="0.3">
      <c r="A12">
        <v>27</v>
      </c>
      <c r="B12">
        <v>102.223</v>
      </c>
    </row>
    <row r="13" spans="1:2" x14ac:dyDescent="0.3">
      <c r="A13">
        <v>56</v>
      </c>
      <c r="B13">
        <v>193.96700000000001</v>
      </c>
    </row>
    <row r="14" spans="1:2" x14ac:dyDescent="0.3">
      <c r="A14">
        <v>53</v>
      </c>
      <c r="B14">
        <v>42.052999999999997</v>
      </c>
    </row>
    <row r="15" spans="1:2" x14ac:dyDescent="0.3">
      <c r="A15">
        <v>5</v>
      </c>
      <c r="B15">
        <v>59.192188000000002</v>
      </c>
    </row>
    <row r="16" spans="1:2" x14ac:dyDescent="0.3">
      <c r="A16">
        <v>41</v>
      </c>
      <c r="B16">
        <v>178.84</v>
      </c>
    </row>
    <row r="17" spans="1:2" x14ac:dyDescent="0.3">
      <c r="A17">
        <v>71</v>
      </c>
      <c r="B17">
        <v>252.044501</v>
      </c>
    </row>
    <row r="18" spans="1:2" x14ac:dyDescent="0.3">
      <c r="A18">
        <v>66</v>
      </c>
      <c r="B18">
        <v>20.001999999999999</v>
      </c>
    </row>
    <row r="19" spans="1:2" x14ac:dyDescent="0.3">
      <c r="A19">
        <v>56</v>
      </c>
      <c r="B19">
        <v>224.6</v>
      </c>
    </row>
    <row r="20" spans="1:2" x14ac:dyDescent="0.3">
      <c r="A20">
        <v>85</v>
      </c>
      <c r="B20">
        <v>30.146999999999998</v>
      </c>
    </row>
    <row r="21" spans="1:2" x14ac:dyDescent="0.3">
      <c r="A21">
        <v>46</v>
      </c>
      <c r="B21">
        <v>21.568999999999999</v>
      </c>
    </row>
    <row r="22" spans="1:2" x14ac:dyDescent="0.3">
      <c r="A22">
        <v>11</v>
      </c>
      <c r="B22">
        <v>93.11</v>
      </c>
    </row>
    <row r="23" spans="1:2" x14ac:dyDescent="0.3">
      <c r="A23">
        <v>91</v>
      </c>
      <c r="B23">
        <v>219.001261</v>
      </c>
    </row>
    <row r="24" spans="1:2" x14ac:dyDescent="0.3">
      <c r="A24">
        <v>21</v>
      </c>
      <c r="B24">
        <v>32.590000000000003</v>
      </c>
    </row>
    <row r="25" spans="1:2" x14ac:dyDescent="0.3">
      <c r="A25">
        <v>40</v>
      </c>
      <c r="B25">
        <v>80.010000000000005</v>
      </c>
    </row>
    <row r="26" spans="1:2" x14ac:dyDescent="0.3">
      <c r="A26">
        <v>8</v>
      </c>
      <c r="B26">
        <v>69.307224000000005</v>
      </c>
    </row>
    <row r="27" spans="1:2" x14ac:dyDescent="0.3">
      <c r="A27">
        <v>28</v>
      </c>
      <c r="B27">
        <v>96.16</v>
      </c>
    </row>
    <row r="28" spans="1:2" x14ac:dyDescent="0.3">
      <c r="A28">
        <v>48</v>
      </c>
      <c r="B28">
        <v>54.53</v>
      </c>
    </row>
    <row r="29" spans="1:2" x14ac:dyDescent="0.3">
      <c r="A29">
        <v>18</v>
      </c>
      <c r="B29">
        <v>36.08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94F21-6D9E-4FC8-9347-38180558F432}">
  <dimension ref="D1:E29"/>
  <sheetViews>
    <sheetView workbookViewId="0">
      <selection activeCell="O22" sqref="O22"/>
    </sheetView>
  </sheetViews>
  <sheetFormatPr defaultRowHeight="14.4" x14ac:dyDescent="0.3"/>
  <cols>
    <col min="4" max="4" width="17.33203125" bestFit="1" customWidth="1"/>
    <col min="5" max="5" width="15.44140625" bestFit="1" customWidth="1"/>
  </cols>
  <sheetData>
    <row r="1" spans="4:5" x14ac:dyDescent="0.3">
      <c r="D1" t="s">
        <v>5</v>
      </c>
      <c r="E1" t="s">
        <v>3</v>
      </c>
    </row>
    <row r="2" spans="4:5" x14ac:dyDescent="0.3">
      <c r="D2">
        <v>40</v>
      </c>
      <c r="E2">
        <v>71</v>
      </c>
    </row>
    <row r="3" spans="4:5" x14ac:dyDescent="0.3">
      <c r="D3">
        <v>87</v>
      </c>
      <c r="E3">
        <v>81</v>
      </c>
    </row>
    <row r="4" spans="4:5" x14ac:dyDescent="0.3">
      <c r="D4">
        <v>79</v>
      </c>
      <c r="E4">
        <v>64</v>
      </c>
    </row>
    <row r="5" spans="4:5" x14ac:dyDescent="0.3">
      <c r="D5">
        <v>89</v>
      </c>
      <c r="E5">
        <v>64</v>
      </c>
    </row>
    <row r="6" spans="4:5" x14ac:dyDescent="0.3">
      <c r="D6">
        <v>53</v>
      </c>
      <c r="E6">
        <v>80</v>
      </c>
    </row>
    <row r="7" spans="4:5" x14ac:dyDescent="0.3">
      <c r="D7">
        <v>84</v>
      </c>
      <c r="E7">
        <v>80</v>
      </c>
    </row>
    <row r="8" spans="4:5" x14ac:dyDescent="0.3">
      <c r="D8">
        <v>29</v>
      </c>
      <c r="E8">
        <v>66</v>
      </c>
    </row>
    <row r="9" spans="4:5" x14ac:dyDescent="0.3">
      <c r="D9">
        <v>93</v>
      </c>
      <c r="E9">
        <v>80</v>
      </c>
    </row>
    <row r="10" spans="4:5" x14ac:dyDescent="0.3">
      <c r="D10">
        <v>40</v>
      </c>
      <c r="E10">
        <v>51</v>
      </c>
    </row>
    <row r="11" spans="4:5" x14ac:dyDescent="0.3">
      <c r="D11">
        <v>26</v>
      </c>
      <c r="E11">
        <v>52</v>
      </c>
    </row>
    <row r="12" spans="4:5" x14ac:dyDescent="0.3">
      <c r="D12">
        <v>27</v>
      </c>
      <c r="E12">
        <v>47</v>
      </c>
    </row>
    <row r="13" spans="4:5" x14ac:dyDescent="0.3">
      <c r="D13">
        <v>56</v>
      </c>
      <c r="E13">
        <v>52</v>
      </c>
    </row>
    <row r="14" spans="4:5" x14ac:dyDescent="0.3">
      <c r="D14">
        <v>53</v>
      </c>
      <c r="E14">
        <v>66</v>
      </c>
    </row>
    <row r="15" spans="4:5" x14ac:dyDescent="0.3">
      <c r="D15">
        <v>5</v>
      </c>
      <c r="E15">
        <v>61</v>
      </c>
    </row>
    <row r="16" spans="4:5" x14ac:dyDescent="0.3">
      <c r="D16">
        <v>41</v>
      </c>
      <c r="E16">
        <v>60</v>
      </c>
    </row>
    <row r="17" spans="4:5" x14ac:dyDescent="0.3">
      <c r="D17">
        <v>71</v>
      </c>
      <c r="E17">
        <v>76</v>
      </c>
    </row>
    <row r="18" spans="4:5" x14ac:dyDescent="0.3">
      <c r="D18">
        <v>66</v>
      </c>
      <c r="E18">
        <v>57</v>
      </c>
    </row>
    <row r="19" spans="4:5" x14ac:dyDescent="0.3">
      <c r="D19">
        <v>56</v>
      </c>
      <c r="E19">
        <v>63</v>
      </c>
    </row>
    <row r="20" spans="4:5" x14ac:dyDescent="0.3">
      <c r="D20">
        <v>85</v>
      </c>
      <c r="E20">
        <v>77</v>
      </c>
    </row>
    <row r="21" spans="4:5" x14ac:dyDescent="0.3">
      <c r="D21">
        <v>46</v>
      </c>
      <c r="E21">
        <v>58</v>
      </c>
    </row>
    <row r="22" spans="4:5" x14ac:dyDescent="0.3">
      <c r="D22">
        <v>11</v>
      </c>
      <c r="E22">
        <v>45</v>
      </c>
    </row>
    <row r="23" spans="4:5" x14ac:dyDescent="0.3">
      <c r="D23">
        <v>91</v>
      </c>
      <c r="E23">
        <v>83</v>
      </c>
    </row>
    <row r="24" spans="4:5" x14ac:dyDescent="0.3">
      <c r="D24">
        <v>21</v>
      </c>
      <c r="E24">
        <v>52</v>
      </c>
    </row>
    <row r="25" spans="4:5" x14ac:dyDescent="0.3">
      <c r="D25">
        <v>40</v>
      </c>
      <c r="E25">
        <v>62</v>
      </c>
    </row>
    <row r="26" spans="4:5" x14ac:dyDescent="0.3">
      <c r="D26">
        <v>8</v>
      </c>
      <c r="E26">
        <v>55</v>
      </c>
    </row>
    <row r="27" spans="4:5" x14ac:dyDescent="0.3">
      <c r="D27">
        <v>28</v>
      </c>
      <c r="E27">
        <v>62</v>
      </c>
    </row>
    <row r="28" spans="4:5" x14ac:dyDescent="0.3">
      <c r="D28">
        <v>48</v>
      </c>
      <c r="E28">
        <v>55</v>
      </c>
    </row>
    <row r="29" spans="4:5" x14ac:dyDescent="0.3">
      <c r="D29">
        <v>18</v>
      </c>
      <c r="E29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Profitability by lead studio</vt:lpstr>
      <vt:lpstr>Profitability by genre</vt:lpstr>
      <vt:lpstr>Total films by lead studio</vt:lpstr>
      <vt:lpstr>Total flims by genre</vt:lpstr>
      <vt:lpstr>Total films by year</vt:lpstr>
      <vt:lpstr>data</vt:lpstr>
      <vt:lpstr>Sheet10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MADHUMATI SHIRSAT</dc:creator>
  <cp:lastModifiedBy>MADHUMATI SHIRSAT</cp:lastModifiedBy>
  <dcterms:created xsi:type="dcterms:W3CDTF">2025-05-23T07:04:42Z</dcterms:created>
  <dcterms:modified xsi:type="dcterms:W3CDTF">2025-05-23T11:45:55Z</dcterms:modified>
</cp:coreProperties>
</file>