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OSIP Backup\"/>
    </mc:Choice>
  </mc:AlternateContent>
  <bookViews>
    <workbookView xWindow="0" yWindow="0" windowWidth="20490" windowHeight="8310" firstSheet="1" activeTab="1"/>
  </bookViews>
  <sheets>
    <sheet name="Summary" sheetId="1" r:id="rId1"/>
    <sheet name="PreReg" sheetId="3" r:id="rId2"/>
    <sheet name="IDA" sheetId="6" r:id="rId3"/>
    <sheet name="Registration" sheetId="4" r:id="rId4"/>
    <sheet name="Admin" sheetId="5" r:id="rId5"/>
    <sheet name="Resident" sheetId="7" r:id="rId6"/>
    <sheet name="PMS" sheetId="8" r:id="rId7"/>
  </sheets>
  <definedNames>
    <definedName name="_xlnm._FilterDatabase" localSheetId="6" hidden="1">PMS!$A$1:$E$38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8" l="1"/>
  <c r="B6" i="8"/>
  <c r="B3" i="8"/>
  <c r="B5" i="8"/>
  <c r="B2" i="8"/>
  <c r="B4" i="8"/>
  <c r="H2" i="1"/>
  <c r="E7" i="1"/>
  <c r="B4" i="7"/>
  <c r="B3" i="7"/>
  <c r="B2" i="7"/>
  <c r="B54" i="6"/>
  <c r="B53" i="6"/>
  <c r="B52" i="6"/>
  <c r="B51" i="6"/>
  <c r="B50" i="6"/>
  <c r="B49" i="6"/>
  <c r="B48" i="6"/>
  <c r="B47" i="6"/>
  <c r="G8" i="1"/>
  <c r="F8" i="1"/>
  <c r="E8" i="1"/>
  <c r="F12" i="1"/>
  <c r="F11" i="1"/>
  <c r="F10" i="1"/>
  <c r="F9" i="1"/>
  <c r="E12" i="1"/>
  <c r="E11" i="1"/>
  <c r="E10" i="1"/>
  <c r="E9" i="1"/>
  <c r="D12" i="1"/>
  <c r="D11" i="1"/>
  <c r="D10" i="1"/>
  <c r="D8" i="1"/>
  <c r="D9" i="1"/>
  <c r="D7" i="1"/>
  <c r="G7" i="1"/>
  <c r="F7" i="1"/>
  <c r="G12" i="1"/>
  <c r="G11" i="1"/>
  <c r="G10" i="1"/>
  <c r="G9" i="1"/>
  <c r="H7" i="1"/>
  <c r="H11" i="1" l="1"/>
  <c r="J8" i="1"/>
  <c r="J12" i="1"/>
  <c r="J10" i="1"/>
  <c r="H9" i="1"/>
  <c r="J11" i="1"/>
  <c r="I11" i="1"/>
  <c r="I12" i="1"/>
  <c r="H12" i="1"/>
  <c r="I10" i="1"/>
  <c r="H10" i="1"/>
  <c r="E14" i="1"/>
  <c r="J9" i="1"/>
  <c r="I9" i="1"/>
  <c r="I8" i="1"/>
  <c r="H8" i="1"/>
  <c r="F14" i="1"/>
  <c r="I7" i="1"/>
  <c r="J7" i="1"/>
  <c r="K7" i="1"/>
  <c r="K8" i="1"/>
  <c r="K9" i="1"/>
  <c r="K10" i="1"/>
  <c r="K11" i="1"/>
  <c r="K12" i="1"/>
  <c r="G14" i="1"/>
  <c r="D14" i="1"/>
  <c r="D15" i="1" l="1"/>
  <c r="H14" i="1"/>
  <c r="K14" i="1"/>
  <c r="I14" i="1"/>
  <c r="J14" i="1"/>
</calcChain>
</file>

<file path=xl/sharedStrings.xml><?xml version="1.0" encoding="utf-8"?>
<sst xmlns="http://schemas.openxmlformats.org/spreadsheetml/2006/main" count="3346" uniqueCount="1320">
  <si>
    <t>Cycle 2</t>
  </si>
  <si>
    <t xml:space="preserve">Start Date </t>
  </si>
  <si>
    <t xml:space="preserve">End Date </t>
  </si>
  <si>
    <t>Execution Details</t>
  </si>
  <si>
    <t xml:space="preserve"># Bug Regression </t>
  </si>
  <si>
    <t>Functionality</t>
  </si>
  <si>
    <t>New Stories - Test Cases</t>
  </si>
  <si>
    <t>Pass Rate</t>
  </si>
  <si>
    <t>Pre Reg</t>
  </si>
  <si>
    <t>Passed</t>
  </si>
  <si>
    <t>Failed</t>
  </si>
  <si>
    <t>Yet To Execute</t>
  </si>
  <si>
    <t>Skipped</t>
  </si>
  <si>
    <t>% Executed</t>
  </si>
  <si>
    <t>% Skipped</t>
  </si>
  <si>
    <t>% Pending</t>
  </si>
  <si>
    <t>Registration</t>
  </si>
  <si>
    <t>Admin</t>
  </si>
  <si>
    <t>IDA</t>
  </si>
  <si>
    <t>PMS</t>
  </si>
  <si>
    <t>Resident</t>
  </si>
  <si>
    <t>Overall</t>
  </si>
  <si>
    <t>**** These are new story specific test cases</t>
  </si>
  <si>
    <t>**** Count doesn't include bug verification</t>
  </si>
  <si>
    <t>API Automation</t>
  </si>
  <si>
    <t>UI Automation</t>
  </si>
  <si>
    <t>DSL Automation</t>
  </si>
  <si>
    <t>Module</t>
  </si>
  <si>
    <t>Total Case</t>
  </si>
  <si>
    <t>Pass %</t>
  </si>
  <si>
    <t>RegClient</t>
  </si>
  <si>
    <t>In-Progress</t>
  </si>
  <si>
    <t>IdRepo</t>
  </si>
  <si>
    <t>PreReg</t>
  </si>
  <si>
    <t>IDA(Cont.)</t>
  </si>
  <si>
    <t>story id</t>
  </si>
  <si>
    <t>TestCase_No</t>
  </si>
  <si>
    <t>Type</t>
  </si>
  <si>
    <t>Feature</t>
  </si>
  <si>
    <t>Scenario</t>
  </si>
  <si>
    <t>Expected Result</t>
  </si>
  <si>
    <t>Test Result</t>
  </si>
  <si>
    <t>Tester</t>
  </si>
  <si>
    <t>Date Tested</t>
  </si>
  <si>
    <t>Bug ID</t>
  </si>
  <si>
    <t>Comments</t>
  </si>
  <si>
    <t>MOSIP-11079</t>
  </si>
  <si>
    <t>UI_specification_Config_01</t>
  </si>
  <si>
    <t>Pre Registration</t>
  </si>
  <si>
    <t>Functional</t>
  </si>
  <si>
    <t>Custom change actions between the fields.</t>
  </si>
  <si>
    <t>Verify by adding the checkbox control.</t>
  </si>
  <si>
    <t>Checkbox control should be clickable. The header for the checkbox should be visible and contained within the container.</t>
  </si>
  <si>
    <t>Pass</t>
  </si>
  <si>
    <t>Ragini Krishna</t>
  </si>
  <si>
    <t>UI_specification_Config_02</t>
  </si>
  <si>
    <t>Verify the checkbox control is applicable for the dynamic field. Ex: gender</t>
  </si>
  <si>
    <t>Check box should appear for all the dynamic field values. Ex: male, female, others.</t>
  </si>
  <si>
    <t>UI_specification_Config_03</t>
  </si>
  <si>
    <t>Verify the copy feature using checkbox from textbox1 to textbox2.</t>
  </si>
  <si>
    <t>Values from textbox1 should be copied to textbox2.
Textbox2 should be disabled.</t>
  </si>
  <si>
    <t>UI_specification_Config_04</t>
  </si>
  <si>
    <t>Verify if the copy feature using checkbox is working after the textbox2 is disabled.</t>
  </si>
  <si>
    <t>Entered values from textbox1 should get copied to textbox2 while the textbox2 stays still disabled.</t>
  </si>
  <si>
    <t>UI_specification_Config_05</t>
  </si>
  <si>
    <t>Verify the selection is getting recorded in the db.</t>
  </si>
  <si>
    <t>The values cannot be checked in the database because the data is encrypted. Invalid scenario.</t>
  </si>
  <si>
    <t>UI_specification_Config_06</t>
  </si>
  <si>
    <t>Verify the single checkbox functionality.</t>
  </si>
  <si>
    <t>User should be able to or restricted to select a single checkbox for applicable fields.</t>
  </si>
  <si>
    <t>MOSIP-15223</t>
  </si>
  <si>
    <t>Test data preparation by Nikhilesh
On Hold</t>
  </si>
  <si>
    <t>UI_specification_Config_07</t>
  </si>
  <si>
    <t>Verify the multiple checkbox functionality.</t>
  </si>
  <si>
    <t>Cannot configure multiple checkbox for the same fields…invalid scenario.</t>
  </si>
  <si>
    <t>Fail</t>
  </si>
  <si>
    <t>MOSIP-15187</t>
  </si>
  <si>
    <t xml:space="preserve">The data is not getting captured in the resident local time. </t>
  </si>
  <si>
    <t>UI_specification_Config_08</t>
  </si>
  <si>
    <t>Verify the copy feature using checkbox from dropdown1 to dropdown2.</t>
  </si>
  <si>
    <t>Selected dropdown values from dropdown1 should be copied to dropdown2.
dropdown2 should be disabled.</t>
  </si>
  <si>
    <t>UI_specification_Config_09</t>
  </si>
  <si>
    <t>Verify if the copy feature using checkbox is working after the dropdown2 is disabled.</t>
  </si>
  <si>
    <t>Selected dropdown values from dropdown1 should get copied to dropdown2 while the dropdown2 stays still disabled.</t>
  </si>
  <si>
    <t>Capture_Consent_04</t>
  </si>
  <si>
    <t>Preregistation</t>
  </si>
  <si>
    <t>Capturing consent proof in Augit log table.</t>
  </si>
  <si>
    <t>Login using
User id : phone number
Choose all 3 languages to create an application.</t>
  </si>
  <si>
    <t xml:space="preserve">The consent data in database (mosip_audit-&gt; app_audit_log table) should capture the
action_dtimes - Current resident  local time
session_user id - logged in mail id
session_user_name : logged in user name
log_desc : Consent accepted with the template and encrypted data </t>
  </si>
  <si>
    <t>Capture_Consent_05</t>
  </si>
  <si>
    <t>Login using
User id : mail id
Choose any 2 languages to create an application.
Click on cancel to accept the consent.</t>
  </si>
  <si>
    <t xml:space="preserve">The consent data in database (mosip_audit-&gt; app_audit_log table) should not capture the
action_dtimes - Current resident  local time
session_user id - logged in mail id
session_user_name : logged in user name
log_desc : Consent not accepted with the template and encrypted data </t>
  </si>
  <si>
    <t>Capture_Consent_06</t>
  </si>
  <si>
    <t>Login using
User id : phone no
Choose any 2 languages to create an application.
Click on cancel to accept the consent.</t>
  </si>
  <si>
    <t xml:space="preserve">The consent data in audit log should capture the
action_dtimes - Current local time
session_user id - logged in phone number
log_desc : Consent not accepted with the template and encrypted data </t>
  </si>
  <si>
    <t>MOSIP-14391</t>
  </si>
  <si>
    <t>MOSIP-14391-01</t>
  </si>
  <si>
    <t>Demographic details</t>
  </si>
  <si>
    <t>ui</t>
  </si>
  <si>
    <t>Mandatory fields validation</t>
  </si>
  <si>
    <t>verify the mandatory (*) symbol display.</t>
  </si>
  <si>
    <t>The mandatory fields should be displayed with the * symbol.</t>
  </si>
  <si>
    <t>MOSIP-14391-02</t>
  </si>
  <si>
    <t>functional</t>
  </si>
  <si>
    <t>1 .Enter all the mandatory fields.
2. Click on Continue</t>
  </si>
  <si>
    <t>The click on continue should navigate the user to the documents upload page.</t>
  </si>
  <si>
    <t>MOSIP-14391-03</t>
  </si>
  <si>
    <t>1. Enter all the mandatory fields.
2. Leave the non mandatory fields blank.
3. Click on Continue.</t>
  </si>
  <si>
    <t>MOSIP-14391-04</t>
  </si>
  <si>
    <t>1. Do not enter any field.
2. Click on Continue.</t>
  </si>
  <si>
    <t>The click on continue should display  "Field name is required" for all the mandatory fields only.</t>
  </si>
  <si>
    <t>MOSIP-14391-05</t>
  </si>
  <si>
    <t>Mandatory fields validation in location hierarchy</t>
  </si>
  <si>
    <t>Choose the values in the dropdown for the address in the order of the hierarchy.(Region-&gt;Province-&gt;City-&gt;Zone-&gt;Postal code)</t>
  </si>
  <si>
    <t>The dropdown should display the values based on the hierachial selection.</t>
  </si>
  <si>
    <t>MOSIP-14391-06</t>
  </si>
  <si>
    <t>Choose the values in the dropdown for the address without the order of the hierarchy.(Ex: Choose City without choosing Region and Province)</t>
  </si>
  <si>
    <t>Message should be displayed to the user "Choose the address fields in hierarchy (Region-&gt;Province-&gt;City-&gt;Zone-&gt;Postal code)".</t>
  </si>
  <si>
    <t>MOSIP-14391-07</t>
  </si>
  <si>
    <t>1. Enter the mandatory fields.
2.Click on continue.
3 .Click back.
4. Edit the location hierarchy fields such as Region/Province.</t>
  </si>
  <si>
    <t>The rest of the location hierachy fields should become blank.</t>
  </si>
  <si>
    <t>MOSIP-15351</t>
  </si>
  <si>
    <t>MOSIP-15351-01</t>
  </si>
  <si>
    <t>Create an application.</t>
  </si>
  <si>
    <t>Login to Pre reg on qa2.
Click on create application and choose the desired data capture language, hit submit.</t>
  </si>
  <si>
    <t>User should be able to choose the languages and should be navigated to the Demographic details page.</t>
  </si>
  <si>
    <t>MOSIP-15351-02</t>
  </si>
  <si>
    <t>Book/modify an appointment.</t>
  </si>
  <si>
    <t xml:space="preserve">Login to Pre reg on qa2.
Choose  an application, hit book/modify an appointment. </t>
  </si>
  <si>
    <t>User should be able to navigate to book or rebook an appointment.</t>
  </si>
  <si>
    <t>MOSIP-15301</t>
  </si>
  <si>
    <t>MOSIP-15301-01</t>
  </si>
  <si>
    <t>Documents upload page</t>
  </si>
  <si>
    <t>performance</t>
  </si>
  <si>
    <t>Loading the documents upload page.</t>
  </si>
  <si>
    <t>Login to pre reg.
Create new application.
Enter demographic details and click on continue.</t>
  </si>
  <si>
    <t>User should be navigated to the Documents upload page without any delay.</t>
  </si>
  <si>
    <t>MOSIP-15301-02</t>
  </si>
  <si>
    <t>Select the applications in pending/incomplete status in your applications page and navigate to upload documents page.</t>
  </si>
  <si>
    <t>MOSIP-15300</t>
  </si>
  <si>
    <t>MOSIP-15300-01</t>
  </si>
  <si>
    <t>Login page with captcha</t>
  </si>
  <si>
    <t>Send OTP to the user id.</t>
  </si>
  <si>
    <t>Login page on pre reg qa2.
Enter email id as user id.
Check in(select) the recaptcha checkbox.
Click on send otp.</t>
  </si>
  <si>
    <t>OTP should be sent to the entered email id.</t>
  </si>
  <si>
    <t>MOSIP-15300-02</t>
  </si>
  <si>
    <t>Login page on pre reg qa2.
Enter mobile number as user id.
Check in(select) the recaptcha checkbox.
Click on send otp.</t>
  </si>
  <si>
    <t>OTP should be sent to the entered mobile number.</t>
  </si>
  <si>
    <t>MOSIP-15253</t>
  </si>
  <si>
    <t>MOSIP-15253-01</t>
  </si>
  <si>
    <t>Book appointment</t>
  </si>
  <si>
    <t>Display of summary of the date/slot chosen for the appointment.</t>
  </si>
  <si>
    <t>1. Choose an application to book an appointment.
2. Navigate to booking appointment page and choose a date/slot for the selected applicant.
3. Then again change the date/slot.</t>
  </si>
  <si>
    <t>The latest selected date/slot for the selected applicant should be displayed on the screen.
The appointment should be booked for the latest date/slot selected.</t>
  </si>
  <si>
    <t>MOSIP-15220</t>
  </si>
  <si>
    <t>MOSIP-15220-01</t>
  </si>
  <si>
    <t>Not accepting the consent.</t>
  </si>
  <si>
    <t>Navigation of the page when the user does not accept the consent.</t>
  </si>
  <si>
    <t>1. Login as a first time user
2. Choose the languages required to create an application.
4. Click on cancel in the consent page.</t>
  </si>
  <si>
    <t>User should be navigated to the "Your applications" page.</t>
  </si>
  <si>
    <t>MOSIP-15220-02</t>
  </si>
  <si>
    <t>accepting the consent.</t>
  </si>
  <si>
    <t>Navigation of the page when the user accepts the consent.</t>
  </si>
  <si>
    <t>1. Login as a first time user
2. Choose the languages required to create an application.
4. Click on accept in the consent page.</t>
  </si>
  <si>
    <t>User should be navigated to the demographic details page.</t>
  </si>
  <si>
    <t>MOSIP-15037</t>
  </si>
  <si>
    <t>MOSIP-15037-01</t>
  </si>
  <si>
    <t>Acknowledgement for booking appointment.</t>
  </si>
  <si>
    <t>On screen acknowledgement for booking appointment.</t>
  </si>
  <si>
    <t>1. Choose an application to book an appointment.
2. Book an appointment for the desired date/slot.</t>
  </si>
  <si>
    <t>Appointment should be  booked successfully and on screen acknowledgement should be displayed to the user with the pre reg id and date/slot.</t>
  </si>
  <si>
    <t>MOSIP-15037-02</t>
  </si>
  <si>
    <t>1. Choose more than one application to book an appointment.
2. Book an appointment for the selected applications for the desired date/slot.</t>
  </si>
  <si>
    <t>Appointment should be booked successfully and on screen acknowledgement should be displayed seperately for each applicant with the pre reg id and date/slot.</t>
  </si>
  <si>
    <t>MOSIP-15011</t>
  </si>
  <si>
    <t>MOSIP-15011-01</t>
  </si>
  <si>
    <t xml:space="preserve">Booking appointment </t>
  </si>
  <si>
    <t>Pop up selections in booking appointment.</t>
  </si>
  <si>
    <t>1. Create an application.
2. Click continue to book an appointment.
3. Select the preferred date/slot.
4. Click on Continue. Select Cancel from the pop up.
5. Again choose to hit continue to book an appointment</t>
  </si>
  <si>
    <t>User should be able to book the appointment.</t>
  </si>
  <si>
    <t>MOSIP-15011-02</t>
  </si>
  <si>
    <t>Booking appointment</t>
  </si>
  <si>
    <t>1. Create an application.
2. Click continue to book an appointment.
3. Select the preferred date/slot.
4. Click on Continue. Select ok from the pop up.</t>
  </si>
  <si>
    <t>MOSIP-15011-03</t>
  </si>
  <si>
    <t>1. Create an application.
2. Click continue to book an appointment.
3. Select the preferred date/slot.
4. Click on Continue. Select Cancel from the pop up.
5. Choose to book later.</t>
  </si>
  <si>
    <t>User should be navigated to the your applications page.</t>
  </si>
  <si>
    <t>MOSIP-14967</t>
  </si>
  <si>
    <t>MOSIP-14967-01</t>
  </si>
  <si>
    <t>Date field verification in demographic details page.</t>
  </si>
  <si>
    <t>date field ctrl type</t>
  </si>
  <si>
    <t>Verify in the swagger UI spec, the control type should be ageDate for the date of birth by default post deployement.</t>
  </si>
  <si>
    <t>With ageDate as the control type for date of birth, the age entry as well as date picker is available for the user in demographic details page.</t>
  </si>
  <si>
    <t>MOSIP-14784</t>
  </si>
  <si>
    <t>MOSIP-14784-01</t>
  </si>
  <si>
    <t>Enable check box control type in UI spec</t>
  </si>
  <si>
    <t>Check box control type</t>
  </si>
  <si>
    <t>1. Open the UI spec in swagger.
2. Introduce a checkbox to copy the data from field1 to field2.
3. Define the container and header width for the control type.</t>
  </si>
  <si>
    <t>The checkbox should be checkable.
The label should be displayed within the header and container as defined.</t>
  </si>
  <si>
    <t>MOSIP-14783</t>
  </si>
  <si>
    <t>MOSIP-14783-01</t>
  </si>
  <si>
    <t>Add the check box control types to the UI Spec and verify the custom change actions during demographic data capture.</t>
  </si>
  <si>
    <t xml:space="preserve">Modified the UI spec to copy values from textbox1 to textbox2 and disable textbox2 using a checkbox control.
The values are getting copied from textbox1 to textbox2 and the textbox2 is disabled on checking the checkbox.
Clicking on Continue </t>
  </si>
  <si>
    <t>Click on continue should navigate to the Upload documents page.</t>
  </si>
  <si>
    <t>MOSIP-14782</t>
  </si>
  <si>
    <t>MOSIP-14782-01</t>
  </si>
  <si>
    <t>Copy from the values from dropdown1 to dropdown2 using the checkbox control</t>
  </si>
  <si>
    <t>Add the check box control type to the UI Spec.
Modified the UI spec to copy values from dropdown1 to dropdown2 and disable dropdown2 using a checkbox control.
Verify the custom change actions during demographic data capture.</t>
  </si>
  <si>
    <t>The values should get copied from dropdown1 to dropdown2 and the dropdown2 should get disabled.</t>
  </si>
  <si>
    <t>MOSIP-14782-02</t>
  </si>
  <si>
    <t>Copy from the values from dropdown1 to dropdown2 using the checkbox control as an arry for the location hierarchy.</t>
  </si>
  <si>
    <t>Add the checkbox control type to the UI spec.
Define the new set of fields for province, region, city, zone and postal code.The “locationHierarchy” array in the UI specs should be array of arrays. It should also include array for the second location hierarchy:  “region1”,”province1”,”city1”,”zone1”,”postalCode1” fields.
Modified the UI spec to copy values from dropdown1 to dropdown2 and disable dropdown2 using a checkbox control.
Select the checkbox.</t>
  </si>
  <si>
    <t>Checking the checkbox should copy the entire array of location hierarchy and disable the second set of hierarchy.</t>
  </si>
  <si>
    <t>MOSIP-14782-03</t>
  </si>
  <si>
    <t>Deselect the checkbox.</t>
  </si>
  <si>
    <t>Deselecting the checkbox will not copy the location hierarchy and the 2nd set will remain blank for the user selection.</t>
  </si>
  <si>
    <t>MOSIP-14782-04</t>
  </si>
  <si>
    <t>Enable the checkbox, copy and make changes to the first hierarchy.</t>
  </si>
  <si>
    <t>Checking the checkbox should copy the entire array of location hierarchy and disable the second set of hierarchy.
Any changes made to the first set should reflect to the second set too.</t>
  </si>
  <si>
    <t>MOSIP-14711</t>
  </si>
  <si>
    <t>MOSIP-14711-01</t>
  </si>
  <si>
    <t>UI spec Configuration</t>
  </si>
  <si>
    <t>Horizontal grouping of the fields to occupy 50% of the space on the page.</t>
  </si>
  <si>
    <t>Make the below modification in the UI spec:
Choose two fields to be horizontally grouped.
added custom CSS in "containerStyle" and "headerStyle" to the control in UI specs.
"containerStyle":
{"width": "550px","min-width": "100%"}, 
"headerStyle": {"width": "550px","min-width": "100%"}</t>
  </si>
  <si>
    <t>The field names should not overlap and should be easily readable. Just the 2 fields grouped should get displayed occupying 50% of the row.</t>
  </si>
  <si>
    <t xml:space="preserve">MOSIP-13973
</t>
  </si>
  <si>
    <t>MOSIP-14031</t>
  </si>
  <si>
    <t>MOSIP-14031-01</t>
  </si>
  <si>
    <t>MOSIP-14709</t>
  </si>
  <si>
    <t>MOSIP-14709-01</t>
  </si>
  <si>
    <t>Maximum number of fields in horizontal grouping.</t>
  </si>
  <si>
    <t>Modify the UI spec :
Choose 3 fields to be horizontally grouped.</t>
  </si>
  <si>
    <t>The chosen 3 fields should be horizontally grouped in a single row.
The sequence of the field name should be as ordered in the UI spec.</t>
  </si>
  <si>
    <t>MOSIP-14709-02</t>
  </si>
  <si>
    <t>Modify the UI spec :
Choose 4 fields to be horizontally grouped.</t>
  </si>
  <si>
    <t>The first chosen 3 fields should be horizontally grouped in a single row. 4th field should be placed in the next row.
The sequence of the field name should be as ordered in the UI spec.</t>
  </si>
  <si>
    <t>MOSIP-14710</t>
  </si>
  <si>
    <t>MOSIP-14710-01</t>
  </si>
  <si>
    <t>Sequence of the field names in the horizontal grouping.</t>
  </si>
  <si>
    <t>Modify the UI spec:
Form mutliple horizontal groups with the fields.</t>
  </si>
  <si>
    <t>Each horizontal group should follow the sequence ordered in the UI spec and should be displayed as per the horisontal grouping.</t>
  </si>
  <si>
    <t>MOSIP-14710-02</t>
  </si>
  <si>
    <t>Modify the UI spec:
Change the sequence of the fields.
Form mutliple horizontal groups with the fields.</t>
  </si>
  <si>
    <t>MOSIP-14708</t>
  </si>
  <si>
    <t>MOSIP-14708-01</t>
  </si>
  <si>
    <t>Consent window</t>
  </si>
  <si>
    <t>buttons in the consent window</t>
  </si>
  <si>
    <t>Verify the scroll in the consent window.</t>
  </si>
  <si>
    <t>In the consent window, the scroll should be limited only to the text/content for consent.
The text should only be scrolled and the close and submit button with checkbox should stay stable without getting scrolled.</t>
  </si>
  <si>
    <t>MOSIP-14707</t>
  </si>
  <si>
    <t>MOSIP-14707-01</t>
  </si>
  <si>
    <t>POR document display in documents upload page.</t>
  </si>
  <si>
    <t>Verify from the combination in the mvel expression, the enabling and disabling of POR document.</t>
  </si>
  <si>
    <t>The Proof of relationship document should be enabled/displayed for children (age of less than 5 years) in combination with the mvel expression.</t>
  </si>
  <si>
    <t>MOSIP-14707-02</t>
  </si>
  <si>
    <t>The Proof of relationship document should  notbe enabled/displayed for age of more  than 5 years in combination with the mvel expression.</t>
  </si>
  <si>
    <t>MOSIP-14706</t>
  </si>
  <si>
    <t>MOSIP-14706-01</t>
  </si>
  <si>
    <t>POB document display in documents upload page.</t>
  </si>
  <si>
    <t xml:space="preserve">1. Login to Pre registration module.
2. Create new application.
3. Enter the details as
Age = Child (age less than 5 years)
Resident status: Resident (non foreigner)
Gender = Female
4. Navigate to the documents upload page. </t>
  </si>
  <si>
    <t>The POB document upload option should be displayed.</t>
  </si>
  <si>
    <t>MOSIP-14705</t>
  </si>
  <si>
    <t>MOSIP-14705-01</t>
  </si>
  <si>
    <t>Verifying the maximum characters in the full name.</t>
  </si>
  <si>
    <t>Login to Pre reg.
Click on create new application.
Enter maximum characters for the full name and the remaining data and save the data.
Click on your "applications".</t>
  </si>
  <si>
    <t>The full name should be completely displayed.
The display of other buttons should be aligned properly without any impact.</t>
  </si>
  <si>
    <t>MOSIP-14705-02</t>
  </si>
  <si>
    <t>Login to Pre reg.
Click on create new application.
Enter minimum characters for the full name and the remaining data and save the data.
Click on your "applications".</t>
  </si>
  <si>
    <t>MOSIP-14641</t>
  </si>
  <si>
    <t>MOSIP-14641-01</t>
  </si>
  <si>
    <t>Copy document functionality</t>
  </si>
  <si>
    <t>Copy document functionality in upload documents page</t>
  </si>
  <si>
    <t xml:space="preserve">For an application 1(Test) upload POA document, then book an appointment for it.
for application 2(Test1), go to file upload. Select "Test" in Same As for POA. </t>
  </si>
  <si>
    <t>The document uploaded for Test should be uploaded and displayed for Test1.</t>
  </si>
  <si>
    <t>MOSIP-14641-02</t>
  </si>
  <si>
    <t xml:space="preserve">For an application 1(Test) upload POA document, then book an appointment for it. Cancel the appointment.
for application 2(Test1), go to file upload. Select "Test" in Same As for POA. </t>
  </si>
  <si>
    <t>MOSIP-14641-03</t>
  </si>
  <si>
    <t xml:space="preserve">For an application 1(Test) upload POA document, then book an appointment for it. Expire the appointment.
for application 2(Test1), go to file upload. Select "Test" in Same As for POA. </t>
  </si>
  <si>
    <t>MOSIP-14554</t>
  </si>
  <si>
    <t>MOSIP-14554-01</t>
  </si>
  <si>
    <t>Editing the language in the config</t>
  </si>
  <si>
    <t>Modify the mandatory and optional language in the config sandbox.
Create a new application. Edit the same.</t>
  </si>
  <si>
    <t>User will be prompted with the chosen mandatory and optional language to create the application. User should be able to edit the demographic details and proceed further to Upload documents page.</t>
  </si>
  <si>
    <t>MOSIP-14554-02</t>
  </si>
  <si>
    <t>Modify the mandatory and optional language in the config sandbox.
Choose an application created previously before the language configure was changed in the config.</t>
  </si>
  <si>
    <t>Invalid scenario.</t>
  </si>
  <si>
    <t>Invalid</t>
  </si>
  <si>
    <t>MOSIP-14550</t>
  </si>
  <si>
    <t>MOSIP-14550-01</t>
  </si>
  <si>
    <t>Configure the below in config sandbox:
mosip.mandatory-languages=fra
mosip.optional-languages=ara
mosip.min-languages.count=2
mosip.max-languages.count=3
Restart the pre reg services.</t>
  </si>
  <si>
    <t>Pre reg login page should show up only mandatory and optional languages in the dropdown.</t>
  </si>
  <si>
    <t>MOSIP-14553</t>
  </si>
  <si>
    <t>MOSIP-14553-01</t>
  </si>
  <si>
    <t>MOSIP-14551</t>
  </si>
  <si>
    <t>MOSIP-14551-01</t>
  </si>
  <si>
    <t>Mapping the registration center.</t>
  </si>
  <si>
    <t>Creation and mapping the registration center.</t>
  </si>
  <si>
    <t>Create a new regirstation center.
Map the reg center in the db (master.registration_center) table to a location code.
Choose the same reg center for booking an appointment.</t>
  </si>
  <si>
    <t xml:space="preserve">Once the reg center is mapped in the db with the location code.
User can choose the reg center for booking an appointment. </t>
  </si>
  <si>
    <t>MOSIP-14551-02</t>
  </si>
  <si>
    <t>Create a new regirstation center.
Unmap the reg center in the db (master.registration_center) table to a location code.
Choose the same reg center for booking an appointment.</t>
  </si>
  <si>
    <t>"Registration center is not available" message should be displayed.</t>
  </si>
  <si>
    <t>MOSIP-14398</t>
  </si>
  <si>
    <t>MOSIP-14398-01</t>
  </si>
  <si>
    <t>Gender dropdown in demographic details page</t>
  </si>
  <si>
    <t>Gender dropdown values</t>
  </si>
  <si>
    <t>Verify the values in the gender dropdown.</t>
  </si>
  <si>
    <t>The gender drop down should have :
Male
Female
Others</t>
  </si>
  <si>
    <t>MOSIP-14055</t>
  </si>
  <si>
    <t>MOSIP-14055-01</t>
  </si>
  <si>
    <t>Create application using the gender dropdown as Others.</t>
  </si>
  <si>
    <t>User should be able to create the application using the gender as others.</t>
  </si>
  <si>
    <t>MOSIP-14396</t>
  </si>
  <si>
    <t>MOSIP-14396-01</t>
  </si>
  <si>
    <t>Upload documents page in data capturing languages.</t>
  </si>
  <si>
    <t>Verify the label names for the fiels in the file upload page.</t>
  </si>
  <si>
    <t>The field names in Documents upload page should be displayed in all the languages the user chooses to create an application.</t>
  </si>
  <si>
    <t>MOSIP-14394</t>
  </si>
  <si>
    <t>MOSIP-14394-01</t>
  </si>
  <si>
    <t>Cancel in log out pop up</t>
  </si>
  <si>
    <t>Click on log out.</t>
  </si>
  <si>
    <t>Log out pops up with cancel and ok button.</t>
  </si>
  <si>
    <t>MOSIP-14394-02</t>
  </si>
  <si>
    <t>Click on log out -&gt; Cancel</t>
  </si>
  <si>
    <t>User should be retained without being logged out.</t>
  </si>
  <si>
    <t>MOSIP-14394-03</t>
  </si>
  <si>
    <t>Click on log out -&gt; OK</t>
  </si>
  <si>
    <t>User should be logged out of the application.</t>
  </si>
  <si>
    <t>MOSIP-14387</t>
  </si>
  <si>
    <t>MOSIP-14387-01</t>
  </si>
  <si>
    <t>Multi language display of the field names.</t>
  </si>
  <si>
    <t>Verify the label names for the display in demographic details page.</t>
  </si>
  <si>
    <t>The labels in the demographic details page should be displayed in all the data capturing languages seperated by slashes.</t>
  </si>
  <si>
    <t>MOSIP-14386</t>
  </si>
  <si>
    <t>MOSIP-14386-01</t>
  </si>
  <si>
    <t>display of field names in preview.</t>
  </si>
  <si>
    <t>Verify the label names for the display in preview.</t>
  </si>
  <si>
    <t xml:space="preserve">The below fields should be displayed in single(English) language rather than repetitive display:
Postal code
Phone
Email
Date of Birth </t>
  </si>
  <si>
    <t>MOSIP-14383</t>
  </si>
  <si>
    <t>MOSIP-14383-01</t>
  </si>
  <si>
    <t xml:space="preserve">Upload documents   </t>
  </si>
  <si>
    <t xml:space="preserve">Upload documents  </t>
  </si>
  <si>
    <t>1. Create a new application.
2. Enter the demographic details.
3. Continue to upload documents page.
4. Upload the documents and click on continue/back.
5. Navigate back to the document upload page.</t>
  </si>
  <si>
    <t>The uploaded documents should be displayed.</t>
  </si>
  <si>
    <t>MOSIP-14322</t>
  </si>
  <si>
    <t>MOSIP-14322-01</t>
  </si>
  <si>
    <t>1. Select an application to edit.
2. Navigate to the Upload documents page.
3. Enter the data for the Document reference id and click on continue.</t>
  </si>
  <si>
    <t xml:space="preserve">The document reference data entered should be saved once the user clicks continue </t>
  </si>
  <si>
    <t>MOSIP-14035</t>
  </si>
  <si>
    <t>MOSIP-14035-01</t>
  </si>
  <si>
    <t xml:space="preserve">
MOSIP-14182</t>
  </si>
  <si>
    <t>MOSIP-14182-01</t>
  </si>
  <si>
    <t xml:space="preserve">Booking appointment without the Upload documents   </t>
  </si>
  <si>
    <t>1. Click on Create application.
2. Enter all the demographic details and click on continue.
3. Do not upload the documents and click Continue.</t>
  </si>
  <si>
    <t>User is not allowed to continue without uploading the documents. Hence, user cannot book the appointment without uploading the documents.</t>
  </si>
  <si>
    <t>MOSIP-14182-02</t>
  </si>
  <si>
    <t>Choose an application without uploaded documents with the status pending for appointment and click on Book appointment or modify application.</t>
  </si>
  <si>
    <t>The applications without the mandatoy documents are tagged as incomplete application status and should not have a check box to select for booking the appointment. They should have only the modify information option enabled.</t>
  </si>
  <si>
    <t>MOSIP-14071</t>
  </si>
  <si>
    <t>MOSIP-14071-01</t>
  </si>
  <si>
    <t>Pending appointment status tool tip</t>
  </si>
  <si>
    <t>1. Create an application.
2. Navigate to Your applications.
3. View the status of the application as Pending Appointment.
4. Mouse hover the (?) tool tip.</t>
  </si>
  <si>
    <t>The appointment is pending to be booked should be displayed in the tool tip.</t>
  </si>
  <si>
    <t>MOSIP-14054</t>
  </si>
  <si>
    <t>MOSIP-14054-01</t>
  </si>
  <si>
    <t>Pop up standard format</t>
  </si>
  <si>
    <t>Verify the pop ups across the application.</t>
  </si>
  <si>
    <t>The pop ups should have boundary, standard size, upper case lower case letters followed wherever required without being clumsy. Error and Alert information should be displayed on the header of the pop up.</t>
  </si>
  <si>
    <t>MOSIP-14053</t>
  </si>
  <si>
    <t>MOSIP-14053-01</t>
  </si>
  <si>
    <t>Next/Previous buttons in book appointment page</t>
  </si>
  <si>
    <t>Next/Previous navigation in book appointment page</t>
  </si>
  <si>
    <t>Verify the next/previous buttons in booking appointment page.</t>
  </si>
  <si>
    <t>The buttons should be enabled and clearly displayed and the user should be able to navigate front and back using the buttons.</t>
  </si>
  <si>
    <t>MOSIP-14053-02</t>
  </si>
  <si>
    <t>Slider scroll in book appointment page</t>
  </si>
  <si>
    <t>Verify the slider scroll.</t>
  </si>
  <si>
    <t>Slider scroll should ease user to scroll back and forth for the date selections.</t>
  </si>
  <si>
    <t>MOSIP-14050</t>
  </si>
  <si>
    <t>MOSIP-14050-01</t>
  </si>
  <si>
    <t>Same as functionality in file upload.</t>
  </si>
  <si>
    <t>View existing pending document, navigate to upload documents screen [Both documents uploaded]
Select 'Same as' drop down in Address proof, then verify Identity proof section.</t>
  </si>
  <si>
    <t>The selected same as from the respective applicant should be replaced for the current application.</t>
  </si>
  <si>
    <t>MOSIP-14047</t>
  </si>
  <si>
    <t>MOSIP-14047-01</t>
  </si>
  <si>
    <t>Cancel in discard</t>
  </si>
  <si>
    <t>1. Choose an application to discard.
2. Click on discard icon.</t>
  </si>
  <si>
    <t>Cancel button should be displayed for the user to choose not to perform any action and return back to the applications without cancelling nor deleting the application.</t>
  </si>
  <si>
    <t>MOSIP-14045</t>
  </si>
  <si>
    <t>MOSIP-14045-01</t>
  </si>
  <si>
    <t>Discard functionality</t>
  </si>
  <si>
    <t>1. Navigate to Your applications.
2. Choose an application with expired/cancelled appointment status.
3. Click on discard icon.
4. Choose to discard the application in the pop up and submit.
5. Confirm to delete the selected application.</t>
  </si>
  <si>
    <t>The selected application should be deleted.</t>
  </si>
  <si>
    <t>MOSIP-14045-02</t>
  </si>
  <si>
    <t>1. Navigate to Your applications.
2. Choose an application with expired/cancelled appointment status.
3. Click on discard icon.
4. Choose to discard the application in the pop up and submit.
5. Deny to delete the selected application.</t>
  </si>
  <si>
    <t>The selected application should not be deleted.</t>
  </si>
  <si>
    <t>MOSIP-14091</t>
  </si>
  <si>
    <t>MOSIP-14091-01</t>
  </si>
  <si>
    <t>MOSIP-14044</t>
  </si>
  <si>
    <t>MOSIP-14044-01</t>
  </si>
  <si>
    <t>Rebooking an application with expired status</t>
  </si>
  <si>
    <t>1. Create an application.
2. Book an appointment.
3. The appointment has expired date.
4. Select the same application and re book the appointment by choosing the centre, date and slot.
5. Click on continue and confirm to book the appointment.</t>
  </si>
  <si>
    <t>The appointment should be booked with new date.</t>
  </si>
  <si>
    <t>MOSIP-14034</t>
  </si>
  <si>
    <t>MOSIP-14034-01</t>
  </si>
  <si>
    <t>View acknowledgement for cancelled appointment.</t>
  </si>
  <si>
    <t>1. Choose an application and book appointment.
2. Choose the same application to cancel appointment and save the details.</t>
  </si>
  <si>
    <t>The appointment should get cancelled and the view acknowledgement should get disabled.</t>
  </si>
  <si>
    <t>MOSIP-14030</t>
  </si>
  <si>
    <t>MOSIP-14030-01</t>
  </si>
  <si>
    <t>MOSIP-14021</t>
  </si>
  <si>
    <t>MOSIP-14021-01</t>
  </si>
  <si>
    <t>Add applicant feature</t>
  </si>
  <si>
    <t xml:space="preserve">1. Login to the application and click on Your applications.
2. Choose a booked application and click on View information.
3. User views Demographic details page, click continue.
4. User is navigated to Upload documents page, click continue.
5. User is navigated to the Preview page.
6. Click on Add applicant. </t>
  </si>
  <si>
    <t>User should be navigated to the new application page.</t>
  </si>
  <si>
    <t>MOSIP-14021-02</t>
  </si>
  <si>
    <t xml:space="preserve">1. Login to the application and click on Your applications.
2. Choose a pending application and click on modify information.
3. User views Demographic details page, click continue.
4. User is navigated to Upload documents page, click continue.
5. User is navigated to the Preview page.
6. Click on Add applicant. </t>
  </si>
  <si>
    <t>MOSIP-14020</t>
  </si>
  <si>
    <t>MOSIP-14020-01</t>
  </si>
  <si>
    <t>acknowledgement for booking appointment</t>
  </si>
  <si>
    <t>1. Launch PreReg and navigate to applications screen.
2. Select multiple applications to modify appointments.
3. Add all applications to book appointment at same time.
4. Verify header message in confirmation preview screen.</t>
  </si>
  <si>
    <t xml:space="preserve">Header message should not repeat multiple times. </t>
  </si>
  <si>
    <t>MOSIP-14014</t>
  </si>
  <si>
    <t>MOSIP-14014-01</t>
  </si>
  <si>
    <t>MOSIP-14007</t>
  </si>
  <si>
    <t>MOSIP-14007-01</t>
  </si>
  <si>
    <t xml:space="preserve">booking appointment for booked application status </t>
  </si>
  <si>
    <t>Launch PreReg and navigate to your applications screen.
Click on View detail for Booked status application.
Continue till Book Appointment screen, change the appointment timing.
Click on continue button.</t>
  </si>
  <si>
    <t>Confirmation pop up should not be displayed for Booked applications. User should be directly able to book the appointment.
Confirmation pop up should come up only if the applications are in incomplete or pending status.</t>
  </si>
  <si>
    <t>MOSIP-14004</t>
  </si>
  <si>
    <t>MOSIP-14004-01</t>
  </si>
  <si>
    <t>Transliteration in edit mode.</t>
  </si>
  <si>
    <t>Launch PreReg and navigate to Preview screen.
Again edit Full name field in Demographic details screen.
Verify Full name after editing in application preview screen.</t>
  </si>
  <si>
    <t xml:space="preserve">Edited name(Transliteration) should reflect in preview screen and demographic name field. </t>
  </si>
  <si>
    <t>MOSIP-13991</t>
  </si>
  <si>
    <t>MOSIP-13991-01</t>
  </si>
  <si>
    <t>Modifying the file upload</t>
  </si>
  <si>
    <t>Modifying the file upload.</t>
  </si>
  <si>
    <t>1. Create an application by entering demographic details and uploading the documents.
2. Edit the same application.
3. Upload a different document.</t>
  </si>
  <si>
    <t>The new document should get replaced in place of old document even when the user is on the same page.
Navigate by clicking back or continue and revert back to the upload page, only the new document will be visible.</t>
  </si>
  <si>
    <t>MOSIP-13989</t>
  </si>
  <si>
    <t>MOSIP-13989-01</t>
  </si>
  <si>
    <t xml:space="preserve">Login page   </t>
  </si>
  <si>
    <t>OTP verification</t>
  </si>
  <si>
    <t>Launch PreReg application.
Enter email/phone then click on Send OTP button
Enter invalid OTP and click Verify.</t>
  </si>
  <si>
    <t>Validation message should be displayed "Please enter valid OTP"</t>
  </si>
  <si>
    <t>MOSIP-13989-02</t>
  </si>
  <si>
    <t>Login page</t>
  </si>
  <si>
    <t>Launch PreReg application.
Enter email/phone then click on Send OTP button
Enter invalid OTP and click Verify then [OTP entered is not valid] displayed.
Again click on Verify button with empty field.</t>
  </si>
  <si>
    <t>Verify should appear on screen only after the OTP is entered.</t>
  </si>
  <si>
    <t>MOSIP-13988</t>
  </si>
  <si>
    <t>MOSIP-13988-01</t>
  </si>
  <si>
    <t>Date field validation</t>
  </si>
  <si>
    <t>Launch Pre-Reg and select two languages Eng and Fre.
Navigate to demographic details and enter age field as zero
Continue to create application.</t>
  </si>
  <si>
    <t xml:space="preserve">Zero age field is valid and should be considered. </t>
  </si>
  <si>
    <t>MOSIP-13988-02</t>
  </si>
  <si>
    <t>Launch Pre-Reg and select two languages Eng and Fre.
Navigate to demographic details and enter age field as negative value or characters.</t>
  </si>
  <si>
    <t>Negative values or characters should not be allowed, validation message should appear.</t>
  </si>
  <si>
    <t>MOSIP-13987</t>
  </si>
  <si>
    <t>MOSIP-13987-01</t>
  </si>
  <si>
    <t>Acknowledgement for booking appointment</t>
  </si>
  <si>
    <t>1. Login to pre reg
2. Create application with valid email ID
3. View Acknowledgement sent via mail.</t>
  </si>
  <si>
    <t>The on screen acknowledgement should be displayed seperately for each applicant with the pre reg id and date/slot.</t>
  </si>
  <si>
    <t>MOSIP-13986</t>
  </si>
  <si>
    <t>MOSIP-13986-01</t>
  </si>
  <si>
    <t>Transliteration</t>
  </si>
  <si>
    <t xml:space="preserve">Transliteration </t>
  </si>
  <si>
    <t>Launch Pre-Reg and select two languages Eng and Fre.
Navigate to demographic details and enter all mandatory fields in English.
Click on Continue button.</t>
  </si>
  <si>
    <t xml:space="preserve">All entered fields should be filled with translated data. </t>
  </si>
  <si>
    <t>MOSIP-13983</t>
  </si>
  <si>
    <t>MOSIP-13983-01</t>
  </si>
  <si>
    <t>1. Login to pre reg
2. Create application by uploading document and doc number and book appointment successfully.
3. Create another Application and try to copy document and doc number</t>
  </si>
  <si>
    <t>User should be able to copy document from one application to multiple applications.
User can copy to application incomplete and pending status from other status applications.</t>
  </si>
  <si>
    <t>MOSIP-13973</t>
  </si>
  <si>
    <t>MOSIP-13973-01</t>
  </si>
  <si>
    <t>Text labels readability</t>
  </si>
  <si>
    <t>1. Click on Create application.
2. Enter the demographic details and upload documents.
3. Click on continue.
4. Choose to edit the same document and navigate to the upload documents page.</t>
  </si>
  <si>
    <t xml:space="preserve">The alignment of the text should not be overlapping on the line. The font color should be in contrast to the background.
"OR" should be placed in between the browse and same as option. It should be mentioned in a way the user understands that he can either upload a new document or use the same as other documents. </t>
  </si>
  <si>
    <t>MOSIP-13972</t>
  </si>
  <si>
    <t>MOSIP-13972-01</t>
  </si>
  <si>
    <t>Date field input validation</t>
  </si>
  <si>
    <t>1. Click on Create new application.
2. Input data to the date field.</t>
  </si>
  <si>
    <t>DD and MM should be restricted only to 2 digit numbers and YYYY to 4 digits.</t>
  </si>
  <si>
    <t>MOSIP-13972-02</t>
  </si>
  <si>
    <t>User should be restricted to enter special characters and characters.</t>
  </si>
  <si>
    <t>MOSIP-13970</t>
  </si>
  <si>
    <t>MOSIP-13970-01</t>
  </si>
  <si>
    <t>Lock for editing</t>
  </si>
  <si>
    <t>lock for editing</t>
  </si>
  <si>
    <t>1. create pre reg application.
2. click on book later.
3. View application in Dashboard.</t>
  </si>
  <si>
    <t>Lock icon should be displayed indicating the editing option is locked.</t>
  </si>
  <si>
    <t>MOSIP-13902</t>
  </si>
  <si>
    <t>MOSIP-13902-01</t>
  </si>
  <si>
    <t>1. login to pre reg.
2. Create application [2 or more].
3. Book/Reschedule the  Appointment for all application in bulk.
4. view and download acknowledgement.</t>
  </si>
  <si>
    <t>MOSIP-12712</t>
  </si>
  <si>
    <t>MOSIP-12712-01</t>
  </si>
  <si>
    <t>UI look for buttons</t>
  </si>
  <si>
    <t>Login to Pre-Reg screen
Mouse hover on Create application and Book/Modify appointment buttons
Verify hand symbol on mouse hover.</t>
  </si>
  <si>
    <t>Hand symbol should be displayed when mouse hover on create application and book/modify appointment.</t>
  </si>
  <si>
    <t>MOSIP-12413</t>
  </si>
  <si>
    <t>MOSIP-12413-01</t>
  </si>
  <si>
    <t>Mandatory documents upload validation</t>
  </si>
  <si>
    <t>mandatory documents upload validation</t>
  </si>
  <si>
    <t>Login to Pre-registration portal.
Navigate to Upload document screen.
Enter only document id without upload document.
Click on Continue button</t>
  </si>
  <si>
    <t>User should not be allowed to navigate to the preview screen without uploading the mandatory documents. Mandatory documents to be uploaded message should be displayed.</t>
  </si>
  <si>
    <t>MOSIP-11937</t>
  </si>
  <si>
    <t>MOSIP-11937-01</t>
  </si>
  <si>
    <t xml:space="preserve">Validation of the reg center issues </t>
  </si>
  <si>
    <t>Issue with one reg center  impact the other reg center bookings</t>
  </si>
  <si>
    <t>Created a new center 99999 and ran the batch job service.
The batch job for available booking slots ran for X centers and failed for a center - 33333 because the that center didn’t have any working/non-working days.
Hence slots were not created for the new center.</t>
  </si>
  <si>
    <t>The newly created center should be able to book the appointments. Only the center having issue should be failed.</t>
  </si>
  <si>
    <t>MOSIP-10326</t>
  </si>
  <si>
    <t>MOSIP-10326-01</t>
  </si>
  <si>
    <t>Audit log verification</t>
  </si>
  <si>
    <t>Perform the below actions:
Cancel appointment.
While agreeing on Consent
Login
Booking appointment
Verify the audit log in app_audit_log table.</t>
  </si>
  <si>
    <t>The app_audit_log table should have the entries for all the performed actions.</t>
  </si>
  <si>
    <t>MOSIP-9222</t>
  </si>
  <si>
    <t>MOSIP-9222-01</t>
  </si>
  <si>
    <t>Pre Registration notification templates to be read from the masterdata templates</t>
  </si>
  <si>
    <t>api</t>
  </si>
  <si>
    <t>Verify that Pre Registration notification templates to be read from the masterdata templates</t>
  </si>
  <si>
    <t>The admin module -master data changes to the template should reflect in the notification templates.</t>
  </si>
  <si>
    <t>MOSIP-7742</t>
  </si>
  <si>
    <t>MOSIP-7742-01</t>
  </si>
  <si>
    <t xml:space="preserve">Mandatory field changes in json </t>
  </si>
  <si>
    <t>mandatory field changes in json</t>
  </si>
  <si>
    <t>1. Make the below modification in the UI spec: Mark the POI and POA as mandatory.
2. Make required field as true.
3. Login to pre-reg UI.
4. Navigate to the Document Upload page.
5. Do not upload any document and click on the continue button.</t>
  </si>
  <si>
    <t>The fields marked as mandatory should display a validation message and should not let the user continue to the next page.</t>
  </si>
  <si>
    <t>MOSIP-7676</t>
  </si>
  <si>
    <t>MOSIP-7676-01</t>
  </si>
  <si>
    <t>Choose an application with the slot appointment within 24 hrs and discard the application.</t>
  </si>
  <si>
    <t xml:space="preserve">“Selected application could not be deleted” message should get displayed for discard operation when the appointment is within 24 hrs of an appointment. </t>
  </si>
  <si>
    <t>MOSIP-11875</t>
  </si>
  <si>
    <t>MOSIP-11875-01</t>
  </si>
  <si>
    <t>Acknowledgement notification through mail.</t>
  </si>
  <si>
    <t>1. Login to pre reg
2. Book an appointment using both language.
3. Check for the notification template.</t>
  </si>
  <si>
    <t>The notification should be sent in all the data capturing languages used.</t>
  </si>
  <si>
    <t>MOSIP-13897</t>
  </si>
  <si>
    <t>MOSIP-13897-01</t>
  </si>
  <si>
    <t>1. login to Pre reg.
2. create application.
3. View acknowledgement and download acknowledgement.</t>
  </si>
  <si>
    <t>MOSIP-13985</t>
  </si>
  <si>
    <t>MOSIP-13985-01</t>
  </si>
  <si>
    <t xml:space="preserve">Preview </t>
  </si>
  <si>
    <t>Preview data</t>
  </si>
  <si>
    <t>1. Login to pre reg
2. create application
3. Navigate till preview page.</t>
  </si>
  <si>
    <t>The preview page should summarize the data from demographic details as well as document upload page.'</t>
  </si>
  <si>
    <t xml:space="preserve">Story_ID </t>
  </si>
  <si>
    <t>MOSIP-8596</t>
  </si>
  <si>
    <t>IDA_DemoAuth_1</t>
  </si>
  <si>
    <t>DemoAuth</t>
  </si>
  <si>
    <t>Smoke</t>
  </si>
  <si>
    <t xml:space="preserve">Update the Name of already created UIN and try to perform Auth </t>
  </si>
  <si>
    <t>User should be able to do the Ida auth with updated Name</t>
  </si>
  <si>
    <t>MOSIP-15014</t>
  </si>
  <si>
    <t>IDA_OTP Auth_2</t>
  </si>
  <si>
    <t>OTP Auth</t>
  </si>
  <si>
    <t>Update the phone of already created UIN and try to sendOTP and do Auth</t>
  </si>
  <si>
    <t>The user should be able to get the OTP and should be able to do Auth with that OTP</t>
  </si>
  <si>
    <t>IDA_DemoAuth_3</t>
  </si>
  <si>
    <t xml:space="preserve">Update the Address of already created UIN and try to perform Auth </t>
  </si>
  <si>
    <t>User should be able to do the Ida auth with updated Address</t>
  </si>
  <si>
    <t>IDA_DemoAuth_4</t>
  </si>
  <si>
    <t xml:space="preserve">Update the DOB  of already created UIN and try to perform Auth </t>
  </si>
  <si>
    <t>User should be able to do the Ida auth with updated DOB</t>
  </si>
  <si>
    <t>MOSIP-10170</t>
  </si>
  <si>
    <t>IDA_Smoke_01</t>
  </si>
  <si>
    <t>Templates</t>
  </si>
  <si>
    <t>Change the Template for Template for Email Subject do the Auth and check the email received</t>
  </si>
  <si>
    <t>The email should contain the Subject change</t>
  </si>
  <si>
    <t>IDA_Smoke_02</t>
  </si>
  <si>
    <t>Change the Template for Template for Email Content do the Auth and check the email received</t>
  </si>
  <si>
    <t>The email should contain the content change</t>
  </si>
  <si>
    <t>IDA_Smoke_03</t>
  </si>
  <si>
    <t>Change the Template for Template for Email Content to send OTP  and check the email received</t>
  </si>
  <si>
    <t>The email contect should be changed</t>
  </si>
  <si>
    <t>IDA_Smoke_04</t>
  </si>
  <si>
    <t>Change the Template for Template for Email Subject to send OTP  and check the email received</t>
  </si>
  <si>
    <t>The email subject should be changed</t>
  </si>
  <si>
    <t>MOSIP-11468</t>
  </si>
  <si>
    <t>IDA_DemoAuth_01</t>
  </si>
  <si>
    <t>Try to do Demo Auth with Dynamic Field Gender</t>
  </si>
  <si>
    <t>The Demo Auth should pass successfully</t>
  </si>
  <si>
    <t>IDA_DemoAuth_02</t>
  </si>
  <si>
    <t>Try to do Demo Auth with Dynamic Field residentStatus</t>
  </si>
  <si>
    <t>IDA_DemoAuth_03</t>
  </si>
  <si>
    <t>Try to do Demo Auth with Dynamic Fields both residentStatus and gender in ENG as lang</t>
  </si>
  <si>
    <t>IDA_DemoAuth_04</t>
  </si>
  <si>
    <t>Try to do Demo Auth with Dynamic Fields both residentStatus and gender in both lang ENG and ARA</t>
  </si>
  <si>
    <t>IDA_DemoAuth_05</t>
  </si>
  <si>
    <t>Try to do Demo Auth with Dynamic Fields both residentStatus and DOB</t>
  </si>
  <si>
    <t>IDA_DemoAuth_06</t>
  </si>
  <si>
    <t>Try to do auth with Invalid Gender and  Invalid ResidentStatus</t>
  </si>
  <si>
    <t xml:space="preserve">The Demo Auth should Fail </t>
  </si>
  <si>
    <t>IDA_DemoAuth_07</t>
  </si>
  <si>
    <t>Try to do auth with Valid Gender and  Invalid ResidentStatus</t>
  </si>
  <si>
    <t>IDA_DemoAuth_08</t>
  </si>
  <si>
    <t>Try to do auth with InValid Gender and  valid ResidentStatus</t>
  </si>
  <si>
    <t>MOSIP-10231</t>
  </si>
  <si>
    <t>IDA_Internalauth_01</t>
  </si>
  <si>
    <t>Internalauth</t>
  </si>
  <si>
    <t>To verify that Authenticate Internal Request is present under https://qa2.mosip.net/registrationprocessor/v1/registrationstatus/swagger-ui.html#/</t>
  </si>
  <si>
    <t>The request should be present</t>
  </si>
  <si>
    <t>IDA_GetCertificate_01</t>
  </si>
  <si>
    <t>GetCertificate</t>
  </si>
  <si>
    <t>To verify that Get Certificate Request is present under https://qa2.mosip.net/registrationprocessor/v1/registrationstatus/swagger-ui.html#/</t>
  </si>
  <si>
    <t>IDA_GetCertificate_02</t>
  </si>
  <si>
    <t>To check that certificate generated from https://qa2.mosip.net/registrationprocessor/v1/registrationstatus/getCertificate?applicationId=IDA&amp;referenceId=INTERNAL  is same as we reterived from https://qa2.mosip.net/idauthentication/v1/internal/getCertificate?applicationId=IDA&amp;referenceId=INTERNAL</t>
  </si>
  <si>
    <t>The certificate generated should be identical</t>
  </si>
  <si>
    <t>IDA_Internalauth_02</t>
  </si>
  <si>
    <t>Create an Auth request for Internal Auth from http://localhost:8082/v1/identity/createAuthRequest?id=3815625429&amp;idType=UIN&amp;isInternal=true and use the same in https://qa2.mosip.net/registrationprocessor/v1/registrationstatus/auth</t>
  </si>
  <si>
    <t>The Auth request should work as expected.</t>
  </si>
  <si>
    <t>MOSIP-11793</t>
  </si>
  <si>
    <t>IDA_WebSubEvent_01</t>
  </si>
  <si>
    <t>WebSubEvent</t>
  </si>
  <si>
    <t>To create UIN and check the Event Topic: CREDENTIAL_STATUS_UPDATE under websub.message_store table</t>
  </si>
  <si>
    <t>The record should be found under the table</t>
  </si>
  <si>
    <t>IDA_WebSubEvent_02</t>
  </si>
  <si>
    <t>To Lock the  UIN and check the Event Topic: AUTH_TYPE_STATUS_UPDATE_ACKunder websub.message_store table</t>
  </si>
  <si>
    <t>IDA_WebSubEvent_03</t>
  </si>
  <si>
    <t>To Unlock the  UIN and check the Event Topic: AUTH_TYPE_STATUS_UPDATE_ACKunder websub.message_store table</t>
  </si>
  <si>
    <t>IDA_WebSubEvent_04</t>
  </si>
  <si>
    <t>To do auth with  the  UIN and check the Event Topic: AUTHENTICATION_TRANSACTION_STATUS  under websub.message_store table</t>
  </si>
  <si>
    <t>IDA_WebSubEvent_05</t>
  </si>
  <si>
    <t>Check the number of event stored for one action perfrom</t>
  </si>
  <si>
    <t>Only one event should be stored under the table</t>
  </si>
  <si>
    <t>MOSIP-15155</t>
  </si>
  <si>
    <t>MOSIP-8727</t>
  </si>
  <si>
    <t>IDA_Auth_01</t>
  </si>
  <si>
    <t>Auth</t>
  </si>
  <si>
    <t> </t>
  </si>
  <si>
    <t>Try to Bio Auth using New MDS</t>
  </si>
  <si>
    <t>The user should be able to do Auth successfully with capture request</t>
  </si>
  <si>
    <t>IDA_Auth_02</t>
  </si>
  <si>
    <t>Try to Bio Auth using New MDS when device is blocked</t>
  </si>
  <si>
    <t>The Auth should fail as the device is blocked</t>
  </si>
  <si>
    <t>IDA_Auth_03</t>
  </si>
  <si>
    <t>Try to Bio Auth using New MDS when device is unblocked</t>
  </si>
  <si>
    <t>MOSIP-11986</t>
  </si>
  <si>
    <t>CredentialIssuance_Lock handling_01</t>
  </si>
  <si>
    <t>CredentialIssuance</t>
  </si>
  <si>
    <t>Lock handling</t>
  </si>
  <si>
    <t>Run two credential instances and Create a credential Request</t>
  </si>
  <si>
    <t>The request should be present under one servies only</t>
  </si>
  <si>
    <t>MOSIP-13847</t>
  </si>
  <si>
    <t>IDA_Credential_01</t>
  </si>
  <si>
    <t>Credential</t>
  </si>
  <si>
    <t>Create UIN twice and check credential_transaction Table</t>
  </si>
  <si>
    <t>The first request should be invalidated and second request should be processed</t>
  </si>
  <si>
    <t>IDA_Credential_02</t>
  </si>
  <si>
    <t>Update UIN twice and check credential_transaction Table</t>
  </si>
  <si>
    <t>MOSIP-15226</t>
  </si>
  <si>
    <t>IDA_Credential_03</t>
  </si>
  <si>
    <t>Deactivate UIN twice and check credential_transaction Table</t>
  </si>
  <si>
    <t>Blocked</t>
  </si>
  <si>
    <t>IDA_Credential_04</t>
  </si>
  <si>
    <t>Block UIN twice and check credential_transaction Table</t>
  </si>
  <si>
    <t>IDA_Credential_05</t>
  </si>
  <si>
    <t>Revoke UIN and check credential_transaction Table</t>
  </si>
  <si>
    <t>IDA_Credential_06</t>
  </si>
  <si>
    <t>Create VID and check credential_transaction Table</t>
  </si>
  <si>
    <t>IDA_Credential_07</t>
  </si>
  <si>
    <t>Update VID and check credential_transaction Table</t>
  </si>
  <si>
    <t>IDA_Credential_08</t>
  </si>
  <si>
    <t>Deactivate VID and check credential_transaction Table</t>
  </si>
  <si>
    <t>IDA_Credential_09</t>
  </si>
  <si>
    <t>Block VID twice and check credential_transaction Table</t>
  </si>
  <si>
    <t>IDA_Credential_10</t>
  </si>
  <si>
    <t>Revoke VID and check credential_transaction Table</t>
  </si>
  <si>
    <t>MOSIP-15203</t>
  </si>
  <si>
    <t>IDA_Auth_1</t>
  </si>
  <si>
    <t>To verify the property of envirnoment under id-authentication-mz.properties</t>
  </si>
  <si>
    <t>The user should see the property as mosip.ida.allowed.enviromemnts=Staging,Developer,Pre-Production,Production</t>
  </si>
  <si>
    <t>IDA_Auth_2</t>
  </si>
  <si>
    <t>To Add Value under application property of demo service as mosip.env=Staging  try to do auth with it</t>
  </si>
  <si>
    <t>The Auth should be successful</t>
  </si>
  <si>
    <t>IDA_Auth_3</t>
  </si>
  <si>
    <t>To Add Value under application property of demo service as mosip.env=Pre-Production try to do auth with it</t>
  </si>
  <si>
    <t>MOSIP-15280</t>
  </si>
  <si>
    <t>IDA_Auth_4</t>
  </si>
  <si>
    <t>To Add Value under application property of demo service as mosip.env=abc which is not set under config propery try to do auth with it</t>
  </si>
  <si>
    <t>The Auth should be unsuccessfull</t>
  </si>
  <si>
    <t>IDA_Auth_5</t>
  </si>
  <si>
    <t>To verify the property of envirnoment  by providing space in Auth req</t>
  </si>
  <si>
    <t>The Auth should be successfull</t>
  </si>
  <si>
    <t>IDA_Auth_6</t>
  </si>
  <si>
    <t>To verify the property of envirnoment  by not providing data in Auth req</t>
  </si>
  <si>
    <t>Notification</t>
  </si>
  <si>
    <t>To verify the  email notification after successful Bio auth</t>
  </si>
  <si>
    <t>The success email should be recevied successfully</t>
  </si>
  <si>
    <t>To verify the  email notification after successful Demo  auth</t>
  </si>
  <si>
    <t>To verify the  email notification after successful OTP  auth</t>
  </si>
  <si>
    <t>Demo Auth</t>
  </si>
  <si>
    <t>1)To Update UIN for Name
2) Get record for ID repo and see if the record is updated successfully.
3) Try to do Demo Auth using theName</t>
  </si>
  <si>
    <t>User should be able to do the Demo Auth using the Changed Name</t>
  </si>
  <si>
    <t>Regression</t>
  </si>
  <si>
    <t>Update UIN for Address 
3) Get record for ID repo and see if the record is updated successfully.
4) Try to do Demo Auth using the Address</t>
  </si>
  <si>
    <t>User should be able to do the Demo Auth using the Changed Address</t>
  </si>
  <si>
    <t>Update UIN for DOB
3) Get record for ID repo and see if the record is updated successfully.
4) Try to do Demo Auth using the DOB</t>
  </si>
  <si>
    <t>User should be able to do the Demo Auth using the Changed DOB</t>
  </si>
  <si>
    <t>Bio Auth</t>
  </si>
  <si>
    <t>To verify that MOCK MDS the digital ID is signed using FTM and Device KEY while trying to AUTH using MOCK MDS</t>
  </si>
  <si>
    <t>The Auth should be Successfull</t>
  </si>
  <si>
    <t>EKYC</t>
  </si>
  <si>
    <t>To verify that photo to return after EKYC is done 
1) Create auth policy to return photo
2) Perform kyc with the created policy
3)Decrypt the request and see that the photo return to user</t>
  </si>
  <si>
    <t>The photo should be present in ekyc reponse returned</t>
  </si>
  <si>
    <t>IDA_Notification_4</t>
  </si>
  <si>
    <t>To update the email Subject Template and do auth and check the email Subject</t>
  </si>
  <si>
    <t>The email subject should change as done</t>
  </si>
  <si>
    <t>IDA_Notification_5</t>
  </si>
  <si>
    <t>To update the email content Template and do auth and check the email Content</t>
  </si>
  <si>
    <t>The email content should change as done</t>
  </si>
  <si>
    <t>IDA_Notification_6</t>
  </si>
  <si>
    <t>To update the email Subject Template for OTP and send OTP  and check the email Subject</t>
  </si>
  <si>
    <t>IDA_Notification_7</t>
  </si>
  <si>
    <t>IDA_Notification_8</t>
  </si>
  <si>
    <t>To update the email Subject Template and do auth using OTP and check the email Subject</t>
  </si>
  <si>
    <t>IDA_Notification_9</t>
  </si>
  <si>
    <t>To update the email content Template and do EKYC and check the email Content</t>
  </si>
  <si>
    <t>IDA_Notification_10</t>
  </si>
  <si>
    <t>To update the email Subject Template and do EKYC using OTP and check the email Subject</t>
  </si>
  <si>
    <t>ID_DBtable_01</t>
  </si>
  <si>
    <t>DBtable</t>
  </si>
  <si>
    <t>To verify the column unlock_expiry_datetime under table uin_auth_lock under mosip_idrepo DB</t>
  </si>
  <si>
    <t>The column should present under Table</t>
  </si>
  <si>
    <t>ID_DBtable_02</t>
  </si>
  <si>
    <t>To verify the presence of misp_license_data table in mosip_ida DB</t>
  </si>
  <si>
    <t>The Table should be there under mosip_ida DB</t>
  </si>
  <si>
    <t>IDA_EKYC_01</t>
  </si>
  <si>
    <t>To verify that residentStatus to return after EKYC is done 
1) Create auth policy to return residentStatus
2) Perform kyc with the created policy
3)Decrypt the request and see that the residentStatus return to user</t>
  </si>
  <si>
    <t>The residentStatus should be present in ekyc reponse returned</t>
  </si>
  <si>
    <t>IDA_Block_01</t>
  </si>
  <si>
    <t>BlockUIN</t>
  </si>
  <si>
    <t>To Block the UIN when the idType is incorrect</t>
  </si>
  <si>
    <t xml:space="preserve">The usershould be able to Block the UIN  </t>
  </si>
  <si>
    <t>BlockVID</t>
  </si>
  <si>
    <t>To Block the VID when the idType is incorrect</t>
  </si>
  <si>
    <t xml:space="preserve">The usershould be able to Block the VID </t>
  </si>
  <si>
    <t>IDA_UnBlock_01</t>
  </si>
  <si>
    <t>UnBlockUIN</t>
  </si>
  <si>
    <t>1) Block a UIN with Expiry time.
2) Check using get UIN status API that UIN is Unblocked after the expiry time.
3) Check the Status of UIN in DB.</t>
  </si>
  <si>
    <t>The history Table and main table should be updated with the status Unblocked</t>
  </si>
  <si>
    <t>ID_DBtable_03</t>
  </si>
  <si>
    <t>To sending the value of "biometricReferenceId": "23452353" under the add record API under ID repo</t>
  </si>
  <si>
    <t>The UIN Should be generated and no value will be  saved under the IDrepo UIN table or UIN_h table</t>
  </si>
  <si>
    <t>Story ID</t>
  </si>
  <si>
    <t>Prerequisite</t>
  </si>
  <si>
    <t>Reviewed</t>
  </si>
  <si>
    <t>MOSIP-9911</t>
  </si>
  <si>
    <t>RegProc</t>
  </si>
  <si>
    <t>Data share auth policy</t>
  </si>
  <si>
    <t>Verify datashare URL</t>
  </si>
  <si>
    <t xml:space="preserve"> Datashare URL should contain only face and iris</t>
  </si>
  <si>
    <t>1. Updated mpolicy-default-abis API
2. Only Iris and Face to be shared to ABIS for New registration flow
3. pms.auth_policy changes updated under policy_file_id.
4. Process packet from Regclient for all the modalities.
5. Select bio_ref_id from reg_bio_ref where reg_id='10002100821000120210609080913';
6. KC1 get logs &lt;bio_ref_id&gt;</t>
  </si>
  <si>
    <t>Basawa</t>
  </si>
  <si>
    <t>1. Process packet from Regclient for all the modalities.
2. verify datashare URL</t>
  </si>
  <si>
    <t xml:space="preserve"> Datashare URL should contain only face.</t>
  </si>
  <si>
    <t>1. Updated mpolicy-default-abis API
2. Only Face to be shared to ABIS for New registration flow.
3. pms.auth_policy changes updated under policy_file_id.</t>
  </si>
  <si>
    <t xml:space="preserve"> Datashare URL should contain only iris.</t>
  </si>
  <si>
    <t>1. Updated mpolicy-default-abis API
2. Only iris to be shared to ABIS for New registration flow.
3. pms.auth_policy changes updated under policy_file_id.</t>
  </si>
  <si>
    <t xml:space="preserve"> Datashare URL should contain only Finger.</t>
  </si>
  <si>
    <t>1. Updated mpolicy-default-abis API
2. Only Finger to be shared to ABIS for New registration flow.
3. pms.auth_policy changes updated under policy_file_id.</t>
  </si>
  <si>
    <t>1. Updated mpolicy-default-abis API
2. Only Iris and Face to be shared to ABIS for Update flow
3. pms.auth_policy changes updated under policy_file_id.
4. Process packet from Regclient for all the modalities.
5. Select bio_ref_id from reg_bio_ref where reg_id='10002100821000120210609080913';
6. KC1 get logs &lt;bio_ref_id&gt;</t>
  </si>
  <si>
    <t>1. Updated mpolicy-default-abis API
2. Only Face to be shared to ABIS for Update flow.
3. pms.auth_policy changes updated under policy_file_id.</t>
  </si>
  <si>
    <t>1. Updated mpolicy-default-abis API
2. Only iris to be shared to ABIS for Update flow.
3. pms.auth_policy changes updated under policy_file_id.</t>
  </si>
  <si>
    <t>1. Updated mpolicy-default-abis API
2. Only Finger to be shared to ABIS for Update flow.
3. pms.auth_policy changes updated under policy_file_id.</t>
  </si>
  <si>
    <t>1. Updated mpolicy-default-abis API
2. Only Iris and Face to be shared to ABIS for Lost flow
3. pms.auth_policy changes updated under policy_file_id.
4. Process packet from Regclient for all the modalities.
5. Select bio_ref_id from reg_bio_ref where reg_id='10002100821000120210609080913';
6. KC1 get logs &lt;bio_ref_id&gt;</t>
  </si>
  <si>
    <t>1. Updated mpolicy-default-abis API
2. Only Face to be shared to ABIS for Lost flow.
3. pms.auth_policy changes updated under policy_file_id.</t>
  </si>
  <si>
    <t>1. Updated mpolicy-default-abis API
2. Only iris to be shared to ABIS for Lost flow.
3. pms.auth_policy changes updated under policy_file_id.</t>
  </si>
  <si>
    <t>1. Updated mpolicy-default-abis API
2. Only Finger to be shared to ABIS for Lost flow.
3. pms.auth_policy changes updated under policy_file_id.</t>
  </si>
  <si>
    <t>MOSIP-9833</t>
  </si>
  <si>
    <t>Registration source</t>
  </si>
  <si>
    <t>1. Navigate to minio/packet-manager.
2. Search RID and verify REGISTRATION_CLIENT</t>
  </si>
  <si>
    <t>REGISTRATION_CLIENT should be displayed.</t>
  </si>
  <si>
    <t>Process new registration flow packet from Regclient
Refer -
10001101020001420210618105147</t>
  </si>
  <si>
    <t>1. Navigate to minio/packet-manager.
2. Search RID and verify RESIDENT SERVICE</t>
  </si>
  <si>
    <t>RESIDENT should be displayed.</t>
  </si>
  <si>
    <t>Process new registration flow packet from RESIDENT
Refer - 10001100010000120210513051043</t>
  </si>
  <si>
    <t>MOSIP-12405</t>
  </si>
  <si>
    <t>Pre-Registration</t>
  </si>
  <si>
    <t>Verify Prereg bucket.</t>
  </si>
  <si>
    <t>Prereg bucket should be available.</t>
  </si>
  <si>
    <t>Login to MinIO</t>
  </si>
  <si>
    <t>Click on Prereg bucket.</t>
  </si>
  <si>
    <t>Application folders should be displayed.</t>
  </si>
  <si>
    <t>Enter application id in search field.</t>
  </si>
  <si>
    <t>Application folder should be displayed.</t>
  </si>
  <si>
    <t xml:space="preserve">1. Login to MinIO
2. Valid Preg application. </t>
  </si>
  <si>
    <t>Application folder should not be displayed.</t>
  </si>
  <si>
    <t xml:space="preserve">1. Login to MinIO
2. Invalid Preg application. </t>
  </si>
  <si>
    <t>Verify POA and POI under application folder.</t>
  </si>
  <si>
    <t>POA and POI should be displayed under application folder.</t>
  </si>
  <si>
    <t xml:space="preserve">1. Login to MinIO
2. Application folder displayed. </t>
  </si>
  <si>
    <t>Verify downloading of POI</t>
  </si>
  <si>
    <t>Downloading POI should be allowed.</t>
  </si>
  <si>
    <t>Verify downloading of POA</t>
  </si>
  <si>
    <t>Downloading POA should be allowed.</t>
  </si>
  <si>
    <t>Verify deleting of POI</t>
  </si>
  <si>
    <t>Deleting POA should be allowed.</t>
  </si>
  <si>
    <t>Verify deleting of POA</t>
  </si>
  <si>
    <t>Verify adult application in MinIO</t>
  </si>
  <si>
    <t>1. Login to MinIO
2. Application folder displayed.
3. Adult application created.</t>
  </si>
  <si>
    <t>Verify child application in MinIO</t>
  </si>
  <si>
    <t>1. Login to MinIO
2. Application folder displayed.
3. Child application created.</t>
  </si>
  <si>
    <t>Verify application application in MinIO</t>
  </si>
  <si>
    <t>1. Login to MinIO
2. Application folder displayed.
3. Application status - Booked</t>
  </si>
  <si>
    <t>1. Login to MinIO
2. Application folder displayed.
3. Application status - Pending</t>
  </si>
  <si>
    <t>1. Login to MinIO
2. Application folder displayed.
3. Application status - Cancelled</t>
  </si>
  <si>
    <t>1. Login to MinIO
2. Application folder displayed.
3. Application status - Expired</t>
  </si>
  <si>
    <t>MOSIP-13087</t>
  </si>
  <si>
    <t>Packet_Deletion</t>
  </si>
  <si>
    <t>Verify the packet in Packet manager under Regclient folder.</t>
  </si>
  <si>
    <t>Packet should not be deleted.</t>
  </si>
  <si>
    <t>1. Packet uploaded to MinIO
2. RID zip file added to packet-manager in Regclient.
3. Packet processed status - Processing
4. Configured Registration Packet Deletion Job=O</t>
  </si>
  <si>
    <t>Packet should be deleted.</t>
  </si>
  <si>
    <t>1. Packet uploaded to MinIO
2. RID zip file added to packet-manager in Regclient.
3. Packet processed status - Processed
4. Configured Registration Packet Deletion Job=O</t>
  </si>
  <si>
    <t>Verify the packet created in last one day.</t>
  </si>
  <si>
    <t>1. Packet uploaded to MinIO
2. RID zip file added to packet-manager in Regclient.
3. Packet processed status - Processing
4. Configured Registration Packet Deletion Job=1</t>
  </si>
  <si>
    <t>1. Packet uploaded to MinIO
2. RID zip file added to packet-manager in Regclient.
3. Packet processed status - Processing
4. Run batch job</t>
  </si>
  <si>
    <t>1. Packet uploaded to MinIO
2. RID zip file added to packet-manager in Regclient.
3. Packet processed status - Processed.
4. Run batch job</t>
  </si>
  <si>
    <t>MOSIP-12551</t>
  </si>
  <si>
    <t>Time Zone Management</t>
  </si>
  <si>
    <t>1. Perform Sync in Regclient.
2. Verify the Pre-Registration for future oppointment date.</t>
  </si>
  <si>
    <t>Pre-Registration should not be sync to Reg client.</t>
  </si>
  <si>
    <t xml:space="preserve">1. Book new application in Pre-Registration with appointment for future days.
2. Reg client displayed with last Sync date and time. </t>
  </si>
  <si>
    <t>1. Book new application in Pre-Registration with appointment for past days.
2. Reg client displayed with last Sync date and time.</t>
  </si>
  <si>
    <t>1. Perform Current day Sync in Regclient.
2. Verify the Pre-Registration for future oppointment date.</t>
  </si>
  <si>
    <t>Pre-Reg data should be sync for oppintment date is current day only.</t>
  </si>
  <si>
    <t>1. Book new application in Pre-Registration with appointment for current and future days.
2. Reg client data Sync done past two days.</t>
  </si>
  <si>
    <t>1. Book new application in Pre-Registration with appointment for current day.
2. Reg client data Sync done past two days.</t>
  </si>
  <si>
    <t>Verify sync time displayed in Reg client.</t>
  </si>
  <si>
    <t>Reg client should display local current date and time.</t>
  </si>
  <si>
    <t>Perform sync in Reg client.</t>
  </si>
  <si>
    <t>Verify batch job trigerred time zone.</t>
  </si>
  <si>
    <t>Batch job trigerred to fetch PreReg applications should be local time.</t>
  </si>
  <si>
    <t>Batch job triggered in Reg client to fetch all PreReg applications.</t>
  </si>
  <si>
    <t>Verify the Synch of the application in the below status:</t>
  </si>
  <si>
    <t>The Synch process should not download the applications(PRIDs) in the below status :
Pending appointment
Cancelled appointment
Expired appointment</t>
  </si>
  <si>
    <t>Verify the Synch of the application in the below status:
 Booked appointment</t>
  </si>
  <si>
    <t xml:space="preserve">The Synch process should download the applications(PRIDs) in the below status : Booked appointment </t>
  </si>
  <si>
    <t>Verify the fetching of the data with the Booked appointment status.</t>
  </si>
  <si>
    <t>The on demand fetch should display the application in Booked appointment status irrespective of the centre location.</t>
  </si>
  <si>
    <t>Verify the fetching of the data with the below appointment status:
Pending appointment
Cancelled appointment
Expired appointment</t>
  </si>
  <si>
    <t>On demand fetch should not display the application in the below status:
Pending appointment
Cancelled appointment
Expired appointment</t>
  </si>
  <si>
    <t>1. Navigate to biometric details screen.
2. Verify threshold.</t>
  </si>
  <si>
    <t>Biometric threshold should be static.</t>
  </si>
  <si>
    <t>Verify packet transaction.</t>
  </si>
  <si>
    <t>Packet should be processed successful.</t>
  </si>
  <si>
    <t>1. Packet created in Regclient.
2. Packet uploaded in RegClient.</t>
  </si>
  <si>
    <t>Verify UIN Generated.</t>
  </si>
  <si>
    <t>UIN should be generated successful.</t>
  </si>
  <si>
    <t>1. Packet created in Regclient.
2. Packet uploaded in RegClient.
3. Packet processed successful.</t>
  </si>
  <si>
    <t>1. Navigate to documents screen.
2. Select voter identification card and scan
3. Verify the document captured status.</t>
  </si>
  <si>
    <t>Documents should be captured successfully.</t>
  </si>
  <si>
    <t>Verify User_detail_h table.</t>
  </si>
  <si>
    <t>Verify User_detail_h  table should be is_active "True"</t>
  </si>
  <si>
    <t>1. User created using API
2. when supervisor is active</t>
  </si>
  <si>
    <t>1. Process the packet
2. Verify packet transaction status.</t>
  </si>
  <si>
    <t>1. User created using API
2. when supervisor is active
3. User_detail_h  table is_active "True"</t>
  </si>
  <si>
    <t>Verify the error message displayed.</t>
  </si>
  <si>
    <t>Appropriate message not displayed.</t>
  </si>
  <si>
    <t>1. Configure user, machine and center with 110118
2. Login and Sync data.
3. Relogin with other user 110126</t>
  </si>
  <si>
    <t>1. Click on Pre-Registration ID fetch with/without PRID
2. Verify response.</t>
  </si>
  <si>
    <t>PRID fetch response should be displayed.</t>
  </si>
  <si>
    <t>1. Navigate to BioMetric Details screen with new registration flow for Adult
2. Select exception for one/two modality with scan data added.
3. Click on Continue button.</t>
  </si>
  <si>
    <t>Continue to next screen should be allowed.</t>
  </si>
  <si>
    <t>1. Navigate to RegClient home screen.
2. Perform Sync operation</t>
  </si>
  <si>
    <t>Sync should be succesful.</t>
  </si>
  <si>
    <t>1. Navigate to application upload screen.
2. Select application id and click on Upload button.
3. Verify loading icon.</t>
  </si>
  <si>
    <t>Loading should be displayed in middle of the screen.</t>
  </si>
  <si>
    <t xml:space="preserve">Verify operator biometric scanned images. </t>
  </si>
  <si>
    <t xml:space="preserve">Biometric image layout should be proper. </t>
  </si>
  <si>
    <t>1. Navigate to application upload screen.
2. Verify server status.</t>
  </si>
  <si>
    <t xml:space="preserve">Server status should be displayed as </t>
  </si>
  <si>
    <t>Applications are available in upload applications screen.</t>
  </si>
  <si>
    <t>Loading icon should be displayed in middle of application upload screen.</t>
  </si>
  <si>
    <t>1. Navigate to Application upload screen.
2. Select application and click on Upload and network disconnected.
3. Verify the upload retry process.</t>
  </si>
  <si>
    <t>Loading screen should be closed after upload.</t>
  </si>
  <si>
    <t>1. Login to Regclient.
2. Navigate to screen where Pre-Registration fetch is displayed.
3. Enter PRID and click on fetch button.</t>
  </si>
  <si>
    <t>PRID should be fetched and reflect on demographic details screen.</t>
  </si>
  <si>
    <t>Verify Success info message is not uniform.</t>
  </si>
  <si>
    <t>Success info message should be uniform.</t>
  </si>
  <si>
    <t>Verify Registration ID and Application ID in approval screen.</t>
  </si>
  <si>
    <t xml:space="preserve"> Application ID should be displayed for acknowledgement and approval screen</t>
  </si>
  <si>
    <t>Verify OR between DOB and AGE</t>
  </si>
  <si>
    <t>OR should be displayed between DOB and AGE.</t>
  </si>
  <si>
    <t>1. Launch Regclient, select new registration flow.
2. Select languages eng and fra, consent screen displayed.
3. Click on Document upload breadcrumb, verify screen displayed.</t>
  </si>
  <si>
    <t>Navigation should not be allowed without Consent in New and Lost UIN registration flow.</t>
  </si>
  <si>
    <t>1. Click on Dashboard
2. Verify screen displayed.</t>
  </si>
  <si>
    <t>Dashboard should be displayed.</t>
  </si>
  <si>
    <t>1. View existing pending document, navigate to upload documents screen [Both documents uploaded]
2. Select 'Same as' drop down in Address proof, then verify Identity proof section.</t>
  </si>
  <si>
    <t>Documents should not be removed</t>
  </si>
  <si>
    <t>Header message should not repeat multiple times</t>
  </si>
  <si>
    <t>1. Launch PreReg and navigate to applications screen.
2. Mouse hover on Book/Modify Appointment, verify message displayed.</t>
  </si>
  <si>
    <t>MOSIP-10703</t>
  </si>
  <si>
    <t>Dynamic LocationHierarchy</t>
  </si>
  <si>
    <t>Verify hierarchy for Region.</t>
  </si>
  <si>
    <t xml:space="preserve"> Region hierarchy should be 1</t>
  </si>
  <si>
    <t>1. Hierarchy added master.loc_hierarchy_list
2. Country hierarchy level = 0</t>
  </si>
  <si>
    <t>Verify hierarchy for Province.</t>
  </si>
  <si>
    <t xml:space="preserve"> Region hierarchy should be 2</t>
  </si>
  <si>
    <t>Verify hierarchy for City.</t>
  </si>
  <si>
    <t>City hierarchy should be 3</t>
  </si>
  <si>
    <t>Verify hierarchy for Zone.</t>
  </si>
  <si>
    <t>Zone hierarchy should be 4</t>
  </si>
  <si>
    <t>MOSIP-12459</t>
  </si>
  <si>
    <t>Operator biometric store</t>
  </si>
  <si>
    <t>Verify operator onboarding.</t>
  </si>
  <si>
    <t>operator onboarding should be successful.</t>
  </si>
  <si>
    <t>1. Login to Regclient.
2. Perform operator onboarding process.</t>
  </si>
  <si>
    <t>Verify operator biometric images in Regclient.</t>
  </si>
  <si>
    <t>Operator biometric images should not be stored.</t>
  </si>
  <si>
    <t>Verify operator biometrics templates in Regclient.</t>
  </si>
  <si>
    <t>Operator biometrics templates should be stored.</t>
  </si>
  <si>
    <t>1. Login to Regclient.
2. operator onboarding process is not completed.</t>
  </si>
  <si>
    <t>MOSIP-12579</t>
  </si>
  <si>
    <t>Anti-virus scan.</t>
  </si>
  <si>
    <t>1. Click on "Registration packet virus scan"
2. Verify scan operation in logs.</t>
  </si>
  <si>
    <t xml:space="preserve">Scanning Logs for packet folder, logs, application folder [where the application is installed] and Scan the database. </t>
  </si>
  <si>
    <t>1. Login to RegClient
2. Scheduled Jobs settings screen displayed.</t>
  </si>
  <si>
    <t xml:space="preserve"> Verify scan operation in logs.</t>
  </si>
  <si>
    <t>1. Login to RegClient
2. Scheduled Jobs settings screen displayed.
3. Configure Cron expression.</t>
  </si>
  <si>
    <t>1. Navigate to Scheduled jobs settings screen.
2. Verify Virus scan job.</t>
  </si>
  <si>
    <t>Generic name should be provided.</t>
  </si>
  <si>
    <t>MOSIP-12462</t>
  </si>
  <si>
    <t>CSS and Icons segregation</t>
  </si>
  <si>
    <t>Restart Regclient and verify configured theme.</t>
  </si>
  <si>
    <t>Configured theme should be applied successfully.</t>
  </si>
  <si>
    <t>Configure registration.mz.properties
Add mosip.registration.css.theme=pink</t>
  </si>
  <si>
    <t>Verify pink theme in login screen.</t>
  </si>
  <si>
    <t>Pink theme should be displayed in login screen.</t>
  </si>
  <si>
    <t>Verify all buttons for all flows.</t>
  </si>
  <si>
    <t>Buttons for all flows should display in pink theme.</t>
  </si>
  <si>
    <t>1. Remove mosip.registration.css.theme=pink from registration.mz.properties.
2. Relaunch the Regclient and verify default applied theme.</t>
  </si>
  <si>
    <t>Default blue them should be applied.</t>
  </si>
  <si>
    <t>Story  ID</t>
  </si>
  <si>
    <t>MOSIP-53</t>
  </si>
  <si>
    <t>Admin_MasterData_01</t>
  </si>
  <si>
    <t>MasterData</t>
  </si>
  <si>
    <t xml:space="preserve">Verify the presence Center  type  </t>
  </si>
  <si>
    <t xml:space="preserve">Masterdata dashboard should contain Center Type . </t>
  </si>
  <si>
    <t>Anushree N</t>
  </si>
  <si>
    <t>Admin_MasterData_02</t>
  </si>
  <si>
    <t>Verify the action when user click on the "+create"  button in CenterType listview page.</t>
  </si>
  <si>
    <t>The user should land on the Center  type  Create Form</t>
  </si>
  <si>
    <t>Admin_MasterData_03</t>
  </si>
  <si>
    <t>To click on Save button after filling the details under Center  type  Create Form in both the mandatory and optional language.</t>
  </si>
  <si>
    <t xml:space="preserve">The system will display a confirmation message on a pop-up asking for Administrator’s confirmation with buttons ‘Confirm’ and ‘Cancel’. </t>
  </si>
  <si>
    <t>MOSIP-15281</t>
  </si>
  <si>
    <t>Admin_MasterData_04</t>
  </si>
  <si>
    <t xml:space="preserve">Verify the message on click of Save  Button </t>
  </si>
  <si>
    <t>User should get Popup message as “You are about to create a Center Type. Please ensure that all the information is correct. A Center Type Code will be generated once you confirm”</t>
  </si>
  <si>
    <t>Admin_MasterData_05</t>
  </si>
  <si>
    <t>On click Save button after filling data .</t>
  </si>
  <si>
    <t>CenterType should be  created successfully.</t>
  </si>
  <si>
    <t>Admin_MasterData_06</t>
  </si>
  <si>
    <t>To verify the existance of centerType created in CenterType List view page.</t>
  </si>
  <si>
    <t>CenterType created should be in CenterType list view page.</t>
  </si>
  <si>
    <t>Admin_MasterData_07</t>
  </si>
  <si>
    <t>To check the behaviour when User login by selecting eng and tries to create record in arabic only.</t>
  </si>
  <si>
    <t>User should not be allowed to create record. should give proper error msg to User</t>
  </si>
  <si>
    <t>MOSIP-15285</t>
  </si>
  <si>
    <t>Admin_MasterData_08</t>
  </si>
  <si>
    <t>User to click on other module  or button  to navigation somewhere else  while in the Center  type  Create page .</t>
  </si>
  <si>
    <t>The system should throw error as "“Are you sure you want to navigate away from this page? Any unsaved data will be lost”" with option as "STAY" anf "Leave"</t>
  </si>
  <si>
    <t>Admin_MasterData_09</t>
  </si>
  <si>
    <t>Verify functionality when user clicks on Stay button</t>
  </si>
  <si>
    <t>All the filled data should be-retained and the Administrator should be re-directed back to the pre-filled Center  type  Create form where they can continue the action</t>
  </si>
  <si>
    <t>Admin_MasterData_10</t>
  </si>
  <si>
    <t>verify the functioanlity when user clicks on Leave button</t>
  </si>
  <si>
    <t>The system should not retain any data and should re-direct the Administrator to the functionality clicked upon</t>
  </si>
  <si>
    <t>Admin_MasterData_11</t>
  </si>
  <si>
    <t xml:space="preserve">Verify the success message </t>
  </si>
  <si>
    <t>The message will appear as "&lt;Center Type is created successfully with Center Type code and Center Type Name: &lt;Center Type name filled in Center Type Create form&gt;”</t>
  </si>
  <si>
    <t>Admin_MasterData_12</t>
  </si>
  <si>
    <t xml:space="preserve">Verify the functionality on  click on cancel button </t>
  </si>
  <si>
    <t>The operation to create the Center  type  will be user to returned in Center  type  List view page</t>
  </si>
  <si>
    <t>Admin_MasterData_13</t>
  </si>
  <si>
    <t xml:space="preserve">Gobal Admin to create the Center  type </t>
  </si>
  <si>
    <t>Global Admin should be able to see masterdata and should be able to create Center  type  sucessfully.</t>
  </si>
  <si>
    <t>Admin_MasterData_14</t>
  </si>
  <si>
    <t xml:space="preserve">MasterData_Admin  to create the Center  type </t>
  </si>
  <si>
    <t>MasterData_Admin should also be able to see masterdata and should be able to create Center  type  sucessfully.</t>
  </si>
  <si>
    <t>MOSIP-15284</t>
  </si>
  <si>
    <t xml:space="preserve">all admin roles will be removed from keycloak  to have one specific role. </t>
  </si>
  <si>
    <t>Admin_MasterData_15</t>
  </si>
  <si>
    <t xml:space="preserve">User other then gobal Admin/ MasterData_Admin try to create the Center  type  </t>
  </si>
  <si>
    <t>User other than global admin/masterData  should not be able to see MasterData.</t>
  </si>
  <si>
    <t>Admin_MasterData_16</t>
  </si>
  <si>
    <t>To verify the error message when the mandatory Fields are empty</t>
  </si>
  <si>
    <t>Show throw error message as "&lt;Field Name&gt; is required"</t>
  </si>
  <si>
    <t>Admin_MasterData_17</t>
  </si>
  <si>
    <t>To verify the error message when the  Fields are provided with invalid data format or dataSpecification</t>
  </si>
  <si>
    <t>Show throw error message as "&lt;Field Name&gt; should be in &lt;Format&gt; format&gt; is required"</t>
  </si>
  <si>
    <t>MOSIP-15150</t>
  </si>
  <si>
    <t>Admin_MasterData_18</t>
  </si>
  <si>
    <t>To verify the error message when the  Fields are provided with  data or than expected length</t>
  </si>
  <si>
    <t>Show throw error message as "
Exceeded max langth (&lt;max length&gt;)"</t>
  </si>
  <si>
    <t>Admin_MasterData_19</t>
  </si>
  <si>
    <t>Verify the button for  Virtual Keyboard</t>
  </si>
  <si>
    <t xml:space="preserve"> Incase the Create form is rendered in two languages, virtual keyboard button should be available on both sides of the Center  type  Create form</t>
  </si>
  <si>
    <t>Admin_MasterData_20</t>
  </si>
  <si>
    <t>Verify the functinality of virtual keyboard</t>
  </si>
  <si>
    <t>the virtual keyboard button should open the keyboard in the country configured language</t>
  </si>
  <si>
    <t>Admin_MasterData_21</t>
  </si>
  <si>
    <t>To close the virtual key board</t>
  </si>
  <si>
    <t>User should click on Virtual keyboard icon to again close the Keyboard</t>
  </si>
  <si>
    <t>Admin_MasterData_22</t>
  </si>
  <si>
    <t xml:space="preserve">Check DB to store the CenterType  saved </t>
  </si>
  <si>
    <t>All data should be store in appropriately.</t>
  </si>
  <si>
    <t>Admin_MasterData_23</t>
  </si>
  <si>
    <t xml:space="preserve">Check DB to store the date time details saved </t>
  </si>
  <si>
    <t>On creation of Center  type  the created_dtime field in DB will be stored</t>
  </si>
  <si>
    <t>Admin_MasterData_24</t>
  </si>
  <si>
    <t xml:space="preserve">Check the logout option </t>
  </si>
  <si>
    <t>User should be able to logout while present under Create Center  type  form page</t>
  </si>
  <si>
    <t>Admin_MasterData_25</t>
  </si>
  <si>
    <t>Check the Ability to view and access functionalities on Left Navigation Menu</t>
  </si>
  <si>
    <t>The User should be able  to view and access functionalities on Left Navigation Menu</t>
  </si>
  <si>
    <t>Admin_MasterData_26</t>
  </si>
  <si>
    <t>Check the audit logs saved while performing multiple action</t>
  </si>
  <si>
    <t>When the Administrator clicks on ‘+create ’ button on Center  type  List View page
When Administrator lands on a Center  type  Create Form
When Administrator clicks on ‘Save’ button on editable Center  type  Create form
 When Administrator confirms creation of a Center  type  on the confirmation pop-up
When Administrator cancels the Creation of a Center  type  on the confirmation pop-up</t>
  </si>
  <si>
    <t>Will be covered in cycle 3</t>
  </si>
  <si>
    <t>MOSIP-47</t>
  </si>
  <si>
    <t>Verify the action when user click on the "edit option"  button in CenterType listview page.</t>
  </si>
  <si>
    <t>The user should land on the Center  type  Detail View  page.</t>
  </si>
  <si>
    <t>To click on Save button after modifying  the details under Center  type  edit page.</t>
  </si>
  <si>
    <t>User should get Popup message as “You are about to update a Center Type. Please ensure that all the information is correct.</t>
  </si>
  <si>
    <t>On click Save button after modifying  data .</t>
  </si>
  <si>
    <t>CenterType should be  updated successfully.</t>
  </si>
  <si>
    <t>To verify the existance of centerType updated in CenterType List view page.</t>
  </si>
  <si>
    <t>CenterType updated should be in CenterType list view page.</t>
  </si>
  <si>
    <t>User should not be allowed to create record.</t>
  </si>
  <si>
    <t>The system should not retain any modified data and should re-direct the Administrator to the functionality clicked upon</t>
  </si>
  <si>
    <t xml:space="preserve">Verify the functionality on  click on save button </t>
  </si>
  <si>
    <t>The user should land on the Center  type  List view page with Center  type  updated.</t>
  </si>
  <si>
    <t>The message will appear as "Center Type is updated successfully with Center Type code and Center Type Name: &lt;Center Type name filled in Center Type Create form&gt;”</t>
  </si>
  <si>
    <t>The operation to update the Center  type  will be discarded to land on Center  type  List view page</t>
  </si>
  <si>
    <t xml:space="preserve">Gobal Admin to update the Center  type </t>
  </si>
  <si>
    <t>Global Admin should be able to see masterdata and should be able to update Center  type  sucessfully.</t>
  </si>
  <si>
    <t xml:space="preserve">MasterData_Admin  to update the Center  type </t>
  </si>
  <si>
    <t>MasterData_Admin should also be able to see masterdata and should be able to update Center  type  sucessfully.</t>
  </si>
  <si>
    <t xml:space="preserve">User other then gobal Admin/ MasterData_Admin try to update the Center  type  </t>
  </si>
  <si>
    <t>User should be able to logout while present under update Center  type  form page</t>
  </si>
  <si>
    <t>When the Administrator clicks on ‘edit ’ option on Center  type  List View page
When Administrator lands on a Center  type  edit Form
When Administrator clicks on ‘Save’ button on editable Center  type  update form
 When Administrator confirms updation of a Center  type  on the confirmation pop-up
When Administrator cancels the Creation of a Center  type  on the confirmation pop-up</t>
  </si>
  <si>
    <t>MOSIP-12396</t>
  </si>
  <si>
    <t>Admin_RegistartionCenter_01</t>
  </si>
  <si>
    <t>RegistartionCenter</t>
  </si>
  <si>
    <t xml:space="preserve">The user to create center as per the Hierarchy level set without Postalcode </t>
  </si>
  <si>
    <t xml:space="preserve">The Admin UI should be successfully able to create the center after making changes in Hierarchy level. </t>
  </si>
  <si>
    <t>MOSIP-15167</t>
  </si>
  <si>
    <t>Admin_RegistartionCenter_02</t>
  </si>
  <si>
    <t>The user to create center as per the Hierarchy level set from 0-5 level</t>
  </si>
  <si>
    <t xml:space="preserve">The Admin UI should be successfully able to create the Registration  center </t>
  </si>
  <si>
    <t>Admin_RegistartionCenter_03</t>
  </si>
  <si>
    <t>The user to create center as per the Hierarchy level is added and incremented to  0-6 from 0-5</t>
  </si>
  <si>
    <t>The UI should be successfully able to create the center after making changes in Hierarchy level .</t>
  </si>
  <si>
    <t>Admin_RegistartionCenter_04</t>
  </si>
  <si>
    <t>The user to create center as per the Hierarchy level is added and decrement to  0-5 from 0-3</t>
  </si>
  <si>
    <t>Admin_RegistartionCenter_05</t>
  </si>
  <si>
    <t>Check if Pre-reg is able to book the appointment with center after Hierarchy level changes</t>
  </si>
  <si>
    <t xml:space="preserve">User is able to book appointment using the regcenter </t>
  </si>
  <si>
    <t>Admin_RegistartionCenter_06</t>
  </si>
  <si>
    <t>Check if Reg-cleint is able to create  the application with center after Hierarchy level changes</t>
  </si>
  <si>
    <t xml:space="preserve">User is able to Create application and generate UIN using the regcenter </t>
  </si>
  <si>
    <t>MOSIP-12222</t>
  </si>
  <si>
    <t>Admin_01</t>
  </si>
  <si>
    <t>MasterDataAPI</t>
  </si>
  <si>
    <t>To Verify that Admin is able to choose language as per his choice while logging.</t>
  </si>
  <si>
    <t>List of languages should be available in the language dropdown</t>
  </si>
  <si>
    <t>Admin_02</t>
  </si>
  <si>
    <t>To verify that adding data ,deleting or updating data are supported with multilanguage.</t>
  </si>
  <si>
    <t>We should be able to create/upade/deleting record in more than 2 language</t>
  </si>
  <si>
    <t>Admin_03</t>
  </si>
  <si>
    <t>To verify that adding data ,deleting or updating data ,activation or deactivation which is done in one language should also reflect for same record in different language.</t>
  </si>
  <si>
    <t>Should support adding data ,deleting or updating data ,activation or deactivation which is done in one language should also reflect for same record in different language.</t>
  </si>
  <si>
    <t>Admin_04</t>
  </si>
  <si>
    <t>To Verify that Admin is able view enter module flow with the selected language choosen while login.</t>
  </si>
  <si>
    <t xml:space="preserve"> Admin should be  able to view enter module flow with the selected language choosen while login.</t>
  </si>
  <si>
    <t>Admin_05</t>
  </si>
  <si>
    <t>To verify that reponse is faster as usual with any of the language selected.</t>
  </si>
  <si>
    <t>Check  reponse  time  is faster as usual with any of the language selected.</t>
  </si>
  <si>
    <t>MOSIP-12593</t>
  </si>
  <si>
    <t>Admin should be able to capture master data for multiple languages (more than 2)</t>
  </si>
  <si>
    <t>Admin portal should support Multi language</t>
  </si>
  <si>
    <t>During login one should be able to choose language as per his choice.</t>
  </si>
  <si>
    <t>To verify that adding  and updating data are supported with multilanguage.</t>
  </si>
  <si>
    <t>Should support adding data ,deleting or updating data in multilanguage.</t>
  </si>
  <si>
    <t>To verify that  deleting ,activation or deactivation which is done in one language should also reflect for same record in different language.</t>
  </si>
  <si>
    <t xml:space="preserve"> To verify that Admin is  able to view master data in multiple languages</t>
  </si>
  <si>
    <t>Admin should be able to view master data in multiple languages</t>
  </si>
  <si>
    <t>Admin_06</t>
  </si>
  <si>
    <t>Admin_07</t>
  </si>
  <si>
    <t>All popup message list view page should be displayed in which the user as choosen while login</t>
  </si>
  <si>
    <t>All popup message list view page should be displayed in which the user as choosen while login( confirmatiom, cancel , error pop up message )</t>
  </si>
  <si>
    <t>MOSIP-15240</t>
  </si>
  <si>
    <t>Admin_08</t>
  </si>
  <si>
    <t>The multi language data  should also be uploaded through a CSV.</t>
  </si>
  <si>
    <t>MOSIP-15578</t>
  </si>
  <si>
    <t>Admin_09</t>
  </si>
  <si>
    <t>Mutli language support for Packet Status</t>
  </si>
  <si>
    <t>Packet status feature should work with multi-lang.</t>
  </si>
  <si>
    <t>MOSIP-15085</t>
  </si>
  <si>
    <t>Admin_10</t>
  </si>
  <si>
    <t>To verify that all data and changes made are captured in DB both in master and history table.</t>
  </si>
  <si>
    <t>Data should be captured properly.</t>
  </si>
  <si>
    <t>RegressionCase_No_01</t>
  </si>
  <si>
    <t xml:space="preserve">Same zone user mapping to multiple zone codes. </t>
  </si>
  <si>
    <t>Since zone usr_id is primary key contraint same user should be allowed to map to multiple zones.</t>
  </si>
  <si>
    <t>MOSIP-15583</t>
  </si>
  <si>
    <t>RegressionCase_No_02</t>
  </si>
  <si>
    <t>Entire Admin UI should support RTL language</t>
  </si>
  <si>
    <t>UIs for languages that are read from right-to-left (RTL), such as Arabic  should be mirrored to ensure content is easy to understand.</t>
  </si>
  <si>
    <t>MOSIP-15541</t>
  </si>
  <si>
    <t>RegressionCase_No_03</t>
  </si>
  <si>
    <t>Admin UI configured to single language</t>
  </si>
  <si>
    <t>Entire Admin UI should be rendered in single language.</t>
  </si>
  <si>
    <t>MOSIP-15241</t>
  </si>
  <si>
    <t>RegressionCase_No_04</t>
  </si>
  <si>
    <t>Admin UI configured to two language</t>
  </si>
  <si>
    <t>Entire Admin UI should be rendered in 2 language.</t>
  </si>
  <si>
    <t>RegressionCase_No_05</t>
  </si>
  <si>
    <t>masterData</t>
  </si>
  <si>
    <t>Create masterdata using 'records not available button'</t>
  </si>
  <si>
    <t>1.language dependant masterdata created in one language should be available in other language in 'Records not available in language'.
2. one should select record in 'Records not available in language' button and should be able to create same record in other configured language.</t>
  </si>
  <si>
    <t>MOSIP-15149</t>
  </si>
  <si>
    <t>RegressionCase_No_06</t>
  </si>
  <si>
    <t>Verify centerName dropdown in Machine detailview page</t>
  </si>
  <si>
    <t>Based on the selection of administrative zone respective center mapped to that particular zone should be displayed in dropdown list of CenterName.</t>
  </si>
  <si>
    <t>RegressionCase_No_07</t>
  </si>
  <si>
    <t xml:space="preserve">To verify the column sort option </t>
  </si>
  <si>
    <t>Column sort option should filter the records as per ascending or descending order</t>
  </si>
  <si>
    <t>MOSIP-14068</t>
  </si>
  <si>
    <t>RegressionCase_No_08</t>
  </si>
  <si>
    <t>Verify paginate option</t>
  </si>
  <si>
    <t>Records should be retrieved based on paginate number ex: if records per page is 10 , UI should retrieve only 10 records from DB</t>
  </si>
  <si>
    <t>RegressionCase_No_09</t>
  </si>
  <si>
    <t>Verify device specification list view page</t>
  </si>
  <si>
    <t>Device spec list view page should contain all records which is created and updated.</t>
  </si>
  <si>
    <t>RegressionCase_No_10</t>
  </si>
  <si>
    <t>Verify field validation message for GenerateCSR</t>
  </si>
  <si>
    <t>Each field should display proper field validation message when invalid input is passed.</t>
  </si>
  <si>
    <t>MOSIP-14389</t>
  </si>
  <si>
    <t>RegressionCase_No_11</t>
  </si>
  <si>
    <t xml:space="preserve">Verify masterdata dropdown values when we login with fra /ara </t>
  </si>
  <si>
    <t>Irrespective of  language that data is defined in DB ,API should render data to UI in user requested language or configured language.</t>
  </si>
  <si>
    <t>RegressionCase_No_12</t>
  </si>
  <si>
    <t>Verify packet upload feature more than 200 packet.</t>
  </si>
  <si>
    <t>Admin should be able to upload more then 200 packet at a time by compressing all packets in zip file.</t>
  </si>
  <si>
    <t>MOSIP-10587</t>
  </si>
  <si>
    <t>RegressionCase_No_13</t>
  </si>
  <si>
    <t>Verify packet upload feature with invalid file type</t>
  </si>
  <si>
    <t>UI should display proper error message / validation message .</t>
  </si>
  <si>
    <t>MOSIP-14272</t>
  </si>
  <si>
    <t>RegressionCase_No_14</t>
  </si>
  <si>
    <t>masterdataAPI</t>
  </si>
  <si>
    <t>Verify status flag in PATCH request</t>
  </si>
  <si>
    <t>We should be able to set status of each record as TRUE/FALSE.</t>
  </si>
  <si>
    <t>RegressionCase_No_15</t>
  </si>
  <si>
    <t>masterdata</t>
  </si>
  <si>
    <t>Verify edit option for device type</t>
  </si>
  <si>
    <t>We should be able to update record and same as to be reflected in list view page and in DB.</t>
  </si>
  <si>
    <t>RegressionCase_No_16</t>
  </si>
  <si>
    <t>To verify creation of templates</t>
  </si>
  <si>
    <t>We should be able to create various templates and it should be stored in DB.</t>
  </si>
  <si>
    <t>RegressionCase_No_17</t>
  </si>
  <si>
    <t>To verify bread crumb navigation</t>
  </si>
  <si>
    <t>Bread crumb navigation should be displayed in logged in language .</t>
  </si>
  <si>
    <t>RegressionCase_No_18</t>
  </si>
  <si>
    <t xml:space="preserve">verify language conversion using google translator </t>
  </si>
  <si>
    <t>the content of the text should be same as in english after conversion</t>
  </si>
  <si>
    <t>RegressionCase_No_19</t>
  </si>
  <si>
    <t>verify list view page of packet upload feature</t>
  </si>
  <si>
    <t>list view page of bulk packet upload feature should contain all transaction details.</t>
  </si>
  <si>
    <t>RegressionCase_No_20</t>
  </si>
  <si>
    <t>filter the list-of-holidays with the given range</t>
  </si>
  <si>
    <t xml:space="preserve">the list-of-holidays should be displayed based on the range value of date </t>
  </si>
  <si>
    <t>RegressionCase_No_21</t>
  </si>
  <si>
    <t>verify hover symbol on list view page.</t>
  </si>
  <si>
    <t xml:space="preserve">Hand symbol should be displayed only for buttons. </t>
  </si>
  <si>
    <t>RegressionCase_No_22</t>
  </si>
  <si>
    <t>Verify update operation for blocklisted word</t>
  </si>
  <si>
    <t>MOSIP-14075</t>
  </si>
  <si>
    <t>RegressionCase_No_23</t>
  </si>
  <si>
    <t>Verify Admin UI page movements without mouse</t>
  </si>
  <si>
    <t>scrollbar should be added to support page up and page down movements without mouse.</t>
  </si>
  <si>
    <t>RegressionCase_No_24</t>
  </si>
  <si>
    <t>Verify dynamic changes of template</t>
  </si>
  <si>
    <t>User should be able change template through UI and same should be updated in DB .to verify that templates are received as per the updation/ changes made .</t>
  </si>
  <si>
    <t>Cancel Credential Request</t>
  </si>
  <si>
    <t>To cancel the credential issuance request placed and is in Issued state</t>
  </si>
  <si>
    <t>The resident should not be able to cancel</t>
  </si>
  <si>
    <t>To cancel the credential issuance request placed and is in New state</t>
  </si>
  <si>
    <t>The resident should  be able to cancel successfully</t>
  </si>
  <si>
    <t>To cancel the credential issuance request placed and is in printing  state</t>
  </si>
  <si>
    <t>Resident_Post Credential Request_1</t>
  </si>
  <si>
    <t>Post Credential Request</t>
  </si>
  <si>
    <t>To updated the property to remove the SMS under application.mz property 
mosip.notificationtype=EMAIL
mosip.kernel.sms.proxy-sms=false</t>
  </si>
  <si>
    <t xml:space="preserve">The Post Credential issuance API should work properly .if Only email id configured we should not hit smsapi </t>
  </si>
  <si>
    <t>Resident_Post Credential Request_2</t>
  </si>
  <si>
    <t>To updated the property to remove the EMAIL under application.mz property 
mosip.notificationtype=SMS
mosip.kernel.sms.proxy-Email=false</t>
  </si>
  <si>
    <t>The Post Credential issuance API should work properly .if Only SMS configured we should not hit EMAIL API</t>
  </si>
  <si>
    <t>Resident_Get Credential Request Status_01</t>
  </si>
  <si>
    <t>Get Credential Request Status</t>
  </si>
  <si>
    <t>To get the success status of credential request ID</t>
  </si>
  <si>
    <t xml:space="preserve">The Status should move  to printing state </t>
  </si>
  <si>
    <t>Resident_Get Credential Request Status_02</t>
  </si>
  <si>
    <t>To verify  different status of credential request ID</t>
  </si>
  <si>
    <t xml:space="preserve">The Status should move  from New &gt;&gt; Issued &gt;&gt;printing </t>
  </si>
  <si>
    <t>Resident_OTP_01</t>
  </si>
  <si>
    <t xml:space="preserve">Resident </t>
  </si>
  <si>
    <t>OTP</t>
  </si>
  <si>
    <t>REgression</t>
  </si>
  <si>
    <t xml:space="preserve">To verify that Resident SentOTP request URL should not take Partnerkey,misplicense,partnerid to send Key </t>
  </si>
  <si>
    <t>The resident reuest URL should go as {{url}}/resident/v1/req/otp</t>
  </si>
  <si>
    <t>Update Partner</t>
  </si>
  <si>
    <t>Bug</t>
  </si>
  <si>
    <t>Try to upload the phone number with the phone number digit more than 16</t>
  </si>
  <si>
    <t>The APi should throw proper response as "errors": [
        {
            "errorCode": "PMS_PRT_013",
            "message": "Invalid mobile number.Length should be less than .16"
        }</t>
  </si>
  <si>
    <t>Niyati</t>
  </si>
  <si>
    <t>MOSIP-8028</t>
  </si>
  <si>
    <t>Audit</t>
  </si>
  <si>
    <t>To verify the audit table for Failure of transcation, Create Policy Group already Created</t>
  </si>
  <si>
    <t>The Policy Group creation will  be failed and  Audit table should have entry for the same</t>
  </si>
  <si>
    <t>Certificate</t>
  </si>
  <si>
    <t>To add the external certificate for Auth, device and FTM partner and try to do Auth</t>
  </si>
  <si>
    <t>The Auth should be success</t>
  </si>
  <si>
    <t>To add certificate and check that certificates are updated in respective table</t>
  </si>
  <si>
    <t>The certificate should be updated in both  &amp; ida.ca_cert_store Table</t>
  </si>
  <si>
    <t>To add the certificate for  kyc partner and try to do demo and OTP Auth</t>
  </si>
  <si>
    <t>Add only Auth Partner certificate without adding Device and FTM and try to do Bio Auth</t>
  </si>
  <si>
    <t>The certificate should be updated in both  &amp; ida.ca_cert_store Table, but will fail</t>
  </si>
  <si>
    <t>PMS_Policy_1</t>
  </si>
  <si>
    <t>Policy</t>
  </si>
  <si>
    <t>Verify if the Policy Manager is able to create a policy group</t>
  </si>
  <si>
    <t>Policy Manager should be able to create a policy group</t>
  </si>
  <si>
    <t>PMS_Policy_2</t>
  </si>
  <si>
    <t>Verify if the Policy Manager is able to create multiple policies under a policy group</t>
  </si>
  <si>
    <t>Policy should be created in db and mapped to the corresponding policy</t>
  </si>
  <si>
    <t>PMS_Policy_3</t>
  </si>
  <si>
    <t>Verify if the Policy Manager is able to update a policy  in draft state</t>
  </si>
  <si>
    <t>Policy Manager should be able to update a policy  in draft state</t>
  </si>
  <si>
    <t>PMS_Policy_4</t>
  </si>
  <si>
    <t xml:space="preserve">Verify if the Policy Manager is able to publish a policy </t>
  </si>
  <si>
    <t>Policy file should be created</t>
  </si>
  <si>
    <t>PMS_Policy_5</t>
  </si>
  <si>
    <t xml:space="preserve">Verify if the Policy Manager is able to deactivate a policy </t>
  </si>
  <si>
    <t xml:space="preserve">Policy Manager should be able to deactivate a policy </t>
  </si>
  <si>
    <t>PMS_Policy_6</t>
  </si>
  <si>
    <t>Verify if the Policy Manager is able to update the policy  validity date</t>
  </si>
  <si>
    <t>Policy Manager should be able to update the policy  validity date</t>
  </si>
  <si>
    <t>PMS_Policy_7</t>
  </si>
  <si>
    <t>Partner</t>
  </si>
  <si>
    <t>Verify if the Auth Partner is able to register with MOSIP by providing his details(partnerType: Authentication Partner)</t>
  </si>
  <si>
    <t>Auth Partner should be able to register with MOSIP by providing his details</t>
  </si>
  <si>
    <t>PMS_Policy_8</t>
  </si>
  <si>
    <t>Verify if the Auth Partner's email is verified using OTP</t>
  </si>
  <si>
    <t>Auth Partner's email should be verified using OTP</t>
  </si>
  <si>
    <t>PMS_Policy_9</t>
  </si>
  <si>
    <t>Verify if the Auth Partner is able to select a policy</t>
  </si>
  <si>
    <t>Auth Partner should be able to select a policy</t>
  </si>
  <si>
    <t>PMS_Policy_10</t>
  </si>
  <si>
    <t>Verify if the Auth Partner is able to request for a Partner API key against the policy.</t>
  </si>
  <si>
    <t>Auth Partner should be able to request for a Partner API key against the policy.</t>
  </si>
  <si>
    <t>PMS_Policy_11</t>
  </si>
  <si>
    <t xml:space="preserve">Verify if the Auth Partner is able to upload his certificate </t>
  </si>
  <si>
    <t xml:space="preserve">Auth Partner should be able to upload his certificate </t>
  </si>
  <si>
    <t>PMS_Policy_12</t>
  </si>
  <si>
    <t xml:space="preserve">Verify if the Auth Partner is able to upload his encryption certificate(for eKYC response) </t>
  </si>
  <si>
    <t xml:space="preserve">Auth Partner should be able to upload his encryption certificate(for eKYC response) </t>
  </si>
  <si>
    <t>PMS_Policy_13</t>
  </si>
  <si>
    <t>Verify if the Auth Partner is able to update his details except official email and org name</t>
  </si>
  <si>
    <t>Auth Partner should be able to update his details except official email and org name</t>
  </si>
  <si>
    <t>PMS_Policy_14</t>
  </si>
  <si>
    <t>Verify if the Auth Partner is able to change his password</t>
  </si>
  <si>
    <t>Auth Partner should be able to change his password</t>
  </si>
  <si>
    <t>PMS_Partner_9</t>
  </si>
  <si>
    <t>Verify if the Auth Partner is able to download MOSIP encryption certificate</t>
  </si>
  <si>
    <t>Auth Partner should be able to download MOSIP encryption certificate</t>
  </si>
  <si>
    <t>PMS_Partner_10</t>
  </si>
  <si>
    <t>Verify if the Auth Partner is able to download MOSIP signature certificate</t>
  </si>
  <si>
    <t>Auth Partner should be able to download MOSIP signature certificate</t>
  </si>
  <si>
    <t>PMS_Partner_11</t>
  </si>
  <si>
    <t xml:space="preserve">Verify if the Credential Partner is able to register with MOSIP by providing his details </t>
  </si>
  <si>
    <t>Credential Partner should be able to register with MOSIP by providing his details</t>
  </si>
  <si>
    <t>PMS_Partner_12</t>
  </si>
  <si>
    <t>Verify if the Credential Partner's email is verified using OTP</t>
  </si>
  <si>
    <t>redential Partner's email should be verified using OTP</t>
  </si>
  <si>
    <t>PMS_Partner_13</t>
  </si>
  <si>
    <t>Verify if the Credential Partner is able to view the transaction logs</t>
  </si>
  <si>
    <t>Credential Partner should be able to view the transaction logs</t>
  </si>
  <si>
    <t>PMS_MISP_01</t>
  </si>
  <si>
    <t>MISP</t>
  </si>
  <si>
    <t>To Update MISP status</t>
  </si>
  <si>
    <t>MISP admin should be able to update the MISP status.</t>
  </si>
  <si>
    <t>PMS_MISP_02</t>
  </si>
  <si>
    <t>To Activate/Deactivate MISP and MSIP License keys</t>
  </si>
  <si>
    <t>MISP admin should be able to activate/deactivate MISP and their  license keys and update the status accordingly.</t>
  </si>
  <si>
    <t xml:space="preserve">To login as the Policy manager </t>
  </si>
  <si>
    <t>The user should able to login successfully if activated</t>
  </si>
  <si>
    <t>To create a policy  as policy manager</t>
  </si>
  <si>
    <t>The Policy manager should be able to create the Policy</t>
  </si>
  <si>
    <t>To View/Retrieve  a policy  as policy manager</t>
  </si>
  <si>
    <t>The Policy manager should be able to view/retrieve the Policy</t>
  </si>
  <si>
    <t>To update  a policy  as policy manager</t>
  </si>
  <si>
    <t>The Policy manager should be able to update  the Policy</t>
  </si>
  <si>
    <t>To activate the policy</t>
  </si>
  <si>
    <t>The Policy manager should be able to activate  the Policy</t>
  </si>
  <si>
    <t>To Deactivate the policy</t>
  </si>
  <si>
    <t>The Policy manager should be able to deactivate  the Policy</t>
  </si>
  <si>
    <t>PMS_Partner_14</t>
  </si>
  <si>
    <t xml:space="preserve">To self register as partner in partner management </t>
  </si>
  <si>
    <t>Partner should be able to self register</t>
  </si>
  <si>
    <t>PMS_Partner_15</t>
  </si>
  <si>
    <t>To submit the PartnerAPIKey request</t>
  </si>
  <si>
    <t>Partner should be able to submit Key requestsuccessfully.</t>
  </si>
  <si>
    <t>PMS_Partner_16</t>
  </si>
  <si>
    <t>To fetch Details based on Partner ID</t>
  </si>
  <si>
    <t>Partner should be able to fetch details</t>
  </si>
  <si>
    <t>PMS_Partner_17</t>
  </si>
  <si>
    <t>To Update Details based on Partner ID</t>
  </si>
  <si>
    <t>Partner should be able to update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</si>
</sst>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409]d\-mmm;@"/>
  </numFmts>
  <fonts count="21" x14ac:knownFonts="1">
    <font>
      <sz val="10"/>
      <color rgb="FF000000"/>
      <name val="Arial"/>
    </font>
    <font>
      <b/>
      <sz val="11"/>
      <color theme="1"/>
      <name val="Trebuchet MS"/>
    </font>
    <font>
      <sz val="10"/>
      <color theme="1"/>
      <name val="Arial"/>
    </font>
    <font>
      <b/>
      <sz val="10"/>
      <color theme="1"/>
      <name val="Trebuchet MS"/>
    </font>
    <font>
      <b/>
      <sz val="10"/>
      <color rgb="FFFFFFFF"/>
      <name val="Trebuchet MS"/>
    </font>
    <font>
      <b/>
      <sz val="10"/>
      <color rgb="FF000000"/>
      <name val="Trebuchet MS"/>
    </font>
    <font>
      <sz val="10"/>
      <color theme="1"/>
      <name val="Trebuchet MS"/>
    </font>
    <font>
      <b/>
      <sz val="11"/>
      <color theme="1"/>
      <name val="Calibri"/>
    </font>
    <font>
      <b/>
      <sz val="11"/>
      <color rgb="FF000000"/>
      <name val="Calibri"/>
    </font>
    <font>
      <sz val="11"/>
      <color rgb="FF000000"/>
      <name val="Calibri"/>
    </font>
    <font>
      <sz val="10"/>
      <color rgb="FF000000"/>
      <name val="Calibri"/>
    </font>
    <font>
      <b/>
      <sz val="9"/>
      <color rgb="FFFFFFFF"/>
      <name val="Calibri"/>
    </font>
    <font>
      <b/>
      <sz val="10"/>
      <color rgb="FF000000"/>
      <name val="Arial"/>
    </font>
    <font>
      <sz val="9"/>
      <color rgb="FF000000"/>
      <name val="Calibri"/>
    </font>
    <font>
      <sz val="9"/>
      <color theme="1"/>
      <name val="Calibri"/>
    </font>
    <font>
      <sz val="9"/>
      <color rgb="FFFFFFFF"/>
      <name val="Calibri"/>
    </font>
    <font>
      <sz val="11"/>
      <color rgb="FF000000"/>
      <name val="Calibri"/>
      <family val="2"/>
    </font>
    <font>
      <sz val="9"/>
      <color rgb="FF000000"/>
      <name val="Calibri"/>
      <charset val="1"/>
    </font>
    <font>
      <sz val="9"/>
      <color rgb="FF172B4D"/>
      <name val="Calibri"/>
    </font>
    <font>
      <sz val="9"/>
      <color rgb="FF000000"/>
      <name val="Calibri"/>
      <family val="2"/>
    </font>
    <font>
      <b/>
      <sz val="12"/>
      <color rgb="FF000000"/>
      <name val="Arial Black"/>
    </font>
  </fonts>
  <fills count="19">
    <fill>
      <patternFill patternType="none"/>
    </fill>
    <fill>
      <patternFill patternType="gray125"/>
    </fill>
    <fill>
      <patternFill patternType="solid">
        <fgColor rgb="FFF1C232"/>
        <bgColor rgb="FFF1C232"/>
      </patternFill>
    </fill>
    <fill>
      <patternFill patternType="solid">
        <fgColor rgb="FF1C4587"/>
        <bgColor rgb="FF1C4587"/>
      </patternFill>
    </fill>
    <fill>
      <patternFill patternType="solid">
        <fgColor rgb="FFA4C2F4"/>
        <bgColor rgb="FFA4C2F4"/>
      </patternFill>
    </fill>
    <fill>
      <patternFill patternType="solid">
        <fgColor rgb="FFFFFFFF"/>
        <bgColor rgb="FFFFFFFF"/>
      </patternFill>
    </fill>
    <fill>
      <patternFill patternType="solid">
        <fgColor rgb="FFFF9900"/>
        <bgColor rgb="FFFF9900"/>
      </patternFill>
    </fill>
    <fill>
      <patternFill patternType="solid">
        <fgColor rgb="FF38761D"/>
        <bgColor rgb="FF38761D"/>
      </patternFill>
    </fill>
    <fill>
      <patternFill patternType="solid">
        <fgColor rgb="FF073763"/>
        <bgColor rgb="FF073763"/>
      </patternFill>
    </fill>
    <fill>
      <patternFill patternType="solid">
        <fgColor theme="2"/>
        <bgColor rgb="FF38761D"/>
      </patternFill>
    </fill>
    <fill>
      <patternFill patternType="solid">
        <fgColor theme="2"/>
        <bgColor indexed="64"/>
      </patternFill>
    </fill>
    <fill>
      <patternFill patternType="solid">
        <fgColor theme="2"/>
        <bgColor rgb="FFFF0000"/>
      </patternFill>
    </fill>
    <fill>
      <patternFill patternType="solid">
        <fgColor theme="2"/>
        <bgColor rgb="FFFFFFFF"/>
      </patternFill>
    </fill>
    <fill>
      <patternFill patternType="solid">
        <fgColor rgb="FFFF0000"/>
        <bgColor indexed="64"/>
      </patternFill>
    </fill>
    <fill>
      <patternFill patternType="solid">
        <fgColor rgb="FFFFFFFF"/>
        <bgColor indexed="64"/>
      </patternFill>
    </fill>
    <fill>
      <patternFill patternType="solid">
        <fgColor rgb="FFB4C6E7"/>
        <bgColor indexed="64"/>
      </patternFill>
    </fill>
    <fill>
      <patternFill patternType="solid">
        <fgColor rgb="FF00B050"/>
        <bgColor indexed="64"/>
      </patternFill>
    </fill>
    <fill>
      <patternFill patternType="solid">
        <fgColor rgb="FF548235"/>
        <bgColor indexed="64"/>
      </patternFill>
    </fill>
    <fill>
      <patternFill patternType="solid">
        <fgColor rgb="FFFFC000"/>
        <bgColor indexed="64"/>
      </patternFill>
    </fill>
  </fills>
  <borders count="2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bottom/>
      <diagonal/>
    </border>
    <border>
      <left/>
      <right style="thin">
        <color rgb="FF000000"/>
      </right>
      <top style="thin">
        <color rgb="FF000000"/>
      </top>
      <bottom/>
      <diagonal/>
    </border>
    <border>
      <left/>
      <right style="thin">
        <color indexed="64"/>
      </right>
      <top style="thin">
        <color rgb="FF000000"/>
      </top>
      <bottom/>
      <diagonal/>
    </border>
    <border>
      <left/>
      <right style="thin">
        <color indexed="64"/>
      </right>
      <top/>
      <bottom/>
      <diagonal/>
    </border>
    <border>
      <left style="thin">
        <color indexed="64"/>
      </left>
      <right style="thin">
        <color indexed="64"/>
      </right>
      <top/>
      <bottom style="thin">
        <color rgb="FF000000"/>
      </bottom>
      <diagonal/>
    </border>
    <border>
      <left/>
      <right style="thin">
        <color indexed="64"/>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14">
    <xf numFmtId="0" fontId="0" fillId="0" borderId="0" xfId="0"/>
    <xf numFmtId="0" fontId="1" fillId="2" borderId="0" xfId="0" applyFont="1" applyFill="1"/>
    <xf numFmtId="164" fontId="2" fillId="0" borderId="0" xfId="0" applyNumberFormat="1" applyFont="1" applyAlignment="1">
      <alignment horizontal="center"/>
    </xf>
    <xf numFmtId="0" fontId="4" fillId="3" borderId="0" xfId="0" applyFont="1" applyFill="1" applyAlignment="1">
      <alignment horizontal="center"/>
    </xf>
    <xf numFmtId="0" fontId="6" fillId="0" borderId="3" xfId="0" applyFont="1" applyBorder="1"/>
    <xf numFmtId="0" fontId="6" fillId="0" borderId="3" xfId="0" applyFont="1" applyBorder="1" applyAlignment="1">
      <alignment horizontal="center"/>
    </xf>
    <xf numFmtId="9" fontId="6" fillId="5" borderId="3" xfId="0" applyNumberFormat="1" applyFont="1" applyFill="1" applyBorder="1" applyAlignment="1">
      <alignment horizontal="center"/>
    </xf>
    <xf numFmtId="0" fontId="6" fillId="0" borderId="0" xfId="0" applyFont="1"/>
    <xf numFmtId="0" fontId="3" fillId="0" borderId="0" xfId="0" applyFont="1" applyAlignment="1">
      <alignment horizontal="center"/>
    </xf>
    <xf numFmtId="9" fontId="3" fillId="6" borderId="3" xfId="0" applyNumberFormat="1" applyFont="1" applyFill="1" applyBorder="1" applyAlignment="1">
      <alignment horizontal="center"/>
    </xf>
    <xf numFmtId="9" fontId="6" fillId="5" borderId="0" xfId="0" applyNumberFormat="1" applyFont="1" applyFill="1" applyAlignment="1">
      <alignment horizontal="center"/>
    </xf>
    <xf numFmtId="9" fontId="4" fillId="7" borderId="3" xfId="0" applyNumberFormat="1" applyFont="1" applyFill="1" applyBorder="1" applyAlignment="1">
      <alignment horizontal="center"/>
    </xf>
    <xf numFmtId="0" fontId="3" fillId="0" borderId="0" xfId="0" applyFont="1"/>
    <xf numFmtId="0" fontId="4" fillId="8" borderId="0" xfId="0" applyFont="1" applyFill="1"/>
    <xf numFmtId="0" fontId="7" fillId="0" borderId="3" xfId="0" applyFont="1" applyBorder="1"/>
    <xf numFmtId="0" fontId="7" fillId="0" borderId="2" xfId="0" applyFont="1" applyBorder="1"/>
    <xf numFmtId="0" fontId="8" fillId="0" borderId="2" xfId="0" applyFont="1" applyBorder="1"/>
    <xf numFmtId="0" fontId="9" fillId="0" borderId="4" xfId="0" applyFont="1" applyBorder="1"/>
    <xf numFmtId="0" fontId="9" fillId="0" borderId="5" xfId="0" applyFont="1" applyBorder="1" applyAlignment="1">
      <alignment horizontal="left"/>
    </xf>
    <xf numFmtId="10" fontId="9" fillId="0" borderId="5" xfId="0" applyNumberFormat="1" applyFont="1" applyBorder="1" applyAlignment="1">
      <alignment horizontal="left"/>
    </xf>
    <xf numFmtId="9" fontId="9" fillId="0" borderId="5" xfId="0" applyNumberFormat="1" applyFont="1" applyBorder="1" applyAlignment="1">
      <alignment horizontal="left"/>
    </xf>
    <xf numFmtId="0" fontId="9" fillId="0" borderId="4" xfId="0" applyFont="1" applyBorder="1" applyAlignment="1">
      <alignment horizontal="left"/>
    </xf>
    <xf numFmtId="0" fontId="0" fillId="0" borderId="3" xfId="0" applyBorder="1"/>
    <xf numFmtId="0" fontId="11" fillId="8" borderId="0" xfId="0" applyFont="1" applyFill="1" applyAlignment="1">
      <alignment wrapText="1"/>
    </xf>
    <xf numFmtId="0" fontId="10" fillId="0" borderId="3" xfId="0" applyFont="1" applyBorder="1"/>
    <xf numFmtId="0" fontId="13" fillId="0" borderId="0" xfId="0" applyFont="1"/>
    <xf numFmtId="0" fontId="13" fillId="10" borderId="3" xfId="0" applyFont="1" applyFill="1" applyBorder="1"/>
    <xf numFmtId="0" fontId="13" fillId="0" borderId="3" xfId="0" applyFont="1" applyBorder="1" applyAlignment="1">
      <alignment wrapText="1"/>
    </xf>
    <xf numFmtId="0" fontId="14" fillId="10" borderId="3" xfId="0" applyFont="1" applyFill="1" applyBorder="1" applyAlignment="1">
      <alignment wrapText="1"/>
    </xf>
    <xf numFmtId="0" fontId="13" fillId="0" borderId="3" xfId="0" applyFont="1" applyBorder="1"/>
    <xf numFmtId="0" fontId="13" fillId="0" borderId="0" xfId="0" applyFont="1" applyAlignment="1">
      <alignment wrapText="1"/>
    </xf>
    <xf numFmtId="0" fontId="13" fillId="10" borderId="2" xfId="0" applyFont="1" applyFill="1" applyBorder="1"/>
    <xf numFmtId="0" fontId="13" fillId="0" borderId="2" xfId="0" applyFont="1" applyBorder="1"/>
    <xf numFmtId="0" fontId="14" fillId="0" borderId="0" xfId="0" applyFont="1" applyAlignment="1">
      <alignment wrapText="1"/>
    </xf>
    <xf numFmtId="0" fontId="14" fillId="0" borderId="3" xfId="0" applyFont="1" applyBorder="1" applyAlignment="1">
      <alignment wrapText="1"/>
    </xf>
    <xf numFmtId="0" fontId="13" fillId="0" borderId="0" xfId="0" applyFont="1" applyAlignment="1">
      <alignment horizontal="center"/>
    </xf>
    <xf numFmtId="0" fontId="13" fillId="10" borderId="0" xfId="0" applyFont="1" applyFill="1" applyAlignment="1">
      <alignment wrapText="1"/>
    </xf>
    <xf numFmtId="0" fontId="13" fillId="10" borderId="0" xfId="0" applyFont="1" applyFill="1"/>
    <xf numFmtId="0" fontId="11" fillId="8" borderId="3" xfId="0" applyFont="1" applyFill="1" applyBorder="1" applyAlignment="1">
      <alignment horizontal="left" vertical="top" wrapText="1"/>
    </xf>
    <xf numFmtId="0" fontId="13" fillId="10" borderId="3" xfId="0" applyFont="1" applyFill="1" applyBorder="1" applyAlignment="1">
      <alignment horizontal="left" vertical="top" wrapText="1"/>
    </xf>
    <xf numFmtId="0" fontId="11" fillId="8" borderId="6" xfId="0" applyFont="1" applyFill="1" applyBorder="1" applyAlignment="1">
      <alignment horizontal="left" vertical="top" wrapText="1"/>
    </xf>
    <xf numFmtId="0" fontId="11" fillId="8" borderId="0" xfId="0" applyFont="1" applyFill="1" applyAlignment="1">
      <alignment horizontal="center" wrapText="1"/>
    </xf>
    <xf numFmtId="0" fontId="14" fillId="10" borderId="1" xfId="0" applyFont="1" applyFill="1" applyBorder="1" applyAlignment="1">
      <alignment wrapText="1"/>
    </xf>
    <xf numFmtId="0" fontId="15" fillId="9" borderId="0" xfId="0" applyFont="1" applyFill="1" applyAlignment="1">
      <alignment horizontal="center" wrapText="1"/>
    </xf>
    <xf numFmtId="0" fontId="14" fillId="10" borderId="0" xfId="0" applyFont="1" applyFill="1" applyAlignment="1">
      <alignment wrapText="1"/>
    </xf>
    <xf numFmtId="0" fontId="15" fillId="11" borderId="0" xfId="0" applyFont="1" applyFill="1" applyAlignment="1">
      <alignment horizontal="center" wrapText="1"/>
    </xf>
    <xf numFmtId="0" fontId="13" fillId="12" borderId="0" xfId="0" applyFont="1" applyFill="1" applyAlignment="1">
      <alignment horizontal="left"/>
    </xf>
    <xf numFmtId="0" fontId="13" fillId="10" borderId="0" xfId="0" applyFont="1" applyFill="1" applyAlignment="1">
      <alignment vertical="top" wrapText="1"/>
    </xf>
    <xf numFmtId="0" fontId="14" fillId="10" borderId="0" xfId="0" applyFont="1" applyFill="1"/>
    <xf numFmtId="0" fontId="13" fillId="14" borderId="0" xfId="0" applyFont="1" applyFill="1"/>
    <xf numFmtId="0" fontId="13" fillId="14" borderId="0" xfId="0" applyFont="1" applyFill="1" applyAlignment="1">
      <alignment wrapText="1"/>
    </xf>
    <xf numFmtId="0" fontId="14" fillId="14" borderId="0" xfId="0" applyFont="1" applyFill="1" applyAlignment="1">
      <alignment wrapText="1"/>
    </xf>
    <xf numFmtId="0" fontId="13" fillId="14" borderId="3" xfId="0" applyFont="1" applyFill="1" applyBorder="1"/>
    <xf numFmtId="0" fontId="14" fillId="14" borderId="0" xfId="0" applyFont="1" applyFill="1"/>
    <xf numFmtId="0" fontId="11" fillId="8" borderId="7" xfId="0" applyFont="1" applyFill="1" applyBorder="1" applyAlignment="1">
      <alignment horizontal="left" vertical="top" wrapText="1"/>
    </xf>
    <xf numFmtId="0" fontId="13" fillId="14" borderId="3" xfId="0" applyFont="1" applyFill="1" applyBorder="1" applyAlignment="1">
      <alignment wrapText="1"/>
    </xf>
    <xf numFmtId="0" fontId="11" fillId="8" borderId="3" xfId="0" applyFont="1" applyFill="1" applyBorder="1" applyAlignment="1">
      <alignment wrapText="1"/>
    </xf>
    <xf numFmtId="0" fontId="11" fillId="8" borderId="6" xfId="0" applyFont="1" applyFill="1" applyBorder="1" applyAlignment="1">
      <alignment horizontal="center" vertical="top" wrapText="1"/>
    </xf>
    <xf numFmtId="0" fontId="11" fillId="8" borderId="3" xfId="0" applyFont="1" applyFill="1" applyBorder="1" applyAlignment="1">
      <alignment horizontal="center" vertical="top" wrapText="1"/>
    </xf>
    <xf numFmtId="0" fontId="14" fillId="0" borderId="0" xfId="0" applyFont="1" applyAlignment="1">
      <alignment vertical="top"/>
    </xf>
    <xf numFmtId="0" fontId="13" fillId="0" borderId="0" xfId="0" applyFont="1" applyAlignment="1">
      <alignment vertical="top"/>
    </xf>
    <xf numFmtId="0" fontId="14" fillId="10" borderId="1" xfId="0" applyFont="1" applyFill="1" applyBorder="1" applyAlignment="1">
      <alignment horizontal="left" vertical="top"/>
    </xf>
    <xf numFmtId="0" fontId="13" fillId="10" borderId="3" xfId="0" applyFont="1" applyFill="1" applyBorder="1" applyAlignment="1">
      <alignment wrapText="1"/>
    </xf>
    <xf numFmtId="0" fontId="13" fillId="0" borderId="3" xfId="0" applyFont="1" applyBorder="1" applyAlignment="1">
      <alignment vertical="top"/>
    </xf>
    <xf numFmtId="0" fontId="13" fillId="0" borderId="6" xfId="0" applyFont="1" applyBorder="1" applyAlignment="1">
      <alignment vertical="top"/>
    </xf>
    <xf numFmtId="0" fontId="13" fillId="0" borderId="3" xfId="0" applyFont="1" applyFill="1" applyBorder="1" applyAlignment="1">
      <alignment wrapText="1"/>
    </xf>
    <xf numFmtId="0" fontId="13" fillId="0" borderId="3" xfId="0" applyFont="1" applyFill="1" applyBorder="1"/>
    <xf numFmtId="0" fontId="13" fillId="10" borderId="1" xfId="0" applyFont="1" applyFill="1" applyBorder="1" applyAlignment="1">
      <alignment wrapText="1"/>
    </xf>
    <xf numFmtId="0" fontId="13" fillId="16" borderId="2" xfId="0" applyFont="1" applyFill="1" applyBorder="1" applyAlignment="1">
      <alignment horizontal="center" vertical="center" wrapText="1"/>
    </xf>
    <xf numFmtId="0" fontId="11" fillId="8" borderId="6" xfId="0" applyFont="1" applyFill="1" applyBorder="1" applyAlignment="1">
      <alignment wrapText="1"/>
    </xf>
    <xf numFmtId="0" fontId="15" fillId="17" borderId="3" xfId="0" applyFont="1" applyFill="1" applyBorder="1" applyAlignment="1">
      <alignment horizontal="center" wrapText="1"/>
    </xf>
    <xf numFmtId="0" fontId="13" fillId="0" borderId="6" xfId="0" applyFont="1" applyFill="1" applyBorder="1"/>
    <xf numFmtId="0" fontId="13" fillId="0" borderId="6" xfId="0" applyFont="1" applyFill="1" applyBorder="1" applyAlignment="1">
      <alignment wrapText="1"/>
    </xf>
    <xf numFmtId="0" fontId="13" fillId="10" borderId="3" xfId="0" applyFont="1" applyFill="1" applyBorder="1" applyAlignment="1">
      <alignment vertical="center" wrapText="1"/>
    </xf>
    <xf numFmtId="0" fontId="13" fillId="10" borderId="3" xfId="0" applyFont="1" applyFill="1" applyBorder="1" applyAlignment="1">
      <alignment vertical="center"/>
    </xf>
    <xf numFmtId="0" fontId="13" fillId="10" borderId="6" xfId="0" applyFont="1" applyFill="1" applyBorder="1" applyAlignment="1">
      <alignment vertical="center"/>
    </xf>
    <xf numFmtId="0" fontId="15" fillId="13" borderId="3" xfId="0" applyFont="1" applyFill="1" applyBorder="1" applyAlignment="1">
      <alignment horizontal="center" wrapText="1"/>
    </xf>
    <xf numFmtId="0" fontId="15" fillId="17" borderId="6" xfId="0" applyFont="1" applyFill="1" applyBorder="1" applyAlignment="1">
      <alignment horizontal="center" wrapText="1"/>
    </xf>
    <xf numFmtId="0" fontId="15" fillId="17" borderId="2" xfId="0" applyFont="1" applyFill="1" applyBorder="1" applyAlignment="1">
      <alignment horizontal="center" wrapText="1"/>
    </xf>
    <xf numFmtId="0" fontId="13" fillId="14" borderId="6" xfId="0" applyFont="1" applyFill="1" applyBorder="1"/>
    <xf numFmtId="0" fontId="13" fillId="14" borderId="4" xfId="0" applyFont="1" applyFill="1" applyBorder="1"/>
    <xf numFmtId="0" fontId="13" fillId="14" borderId="0" xfId="0" applyFont="1" applyFill="1" applyBorder="1"/>
    <xf numFmtId="0" fontId="14" fillId="10" borderId="6" xfId="0" applyFont="1" applyFill="1" applyBorder="1" applyAlignment="1">
      <alignment wrapText="1"/>
    </xf>
    <xf numFmtId="0" fontId="13" fillId="14" borderId="0" xfId="0" applyFont="1" applyFill="1" applyBorder="1" applyAlignment="1">
      <alignment vertical="center"/>
    </xf>
    <xf numFmtId="0" fontId="13" fillId="14" borderId="1" xfId="0" applyFont="1" applyFill="1" applyBorder="1"/>
    <xf numFmtId="0" fontId="15" fillId="13" borderId="2" xfId="0" applyFont="1" applyFill="1" applyBorder="1" applyAlignment="1">
      <alignment horizontal="center" wrapText="1"/>
    </xf>
    <xf numFmtId="0" fontId="13" fillId="14" borderId="3" xfId="0" applyFont="1" applyFill="1" applyBorder="1" applyAlignment="1">
      <alignment vertical="center"/>
    </xf>
    <xf numFmtId="0" fontId="13" fillId="10" borderId="6" xfId="0" applyFont="1" applyFill="1" applyBorder="1"/>
    <xf numFmtId="0" fontId="13" fillId="14" borderId="7" xfId="0" applyFont="1" applyFill="1" applyBorder="1"/>
    <xf numFmtId="0" fontId="14" fillId="14" borderId="0" xfId="0" applyFont="1" applyFill="1" applyBorder="1"/>
    <xf numFmtId="165" fontId="2" fillId="0" borderId="0" xfId="0" applyNumberFormat="1" applyFont="1" applyAlignment="1">
      <alignment horizontal="center"/>
    </xf>
    <xf numFmtId="0" fontId="13" fillId="10" borderId="3" xfId="0" applyFont="1" applyFill="1" applyBorder="1" applyAlignment="1">
      <alignment vertical="top" wrapText="1"/>
    </xf>
    <xf numFmtId="0" fontId="17" fillId="0" borderId="3" xfId="0" applyFont="1" applyBorder="1" applyAlignment="1">
      <alignment vertical="top" wrapText="1"/>
    </xf>
    <xf numFmtId="0" fontId="13" fillId="10" borderId="10" xfId="0" applyFont="1" applyFill="1" applyBorder="1" applyAlignment="1">
      <alignment vertical="top" wrapText="1"/>
    </xf>
    <xf numFmtId="0" fontId="13" fillId="10" borderId="2" xfId="0" applyFont="1" applyFill="1" applyBorder="1" applyAlignment="1">
      <alignment vertical="top" wrapText="1"/>
    </xf>
    <xf numFmtId="0" fontId="13" fillId="10" borderId="11" xfId="0" applyFont="1" applyFill="1" applyBorder="1" applyAlignment="1">
      <alignment vertical="top" wrapText="1"/>
    </xf>
    <xf numFmtId="0" fontId="0" fillId="0" borderId="0" xfId="0" applyAlignment="1">
      <alignment horizontal="left" indent="1"/>
    </xf>
    <xf numFmtId="0" fontId="6" fillId="0" borderId="1" xfId="0" applyFont="1" applyBorder="1"/>
    <xf numFmtId="0" fontId="12" fillId="0" borderId="0" xfId="0" applyFont="1" applyAlignment="1">
      <alignment horizontal="center" vertical="center"/>
    </xf>
    <xf numFmtId="0" fontId="13" fillId="0" borderId="3" xfId="0" applyFont="1" applyBorder="1" applyAlignment="1">
      <alignment vertical="top" wrapText="1"/>
    </xf>
    <xf numFmtId="0" fontId="15" fillId="17" borderId="1" xfId="0" applyFont="1" applyFill="1" applyBorder="1" applyAlignment="1">
      <alignment horizontal="center" wrapText="1"/>
    </xf>
    <xf numFmtId="0" fontId="14" fillId="14" borderId="3" xfId="0" applyFont="1" applyFill="1" applyBorder="1" applyAlignment="1">
      <alignment wrapText="1"/>
    </xf>
    <xf numFmtId="0" fontId="15" fillId="17" borderId="21" xfId="0" applyFont="1" applyFill="1" applyBorder="1" applyAlignment="1">
      <alignment horizontal="center" wrapText="1"/>
    </xf>
    <xf numFmtId="0" fontId="0" fillId="0" borderId="3" xfId="0" applyBorder="1" applyAlignment="1">
      <alignment horizontal="center"/>
    </xf>
    <xf numFmtId="0" fontId="13" fillId="18" borderId="3" xfId="0" applyFont="1" applyFill="1" applyBorder="1" applyAlignment="1">
      <alignment horizontal="center" wrapText="1"/>
    </xf>
    <xf numFmtId="0" fontId="13" fillId="0" borderId="8" xfId="0" applyFont="1" applyBorder="1" applyAlignment="1">
      <alignment wrapText="1"/>
    </xf>
    <xf numFmtId="0" fontId="13" fillId="0" borderId="9" xfId="0" applyFont="1" applyBorder="1" applyAlignment="1">
      <alignment wrapText="1"/>
    </xf>
    <xf numFmtId="0" fontId="13" fillId="0" borderId="10" xfId="0" applyFont="1" applyBorder="1" applyAlignment="1">
      <alignment wrapText="1"/>
    </xf>
    <xf numFmtId="0" fontId="13" fillId="0" borderId="11" xfId="0" applyFont="1" applyBorder="1" applyAlignment="1">
      <alignment wrapText="1"/>
    </xf>
    <xf numFmtId="0" fontId="13" fillId="0" borderId="18" xfId="0" applyFont="1" applyBorder="1" applyAlignment="1">
      <alignment wrapText="1"/>
    </xf>
    <xf numFmtId="0" fontId="13" fillId="0" borderId="19" xfId="0" applyFont="1" applyBorder="1" applyAlignment="1">
      <alignment wrapText="1"/>
    </xf>
    <xf numFmtId="0" fontId="13" fillId="0" borderId="17" xfId="0" applyFont="1" applyBorder="1" applyAlignment="1">
      <alignment wrapText="1"/>
    </xf>
    <xf numFmtId="0" fontId="13" fillId="0" borderId="16" xfId="0" applyFont="1" applyBorder="1" applyAlignment="1">
      <alignment wrapText="1"/>
    </xf>
    <xf numFmtId="0" fontId="13" fillId="0" borderId="15" xfId="0" applyFont="1" applyBorder="1" applyAlignment="1">
      <alignment wrapText="1"/>
    </xf>
    <xf numFmtId="0" fontId="18" fillId="0" borderId="3" xfId="0" applyFont="1" applyBorder="1" applyAlignment="1">
      <alignment wrapText="1"/>
    </xf>
    <xf numFmtId="0" fontId="13" fillId="0" borderId="11" xfId="0" applyFont="1" applyFill="1" applyBorder="1" applyAlignment="1">
      <alignment wrapText="1"/>
    </xf>
    <xf numFmtId="0" fontId="13" fillId="0" borderId="3" xfId="0" applyFont="1" applyFill="1" applyBorder="1" applyAlignment="1">
      <alignment vertical="top" wrapText="1"/>
    </xf>
    <xf numFmtId="0" fontId="13" fillId="0" borderId="9" xfId="0" applyFont="1" applyFill="1" applyBorder="1" applyAlignment="1">
      <alignment vertical="top" wrapText="1"/>
    </xf>
    <xf numFmtId="0" fontId="13" fillId="0" borderId="22" xfId="0" applyFont="1" applyFill="1" applyBorder="1" applyAlignment="1">
      <alignment vertical="top" wrapText="1"/>
    </xf>
    <xf numFmtId="0" fontId="13" fillId="0" borderId="11" xfId="0" applyFont="1" applyFill="1" applyBorder="1" applyAlignment="1">
      <alignment vertical="top" wrapText="1"/>
    </xf>
    <xf numFmtId="0" fontId="13" fillId="0" borderId="23" xfId="0" applyFont="1" applyFill="1" applyBorder="1" applyAlignment="1">
      <alignment vertical="top" wrapText="1"/>
    </xf>
    <xf numFmtId="0" fontId="13" fillId="0" borderId="6" xfId="0" applyFont="1" applyFill="1" applyBorder="1" applyAlignment="1">
      <alignment vertical="top" wrapText="1"/>
    </xf>
    <xf numFmtId="0" fontId="13" fillId="0" borderId="17" xfId="0" applyFont="1" applyFill="1" applyBorder="1" applyAlignment="1">
      <alignment vertical="top" wrapText="1"/>
    </xf>
    <xf numFmtId="0" fontId="13" fillId="0" borderId="0" xfId="0" applyFont="1" applyFill="1" applyBorder="1" applyAlignment="1">
      <alignment vertical="top" wrapText="1"/>
    </xf>
    <xf numFmtId="0" fontId="13" fillId="0" borderId="8" xfId="0" applyFont="1" applyFill="1" applyBorder="1" applyAlignment="1">
      <alignment wrapText="1"/>
    </xf>
    <xf numFmtId="0" fontId="13" fillId="0" borderId="10" xfId="0" applyFont="1" applyFill="1" applyBorder="1" applyAlignment="1">
      <alignment wrapText="1"/>
    </xf>
    <xf numFmtId="0" fontId="13" fillId="0" borderId="14" xfId="0" applyFont="1" applyFill="1" applyBorder="1" applyAlignment="1">
      <alignment wrapText="1"/>
    </xf>
    <xf numFmtId="0" fontId="13" fillId="0" borderId="6" xfId="0" applyFont="1" applyBorder="1" applyAlignment="1">
      <alignment wrapText="1"/>
    </xf>
    <xf numFmtId="0" fontId="13" fillId="0" borderId="9" xfId="0" applyFont="1" applyFill="1" applyBorder="1" applyAlignment="1">
      <alignment wrapText="1"/>
    </xf>
    <xf numFmtId="0" fontId="13" fillId="0" borderId="17" xfId="0" applyFont="1" applyFill="1" applyBorder="1" applyAlignment="1">
      <alignment wrapText="1"/>
    </xf>
    <xf numFmtId="0" fontId="13" fillId="0" borderId="2" xfId="0" applyFont="1" applyFill="1" applyBorder="1" applyAlignment="1">
      <alignment wrapText="1"/>
    </xf>
    <xf numFmtId="0" fontId="13" fillId="0" borderId="15" xfId="0" applyFont="1" applyFill="1" applyBorder="1" applyAlignment="1">
      <alignment wrapText="1"/>
    </xf>
    <xf numFmtId="0" fontId="15" fillId="17" borderId="7" xfId="0" applyFont="1" applyFill="1" applyBorder="1" applyAlignment="1">
      <alignment horizontal="center" wrapText="1"/>
    </xf>
    <xf numFmtId="0" fontId="16" fillId="0" borderId="0" xfId="0" applyFont="1" applyAlignment="1">
      <alignment wrapText="1"/>
    </xf>
    <xf numFmtId="0" fontId="9" fillId="0" borderId="0" xfId="0" applyFont="1" applyAlignment="1">
      <alignment wrapText="1"/>
    </xf>
    <xf numFmtId="0" fontId="14" fillId="0" borderId="8" xfId="0" applyFont="1" applyBorder="1" applyAlignment="1">
      <alignment wrapText="1"/>
    </xf>
    <xf numFmtId="0" fontId="13" fillId="10" borderId="8" xfId="0" applyFont="1" applyFill="1" applyBorder="1" applyAlignment="1">
      <alignment wrapText="1"/>
    </xf>
    <xf numFmtId="0" fontId="17" fillId="0" borderId="0" xfId="0" applyFont="1" applyAlignment="1">
      <alignment wrapText="1"/>
    </xf>
    <xf numFmtId="0" fontId="14" fillId="14" borderId="0" xfId="0" applyFont="1" applyFill="1" applyBorder="1" applyAlignment="1">
      <alignment wrapText="1"/>
    </xf>
    <xf numFmtId="0" fontId="14" fillId="10" borderId="4" xfId="0" applyFont="1" applyFill="1" applyBorder="1" applyAlignment="1">
      <alignment wrapText="1"/>
    </xf>
    <xf numFmtId="0" fontId="13" fillId="0" borderId="23" xfId="0" applyFont="1" applyBorder="1" applyAlignment="1">
      <alignment wrapText="1"/>
    </xf>
    <xf numFmtId="0" fontId="13" fillId="10" borderId="1" xfId="0" applyFont="1" applyFill="1" applyBorder="1"/>
    <xf numFmtId="0" fontId="13" fillId="10" borderId="7" xfId="0" applyFont="1" applyFill="1" applyBorder="1"/>
    <xf numFmtId="0" fontId="13" fillId="10" borderId="6" xfId="0" applyFont="1" applyFill="1" applyBorder="1" applyAlignment="1">
      <alignment wrapText="1"/>
    </xf>
    <xf numFmtId="0" fontId="13" fillId="10" borderId="4" xfId="0" applyFont="1" applyFill="1" applyBorder="1"/>
    <xf numFmtId="0" fontId="11" fillId="8" borderId="7" xfId="0" applyFont="1" applyFill="1" applyBorder="1" applyAlignment="1">
      <alignment horizontal="center" vertical="top" wrapText="1"/>
    </xf>
    <xf numFmtId="0" fontId="13" fillId="0" borderId="3" xfId="0" applyFont="1" applyBorder="1" applyAlignment="1">
      <alignment horizontal="center" wrapText="1"/>
    </xf>
    <xf numFmtId="0" fontId="13" fillId="0" borderId="11" xfId="0" applyFont="1" applyBorder="1" applyAlignment="1">
      <alignment horizontal="center" wrapText="1"/>
    </xf>
    <xf numFmtId="0" fontId="13" fillId="0" borderId="17" xfId="0" applyFont="1" applyBorder="1" applyAlignment="1">
      <alignment horizontal="center" wrapText="1"/>
    </xf>
    <xf numFmtId="0" fontId="13" fillId="14" borderId="3" xfId="0" applyFont="1" applyFill="1" applyBorder="1" applyAlignment="1">
      <alignment horizontal="center"/>
    </xf>
    <xf numFmtId="0" fontId="14" fillId="10" borderId="3" xfId="0" applyFont="1" applyFill="1" applyBorder="1" applyAlignment="1">
      <alignment horizontal="center" vertical="top"/>
    </xf>
    <xf numFmtId="0" fontId="13" fillId="0" borderId="3" xfId="0" applyFont="1" applyBorder="1" applyAlignment="1">
      <alignment horizontal="center"/>
    </xf>
    <xf numFmtId="0" fontId="13" fillId="14" borderId="0" xfId="0" applyFont="1" applyFill="1" applyBorder="1" applyAlignment="1">
      <alignment horizontal="center"/>
    </xf>
    <xf numFmtId="0" fontId="13" fillId="0" borderId="4" xfId="0" applyFont="1" applyBorder="1" applyAlignment="1">
      <alignment horizontal="center"/>
    </xf>
    <xf numFmtId="0" fontId="19" fillId="0" borderId="0" xfId="0" applyFont="1" applyAlignment="1">
      <alignment wrapText="1"/>
    </xf>
    <xf numFmtId="0" fontId="19" fillId="0" borderId="3" xfId="0" applyFont="1" applyBorder="1" applyAlignment="1">
      <alignment wrapText="1"/>
    </xf>
    <xf numFmtId="0" fontId="16" fillId="0" borderId="3" xfId="0" applyFont="1" applyBorder="1" applyAlignment="1">
      <alignment wrapText="1"/>
    </xf>
    <xf numFmtId="0" fontId="13" fillId="14" borderId="2" xfId="0" applyFont="1" applyFill="1" applyBorder="1"/>
    <xf numFmtId="0" fontId="14" fillId="0" borderId="24" xfId="0" applyFont="1" applyBorder="1" applyAlignment="1">
      <alignment wrapText="1"/>
    </xf>
    <xf numFmtId="0" fontId="13" fillId="0" borderId="2" xfId="0" applyFont="1" applyFill="1" applyBorder="1"/>
    <xf numFmtId="0" fontId="13" fillId="0" borderId="15" xfId="0" applyFont="1" applyFill="1" applyBorder="1"/>
    <xf numFmtId="0" fontId="13" fillId="14" borderId="15" xfId="0" applyFont="1" applyFill="1" applyBorder="1"/>
    <xf numFmtId="0" fontId="13" fillId="14" borderId="5" xfId="0" applyFont="1" applyFill="1" applyBorder="1"/>
    <xf numFmtId="0" fontId="13" fillId="0" borderId="1" xfId="0" applyFont="1" applyFill="1" applyBorder="1"/>
    <xf numFmtId="0" fontId="13" fillId="14" borderId="21" xfId="0" applyFont="1" applyFill="1" applyBorder="1"/>
    <xf numFmtId="0" fontId="11" fillId="8" borderId="7" xfId="0" applyFont="1" applyFill="1" applyBorder="1" applyAlignment="1">
      <alignment wrapText="1"/>
    </xf>
    <xf numFmtId="0" fontId="13" fillId="12" borderId="3" xfId="0" applyFont="1" applyFill="1" applyBorder="1" applyAlignment="1">
      <alignment horizontal="left"/>
    </xf>
    <xf numFmtId="0" fontId="14" fillId="10" borderId="7" xfId="0" applyFont="1" applyFill="1" applyBorder="1" applyAlignment="1">
      <alignment wrapText="1"/>
    </xf>
    <xf numFmtId="0" fontId="20" fillId="0" borderId="0" xfId="0" applyFont="1" applyAlignment="1">
      <alignment horizontal="center"/>
    </xf>
    <xf numFmtId="15" fontId="13" fillId="0" borderId="3" xfId="0" applyNumberFormat="1" applyFont="1" applyFill="1" applyBorder="1" applyAlignment="1">
      <alignment wrapText="1"/>
    </xf>
    <xf numFmtId="0" fontId="13" fillId="14" borderId="3" xfId="0" applyFont="1" applyFill="1" applyBorder="1" applyAlignment="1">
      <alignment horizontal="center" vertical="center"/>
    </xf>
    <xf numFmtId="0" fontId="13" fillId="14" borderId="6" xfId="0" applyFont="1" applyFill="1" applyBorder="1" applyAlignment="1">
      <alignment horizontal="center" vertical="center"/>
    </xf>
    <xf numFmtId="0" fontId="13" fillId="14" borderId="6" xfId="0" applyFont="1" applyFill="1" applyBorder="1" applyAlignment="1">
      <alignment vertical="center"/>
    </xf>
    <xf numFmtId="0" fontId="13" fillId="14" borderId="6" xfId="0" applyFont="1" applyFill="1" applyBorder="1" applyAlignment="1">
      <alignment horizontal="center"/>
    </xf>
    <xf numFmtId="0" fontId="13" fillId="14" borderId="13" xfId="0" applyFont="1" applyFill="1" applyBorder="1" applyAlignment="1">
      <alignment horizontal="center"/>
    </xf>
    <xf numFmtId="0" fontId="4" fillId="8" borderId="0" xfId="0" applyFont="1" applyFill="1" applyAlignment="1">
      <alignment horizontal="center"/>
    </xf>
    <xf numFmtId="0" fontId="0" fillId="0" borderId="0" xfId="0" applyAlignment="1">
      <alignment horizontal="center"/>
    </xf>
    <xf numFmtId="0" fontId="3" fillId="2" borderId="0" xfId="0" applyFont="1" applyFill="1" applyAlignment="1">
      <alignment horizontal="center"/>
    </xf>
    <xf numFmtId="0" fontId="0" fillId="0" borderId="0" xfId="0" applyAlignment="1"/>
    <xf numFmtId="0" fontId="4" fillId="3" borderId="0" xfId="0" applyFont="1" applyFill="1" applyAlignment="1">
      <alignment horizontal="center" vertical="center"/>
    </xf>
    <xf numFmtId="0" fontId="5" fillId="4" borderId="0" xfId="0" applyFont="1" applyFill="1" applyAlignment="1">
      <alignment horizontal="center"/>
    </xf>
    <xf numFmtId="0" fontId="5" fillId="4" borderId="0" xfId="0" applyFont="1" applyFill="1" applyAlignment="1">
      <alignment horizontal="center" vertical="center"/>
    </xf>
    <xf numFmtId="0" fontId="12" fillId="15" borderId="1" xfId="0" applyFont="1" applyFill="1" applyBorder="1" applyAlignment="1">
      <alignment horizontal="center"/>
    </xf>
    <xf numFmtId="0" fontId="12" fillId="15" borderId="12" xfId="0" applyFont="1" applyFill="1" applyBorder="1" applyAlignment="1">
      <alignment horizontal="center"/>
    </xf>
    <xf numFmtId="0" fontId="12" fillId="15" borderId="2" xfId="0" applyFont="1" applyFill="1" applyBorder="1" applyAlignment="1">
      <alignment horizontal="center"/>
    </xf>
    <xf numFmtId="0" fontId="13" fillId="0" borderId="6"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4" xfId="0" applyFont="1" applyBorder="1" applyAlignment="1">
      <alignment horizontal="center" vertical="center" wrapText="1"/>
    </xf>
    <xf numFmtId="0" fontId="13" fillId="14" borderId="7" xfId="0" applyFont="1" applyFill="1" applyBorder="1" applyAlignment="1">
      <alignment horizontal="center" vertical="center"/>
    </xf>
    <xf numFmtId="0" fontId="13" fillId="14" borderId="20" xfId="0" applyFont="1" applyFill="1" applyBorder="1" applyAlignment="1">
      <alignment horizontal="center" vertical="center"/>
    </xf>
    <xf numFmtId="0" fontId="13" fillId="14" borderId="21" xfId="0" applyFont="1" applyFill="1" applyBorder="1" applyAlignment="1">
      <alignment horizontal="center" vertical="center"/>
    </xf>
    <xf numFmtId="0" fontId="13" fillId="10" borderId="7" xfId="0" applyFont="1" applyFill="1" applyBorder="1" applyAlignment="1">
      <alignment horizontal="center" vertical="center" wrapText="1"/>
    </xf>
    <xf numFmtId="0" fontId="13" fillId="10" borderId="20"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4" borderId="3" xfId="0" applyFont="1" applyFill="1" applyBorder="1" applyAlignment="1">
      <alignment horizontal="center" vertical="center"/>
    </xf>
    <xf numFmtId="0" fontId="13" fillId="14" borderId="6" xfId="0" applyFont="1" applyFill="1" applyBorder="1" applyAlignment="1">
      <alignment horizontal="center" vertical="center"/>
    </xf>
    <xf numFmtId="0" fontId="13" fillId="14" borderId="16" xfId="0" applyFont="1" applyFill="1" applyBorder="1" applyAlignment="1">
      <alignment horizontal="center" vertical="center"/>
    </xf>
    <xf numFmtId="0" fontId="13" fillId="14" borderId="17" xfId="0" applyFont="1" applyFill="1" applyBorder="1" applyAlignment="1">
      <alignment horizontal="center" vertical="center"/>
    </xf>
    <xf numFmtId="0" fontId="13" fillId="14" borderId="6" xfId="0" applyFont="1" applyFill="1" applyBorder="1" applyAlignment="1">
      <alignment vertical="center"/>
    </xf>
    <xf numFmtId="0" fontId="13" fillId="14" borderId="13" xfId="0" applyFont="1" applyFill="1" applyBorder="1" applyAlignment="1">
      <alignment vertical="center"/>
    </xf>
    <xf numFmtId="0" fontId="13" fillId="14" borderId="16" xfId="0" applyFont="1" applyFill="1" applyBorder="1" applyAlignment="1"/>
    <xf numFmtId="0" fontId="13" fillId="14" borderId="17" xfId="0" applyFont="1" applyFill="1" applyBorder="1" applyAlignment="1"/>
    <xf numFmtId="0" fontId="13" fillId="10" borderId="6" xfId="0" applyFont="1" applyFill="1" applyBorder="1" applyAlignment="1">
      <alignment horizontal="center" vertical="center"/>
    </xf>
    <xf numFmtId="0" fontId="13" fillId="10" borderId="13" xfId="0" applyFont="1" applyFill="1" applyBorder="1" applyAlignment="1">
      <alignment horizontal="center" vertical="center"/>
    </xf>
    <xf numFmtId="0" fontId="13" fillId="10" borderId="4" xfId="0" applyFont="1" applyFill="1" applyBorder="1" applyAlignment="1">
      <alignment horizontal="center" vertical="center"/>
    </xf>
    <xf numFmtId="0" fontId="13" fillId="0" borderId="6" xfId="0" applyFont="1" applyBorder="1" applyAlignment="1">
      <alignment horizontal="center" vertical="center"/>
    </xf>
    <xf numFmtId="0" fontId="13" fillId="0" borderId="13" xfId="0" applyFont="1" applyBorder="1" applyAlignment="1">
      <alignment horizontal="center" vertical="center"/>
    </xf>
    <xf numFmtId="0" fontId="13" fillId="0" borderId="4" xfId="0" applyFont="1" applyBorder="1" applyAlignment="1">
      <alignment horizontal="center" vertical="center"/>
    </xf>
    <xf numFmtId="0" fontId="13" fillId="14" borderId="6" xfId="0" applyFont="1" applyFill="1" applyBorder="1" applyAlignment="1">
      <alignment horizontal="center"/>
    </xf>
    <xf numFmtId="0" fontId="13" fillId="14" borderId="13" xfId="0" applyFont="1" applyFill="1" applyBorder="1" applyAlignment="1">
      <alignment horizontal="center"/>
    </xf>
    <xf numFmtId="0" fontId="13" fillId="14" borderId="4" xfId="0" applyFont="1" applyFill="1" applyBorder="1" applyAlignment="1">
      <alignment horizontal="center"/>
    </xf>
    <xf numFmtId="0" fontId="13" fillId="10" borderId="6" xfId="0" applyFont="1" applyFill="1" applyBorder="1" applyAlignment="1">
      <alignment horizontal="center" wrapText="1"/>
    </xf>
    <xf numFmtId="0" fontId="13" fillId="10" borderId="13" xfId="0" applyFont="1" applyFill="1" applyBorder="1" applyAlignment="1">
      <alignment horizontal="center" wrapText="1"/>
    </xf>
    <xf numFmtId="0" fontId="13" fillId="10" borderId="4"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osip.atlassian.net/browse/MOSIP-15187" TargetMode="External"/><Relationship Id="rId1" Type="http://schemas.openxmlformats.org/officeDocument/2006/relationships/hyperlink" Target="https://mosip.atlassian.net/browse/MOSIP-152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9"/>
  <sheetViews>
    <sheetView workbookViewId="0">
      <selection activeCell="M4" sqref="M4"/>
    </sheetView>
  </sheetViews>
  <sheetFormatPr defaultColWidth="14.42578125" defaultRowHeight="15.75" customHeight="1" x14ac:dyDescent="0.2"/>
  <cols>
    <col min="6" max="6" width="14.5703125" customWidth="1"/>
    <col min="7" max="7" width="8.140625" customWidth="1"/>
    <col min="8" max="8" width="11.28515625" customWidth="1"/>
    <col min="9" max="10" width="10" customWidth="1"/>
    <col min="11" max="11" width="9.42578125" customWidth="1"/>
    <col min="13" max="13" width="13.42578125" customWidth="1"/>
    <col min="14" max="14" width="9.7109375" customWidth="1"/>
    <col min="15" max="15" width="12" customWidth="1"/>
    <col min="16" max="16" width="9.7109375" customWidth="1"/>
  </cols>
  <sheetData>
    <row r="1" spans="2:14" ht="15.75" customHeight="1" x14ac:dyDescent="0.2">
      <c r="F1" s="2"/>
    </row>
    <row r="2" spans="2:14" ht="15.75" customHeight="1" x14ac:dyDescent="0.4">
      <c r="B2" s="168" t="s">
        <v>0</v>
      </c>
      <c r="C2" s="1" t="s">
        <v>1</v>
      </c>
      <c r="D2" s="90">
        <v>44356</v>
      </c>
      <c r="E2" s="1" t="s">
        <v>2</v>
      </c>
      <c r="F2" s="90">
        <v>44379</v>
      </c>
      <c r="H2" s="98">
        <f>NETWORKDAYS(D2,F2)</f>
        <v>18</v>
      </c>
    </row>
    <row r="4" spans="2:14" ht="15.75" customHeight="1" x14ac:dyDescent="0.3">
      <c r="D4" s="177" t="s">
        <v>3</v>
      </c>
      <c r="E4" s="178"/>
      <c r="F4" s="178"/>
      <c r="G4" s="178"/>
      <c r="H4" s="178"/>
      <c r="I4" s="178"/>
      <c r="J4" s="178"/>
      <c r="K4" s="178"/>
      <c r="M4" s="175" t="s">
        <v>4</v>
      </c>
      <c r="N4" s="176"/>
    </row>
    <row r="5" spans="2:14" ht="15.75" customHeight="1" x14ac:dyDescent="0.3">
      <c r="C5" s="179" t="s">
        <v>5</v>
      </c>
      <c r="D5" s="180" t="s">
        <v>6</v>
      </c>
      <c r="E5" s="178"/>
      <c r="F5" s="178"/>
      <c r="G5" s="178"/>
      <c r="H5" s="178"/>
      <c r="I5" s="178"/>
      <c r="J5" s="178"/>
      <c r="K5" s="181" t="s">
        <v>7</v>
      </c>
      <c r="M5" s="97" t="s">
        <v>8</v>
      </c>
      <c r="N5" s="103">
        <v>55</v>
      </c>
    </row>
    <row r="6" spans="2:14" ht="15.75" customHeight="1" x14ac:dyDescent="0.3">
      <c r="C6" s="178"/>
      <c r="D6" s="3" t="s">
        <v>9</v>
      </c>
      <c r="E6" s="3" t="s">
        <v>10</v>
      </c>
      <c r="F6" s="3" t="s">
        <v>11</v>
      </c>
      <c r="G6" s="3" t="s">
        <v>12</v>
      </c>
      <c r="H6" s="3" t="s">
        <v>13</v>
      </c>
      <c r="I6" s="3" t="s">
        <v>14</v>
      </c>
      <c r="J6" s="3" t="s">
        <v>15</v>
      </c>
      <c r="K6" s="178"/>
      <c r="M6" s="97" t="s">
        <v>16</v>
      </c>
      <c r="N6" s="103">
        <v>25</v>
      </c>
    </row>
    <row r="7" spans="2:14" ht="15.75" customHeight="1" x14ac:dyDescent="0.3">
      <c r="C7" s="4" t="s">
        <v>8</v>
      </c>
      <c r="D7" s="5">
        <f>COUNTIF(PreReg!H2:H200, "Pass")</f>
        <v>116</v>
      </c>
      <c r="E7" s="5">
        <f>COUNTIF(PreReg!H2:H200, "Fail")</f>
        <v>2</v>
      </c>
      <c r="F7" s="5">
        <f>COUNTIF(PreReg!H2:H200, "Pending")</f>
        <v>0</v>
      </c>
      <c r="G7" s="5">
        <f>COUNTIF(PreReg!H2:H200, "Skipped")</f>
        <v>3</v>
      </c>
      <c r="H7" s="6">
        <f t="shared" ref="H7:H12" si="0">(D7+E7)/SUM(D7:G7)</f>
        <v>0.97520661157024791</v>
      </c>
      <c r="I7" s="6">
        <f t="shared" ref="I7:I12" si="1">G7/SUM(D7:G7)</f>
        <v>2.4793388429752067E-2</v>
      </c>
      <c r="J7" s="6">
        <f t="shared" ref="J7:J12" si="2">F7/SUM(D7:G7)</f>
        <v>0</v>
      </c>
      <c r="K7" s="6">
        <f t="shared" ref="K7:K12" si="3">D7/(D7+E7)</f>
        <v>0.98305084745762716</v>
      </c>
      <c r="M7" s="97" t="s">
        <v>17</v>
      </c>
      <c r="N7" s="103">
        <v>62</v>
      </c>
    </row>
    <row r="8" spans="2:14" ht="15.75" customHeight="1" x14ac:dyDescent="0.3">
      <c r="C8" s="4" t="s">
        <v>16</v>
      </c>
      <c r="D8" s="5">
        <f>COUNTIF(Registration!I2:I200, "Pass")</f>
        <v>85</v>
      </c>
      <c r="E8" s="5">
        <f>COUNTIF(Registration!I2:I200, "Fail")</f>
        <v>0</v>
      </c>
      <c r="F8" s="5">
        <f>COUNTIF(Registration!I2:I200, "Pending")</f>
        <v>0</v>
      </c>
      <c r="G8" s="5">
        <f>COUNTIF(Registration!I2:I200, "Skipped")</f>
        <v>0</v>
      </c>
      <c r="H8" s="6">
        <f t="shared" si="0"/>
        <v>1</v>
      </c>
      <c r="I8" s="6">
        <f t="shared" si="1"/>
        <v>0</v>
      </c>
      <c r="J8" s="6">
        <f t="shared" si="2"/>
        <v>0</v>
      </c>
      <c r="K8" s="6">
        <f t="shared" si="3"/>
        <v>1</v>
      </c>
      <c r="M8" s="97" t="s">
        <v>18</v>
      </c>
      <c r="N8" s="103">
        <v>8</v>
      </c>
    </row>
    <row r="9" spans="2:14" ht="15.75" customHeight="1" x14ac:dyDescent="0.3">
      <c r="C9" s="4" t="s">
        <v>17</v>
      </c>
      <c r="D9" s="5">
        <f>COUNTIF(Admin!H2:H187, "Pass")</f>
        <v>57</v>
      </c>
      <c r="E9" s="5">
        <f>COUNTIF(Admin!H2:H187, "Fail")</f>
        <v>29</v>
      </c>
      <c r="F9" s="5">
        <f>COUNTIF(Admin!H2:H187, "Pending")</f>
        <v>0</v>
      </c>
      <c r="G9" s="5">
        <f>COUNTIF(Admin!H2:H123, "Skipped")</f>
        <v>2</v>
      </c>
      <c r="H9" s="6">
        <f t="shared" si="0"/>
        <v>0.97727272727272729</v>
      </c>
      <c r="I9" s="6">
        <f t="shared" si="1"/>
        <v>2.2727272727272728E-2</v>
      </c>
      <c r="J9" s="6">
        <f t="shared" si="2"/>
        <v>0</v>
      </c>
      <c r="K9" s="6">
        <f t="shared" si="3"/>
        <v>0.66279069767441856</v>
      </c>
      <c r="M9" s="97" t="s">
        <v>19</v>
      </c>
      <c r="N9" s="103">
        <v>3</v>
      </c>
    </row>
    <row r="10" spans="2:14" ht="15.75" customHeight="1" x14ac:dyDescent="0.3">
      <c r="C10" s="4" t="s">
        <v>18</v>
      </c>
      <c r="D10" s="5">
        <f>COUNTIF(IDA!I2:I193, "Pass")</f>
        <v>53</v>
      </c>
      <c r="E10" s="5">
        <f>COUNTIF(IDA!I2:I193, "Fail")</f>
        <v>6</v>
      </c>
      <c r="F10" s="5">
        <f>COUNTIF(IDA!I2:I193, "Pending")</f>
        <v>0</v>
      </c>
      <c r="G10" s="5">
        <f>COUNTIF(IDA!I2:I143, "Skipped")</f>
        <v>8</v>
      </c>
      <c r="H10" s="6">
        <f t="shared" si="0"/>
        <v>0.88059701492537312</v>
      </c>
      <c r="I10" s="6">
        <f t="shared" si="1"/>
        <v>0.11940298507462686</v>
      </c>
      <c r="J10" s="6">
        <f t="shared" si="2"/>
        <v>0</v>
      </c>
      <c r="K10" s="6">
        <f t="shared" si="3"/>
        <v>0.89830508474576276</v>
      </c>
      <c r="M10" s="97" t="s">
        <v>20</v>
      </c>
      <c r="N10" s="103">
        <v>2</v>
      </c>
    </row>
    <row r="11" spans="2:14" ht="15.75" customHeight="1" x14ac:dyDescent="0.3">
      <c r="C11" s="4" t="s">
        <v>19</v>
      </c>
      <c r="D11" s="5">
        <f>COUNTIF(PMS!I2:I200, "Pass")</f>
        <v>37</v>
      </c>
      <c r="E11" s="5">
        <f>COUNTIF(PMS!I2:I200, "Fail")</f>
        <v>0</v>
      </c>
      <c r="F11" s="5">
        <f>COUNTIF(PMS!I2:I200, "Pending")</f>
        <v>0</v>
      </c>
      <c r="G11" s="5">
        <f>COUNTIF(PMS!I2:I149, "Skipped")</f>
        <v>0</v>
      </c>
      <c r="H11" s="6">
        <f t="shared" si="0"/>
        <v>1</v>
      </c>
      <c r="I11" s="6">
        <f t="shared" si="1"/>
        <v>0</v>
      </c>
      <c r="J11" s="6">
        <f t="shared" si="2"/>
        <v>0</v>
      </c>
      <c r="K11" s="6">
        <f t="shared" si="3"/>
        <v>1</v>
      </c>
    </row>
    <row r="12" spans="2:14" ht="15.75" customHeight="1" x14ac:dyDescent="0.3">
      <c r="C12" s="4" t="s">
        <v>20</v>
      </c>
      <c r="D12" s="5">
        <f>COUNTIF(Resident!H2:H200, "Pass")</f>
        <v>8</v>
      </c>
      <c r="E12" s="5">
        <f>COUNTIF(Resident!H2:H200, "Fail")</f>
        <v>0</v>
      </c>
      <c r="F12" s="5">
        <f>COUNTIF(Resident!H2:H200, "Pending")</f>
        <v>0</v>
      </c>
      <c r="G12" s="5">
        <f>COUNTIF(Resident!H2:H149, "Skipped")</f>
        <v>0</v>
      </c>
      <c r="H12" s="6">
        <f t="shared" si="0"/>
        <v>1</v>
      </c>
      <c r="I12" s="6">
        <f t="shared" si="1"/>
        <v>0</v>
      </c>
      <c r="J12" s="6">
        <f t="shared" si="2"/>
        <v>0</v>
      </c>
      <c r="K12" s="6">
        <f t="shared" si="3"/>
        <v>1</v>
      </c>
    </row>
    <row r="13" spans="2:14" ht="15.75" customHeight="1" x14ac:dyDescent="0.3">
      <c r="C13" s="7"/>
      <c r="D13" s="7"/>
      <c r="E13" s="7"/>
      <c r="F13" s="7"/>
      <c r="G13" s="7"/>
      <c r="H13" s="7"/>
      <c r="I13" s="7"/>
      <c r="J13" s="7"/>
      <c r="K13" s="7"/>
    </row>
    <row r="14" spans="2:14" ht="15.75" customHeight="1" x14ac:dyDescent="0.3">
      <c r="C14" s="8" t="s">
        <v>21</v>
      </c>
      <c r="D14" s="8">
        <f>SUM(D7:D12)</f>
        <v>356</v>
      </c>
      <c r="E14" s="8">
        <f>SUM(E7:E12)</f>
        <v>37</v>
      </c>
      <c r="F14" s="8">
        <f>SUM(F7:F12)</f>
        <v>0</v>
      </c>
      <c r="G14" s="8">
        <f>SUM(G7:G12)</f>
        <v>13</v>
      </c>
      <c r="H14" s="9">
        <f>(D14+E14)/SUM(D14:F14)</f>
        <v>1</v>
      </c>
      <c r="I14" s="10">
        <f>G14/SUM(D14:G14)</f>
        <v>3.2019704433497539E-2</v>
      </c>
      <c r="J14" s="9">
        <f>F14/SUM(D14:G14)</f>
        <v>0</v>
      </c>
      <c r="K14" s="11">
        <f>D14/(D14+E14)</f>
        <v>0.90585241730279897</v>
      </c>
    </row>
    <row r="15" spans="2:14" ht="15.75" customHeight="1" x14ac:dyDescent="0.2">
      <c r="D15" s="182">
        <f>SUM(D14:G14)</f>
        <v>406</v>
      </c>
      <c r="E15" s="183"/>
      <c r="F15" s="183"/>
      <c r="G15" s="184"/>
    </row>
    <row r="16" spans="2:14" ht="15.75" customHeight="1" x14ac:dyDescent="0.3">
      <c r="C16" s="12"/>
    </row>
    <row r="17" spans="1:13" ht="15.75" customHeight="1" x14ac:dyDescent="0.3">
      <c r="C17" s="7" t="s">
        <v>22</v>
      </c>
    </row>
    <row r="18" spans="1:13" ht="15.75" customHeight="1" x14ac:dyDescent="0.3">
      <c r="C18" s="7" t="s">
        <v>23</v>
      </c>
    </row>
    <row r="19" spans="1:13" ht="15.75" customHeight="1" x14ac:dyDescent="0.3">
      <c r="C19" s="7"/>
    </row>
    <row r="20" spans="1:13" ht="15.75" customHeight="1" x14ac:dyDescent="0.3">
      <c r="C20" s="13" t="s">
        <v>24</v>
      </c>
      <c r="I20" s="175" t="s">
        <v>25</v>
      </c>
      <c r="J20" s="176"/>
      <c r="L20" s="175" t="s">
        <v>26</v>
      </c>
      <c r="M20" s="176"/>
    </row>
    <row r="21" spans="1:13" ht="15" x14ac:dyDescent="0.25">
      <c r="C21" s="14" t="s">
        <v>27</v>
      </c>
      <c r="D21" s="15" t="s">
        <v>28</v>
      </c>
      <c r="E21" s="16" t="s">
        <v>9</v>
      </c>
      <c r="F21" s="16" t="s">
        <v>10</v>
      </c>
      <c r="G21" s="16" t="s">
        <v>29</v>
      </c>
      <c r="I21" s="24" t="s">
        <v>30</v>
      </c>
      <c r="J21" s="24" t="s">
        <v>31</v>
      </c>
      <c r="L21" s="22"/>
      <c r="M21" s="22"/>
    </row>
    <row r="22" spans="1:13" ht="15" x14ac:dyDescent="0.25">
      <c r="C22" s="17" t="s">
        <v>17</v>
      </c>
      <c r="D22" s="18"/>
      <c r="E22" s="18"/>
      <c r="F22" s="18"/>
      <c r="G22" s="19"/>
      <c r="I22" s="24" t="s">
        <v>8</v>
      </c>
      <c r="J22" s="24"/>
      <c r="L22" s="22"/>
      <c r="M22" s="22"/>
    </row>
    <row r="23" spans="1:13" ht="15" x14ac:dyDescent="0.25">
      <c r="C23" s="17" t="s">
        <v>32</v>
      </c>
      <c r="D23" s="18">
        <v>97</v>
      </c>
      <c r="E23" s="18">
        <v>97</v>
      </c>
      <c r="F23" s="18">
        <v>0</v>
      </c>
      <c r="G23" s="20">
        <v>1</v>
      </c>
    </row>
    <row r="24" spans="1:13" ht="15" x14ac:dyDescent="0.25">
      <c r="C24" s="21" t="s">
        <v>19</v>
      </c>
      <c r="D24" s="18"/>
      <c r="E24" s="18"/>
      <c r="F24" s="18"/>
      <c r="G24" s="19"/>
    </row>
    <row r="25" spans="1:13" ht="15" x14ac:dyDescent="0.25">
      <c r="C25" s="21" t="s">
        <v>33</v>
      </c>
      <c r="D25" s="18"/>
      <c r="E25" s="18"/>
      <c r="F25" s="18"/>
      <c r="G25" s="20"/>
    </row>
    <row r="26" spans="1:13" ht="15" x14ac:dyDescent="0.25">
      <c r="C26" s="21" t="s">
        <v>20</v>
      </c>
      <c r="D26" s="18"/>
      <c r="E26" s="18"/>
      <c r="F26" s="18"/>
      <c r="G26" s="19"/>
    </row>
    <row r="27" spans="1:13" ht="15" x14ac:dyDescent="0.25">
      <c r="C27" s="21" t="s">
        <v>34</v>
      </c>
      <c r="D27" s="18"/>
      <c r="E27" s="18"/>
      <c r="F27" s="18"/>
      <c r="G27" s="19"/>
    </row>
    <row r="29" spans="1:13" ht="15.75" customHeight="1" x14ac:dyDescent="0.2">
      <c r="A29" s="96"/>
    </row>
  </sheetData>
  <mergeCells count="8">
    <mergeCell ref="M4:N4"/>
    <mergeCell ref="L20:M20"/>
    <mergeCell ref="D4:K4"/>
    <mergeCell ref="C5:C6"/>
    <mergeCell ref="D5:J5"/>
    <mergeCell ref="K5:K6"/>
    <mergeCell ref="I20:J20"/>
    <mergeCell ref="D15:G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22"/>
  <sheetViews>
    <sheetView tabSelected="1" topLeftCell="F1" workbookViewId="0">
      <pane ySplit="1" topLeftCell="A22" activePane="bottomLeft" state="frozen"/>
      <selection pane="bottomLeft" activeCell="F27" sqref="F27"/>
    </sheetView>
  </sheetViews>
  <sheetFormatPr defaultColWidth="14.42578125" defaultRowHeight="12" x14ac:dyDescent="0.2"/>
  <cols>
    <col min="1" max="1" width="13.7109375" style="65" customWidth="1"/>
    <col min="2" max="2" width="21.140625" style="65" customWidth="1"/>
    <col min="3" max="3" width="28.42578125" style="65" customWidth="1"/>
    <col min="4" max="4" width="11.140625" style="65" customWidth="1"/>
    <col min="5" max="5" width="32" style="65" customWidth="1"/>
    <col min="6" max="6" width="54.5703125" style="65" customWidth="1"/>
    <col min="7" max="7" width="73.7109375" style="65" customWidth="1"/>
    <col min="8" max="8" width="10.85546875" style="65" bestFit="1" customWidth="1"/>
    <col min="9" max="9" width="12.5703125" style="65" bestFit="1" customWidth="1"/>
    <col min="10" max="10" width="9.7109375" style="65" bestFit="1" customWidth="1"/>
    <col min="11" max="11" width="12.7109375" style="65" customWidth="1"/>
    <col min="12" max="12" width="41.85546875" style="65" customWidth="1"/>
    <col min="13" max="13" width="11.85546875" style="65" customWidth="1"/>
    <col min="14" max="14" width="10.28515625" style="65" customWidth="1"/>
    <col min="15" max="16384" width="14.42578125" style="65"/>
  </cols>
  <sheetData>
    <row r="1" spans="1:12" ht="24" x14ac:dyDescent="0.2">
      <c r="A1" s="65" t="s">
        <v>35</v>
      </c>
      <c r="B1" s="65" t="s">
        <v>36</v>
      </c>
      <c r="C1" s="65" t="s">
        <v>27</v>
      </c>
      <c r="D1" s="65" t="s">
        <v>37</v>
      </c>
      <c r="E1" s="65" t="s">
        <v>38</v>
      </c>
      <c r="F1" s="65" t="s">
        <v>39</v>
      </c>
      <c r="G1" s="65" t="s">
        <v>40</v>
      </c>
      <c r="H1" s="65" t="s">
        <v>41</v>
      </c>
      <c r="I1" s="65" t="s">
        <v>42</v>
      </c>
      <c r="J1" s="65" t="s">
        <v>43</v>
      </c>
      <c r="K1" s="65" t="s">
        <v>44</v>
      </c>
      <c r="L1" s="65" t="s">
        <v>45</v>
      </c>
    </row>
    <row r="2" spans="1:12" ht="52.5" customHeight="1" x14ac:dyDescent="0.25">
      <c r="A2" s="185" t="s">
        <v>46</v>
      </c>
      <c r="B2" s="27" t="s">
        <v>47</v>
      </c>
      <c r="C2" s="27" t="s">
        <v>48</v>
      </c>
      <c r="D2" s="27" t="s">
        <v>49</v>
      </c>
      <c r="E2" s="27" t="s">
        <v>50</v>
      </c>
      <c r="F2" s="133" t="s">
        <v>51</v>
      </c>
      <c r="G2" s="133" t="s">
        <v>52</v>
      </c>
      <c r="H2" s="65" t="s">
        <v>53</v>
      </c>
      <c r="I2" s="65" t="s">
        <v>54</v>
      </c>
      <c r="J2" s="65">
        <v>44364</v>
      </c>
    </row>
    <row r="3" spans="1:12" ht="30" x14ac:dyDescent="0.25">
      <c r="A3" s="186"/>
      <c r="B3" s="27" t="s">
        <v>55</v>
      </c>
      <c r="C3" s="27" t="s">
        <v>48</v>
      </c>
      <c r="D3" s="27" t="s">
        <v>49</v>
      </c>
      <c r="E3" s="27" t="s">
        <v>50</v>
      </c>
      <c r="F3" s="133" t="s">
        <v>56</v>
      </c>
      <c r="G3" s="133" t="s">
        <v>57</v>
      </c>
      <c r="H3" s="65" t="s">
        <v>53</v>
      </c>
      <c r="I3" s="65" t="s">
        <v>54</v>
      </c>
      <c r="J3" s="65">
        <v>44364</v>
      </c>
    </row>
    <row r="4" spans="1:12" ht="30" x14ac:dyDescent="0.25">
      <c r="A4" s="186"/>
      <c r="B4" s="27" t="s">
        <v>58</v>
      </c>
      <c r="C4" s="27" t="s">
        <v>48</v>
      </c>
      <c r="D4" s="27" t="s">
        <v>49</v>
      </c>
      <c r="E4" s="27" t="s">
        <v>50</v>
      </c>
      <c r="F4" s="133" t="s">
        <v>59</v>
      </c>
      <c r="G4" s="133" t="s">
        <v>60</v>
      </c>
      <c r="H4" s="65" t="s">
        <v>53</v>
      </c>
      <c r="I4" s="65" t="s">
        <v>54</v>
      </c>
      <c r="J4" s="65">
        <v>44364</v>
      </c>
    </row>
    <row r="5" spans="1:12" ht="30" x14ac:dyDescent="0.25">
      <c r="A5" s="186"/>
      <c r="B5" s="27" t="s">
        <v>61</v>
      </c>
      <c r="C5" s="27" t="s">
        <v>48</v>
      </c>
      <c r="D5" s="27" t="s">
        <v>49</v>
      </c>
      <c r="E5" s="27" t="s">
        <v>50</v>
      </c>
      <c r="F5" s="133" t="s">
        <v>62</v>
      </c>
      <c r="G5" s="133" t="s">
        <v>63</v>
      </c>
      <c r="H5" s="65" t="s">
        <v>53</v>
      </c>
      <c r="I5" s="65" t="s">
        <v>54</v>
      </c>
      <c r="J5" s="65">
        <v>44364</v>
      </c>
    </row>
    <row r="6" spans="1:12" ht="69.75" customHeight="1" x14ac:dyDescent="0.25">
      <c r="A6" s="186"/>
      <c r="B6" s="27" t="s">
        <v>64</v>
      </c>
      <c r="C6" s="27" t="s">
        <v>48</v>
      </c>
      <c r="D6" s="27" t="s">
        <v>49</v>
      </c>
      <c r="E6" s="27" t="s">
        <v>50</v>
      </c>
      <c r="F6" s="133" t="s">
        <v>65</v>
      </c>
      <c r="G6" s="133" t="s">
        <v>66</v>
      </c>
      <c r="H6" s="65" t="s">
        <v>53</v>
      </c>
      <c r="I6" s="65" t="s">
        <v>54</v>
      </c>
      <c r="J6" s="65">
        <v>44364</v>
      </c>
    </row>
    <row r="7" spans="1:12" ht="36.75" x14ac:dyDescent="0.25">
      <c r="A7" s="186"/>
      <c r="B7" s="27" t="s">
        <v>67</v>
      </c>
      <c r="C7" s="27" t="s">
        <v>48</v>
      </c>
      <c r="D7" s="27" t="s">
        <v>49</v>
      </c>
      <c r="E7" s="27" t="s">
        <v>50</v>
      </c>
      <c r="F7" s="133" t="s">
        <v>68</v>
      </c>
      <c r="G7" s="133" t="s">
        <v>69</v>
      </c>
      <c r="H7" s="65" t="s">
        <v>12</v>
      </c>
      <c r="I7" s="65" t="s">
        <v>54</v>
      </c>
      <c r="J7" s="65">
        <v>44368</v>
      </c>
      <c r="K7" s="65" t="s">
        <v>70</v>
      </c>
      <c r="L7" s="65" t="s">
        <v>71</v>
      </c>
    </row>
    <row r="8" spans="1:12" ht="24.75" x14ac:dyDescent="0.25">
      <c r="A8" s="186"/>
      <c r="B8" s="27" t="s">
        <v>72</v>
      </c>
      <c r="C8" s="27" t="s">
        <v>48</v>
      </c>
      <c r="D8" s="27" t="s">
        <v>49</v>
      </c>
      <c r="E8" s="27" t="s">
        <v>50</v>
      </c>
      <c r="F8" s="133" t="s">
        <v>73</v>
      </c>
      <c r="G8" s="133" t="s">
        <v>74</v>
      </c>
      <c r="H8" s="65" t="s">
        <v>75</v>
      </c>
      <c r="I8" s="65" t="s">
        <v>54</v>
      </c>
      <c r="J8" s="65">
        <v>44368</v>
      </c>
      <c r="K8" s="65" t="s">
        <v>76</v>
      </c>
      <c r="L8" s="65" t="s">
        <v>77</v>
      </c>
    </row>
    <row r="9" spans="1:12" ht="30" x14ac:dyDescent="0.25">
      <c r="A9" s="186"/>
      <c r="B9" s="27" t="s">
        <v>78</v>
      </c>
      <c r="C9" s="27" t="s">
        <v>48</v>
      </c>
      <c r="D9" s="27" t="s">
        <v>49</v>
      </c>
      <c r="E9" s="27" t="s">
        <v>50</v>
      </c>
      <c r="F9" s="133" t="s">
        <v>79</v>
      </c>
      <c r="G9" s="133" t="s">
        <v>80</v>
      </c>
      <c r="H9" s="65" t="s">
        <v>53</v>
      </c>
      <c r="I9" s="65" t="s">
        <v>54</v>
      </c>
      <c r="J9" s="65">
        <v>44368</v>
      </c>
    </row>
    <row r="10" spans="1:12" ht="30" x14ac:dyDescent="0.25">
      <c r="A10" s="187"/>
      <c r="B10" s="27" t="s">
        <v>81</v>
      </c>
      <c r="C10" s="27" t="s">
        <v>48</v>
      </c>
      <c r="D10" s="27" t="s">
        <v>49</v>
      </c>
      <c r="E10" s="27" t="s">
        <v>50</v>
      </c>
      <c r="F10" s="133" t="s">
        <v>82</v>
      </c>
      <c r="G10" s="133" t="s">
        <v>83</v>
      </c>
      <c r="H10" s="65" t="s">
        <v>53</v>
      </c>
      <c r="I10" s="65" t="s">
        <v>54</v>
      </c>
      <c r="J10" s="65">
        <v>44368</v>
      </c>
    </row>
    <row r="11" spans="1:12" ht="60" x14ac:dyDescent="0.2">
      <c r="B11" s="65" t="s">
        <v>84</v>
      </c>
      <c r="C11" s="65" t="s">
        <v>85</v>
      </c>
      <c r="D11" s="65" t="s">
        <v>49</v>
      </c>
      <c r="E11" s="65" t="s">
        <v>86</v>
      </c>
      <c r="F11" s="65" t="s">
        <v>87</v>
      </c>
      <c r="G11" s="65" t="s">
        <v>88</v>
      </c>
      <c r="H11" s="65" t="s">
        <v>53</v>
      </c>
      <c r="I11" s="65" t="s">
        <v>54</v>
      </c>
      <c r="J11" s="65">
        <v>44368</v>
      </c>
    </row>
    <row r="12" spans="1:12" ht="60" x14ac:dyDescent="0.2">
      <c r="B12" s="65" t="s">
        <v>89</v>
      </c>
      <c r="C12" s="65" t="s">
        <v>85</v>
      </c>
      <c r="D12" s="65" t="s">
        <v>49</v>
      </c>
      <c r="E12" s="65" t="s">
        <v>86</v>
      </c>
      <c r="F12" s="65" t="s">
        <v>90</v>
      </c>
      <c r="G12" s="65" t="s">
        <v>91</v>
      </c>
      <c r="H12" s="65" t="s">
        <v>53</v>
      </c>
      <c r="I12" s="65" t="s">
        <v>54</v>
      </c>
      <c r="J12" s="65">
        <v>44368</v>
      </c>
    </row>
    <row r="13" spans="1:12" ht="48" x14ac:dyDescent="0.2">
      <c r="B13" s="65" t="s">
        <v>92</v>
      </c>
      <c r="C13" s="65" t="s">
        <v>85</v>
      </c>
      <c r="D13" s="65" t="s">
        <v>49</v>
      </c>
      <c r="E13" s="65" t="s">
        <v>86</v>
      </c>
      <c r="F13" s="65" t="s">
        <v>93</v>
      </c>
      <c r="G13" s="65" t="s">
        <v>94</v>
      </c>
      <c r="H13" s="65" t="s">
        <v>53</v>
      </c>
      <c r="I13" s="65" t="s">
        <v>54</v>
      </c>
      <c r="J13" s="65">
        <v>44368</v>
      </c>
    </row>
    <row r="14" spans="1:12" ht="15" customHeight="1" x14ac:dyDescent="0.2">
      <c r="A14" s="65" t="s">
        <v>95</v>
      </c>
      <c r="B14" s="65" t="s">
        <v>96</v>
      </c>
      <c r="C14" s="65" t="s">
        <v>97</v>
      </c>
      <c r="D14" s="65" t="s">
        <v>98</v>
      </c>
      <c r="E14" s="65" t="s">
        <v>99</v>
      </c>
      <c r="F14" s="65" t="s">
        <v>100</v>
      </c>
      <c r="G14" s="65" t="s">
        <v>101</v>
      </c>
      <c r="H14" s="65" t="s">
        <v>53</v>
      </c>
      <c r="I14" s="65" t="s">
        <v>54</v>
      </c>
    </row>
    <row r="15" spans="1:12" ht="15" customHeight="1" x14ac:dyDescent="0.2">
      <c r="B15" s="65" t="s">
        <v>102</v>
      </c>
      <c r="C15" s="65" t="s">
        <v>97</v>
      </c>
      <c r="D15" s="65" t="s">
        <v>103</v>
      </c>
      <c r="E15" s="65" t="s">
        <v>99</v>
      </c>
      <c r="F15" s="65" t="s">
        <v>104</v>
      </c>
      <c r="G15" s="65" t="s">
        <v>105</v>
      </c>
      <c r="H15" s="65" t="s">
        <v>53</v>
      </c>
      <c r="I15" s="65" t="s">
        <v>54</v>
      </c>
    </row>
    <row r="16" spans="1:12" ht="66" customHeight="1" x14ac:dyDescent="0.2">
      <c r="B16" s="65" t="s">
        <v>106</v>
      </c>
      <c r="C16" s="65" t="s">
        <v>97</v>
      </c>
      <c r="D16" s="65" t="s">
        <v>103</v>
      </c>
      <c r="E16" s="65" t="s">
        <v>99</v>
      </c>
      <c r="F16" s="65" t="s">
        <v>107</v>
      </c>
      <c r="G16" s="65" t="s">
        <v>105</v>
      </c>
      <c r="H16" s="65" t="s">
        <v>53</v>
      </c>
      <c r="I16" s="65" t="s">
        <v>54</v>
      </c>
    </row>
    <row r="17" spans="1:9" ht="15" customHeight="1" x14ac:dyDescent="0.2">
      <c r="B17" s="65" t="s">
        <v>108</v>
      </c>
      <c r="C17" s="65" t="s">
        <v>97</v>
      </c>
      <c r="D17" s="65" t="s">
        <v>103</v>
      </c>
      <c r="E17" s="65" t="s">
        <v>99</v>
      </c>
      <c r="F17" s="65" t="s">
        <v>109</v>
      </c>
      <c r="G17" s="65" t="s">
        <v>110</v>
      </c>
      <c r="H17" s="65" t="s">
        <v>53</v>
      </c>
      <c r="I17" s="65" t="s">
        <v>54</v>
      </c>
    </row>
    <row r="18" spans="1:9" ht="12" customHeight="1" x14ac:dyDescent="0.2">
      <c r="B18" s="65" t="s">
        <v>111</v>
      </c>
      <c r="C18" s="65" t="s">
        <v>97</v>
      </c>
      <c r="D18" s="65" t="s">
        <v>103</v>
      </c>
      <c r="E18" s="65" t="s">
        <v>112</v>
      </c>
      <c r="F18" s="65" t="s">
        <v>113</v>
      </c>
      <c r="G18" s="65" t="s">
        <v>114</v>
      </c>
      <c r="H18" s="65" t="s">
        <v>53</v>
      </c>
      <c r="I18" s="65" t="s">
        <v>54</v>
      </c>
    </row>
    <row r="19" spans="1:9" ht="12" customHeight="1" x14ac:dyDescent="0.2">
      <c r="B19" s="65" t="s">
        <v>115</v>
      </c>
      <c r="C19" s="65" t="s">
        <v>97</v>
      </c>
      <c r="D19" s="65" t="s">
        <v>103</v>
      </c>
      <c r="E19" s="65" t="s">
        <v>112</v>
      </c>
      <c r="F19" s="65" t="s">
        <v>116</v>
      </c>
      <c r="G19" s="65" t="s">
        <v>117</v>
      </c>
      <c r="H19" s="65" t="s">
        <v>53</v>
      </c>
      <c r="I19" s="65" t="s">
        <v>54</v>
      </c>
    </row>
    <row r="20" spans="1:9" ht="12" customHeight="1" x14ac:dyDescent="0.2">
      <c r="B20" s="65" t="s">
        <v>118</v>
      </c>
      <c r="C20" s="65" t="s">
        <v>97</v>
      </c>
      <c r="D20" s="65" t="s">
        <v>103</v>
      </c>
      <c r="E20" s="65" t="s">
        <v>112</v>
      </c>
      <c r="F20" s="65" t="s">
        <v>119</v>
      </c>
      <c r="G20" s="65" t="s">
        <v>120</v>
      </c>
      <c r="H20" s="65" t="s">
        <v>53</v>
      </c>
      <c r="I20" s="65" t="s">
        <v>54</v>
      </c>
    </row>
    <row r="21" spans="1:9" ht="24" x14ac:dyDescent="0.2">
      <c r="B21" s="65" t="s">
        <v>102</v>
      </c>
      <c r="C21" s="65" t="s">
        <v>97</v>
      </c>
      <c r="D21" s="65" t="s">
        <v>103</v>
      </c>
      <c r="E21" s="65" t="s">
        <v>99</v>
      </c>
      <c r="F21" s="65" t="s">
        <v>104</v>
      </c>
      <c r="G21" s="65" t="s">
        <v>105</v>
      </c>
      <c r="H21" s="65" t="s">
        <v>53</v>
      </c>
      <c r="I21" s="65" t="s">
        <v>54</v>
      </c>
    </row>
    <row r="22" spans="1:9" ht="36" x14ac:dyDescent="0.2">
      <c r="B22" s="65" t="s">
        <v>106</v>
      </c>
      <c r="C22" s="65" t="s">
        <v>97</v>
      </c>
      <c r="D22" s="65" t="s">
        <v>103</v>
      </c>
      <c r="E22" s="65" t="s">
        <v>99</v>
      </c>
      <c r="F22" s="65" t="s">
        <v>107</v>
      </c>
      <c r="G22" s="65" t="s">
        <v>105</v>
      </c>
      <c r="H22" s="65" t="s">
        <v>53</v>
      </c>
      <c r="I22" s="65" t="s">
        <v>54</v>
      </c>
    </row>
    <row r="23" spans="1:9" ht="24" x14ac:dyDescent="0.2">
      <c r="B23" s="65" t="s">
        <v>108</v>
      </c>
      <c r="C23" s="65" t="s">
        <v>97</v>
      </c>
      <c r="D23" s="65" t="s">
        <v>103</v>
      </c>
      <c r="E23" s="65" t="s">
        <v>99</v>
      </c>
      <c r="F23" s="65" t="s">
        <v>109</v>
      </c>
      <c r="G23" s="65" t="s">
        <v>110</v>
      </c>
      <c r="H23" s="65" t="s">
        <v>53</v>
      </c>
      <c r="I23" s="65" t="s">
        <v>54</v>
      </c>
    </row>
    <row r="24" spans="1:9" ht="24" x14ac:dyDescent="0.2">
      <c r="B24" s="65" t="s">
        <v>111</v>
      </c>
      <c r="C24" s="65" t="s">
        <v>97</v>
      </c>
      <c r="D24" s="65" t="s">
        <v>103</v>
      </c>
      <c r="E24" s="65" t="s">
        <v>112</v>
      </c>
      <c r="F24" s="65" t="s">
        <v>113</v>
      </c>
      <c r="G24" s="65" t="s">
        <v>114</v>
      </c>
      <c r="H24" s="65" t="s">
        <v>53</v>
      </c>
      <c r="I24" s="65" t="s">
        <v>54</v>
      </c>
    </row>
    <row r="25" spans="1:9" ht="36" x14ac:dyDescent="0.2">
      <c r="B25" s="65" t="s">
        <v>115</v>
      </c>
      <c r="C25" s="65" t="s">
        <v>97</v>
      </c>
      <c r="D25" s="65" t="s">
        <v>103</v>
      </c>
      <c r="E25" s="65" t="s">
        <v>112</v>
      </c>
      <c r="F25" s="65" t="s">
        <v>116</v>
      </c>
      <c r="G25" s="65" t="s">
        <v>117</v>
      </c>
      <c r="H25" s="65" t="s">
        <v>53</v>
      </c>
      <c r="I25" s="65" t="s">
        <v>54</v>
      </c>
    </row>
    <row r="26" spans="1:9" ht="48" x14ac:dyDescent="0.2">
      <c r="B26" s="65" t="s">
        <v>118</v>
      </c>
      <c r="C26" s="65" t="s">
        <v>97</v>
      </c>
      <c r="D26" s="65" t="s">
        <v>103</v>
      </c>
      <c r="E26" s="65" t="s">
        <v>112</v>
      </c>
      <c r="F26" s="65" t="s">
        <v>119</v>
      </c>
      <c r="G26" s="65" t="s">
        <v>120</v>
      </c>
      <c r="H26" s="65" t="s">
        <v>53</v>
      </c>
      <c r="I26" s="65" t="s">
        <v>54</v>
      </c>
    </row>
    <row r="27" spans="1:9" ht="36" x14ac:dyDescent="0.2">
      <c r="A27" s="65" t="s">
        <v>121</v>
      </c>
      <c r="B27" s="65" t="s">
        <v>122</v>
      </c>
      <c r="C27" s="65" t="s">
        <v>97</v>
      </c>
      <c r="D27" s="65" t="s">
        <v>103</v>
      </c>
      <c r="E27" s="65" t="s">
        <v>123</v>
      </c>
      <c r="F27" s="65" t="s">
        <v>124</v>
      </c>
      <c r="G27" s="65" t="s">
        <v>125</v>
      </c>
      <c r="H27" s="65" t="s">
        <v>53</v>
      </c>
      <c r="I27" s="65" t="s">
        <v>54</v>
      </c>
    </row>
    <row r="28" spans="1:9" ht="15" customHeight="1" x14ac:dyDescent="0.2">
      <c r="B28" s="65" t="s">
        <v>126</v>
      </c>
      <c r="C28" s="65" t="s">
        <v>97</v>
      </c>
      <c r="D28" s="65" t="s">
        <v>103</v>
      </c>
      <c r="E28" s="65" t="s">
        <v>127</v>
      </c>
      <c r="F28" s="65" t="s">
        <v>128</v>
      </c>
      <c r="G28" s="65" t="s">
        <v>129</v>
      </c>
      <c r="H28" s="65" t="s">
        <v>53</v>
      </c>
      <c r="I28" s="65" t="s">
        <v>54</v>
      </c>
    </row>
    <row r="29" spans="1:9" ht="36" x14ac:dyDescent="0.2">
      <c r="A29" s="65" t="s">
        <v>130</v>
      </c>
      <c r="B29" s="65" t="s">
        <v>131</v>
      </c>
      <c r="C29" s="65" t="s">
        <v>132</v>
      </c>
      <c r="D29" s="65" t="s">
        <v>133</v>
      </c>
      <c r="E29" s="65" t="s">
        <v>134</v>
      </c>
      <c r="F29" s="65" t="s">
        <v>135</v>
      </c>
      <c r="G29" s="65" t="s">
        <v>136</v>
      </c>
      <c r="H29" s="65" t="s">
        <v>53</v>
      </c>
      <c r="I29" s="65" t="s">
        <v>54</v>
      </c>
    </row>
    <row r="30" spans="1:9" ht="15" customHeight="1" x14ac:dyDescent="0.2">
      <c r="B30" s="65" t="s">
        <v>137</v>
      </c>
      <c r="C30" s="65" t="s">
        <v>132</v>
      </c>
      <c r="D30" s="65" t="s">
        <v>133</v>
      </c>
      <c r="E30" s="65" t="s">
        <v>134</v>
      </c>
      <c r="F30" s="65" t="s">
        <v>138</v>
      </c>
      <c r="G30" s="65" t="s">
        <v>136</v>
      </c>
      <c r="H30" s="65" t="s">
        <v>53</v>
      </c>
      <c r="I30" s="65" t="s">
        <v>54</v>
      </c>
    </row>
    <row r="31" spans="1:9" ht="48" x14ac:dyDescent="0.2">
      <c r="A31" s="65" t="s">
        <v>139</v>
      </c>
      <c r="B31" s="65" t="s">
        <v>140</v>
      </c>
      <c r="C31" s="65" t="s">
        <v>141</v>
      </c>
      <c r="D31" s="65" t="s">
        <v>103</v>
      </c>
      <c r="E31" s="65" t="s">
        <v>142</v>
      </c>
      <c r="F31" s="65" t="s">
        <v>143</v>
      </c>
      <c r="G31" s="65" t="s">
        <v>144</v>
      </c>
      <c r="H31" s="65" t="s">
        <v>53</v>
      </c>
      <c r="I31" s="65" t="s">
        <v>54</v>
      </c>
    </row>
    <row r="32" spans="1:9" ht="12" customHeight="1" x14ac:dyDescent="0.2">
      <c r="B32" s="65" t="s">
        <v>145</v>
      </c>
      <c r="C32" s="65" t="s">
        <v>141</v>
      </c>
      <c r="D32" s="65" t="s">
        <v>103</v>
      </c>
      <c r="E32" s="65" t="s">
        <v>142</v>
      </c>
      <c r="F32" s="65" t="s">
        <v>146</v>
      </c>
      <c r="G32" s="65" t="s">
        <v>147</v>
      </c>
      <c r="H32" s="65" t="s">
        <v>53</v>
      </c>
      <c r="I32" s="65" t="s">
        <v>54</v>
      </c>
    </row>
    <row r="33" spans="1:11" ht="48" x14ac:dyDescent="0.2">
      <c r="A33" s="65" t="s">
        <v>148</v>
      </c>
      <c r="B33" s="65" t="s">
        <v>149</v>
      </c>
      <c r="C33" s="65" t="s">
        <v>150</v>
      </c>
      <c r="D33" s="65" t="s">
        <v>103</v>
      </c>
      <c r="E33" s="65" t="s">
        <v>151</v>
      </c>
      <c r="F33" s="65" t="s">
        <v>152</v>
      </c>
      <c r="G33" s="65" t="s">
        <v>153</v>
      </c>
      <c r="H33" s="65" t="s">
        <v>53</v>
      </c>
      <c r="I33" s="65" t="s">
        <v>54</v>
      </c>
    </row>
    <row r="34" spans="1:11" ht="12" customHeight="1" x14ac:dyDescent="0.2">
      <c r="A34" s="65" t="s">
        <v>154</v>
      </c>
      <c r="B34" s="65" t="s">
        <v>155</v>
      </c>
      <c r="C34" s="65" t="s">
        <v>156</v>
      </c>
      <c r="D34" s="65" t="s">
        <v>103</v>
      </c>
      <c r="E34" s="65" t="s">
        <v>157</v>
      </c>
      <c r="F34" s="65" t="s">
        <v>158</v>
      </c>
      <c r="G34" s="65" t="s">
        <v>159</v>
      </c>
      <c r="H34" s="65" t="s">
        <v>53</v>
      </c>
      <c r="I34" s="65" t="s">
        <v>54</v>
      </c>
    </row>
    <row r="35" spans="1:11" ht="12" customHeight="1" x14ac:dyDescent="0.2">
      <c r="B35" s="65" t="s">
        <v>160</v>
      </c>
      <c r="C35" s="65" t="s">
        <v>161</v>
      </c>
      <c r="D35" s="65" t="s">
        <v>103</v>
      </c>
      <c r="E35" s="65" t="s">
        <v>162</v>
      </c>
      <c r="F35" s="65" t="s">
        <v>163</v>
      </c>
      <c r="G35" s="65" t="s">
        <v>164</v>
      </c>
      <c r="H35" s="65" t="s">
        <v>53</v>
      </c>
      <c r="I35" s="65" t="s">
        <v>54</v>
      </c>
    </row>
    <row r="36" spans="1:11" ht="24" x14ac:dyDescent="0.2">
      <c r="A36" s="65" t="s">
        <v>165</v>
      </c>
      <c r="B36" s="65" t="s">
        <v>166</v>
      </c>
      <c r="C36" s="65" t="s">
        <v>167</v>
      </c>
      <c r="D36" s="65" t="s">
        <v>103</v>
      </c>
      <c r="E36" s="65" t="s">
        <v>168</v>
      </c>
      <c r="F36" s="65" t="s">
        <v>169</v>
      </c>
      <c r="G36" s="65" t="s">
        <v>170</v>
      </c>
      <c r="H36" s="65" t="s">
        <v>53</v>
      </c>
      <c r="I36" s="65" t="s">
        <v>54</v>
      </c>
    </row>
    <row r="37" spans="1:11" ht="12" customHeight="1" x14ac:dyDescent="0.2">
      <c r="B37" s="65" t="s">
        <v>171</v>
      </c>
      <c r="C37" s="65" t="s">
        <v>167</v>
      </c>
      <c r="D37" s="65" t="s">
        <v>103</v>
      </c>
      <c r="E37" s="65" t="s">
        <v>168</v>
      </c>
      <c r="F37" s="65" t="s">
        <v>172</v>
      </c>
      <c r="G37" s="65" t="s">
        <v>173</v>
      </c>
      <c r="H37" s="65" t="s">
        <v>53</v>
      </c>
      <c r="I37" s="65" t="s">
        <v>54</v>
      </c>
    </row>
    <row r="38" spans="1:11" ht="60" x14ac:dyDescent="0.2">
      <c r="A38" s="65" t="s">
        <v>174</v>
      </c>
      <c r="B38" s="65" t="s">
        <v>175</v>
      </c>
      <c r="C38" s="65" t="s">
        <v>176</v>
      </c>
      <c r="D38" s="65" t="s">
        <v>103</v>
      </c>
      <c r="E38" s="65" t="s">
        <v>177</v>
      </c>
      <c r="F38" s="65" t="s">
        <v>178</v>
      </c>
      <c r="G38" s="65" t="s">
        <v>179</v>
      </c>
      <c r="H38" s="65" t="s">
        <v>53</v>
      </c>
      <c r="I38" s="65" t="s">
        <v>54</v>
      </c>
    </row>
    <row r="39" spans="1:11" ht="12" customHeight="1" x14ac:dyDescent="0.2">
      <c r="B39" s="65" t="s">
        <v>180</v>
      </c>
      <c r="C39" s="65" t="s">
        <v>181</v>
      </c>
      <c r="D39" s="65" t="s">
        <v>103</v>
      </c>
      <c r="E39" s="65" t="s">
        <v>177</v>
      </c>
      <c r="F39" s="65" t="s">
        <v>182</v>
      </c>
      <c r="G39" s="65" t="s">
        <v>179</v>
      </c>
      <c r="H39" s="65" t="s">
        <v>53</v>
      </c>
      <c r="I39" s="65" t="s">
        <v>54</v>
      </c>
    </row>
    <row r="40" spans="1:11" ht="12" customHeight="1" x14ac:dyDescent="0.2">
      <c r="B40" s="65" t="s">
        <v>183</v>
      </c>
      <c r="C40" s="65" t="s">
        <v>181</v>
      </c>
      <c r="D40" s="65" t="s">
        <v>103</v>
      </c>
      <c r="E40" s="65" t="s">
        <v>177</v>
      </c>
      <c r="F40" s="65" t="s">
        <v>184</v>
      </c>
      <c r="G40" s="65" t="s">
        <v>185</v>
      </c>
      <c r="H40" s="65" t="s">
        <v>53</v>
      </c>
      <c r="I40" s="65" t="s">
        <v>54</v>
      </c>
    </row>
    <row r="41" spans="1:11" ht="24" x14ac:dyDescent="0.2">
      <c r="A41" s="65" t="s">
        <v>186</v>
      </c>
      <c r="B41" s="65" t="s">
        <v>187</v>
      </c>
      <c r="C41" s="65" t="s">
        <v>188</v>
      </c>
      <c r="D41" s="65" t="s">
        <v>103</v>
      </c>
      <c r="E41" s="65" t="s">
        <v>189</v>
      </c>
      <c r="F41" s="65" t="s">
        <v>190</v>
      </c>
      <c r="G41" s="65" t="s">
        <v>191</v>
      </c>
      <c r="H41" s="65" t="s">
        <v>53</v>
      </c>
      <c r="I41" s="65" t="s">
        <v>54</v>
      </c>
    </row>
    <row r="42" spans="1:11" ht="36" x14ac:dyDescent="0.2">
      <c r="A42" s="65" t="s">
        <v>192</v>
      </c>
      <c r="B42" s="65" t="s">
        <v>193</v>
      </c>
      <c r="C42" s="65" t="s">
        <v>194</v>
      </c>
      <c r="D42" s="65" t="s">
        <v>98</v>
      </c>
      <c r="E42" s="65" t="s">
        <v>195</v>
      </c>
      <c r="F42" s="65" t="s">
        <v>196</v>
      </c>
      <c r="G42" s="65" t="s">
        <v>197</v>
      </c>
      <c r="H42" s="65" t="s">
        <v>53</v>
      </c>
      <c r="I42" s="65" t="s">
        <v>54</v>
      </c>
    </row>
    <row r="43" spans="1:11" ht="72" x14ac:dyDescent="0.2">
      <c r="A43" s="65" t="s">
        <v>198</v>
      </c>
      <c r="B43" s="65" t="s">
        <v>199</v>
      </c>
      <c r="C43" s="65" t="s">
        <v>194</v>
      </c>
      <c r="D43" s="65" t="s">
        <v>103</v>
      </c>
      <c r="E43" s="65" t="s">
        <v>200</v>
      </c>
      <c r="F43" s="65" t="s">
        <v>201</v>
      </c>
      <c r="G43" s="65" t="s">
        <v>202</v>
      </c>
      <c r="H43" s="65" t="s">
        <v>53</v>
      </c>
      <c r="I43" s="65" t="s">
        <v>54</v>
      </c>
    </row>
    <row r="44" spans="1:11" ht="72" x14ac:dyDescent="0.2">
      <c r="A44" s="65" t="s">
        <v>203</v>
      </c>
      <c r="B44" s="65" t="s">
        <v>204</v>
      </c>
      <c r="C44" s="65" t="s">
        <v>205</v>
      </c>
      <c r="D44" s="65" t="s">
        <v>103</v>
      </c>
      <c r="E44" s="65" t="s">
        <v>205</v>
      </c>
      <c r="F44" s="65" t="s">
        <v>206</v>
      </c>
      <c r="G44" s="65" t="s">
        <v>207</v>
      </c>
      <c r="H44" s="65" t="s">
        <v>53</v>
      </c>
      <c r="I44" s="65" t="s">
        <v>54</v>
      </c>
    </row>
    <row r="45" spans="1:11" ht="108" x14ac:dyDescent="0.2">
      <c r="B45" s="65" t="s">
        <v>208</v>
      </c>
      <c r="C45" s="65" t="s">
        <v>209</v>
      </c>
      <c r="D45" s="65" t="s">
        <v>103</v>
      </c>
      <c r="E45" s="65" t="s">
        <v>209</v>
      </c>
      <c r="F45" s="65" t="s">
        <v>210</v>
      </c>
      <c r="G45" s="65" t="s">
        <v>211</v>
      </c>
      <c r="H45" s="65" t="s">
        <v>53</v>
      </c>
      <c r="I45" s="65" t="s">
        <v>54</v>
      </c>
    </row>
    <row r="46" spans="1:11" ht="48" x14ac:dyDescent="0.2">
      <c r="B46" s="65" t="s">
        <v>212</v>
      </c>
      <c r="C46" s="65" t="s">
        <v>209</v>
      </c>
      <c r="D46" s="65" t="s">
        <v>103</v>
      </c>
      <c r="E46" s="65" t="s">
        <v>209</v>
      </c>
      <c r="F46" s="65" t="s">
        <v>213</v>
      </c>
      <c r="G46" s="65" t="s">
        <v>214</v>
      </c>
      <c r="H46" s="65" t="s">
        <v>53</v>
      </c>
      <c r="I46" s="65" t="s">
        <v>54</v>
      </c>
    </row>
    <row r="47" spans="1:11" ht="12" customHeight="1" x14ac:dyDescent="0.2">
      <c r="B47" s="65" t="s">
        <v>215</v>
      </c>
      <c r="C47" s="65" t="s">
        <v>209</v>
      </c>
      <c r="D47" s="65" t="s">
        <v>103</v>
      </c>
      <c r="E47" s="65" t="s">
        <v>209</v>
      </c>
      <c r="F47" s="65" t="s">
        <v>216</v>
      </c>
      <c r="G47" s="65" t="s">
        <v>217</v>
      </c>
      <c r="H47" s="65" t="s">
        <v>53</v>
      </c>
      <c r="I47" s="65" t="s">
        <v>54</v>
      </c>
    </row>
    <row r="48" spans="1:11" ht="120" x14ac:dyDescent="0.2">
      <c r="A48" s="65" t="s">
        <v>218</v>
      </c>
      <c r="B48" s="65" t="s">
        <v>219</v>
      </c>
      <c r="C48" s="65" t="s">
        <v>220</v>
      </c>
      <c r="D48" s="65" t="s">
        <v>103</v>
      </c>
      <c r="E48" s="65" t="s">
        <v>221</v>
      </c>
      <c r="F48" s="65" t="s">
        <v>222</v>
      </c>
      <c r="G48" s="65" t="s">
        <v>223</v>
      </c>
      <c r="H48" s="65" t="s">
        <v>75</v>
      </c>
      <c r="I48" s="65" t="s">
        <v>54</v>
      </c>
      <c r="J48" s="169">
        <v>44377</v>
      </c>
      <c r="K48" s="65" t="s">
        <v>224</v>
      </c>
    </row>
    <row r="49" spans="1:12" ht="48" x14ac:dyDescent="0.2">
      <c r="A49" s="65" t="s">
        <v>225</v>
      </c>
      <c r="B49" s="65" t="s">
        <v>226</v>
      </c>
      <c r="C49" s="65" t="s">
        <v>150</v>
      </c>
      <c r="D49" s="65" t="s">
        <v>103</v>
      </c>
      <c r="E49" s="65" t="s">
        <v>151</v>
      </c>
      <c r="F49" s="65" t="s">
        <v>152</v>
      </c>
      <c r="G49" s="65" t="s">
        <v>153</v>
      </c>
      <c r="H49" s="65" t="s">
        <v>53</v>
      </c>
      <c r="I49" s="65" t="s">
        <v>54</v>
      </c>
    </row>
    <row r="50" spans="1:12" ht="12" customHeight="1" x14ac:dyDescent="0.2">
      <c r="A50" s="65" t="s">
        <v>227</v>
      </c>
      <c r="B50" s="65" t="s">
        <v>228</v>
      </c>
      <c r="C50" s="65" t="s">
        <v>220</v>
      </c>
      <c r="D50" s="65" t="s">
        <v>103</v>
      </c>
      <c r="E50" s="65" t="s">
        <v>229</v>
      </c>
      <c r="F50" s="65" t="s">
        <v>230</v>
      </c>
      <c r="G50" s="65" t="s">
        <v>231</v>
      </c>
      <c r="H50" s="65" t="s">
        <v>53</v>
      </c>
      <c r="I50" s="65" t="s">
        <v>54</v>
      </c>
    </row>
    <row r="51" spans="1:12" ht="12" customHeight="1" x14ac:dyDescent="0.2">
      <c r="B51" s="65" t="s">
        <v>232</v>
      </c>
      <c r="C51" s="65" t="s">
        <v>220</v>
      </c>
      <c r="D51" s="65" t="s">
        <v>103</v>
      </c>
      <c r="E51" s="65" t="s">
        <v>229</v>
      </c>
      <c r="F51" s="65" t="s">
        <v>233</v>
      </c>
      <c r="G51" s="65" t="s">
        <v>234</v>
      </c>
      <c r="H51" s="65" t="s">
        <v>53</v>
      </c>
      <c r="I51" s="65" t="s">
        <v>54</v>
      </c>
    </row>
    <row r="52" spans="1:12" ht="24" x14ac:dyDescent="0.2">
      <c r="A52" s="65" t="s">
        <v>235</v>
      </c>
      <c r="B52" s="65" t="s">
        <v>236</v>
      </c>
      <c r="C52" s="65" t="s">
        <v>220</v>
      </c>
      <c r="D52" s="65" t="s">
        <v>103</v>
      </c>
      <c r="E52" s="65" t="s">
        <v>237</v>
      </c>
      <c r="F52" s="65" t="s">
        <v>238</v>
      </c>
      <c r="G52" s="65" t="s">
        <v>239</v>
      </c>
      <c r="H52" s="65" t="s">
        <v>53</v>
      </c>
      <c r="I52" s="65" t="s">
        <v>54</v>
      </c>
    </row>
    <row r="53" spans="1:12" ht="12" customHeight="1" x14ac:dyDescent="0.2">
      <c r="B53" s="65" t="s">
        <v>240</v>
      </c>
      <c r="C53" s="65" t="s">
        <v>220</v>
      </c>
      <c r="D53" s="65" t="s">
        <v>103</v>
      </c>
      <c r="E53" s="65" t="s">
        <v>237</v>
      </c>
      <c r="F53" s="65" t="s">
        <v>241</v>
      </c>
      <c r="G53" s="65" t="s">
        <v>239</v>
      </c>
      <c r="H53" s="65" t="s">
        <v>53</v>
      </c>
      <c r="I53" s="65" t="s">
        <v>54</v>
      </c>
    </row>
    <row r="54" spans="1:12" ht="36" x14ac:dyDescent="0.2">
      <c r="A54" s="65" t="s">
        <v>242</v>
      </c>
      <c r="B54" s="65" t="s">
        <v>243</v>
      </c>
      <c r="C54" s="65" t="s">
        <v>244</v>
      </c>
      <c r="D54" s="65" t="s">
        <v>98</v>
      </c>
      <c r="E54" s="65" t="s">
        <v>245</v>
      </c>
      <c r="F54" s="65" t="s">
        <v>246</v>
      </c>
      <c r="G54" s="65" t="s">
        <v>247</v>
      </c>
      <c r="H54" s="65" t="s">
        <v>53</v>
      </c>
      <c r="I54" s="65" t="s">
        <v>54</v>
      </c>
    </row>
    <row r="55" spans="1:12" ht="12" customHeight="1" x14ac:dyDescent="0.2">
      <c r="A55" s="65" t="s">
        <v>248</v>
      </c>
      <c r="B55" s="65" t="s">
        <v>249</v>
      </c>
      <c r="C55" s="65" t="s">
        <v>250</v>
      </c>
      <c r="D55" s="65" t="s">
        <v>103</v>
      </c>
      <c r="E55" s="65" t="s">
        <v>250</v>
      </c>
      <c r="F55" s="65" t="s">
        <v>251</v>
      </c>
      <c r="G55" s="65" t="s">
        <v>252</v>
      </c>
      <c r="H55" s="65" t="s">
        <v>53</v>
      </c>
      <c r="I55" s="65" t="s">
        <v>54</v>
      </c>
    </row>
    <row r="56" spans="1:12" ht="12" customHeight="1" x14ac:dyDescent="0.2">
      <c r="B56" s="65" t="s">
        <v>253</v>
      </c>
      <c r="C56" s="65" t="s">
        <v>250</v>
      </c>
      <c r="D56" s="65" t="s">
        <v>103</v>
      </c>
      <c r="E56" s="65" t="s">
        <v>250</v>
      </c>
      <c r="F56" s="65" t="s">
        <v>251</v>
      </c>
      <c r="G56" s="65" t="s">
        <v>254</v>
      </c>
      <c r="H56" s="65" t="s">
        <v>53</v>
      </c>
      <c r="I56" s="65" t="s">
        <v>54</v>
      </c>
    </row>
    <row r="57" spans="1:12" ht="84" x14ac:dyDescent="0.2">
      <c r="A57" s="65" t="s">
        <v>255</v>
      </c>
      <c r="B57" s="65" t="s">
        <v>256</v>
      </c>
      <c r="C57" s="65" t="s">
        <v>257</v>
      </c>
      <c r="D57" s="65" t="s">
        <v>103</v>
      </c>
      <c r="E57" s="65" t="s">
        <v>257</v>
      </c>
      <c r="F57" s="65" t="s">
        <v>258</v>
      </c>
      <c r="G57" s="65" t="s">
        <v>259</v>
      </c>
      <c r="H57" s="65" t="s">
        <v>53</v>
      </c>
      <c r="I57" s="65" t="s">
        <v>54</v>
      </c>
    </row>
    <row r="58" spans="1:12" ht="12" customHeight="1" x14ac:dyDescent="0.2">
      <c r="A58" s="65" t="s">
        <v>260</v>
      </c>
      <c r="B58" s="65" t="s">
        <v>261</v>
      </c>
      <c r="C58" s="65" t="s">
        <v>262</v>
      </c>
      <c r="D58" s="65" t="s">
        <v>98</v>
      </c>
      <c r="E58" s="65" t="s">
        <v>262</v>
      </c>
      <c r="F58" s="65" t="s">
        <v>263</v>
      </c>
      <c r="G58" s="65" t="s">
        <v>264</v>
      </c>
      <c r="H58" s="65" t="s">
        <v>53</v>
      </c>
      <c r="I58" s="65" t="s">
        <v>54</v>
      </c>
    </row>
    <row r="59" spans="1:12" ht="12" customHeight="1" x14ac:dyDescent="0.2">
      <c r="B59" s="65" t="s">
        <v>265</v>
      </c>
      <c r="C59" s="65" t="s">
        <v>262</v>
      </c>
      <c r="D59" s="65" t="s">
        <v>98</v>
      </c>
      <c r="E59" s="65" t="s">
        <v>262</v>
      </c>
      <c r="F59" s="65" t="s">
        <v>266</v>
      </c>
      <c r="G59" s="65" t="s">
        <v>264</v>
      </c>
      <c r="H59" s="65" t="s">
        <v>53</v>
      </c>
      <c r="I59" s="65" t="s">
        <v>54</v>
      </c>
    </row>
    <row r="60" spans="1:12" ht="48" x14ac:dyDescent="0.2">
      <c r="A60" s="65" t="s">
        <v>267</v>
      </c>
      <c r="B60" s="65" t="s">
        <v>268</v>
      </c>
      <c r="C60" s="65" t="s">
        <v>269</v>
      </c>
      <c r="D60" s="65" t="s">
        <v>103</v>
      </c>
      <c r="E60" s="65" t="s">
        <v>270</v>
      </c>
      <c r="F60" s="65" t="s">
        <v>271</v>
      </c>
      <c r="G60" s="65" t="s">
        <v>272</v>
      </c>
      <c r="H60" s="65" t="s">
        <v>53</v>
      </c>
      <c r="I60" s="65" t="s">
        <v>54</v>
      </c>
    </row>
    <row r="61" spans="1:12" ht="12" customHeight="1" x14ac:dyDescent="0.2">
      <c r="B61" s="65" t="s">
        <v>273</v>
      </c>
      <c r="C61" s="65" t="s">
        <v>269</v>
      </c>
      <c r="D61" s="65" t="s">
        <v>103</v>
      </c>
      <c r="E61" s="65" t="s">
        <v>270</v>
      </c>
      <c r="F61" s="65" t="s">
        <v>274</v>
      </c>
      <c r="G61" s="65" t="s">
        <v>272</v>
      </c>
      <c r="H61" s="65" t="s">
        <v>53</v>
      </c>
      <c r="I61" s="65" t="s">
        <v>54</v>
      </c>
    </row>
    <row r="62" spans="1:12" ht="12" customHeight="1" x14ac:dyDescent="0.2">
      <c r="B62" s="65" t="s">
        <v>275</v>
      </c>
      <c r="C62" s="65" t="s">
        <v>269</v>
      </c>
      <c r="D62" s="65" t="s">
        <v>103</v>
      </c>
      <c r="E62" s="65" t="s">
        <v>270</v>
      </c>
      <c r="F62" s="65" t="s">
        <v>276</v>
      </c>
      <c r="G62" s="65" t="s">
        <v>272</v>
      </c>
      <c r="H62" s="65" t="s">
        <v>53</v>
      </c>
      <c r="I62" s="65" t="s">
        <v>54</v>
      </c>
    </row>
    <row r="63" spans="1:12" ht="36" x14ac:dyDescent="0.2">
      <c r="A63" s="65" t="s">
        <v>277</v>
      </c>
      <c r="B63" s="65" t="s">
        <v>278</v>
      </c>
      <c r="C63" s="65" t="s">
        <v>279</v>
      </c>
      <c r="D63" s="65" t="s">
        <v>103</v>
      </c>
      <c r="E63" s="65" t="s">
        <v>279</v>
      </c>
      <c r="F63" s="65" t="s">
        <v>280</v>
      </c>
      <c r="G63" s="65" t="s">
        <v>281</v>
      </c>
      <c r="H63" s="65" t="s">
        <v>53</v>
      </c>
      <c r="I63" s="65" t="s">
        <v>54</v>
      </c>
    </row>
    <row r="64" spans="1:12" ht="12" customHeight="1" x14ac:dyDescent="0.2">
      <c r="B64" s="65" t="s">
        <v>282</v>
      </c>
      <c r="C64" s="65" t="s">
        <v>279</v>
      </c>
      <c r="D64" s="65" t="s">
        <v>103</v>
      </c>
      <c r="E64" s="65" t="s">
        <v>279</v>
      </c>
      <c r="F64" s="65" t="s">
        <v>283</v>
      </c>
      <c r="G64" s="65" t="s">
        <v>284</v>
      </c>
      <c r="H64" s="65" t="s">
        <v>12</v>
      </c>
      <c r="I64" s="65" t="s">
        <v>54</v>
      </c>
      <c r="L64" s="65" t="s">
        <v>285</v>
      </c>
    </row>
    <row r="65" spans="1:12" ht="84" x14ac:dyDescent="0.2">
      <c r="A65" s="65" t="s">
        <v>286</v>
      </c>
      <c r="B65" s="65" t="s">
        <v>287</v>
      </c>
      <c r="C65" s="65" t="s">
        <v>279</v>
      </c>
      <c r="D65" s="65" t="s">
        <v>103</v>
      </c>
      <c r="E65" s="65" t="s">
        <v>279</v>
      </c>
      <c r="F65" s="65" t="s">
        <v>288</v>
      </c>
      <c r="G65" s="65" t="s">
        <v>289</v>
      </c>
      <c r="H65" s="65" t="s">
        <v>53</v>
      </c>
      <c r="I65" s="65" t="s">
        <v>54</v>
      </c>
    </row>
    <row r="66" spans="1:12" ht="48" x14ac:dyDescent="0.2">
      <c r="A66" s="65" t="s">
        <v>290</v>
      </c>
      <c r="B66" s="65" t="s">
        <v>291</v>
      </c>
      <c r="C66" s="65" t="s">
        <v>279</v>
      </c>
      <c r="D66" s="65" t="s">
        <v>103</v>
      </c>
      <c r="E66" s="65" t="s">
        <v>279</v>
      </c>
      <c r="F66" s="65" t="s">
        <v>283</v>
      </c>
      <c r="G66" s="65" t="s">
        <v>284</v>
      </c>
      <c r="H66" s="65" t="s">
        <v>12</v>
      </c>
      <c r="I66" s="65" t="s">
        <v>54</v>
      </c>
      <c r="L66" s="65" t="s">
        <v>285</v>
      </c>
    </row>
    <row r="67" spans="1:12" ht="12" customHeight="1" x14ac:dyDescent="0.2">
      <c r="A67" s="65" t="s">
        <v>292</v>
      </c>
      <c r="B67" s="65" t="s">
        <v>293</v>
      </c>
      <c r="C67" s="65" t="s">
        <v>294</v>
      </c>
      <c r="D67" s="65" t="s">
        <v>103</v>
      </c>
      <c r="E67" s="65" t="s">
        <v>295</v>
      </c>
      <c r="F67" s="65" t="s">
        <v>296</v>
      </c>
      <c r="G67" s="65" t="s">
        <v>297</v>
      </c>
      <c r="H67" s="65" t="s">
        <v>53</v>
      </c>
      <c r="I67" s="65" t="s">
        <v>54</v>
      </c>
    </row>
    <row r="68" spans="1:12" ht="12" customHeight="1" x14ac:dyDescent="0.2">
      <c r="B68" s="65" t="s">
        <v>298</v>
      </c>
      <c r="C68" s="65" t="s">
        <v>294</v>
      </c>
      <c r="D68" s="65" t="s">
        <v>103</v>
      </c>
      <c r="E68" s="65" t="s">
        <v>295</v>
      </c>
      <c r="F68" s="65" t="s">
        <v>299</v>
      </c>
      <c r="G68" s="65" t="s">
        <v>300</v>
      </c>
      <c r="H68" s="65" t="s">
        <v>53</v>
      </c>
      <c r="I68" s="65" t="s">
        <v>54</v>
      </c>
    </row>
    <row r="69" spans="1:12" ht="48" x14ac:dyDescent="0.2">
      <c r="A69" s="65" t="s">
        <v>301</v>
      </c>
      <c r="B69" s="65" t="s">
        <v>302</v>
      </c>
      <c r="C69" s="65" t="s">
        <v>303</v>
      </c>
      <c r="D69" s="65" t="s">
        <v>103</v>
      </c>
      <c r="E69" s="65" t="s">
        <v>304</v>
      </c>
      <c r="F69" s="65" t="s">
        <v>305</v>
      </c>
      <c r="G69" s="65" t="s">
        <v>306</v>
      </c>
      <c r="H69" s="65" t="s">
        <v>53</v>
      </c>
      <c r="I69" s="65" t="s">
        <v>54</v>
      </c>
    </row>
    <row r="70" spans="1:12" ht="24" x14ac:dyDescent="0.2">
      <c r="A70" s="65" t="s">
        <v>307</v>
      </c>
      <c r="B70" s="65" t="s">
        <v>308</v>
      </c>
      <c r="C70" s="65" t="s">
        <v>303</v>
      </c>
      <c r="D70" s="65" t="s">
        <v>103</v>
      </c>
      <c r="E70" s="65" t="s">
        <v>304</v>
      </c>
      <c r="F70" s="65" t="s">
        <v>309</v>
      </c>
      <c r="G70" s="65" t="s">
        <v>310</v>
      </c>
      <c r="H70" s="65" t="s">
        <v>53</v>
      </c>
      <c r="I70" s="65" t="s">
        <v>54</v>
      </c>
    </row>
    <row r="71" spans="1:12" ht="24" x14ac:dyDescent="0.2">
      <c r="A71" s="65" t="s">
        <v>311</v>
      </c>
      <c r="B71" s="65" t="s">
        <v>312</v>
      </c>
      <c r="C71" s="65" t="s">
        <v>313</v>
      </c>
      <c r="D71" s="65" t="s">
        <v>98</v>
      </c>
      <c r="E71" s="65" t="s">
        <v>313</v>
      </c>
      <c r="F71" s="65" t="s">
        <v>314</v>
      </c>
      <c r="G71" s="65" t="s">
        <v>315</v>
      </c>
      <c r="H71" s="65" t="s">
        <v>53</v>
      </c>
      <c r="I71" s="65" t="s">
        <v>54</v>
      </c>
    </row>
    <row r="72" spans="1:12" ht="12" customHeight="1" x14ac:dyDescent="0.2">
      <c r="A72" s="65" t="s">
        <v>316</v>
      </c>
      <c r="B72" s="65" t="s">
        <v>317</v>
      </c>
      <c r="C72" s="65" t="s">
        <v>318</v>
      </c>
      <c r="D72" s="65" t="s">
        <v>103</v>
      </c>
      <c r="E72" s="65" t="s">
        <v>318</v>
      </c>
      <c r="F72" s="65" t="s">
        <v>319</v>
      </c>
      <c r="G72" s="65" t="s">
        <v>320</v>
      </c>
      <c r="H72" s="65" t="s">
        <v>53</v>
      </c>
      <c r="I72" s="65" t="s">
        <v>54</v>
      </c>
    </row>
    <row r="73" spans="1:12" ht="12" customHeight="1" x14ac:dyDescent="0.2">
      <c r="B73" s="65" t="s">
        <v>321</v>
      </c>
      <c r="C73" s="65" t="s">
        <v>318</v>
      </c>
      <c r="D73" s="65" t="s">
        <v>103</v>
      </c>
      <c r="E73" s="65" t="s">
        <v>318</v>
      </c>
      <c r="F73" s="65" t="s">
        <v>322</v>
      </c>
      <c r="G73" s="65" t="s">
        <v>323</v>
      </c>
      <c r="H73" s="65" t="s">
        <v>53</v>
      </c>
      <c r="I73" s="65" t="s">
        <v>54</v>
      </c>
    </row>
    <row r="74" spans="1:12" ht="12" customHeight="1" x14ac:dyDescent="0.2">
      <c r="B74" s="65" t="s">
        <v>324</v>
      </c>
      <c r="C74" s="65" t="s">
        <v>318</v>
      </c>
      <c r="D74" s="65" t="s">
        <v>103</v>
      </c>
      <c r="E74" s="65" t="s">
        <v>318</v>
      </c>
      <c r="F74" s="65" t="s">
        <v>325</v>
      </c>
      <c r="G74" s="65" t="s">
        <v>326</v>
      </c>
      <c r="H74" s="65" t="s">
        <v>53</v>
      </c>
      <c r="I74" s="65" t="s">
        <v>54</v>
      </c>
    </row>
    <row r="75" spans="1:12" ht="24" x14ac:dyDescent="0.2">
      <c r="A75" s="65" t="s">
        <v>327</v>
      </c>
      <c r="B75" s="65" t="s">
        <v>328</v>
      </c>
      <c r="C75" s="65" t="s">
        <v>329</v>
      </c>
      <c r="D75" s="65" t="s">
        <v>98</v>
      </c>
      <c r="E75" s="65" t="s">
        <v>329</v>
      </c>
      <c r="F75" s="65" t="s">
        <v>330</v>
      </c>
      <c r="G75" s="65" t="s">
        <v>331</v>
      </c>
      <c r="H75" s="65" t="s">
        <v>53</v>
      </c>
      <c r="I75" s="65" t="s">
        <v>54</v>
      </c>
    </row>
    <row r="76" spans="1:12" ht="84" x14ac:dyDescent="0.2">
      <c r="A76" s="65" t="s">
        <v>332</v>
      </c>
      <c r="B76" s="65" t="s">
        <v>333</v>
      </c>
      <c r="C76" s="65" t="s">
        <v>334</v>
      </c>
      <c r="D76" s="65" t="s">
        <v>98</v>
      </c>
      <c r="E76" s="65" t="s">
        <v>334</v>
      </c>
      <c r="F76" s="65" t="s">
        <v>335</v>
      </c>
      <c r="G76" s="65" t="s">
        <v>336</v>
      </c>
      <c r="H76" s="65" t="s">
        <v>53</v>
      </c>
      <c r="I76" s="65" t="s">
        <v>54</v>
      </c>
    </row>
    <row r="77" spans="1:12" ht="60" x14ac:dyDescent="0.2">
      <c r="A77" s="65" t="s">
        <v>337</v>
      </c>
      <c r="B77" s="65" t="s">
        <v>338</v>
      </c>
      <c r="C77" s="65" t="s">
        <v>339</v>
      </c>
      <c r="D77" s="65" t="s">
        <v>103</v>
      </c>
      <c r="E77" s="65" t="s">
        <v>340</v>
      </c>
      <c r="F77" s="65" t="s">
        <v>341</v>
      </c>
      <c r="G77" s="65" t="s">
        <v>342</v>
      </c>
      <c r="H77" s="65" t="s">
        <v>53</v>
      </c>
      <c r="I77" s="65" t="s">
        <v>54</v>
      </c>
    </row>
    <row r="78" spans="1:12" ht="48" x14ac:dyDescent="0.2">
      <c r="A78" s="65" t="s">
        <v>343</v>
      </c>
      <c r="B78" s="65" t="s">
        <v>344</v>
      </c>
      <c r="C78" s="65" t="s">
        <v>339</v>
      </c>
      <c r="D78" s="65" t="s">
        <v>103</v>
      </c>
      <c r="E78" s="65" t="s">
        <v>339</v>
      </c>
      <c r="F78" s="65" t="s">
        <v>345</v>
      </c>
      <c r="G78" s="65" t="s">
        <v>346</v>
      </c>
      <c r="H78" s="65" t="s">
        <v>53</v>
      </c>
      <c r="I78" s="65" t="s">
        <v>54</v>
      </c>
    </row>
    <row r="79" spans="1:12" ht="48" x14ac:dyDescent="0.2">
      <c r="A79" s="65" t="s">
        <v>347</v>
      </c>
      <c r="B79" s="65" t="s">
        <v>348</v>
      </c>
      <c r="C79" s="65" t="s">
        <v>150</v>
      </c>
      <c r="D79" s="65" t="s">
        <v>103</v>
      </c>
      <c r="E79" s="65" t="s">
        <v>151</v>
      </c>
      <c r="F79" s="65" t="s">
        <v>152</v>
      </c>
      <c r="G79" s="65" t="s">
        <v>153</v>
      </c>
      <c r="H79" s="65" t="s">
        <v>53</v>
      </c>
      <c r="I79" s="65" t="s">
        <v>54</v>
      </c>
    </row>
    <row r="80" spans="1:12" ht="12" customHeight="1" x14ac:dyDescent="0.2">
      <c r="A80" s="65" t="s">
        <v>349</v>
      </c>
      <c r="B80" s="65" t="s">
        <v>350</v>
      </c>
      <c r="C80" s="65" t="s">
        <v>351</v>
      </c>
      <c r="D80" s="65" t="s">
        <v>103</v>
      </c>
      <c r="E80" s="65" t="s">
        <v>339</v>
      </c>
      <c r="F80" s="65" t="s">
        <v>352</v>
      </c>
      <c r="G80" s="65" t="s">
        <v>353</v>
      </c>
      <c r="H80" s="65" t="s">
        <v>53</v>
      </c>
      <c r="I80" s="65" t="s">
        <v>54</v>
      </c>
    </row>
    <row r="81" spans="1:9" ht="12" customHeight="1" x14ac:dyDescent="0.2">
      <c r="B81" s="65" t="s">
        <v>354</v>
      </c>
      <c r="C81" s="65" t="s">
        <v>351</v>
      </c>
      <c r="D81" s="65" t="s">
        <v>103</v>
      </c>
      <c r="E81" s="65" t="s">
        <v>339</v>
      </c>
      <c r="F81" s="65" t="s">
        <v>355</v>
      </c>
      <c r="G81" s="65" t="s">
        <v>356</v>
      </c>
      <c r="H81" s="65" t="s">
        <v>53</v>
      </c>
      <c r="I81" s="65" t="s">
        <v>54</v>
      </c>
    </row>
    <row r="82" spans="1:9" ht="48" x14ac:dyDescent="0.2">
      <c r="A82" s="65" t="s">
        <v>357</v>
      </c>
      <c r="B82" s="65" t="s">
        <v>358</v>
      </c>
      <c r="C82" s="65" t="s">
        <v>359</v>
      </c>
      <c r="D82" s="65" t="s">
        <v>98</v>
      </c>
      <c r="E82" s="65" t="s">
        <v>359</v>
      </c>
      <c r="F82" s="65" t="s">
        <v>360</v>
      </c>
      <c r="G82" s="65" t="s">
        <v>361</v>
      </c>
      <c r="H82" s="65" t="s">
        <v>53</v>
      </c>
      <c r="I82" s="65" t="s">
        <v>54</v>
      </c>
    </row>
    <row r="83" spans="1:9" ht="36" x14ac:dyDescent="0.2">
      <c r="A83" s="65" t="s">
        <v>362</v>
      </c>
      <c r="B83" s="65" t="s">
        <v>363</v>
      </c>
      <c r="C83" s="65" t="s">
        <v>364</v>
      </c>
      <c r="D83" s="65" t="s">
        <v>98</v>
      </c>
      <c r="E83" s="65" t="s">
        <v>364</v>
      </c>
      <c r="F83" s="65" t="s">
        <v>365</v>
      </c>
      <c r="G83" s="65" t="s">
        <v>366</v>
      </c>
      <c r="H83" s="65" t="s">
        <v>53</v>
      </c>
      <c r="I83" s="65" t="s">
        <v>54</v>
      </c>
    </row>
    <row r="84" spans="1:9" ht="12" customHeight="1" x14ac:dyDescent="0.2">
      <c r="A84" s="65" t="s">
        <v>367</v>
      </c>
      <c r="B84" s="65" t="s">
        <v>368</v>
      </c>
      <c r="C84" s="65" t="s">
        <v>369</v>
      </c>
      <c r="D84" s="65" t="s">
        <v>98</v>
      </c>
      <c r="E84" s="65" t="s">
        <v>370</v>
      </c>
      <c r="F84" s="65" t="s">
        <v>371</v>
      </c>
      <c r="G84" s="65" t="s">
        <v>372</v>
      </c>
      <c r="H84" s="65" t="s">
        <v>53</v>
      </c>
      <c r="I84" s="65" t="s">
        <v>54</v>
      </c>
    </row>
    <row r="85" spans="1:9" ht="12" customHeight="1" x14ac:dyDescent="0.2">
      <c r="B85" s="65" t="s">
        <v>373</v>
      </c>
      <c r="C85" s="65" t="s">
        <v>374</v>
      </c>
      <c r="D85" s="65" t="s">
        <v>98</v>
      </c>
      <c r="E85" s="65" t="s">
        <v>374</v>
      </c>
      <c r="F85" s="65" t="s">
        <v>375</v>
      </c>
      <c r="G85" s="65" t="s">
        <v>376</v>
      </c>
      <c r="H85" s="65" t="s">
        <v>53</v>
      </c>
      <c r="I85" s="65" t="s">
        <v>54</v>
      </c>
    </row>
    <row r="86" spans="1:9" ht="60" x14ac:dyDescent="0.2">
      <c r="A86" s="65" t="s">
        <v>377</v>
      </c>
      <c r="B86" s="65" t="s">
        <v>378</v>
      </c>
      <c r="C86" s="65" t="s">
        <v>379</v>
      </c>
      <c r="D86" s="65" t="s">
        <v>103</v>
      </c>
      <c r="E86" s="65" t="s">
        <v>379</v>
      </c>
      <c r="F86" s="65" t="s">
        <v>380</v>
      </c>
      <c r="G86" s="65" t="s">
        <v>381</v>
      </c>
      <c r="H86" s="65" t="s">
        <v>53</v>
      </c>
      <c r="I86" s="65" t="s">
        <v>54</v>
      </c>
    </row>
    <row r="87" spans="1:9" ht="24" x14ac:dyDescent="0.2">
      <c r="A87" s="65" t="s">
        <v>382</v>
      </c>
      <c r="B87" s="65" t="s">
        <v>383</v>
      </c>
      <c r="C87" s="65" t="s">
        <v>384</v>
      </c>
      <c r="D87" s="65" t="s">
        <v>103</v>
      </c>
      <c r="E87" s="65" t="s">
        <v>384</v>
      </c>
      <c r="F87" s="65" t="s">
        <v>385</v>
      </c>
      <c r="G87" s="65" t="s">
        <v>386</v>
      </c>
      <c r="H87" s="65" t="s">
        <v>53</v>
      </c>
      <c r="I87" s="65" t="s">
        <v>54</v>
      </c>
    </row>
    <row r="88" spans="1:9" ht="12" customHeight="1" x14ac:dyDescent="0.2">
      <c r="A88" s="65" t="s">
        <v>387</v>
      </c>
      <c r="B88" s="65" t="s">
        <v>388</v>
      </c>
      <c r="C88" s="65" t="s">
        <v>389</v>
      </c>
      <c r="D88" s="65" t="s">
        <v>103</v>
      </c>
      <c r="E88" s="65" t="s">
        <v>389</v>
      </c>
      <c r="F88" s="65" t="s">
        <v>390</v>
      </c>
      <c r="G88" s="65" t="s">
        <v>391</v>
      </c>
      <c r="H88" s="65" t="s">
        <v>53</v>
      </c>
      <c r="I88" s="65" t="s">
        <v>54</v>
      </c>
    </row>
    <row r="89" spans="1:9" ht="12" customHeight="1" x14ac:dyDescent="0.2">
      <c r="B89" s="65" t="s">
        <v>392</v>
      </c>
      <c r="C89" s="65" t="s">
        <v>389</v>
      </c>
      <c r="D89" s="65" t="s">
        <v>103</v>
      </c>
      <c r="E89" s="65" t="s">
        <v>389</v>
      </c>
      <c r="F89" s="65" t="s">
        <v>393</v>
      </c>
      <c r="G89" s="65" t="s">
        <v>394</v>
      </c>
      <c r="H89" s="65" t="s">
        <v>53</v>
      </c>
      <c r="I89" s="65" t="s">
        <v>54</v>
      </c>
    </row>
    <row r="90" spans="1:9" ht="48" x14ac:dyDescent="0.2">
      <c r="A90" s="65" t="s">
        <v>395</v>
      </c>
      <c r="B90" s="65" t="s">
        <v>396</v>
      </c>
      <c r="C90" s="65" t="s">
        <v>150</v>
      </c>
      <c r="D90" s="65" t="s">
        <v>103</v>
      </c>
      <c r="E90" s="65" t="s">
        <v>151</v>
      </c>
      <c r="F90" s="65" t="s">
        <v>152</v>
      </c>
      <c r="G90" s="65" t="s">
        <v>153</v>
      </c>
      <c r="H90" s="65" t="s">
        <v>53</v>
      </c>
      <c r="I90" s="65" t="s">
        <v>54</v>
      </c>
    </row>
    <row r="91" spans="1:9" ht="72" x14ac:dyDescent="0.2">
      <c r="A91" s="65" t="s">
        <v>397</v>
      </c>
      <c r="B91" s="65" t="s">
        <v>398</v>
      </c>
      <c r="C91" s="65" t="s">
        <v>399</v>
      </c>
      <c r="D91" s="65" t="s">
        <v>103</v>
      </c>
      <c r="E91" s="65" t="s">
        <v>399</v>
      </c>
      <c r="F91" s="65" t="s">
        <v>400</v>
      </c>
      <c r="G91" s="65" t="s">
        <v>401</v>
      </c>
      <c r="H91" s="65" t="s">
        <v>53</v>
      </c>
      <c r="I91" s="65" t="s">
        <v>54</v>
      </c>
    </row>
    <row r="92" spans="1:9" ht="36" x14ac:dyDescent="0.2">
      <c r="A92" s="65" t="s">
        <v>402</v>
      </c>
      <c r="B92" s="65" t="s">
        <v>403</v>
      </c>
      <c r="C92" s="65" t="s">
        <v>404</v>
      </c>
      <c r="D92" s="65" t="s">
        <v>103</v>
      </c>
      <c r="E92" s="65" t="s">
        <v>404</v>
      </c>
      <c r="F92" s="65" t="s">
        <v>405</v>
      </c>
      <c r="G92" s="65" t="s">
        <v>406</v>
      </c>
      <c r="H92" s="65" t="s">
        <v>53</v>
      </c>
      <c r="I92" s="65" t="s">
        <v>54</v>
      </c>
    </row>
    <row r="93" spans="1:9" ht="36" x14ac:dyDescent="0.2">
      <c r="A93" s="65" t="s">
        <v>407</v>
      </c>
      <c r="B93" s="65" t="s">
        <v>408</v>
      </c>
      <c r="C93" s="65" t="s">
        <v>167</v>
      </c>
      <c r="D93" s="65" t="s">
        <v>103</v>
      </c>
      <c r="E93" s="65" t="s">
        <v>168</v>
      </c>
      <c r="F93" s="65" t="s">
        <v>172</v>
      </c>
      <c r="G93" s="65" t="s">
        <v>173</v>
      </c>
      <c r="H93" s="65" t="s">
        <v>53</v>
      </c>
      <c r="I93" s="65" t="s">
        <v>54</v>
      </c>
    </row>
    <row r="94" spans="1:9" ht="12" customHeight="1" x14ac:dyDescent="0.2">
      <c r="A94" s="65" t="s">
        <v>409</v>
      </c>
      <c r="B94" s="65" t="s">
        <v>410</v>
      </c>
      <c r="C94" s="65" t="s">
        <v>411</v>
      </c>
      <c r="D94" s="65" t="s">
        <v>103</v>
      </c>
      <c r="E94" s="65" t="s">
        <v>411</v>
      </c>
      <c r="F94" s="65" t="s">
        <v>412</v>
      </c>
      <c r="G94" s="65" t="s">
        <v>413</v>
      </c>
      <c r="H94" s="65" t="s">
        <v>53</v>
      </c>
      <c r="I94" s="65" t="s">
        <v>54</v>
      </c>
    </row>
    <row r="95" spans="1:9" ht="12" customHeight="1" x14ac:dyDescent="0.2">
      <c r="B95" s="65" t="s">
        <v>414</v>
      </c>
      <c r="C95" s="65" t="s">
        <v>411</v>
      </c>
      <c r="D95" s="65" t="s">
        <v>103</v>
      </c>
      <c r="E95" s="65" t="s">
        <v>411</v>
      </c>
      <c r="F95" s="65" t="s">
        <v>415</v>
      </c>
      <c r="G95" s="65" t="s">
        <v>413</v>
      </c>
      <c r="H95" s="65" t="s">
        <v>53</v>
      </c>
      <c r="I95" s="65" t="s">
        <v>54</v>
      </c>
    </row>
    <row r="96" spans="1:9" ht="48" x14ac:dyDescent="0.2">
      <c r="A96" s="65" t="s">
        <v>416</v>
      </c>
      <c r="B96" s="65" t="s">
        <v>417</v>
      </c>
      <c r="C96" s="65" t="s">
        <v>167</v>
      </c>
      <c r="D96" s="65" t="s">
        <v>98</v>
      </c>
      <c r="E96" s="65" t="s">
        <v>418</v>
      </c>
      <c r="F96" s="65" t="s">
        <v>419</v>
      </c>
      <c r="G96" s="65" t="s">
        <v>420</v>
      </c>
      <c r="H96" s="65" t="s">
        <v>53</v>
      </c>
      <c r="I96" s="65" t="s">
        <v>54</v>
      </c>
    </row>
    <row r="97" spans="1:9" ht="48" x14ac:dyDescent="0.2">
      <c r="A97" s="65" t="s">
        <v>421</v>
      </c>
      <c r="B97" s="65" t="s">
        <v>422</v>
      </c>
      <c r="C97" s="65" t="s">
        <v>359</v>
      </c>
      <c r="D97" s="65" t="s">
        <v>98</v>
      </c>
      <c r="E97" s="65" t="s">
        <v>359</v>
      </c>
      <c r="F97" s="65" t="s">
        <v>360</v>
      </c>
      <c r="G97" s="65" t="s">
        <v>361</v>
      </c>
      <c r="H97" s="65" t="s">
        <v>53</v>
      </c>
      <c r="I97" s="65" t="s">
        <v>54</v>
      </c>
    </row>
    <row r="98" spans="1:9" ht="96" x14ac:dyDescent="0.2">
      <c r="A98" s="65" t="s">
        <v>423</v>
      </c>
      <c r="B98" s="65" t="s">
        <v>424</v>
      </c>
      <c r="C98" s="65" t="s">
        <v>176</v>
      </c>
      <c r="D98" s="65" t="s">
        <v>103</v>
      </c>
      <c r="E98" s="65" t="s">
        <v>425</v>
      </c>
      <c r="F98" s="65" t="s">
        <v>426</v>
      </c>
      <c r="G98" s="65" t="s">
        <v>427</v>
      </c>
      <c r="H98" s="65" t="s">
        <v>53</v>
      </c>
      <c r="I98" s="65" t="s">
        <v>54</v>
      </c>
    </row>
    <row r="99" spans="1:9" ht="60" x14ac:dyDescent="0.2">
      <c r="A99" s="65" t="s">
        <v>428</v>
      </c>
      <c r="B99" s="65" t="s">
        <v>429</v>
      </c>
      <c r="C99" s="65" t="s">
        <v>430</v>
      </c>
      <c r="D99" s="65" t="s">
        <v>103</v>
      </c>
      <c r="E99" s="65" t="s">
        <v>430</v>
      </c>
      <c r="F99" s="65" t="s">
        <v>431</v>
      </c>
      <c r="G99" s="65" t="s">
        <v>432</v>
      </c>
      <c r="H99" s="65" t="s">
        <v>53</v>
      </c>
      <c r="I99" s="65" t="s">
        <v>54</v>
      </c>
    </row>
    <row r="100" spans="1:9" ht="48" x14ac:dyDescent="0.2">
      <c r="A100" s="65" t="s">
        <v>433</v>
      </c>
      <c r="B100" s="65" t="s">
        <v>434</v>
      </c>
      <c r="C100" s="65" t="s">
        <v>435</v>
      </c>
      <c r="D100" s="65" t="s">
        <v>103</v>
      </c>
      <c r="E100" s="65" t="s">
        <v>436</v>
      </c>
      <c r="F100" s="65" t="s">
        <v>437</v>
      </c>
      <c r="G100" s="65" t="s">
        <v>438</v>
      </c>
      <c r="H100" s="65" t="s">
        <v>53</v>
      </c>
      <c r="I100" s="65" t="s">
        <v>54</v>
      </c>
    </row>
    <row r="101" spans="1:9" ht="12" customHeight="1" x14ac:dyDescent="0.2">
      <c r="A101" s="65" t="s">
        <v>439</v>
      </c>
      <c r="B101" s="65" t="s">
        <v>440</v>
      </c>
      <c r="C101" s="65" t="s">
        <v>441</v>
      </c>
      <c r="D101" s="65" t="s">
        <v>103</v>
      </c>
      <c r="E101" s="65" t="s">
        <v>442</v>
      </c>
      <c r="F101" s="65" t="s">
        <v>443</v>
      </c>
      <c r="G101" s="65" t="s">
        <v>444</v>
      </c>
      <c r="H101" s="65" t="s">
        <v>53</v>
      </c>
      <c r="I101" s="65" t="s">
        <v>54</v>
      </c>
    </row>
    <row r="102" spans="1:9" ht="12" customHeight="1" x14ac:dyDescent="0.2">
      <c r="B102" s="65" t="s">
        <v>445</v>
      </c>
      <c r="C102" s="65" t="s">
        <v>446</v>
      </c>
      <c r="D102" s="65" t="s">
        <v>103</v>
      </c>
      <c r="E102" s="65" t="s">
        <v>442</v>
      </c>
      <c r="F102" s="65" t="s">
        <v>447</v>
      </c>
      <c r="G102" s="65" t="s">
        <v>448</v>
      </c>
      <c r="H102" s="65" t="s">
        <v>53</v>
      </c>
      <c r="I102" s="65" t="s">
        <v>54</v>
      </c>
    </row>
    <row r="103" spans="1:9" ht="60" x14ac:dyDescent="0.2">
      <c r="A103" s="65" t="s">
        <v>449</v>
      </c>
      <c r="B103" s="65" t="s">
        <v>450</v>
      </c>
      <c r="C103" s="65" t="s">
        <v>451</v>
      </c>
      <c r="D103" s="65" t="s">
        <v>103</v>
      </c>
      <c r="E103" s="65" t="s">
        <v>451</v>
      </c>
      <c r="F103" s="65" t="s">
        <v>452</v>
      </c>
      <c r="G103" s="65" t="s">
        <v>453</v>
      </c>
      <c r="H103" s="65" t="s">
        <v>53</v>
      </c>
      <c r="I103" s="65" t="s">
        <v>54</v>
      </c>
    </row>
    <row r="104" spans="1:9" ht="12" customHeight="1" x14ac:dyDescent="0.2">
      <c r="B104" s="65" t="s">
        <v>454</v>
      </c>
      <c r="C104" s="65" t="s">
        <v>451</v>
      </c>
      <c r="D104" s="65" t="s">
        <v>103</v>
      </c>
      <c r="E104" s="65" t="s">
        <v>451</v>
      </c>
      <c r="F104" s="65" t="s">
        <v>455</v>
      </c>
      <c r="G104" s="65" t="s">
        <v>456</v>
      </c>
      <c r="H104" s="65" t="s">
        <v>53</v>
      </c>
      <c r="I104" s="65" t="s">
        <v>54</v>
      </c>
    </row>
    <row r="105" spans="1:9" ht="36" x14ac:dyDescent="0.2">
      <c r="A105" s="65" t="s">
        <v>457</v>
      </c>
      <c r="B105" s="65" t="s">
        <v>458</v>
      </c>
      <c r="C105" s="65" t="s">
        <v>167</v>
      </c>
      <c r="D105" s="65" t="s">
        <v>98</v>
      </c>
      <c r="E105" s="65" t="s">
        <v>459</v>
      </c>
      <c r="F105" s="65" t="s">
        <v>460</v>
      </c>
      <c r="G105" s="65" t="s">
        <v>461</v>
      </c>
      <c r="H105" s="65" t="s">
        <v>53</v>
      </c>
      <c r="I105" s="65" t="s">
        <v>54</v>
      </c>
    </row>
    <row r="106" spans="1:9" ht="72" x14ac:dyDescent="0.2">
      <c r="A106" s="65" t="s">
        <v>462</v>
      </c>
      <c r="B106" s="65" t="s">
        <v>463</v>
      </c>
      <c r="C106" s="65" t="s">
        <v>464</v>
      </c>
      <c r="D106" s="65" t="s">
        <v>103</v>
      </c>
      <c r="E106" s="65" t="s">
        <v>465</v>
      </c>
      <c r="F106" s="65" t="s">
        <v>466</v>
      </c>
      <c r="G106" s="65" t="s">
        <v>467</v>
      </c>
      <c r="H106" s="65" t="s">
        <v>53</v>
      </c>
      <c r="I106" s="65" t="s">
        <v>54</v>
      </c>
    </row>
    <row r="107" spans="1:9" ht="60" x14ac:dyDescent="0.2">
      <c r="A107" s="65" t="s">
        <v>468</v>
      </c>
      <c r="B107" s="65" t="s">
        <v>469</v>
      </c>
      <c r="C107" s="65" t="s">
        <v>269</v>
      </c>
      <c r="D107" s="65" t="s">
        <v>103</v>
      </c>
      <c r="E107" s="65" t="s">
        <v>270</v>
      </c>
      <c r="F107" s="65" t="s">
        <v>470</v>
      </c>
      <c r="G107" s="65" t="s">
        <v>471</v>
      </c>
      <c r="H107" s="65" t="s">
        <v>53</v>
      </c>
      <c r="I107" s="65" t="s">
        <v>54</v>
      </c>
    </row>
    <row r="108" spans="1:9" ht="60" x14ac:dyDescent="0.2">
      <c r="A108" s="65" t="s">
        <v>472</v>
      </c>
      <c r="B108" s="65" t="s">
        <v>473</v>
      </c>
      <c r="C108" s="65" t="s">
        <v>474</v>
      </c>
      <c r="D108" s="65" t="s">
        <v>98</v>
      </c>
      <c r="E108" s="65" t="s">
        <v>474</v>
      </c>
      <c r="F108" s="65" t="s">
        <v>475</v>
      </c>
      <c r="G108" s="65" t="s">
        <v>476</v>
      </c>
      <c r="H108" s="65" t="s">
        <v>53</v>
      </c>
      <c r="I108" s="65" t="s">
        <v>54</v>
      </c>
    </row>
    <row r="109" spans="1:9" ht="12" customHeight="1" x14ac:dyDescent="0.2">
      <c r="A109" s="65" t="s">
        <v>477</v>
      </c>
      <c r="B109" s="65" t="s">
        <v>478</v>
      </c>
      <c r="C109" s="65" t="s">
        <v>479</v>
      </c>
      <c r="D109" s="65" t="s">
        <v>103</v>
      </c>
      <c r="E109" s="65" t="s">
        <v>479</v>
      </c>
      <c r="F109" s="65" t="s">
        <v>480</v>
      </c>
      <c r="G109" s="65" t="s">
        <v>481</v>
      </c>
      <c r="H109" s="65" t="s">
        <v>53</v>
      </c>
      <c r="I109" s="65" t="s">
        <v>54</v>
      </c>
    </row>
    <row r="110" spans="1:9" ht="12" customHeight="1" x14ac:dyDescent="0.2">
      <c r="B110" s="65" t="s">
        <v>482</v>
      </c>
      <c r="C110" s="65" t="s">
        <v>479</v>
      </c>
      <c r="D110" s="65" t="s">
        <v>103</v>
      </c>
      <c r="E110" s="65" t="s">
        <v>479</v>
      </c>
      <c r="F110" s="65" t="s">
        <v>480</v>
      </c>
      <c r="G110" s="65" t="s">
        <v>483</v>
      </c>
      <c r="H110" s="65" t="s">
        <v>53</v>
      </c>
      <c r="I110" s="65" t="s">
        <v>54</v>
      </c>
    </row>
    <row r="111" spans="1:9" ht="36" x14ac:dyDescent="0.2">
      <c r="A111" s="65" t="s">
        <v>484</v>
      </c>
      <c r="B111" s="65" t="s">
        <v>485</v>
      </c>
      <c r="C111" s="65" t="s">
        <v>486</v>
      </c>
      <c r="D111" s="65" t="s">
        <v>98</v>
      </c>
      <c r="E111" s="65" t="s">
        <v>487</v>
      </c>
      <c r="F111" s="65" t="s">
        <v>488</v>
      </c>
      <c r="G111" s="65" t="s">
        <v>489</v>
      </c>
      <c r="H111" s="65" t="s">
        <v>53</v>
      </c>
      <c r="I111" s="65" t="s">
        <v>54</v>
      </c>
    </row>
    <row r="112" spans="1:9" ht="48" x14ac:dyDescent="0.2">
      <c r="A112" s="65" t="s">
        <v>490</v>
      </c>
      <c r="B112" s="65" t="s">
        <v>491</v>
      </c>
      <c r="C112" s="65" t="s">
        <v>167</v>
      </c>
      <c r="D112" s="65" t="s">
        <v>103</v>
      </c>
      <c r="E112" s="65" t="s">
        <v>418</v>
      </c>
      <c r="F112" s="65" t="s">
        <v>492</v>
      </c>
      <c r="G112" s="65" t="s">
        <v>173</v>
      </c>
      <c r="H112" s="65" t="s">
        <v>53</v>
      </c>
      <c r="I112" s="65" t="s">
        <v>54</v>
      </c>
    </row>
    <row r="113" spans="1:9" ht="72" x14ac:dyDescent="0.2">
      <c r="A113" s="65" t="s">
        <v>493</v>
      </c>
      <c r="B113" s="65" t="s">
        <v>494</v>
      </c>
      <c r="C113" s="65" t="s">
        <v>495</v>
      </c>
      <c r="D113" s="65" t="s">
        <v>98</v>
      </c>
      <c r="E113" s="65" t="s">
        <v>495</v>
      </c>
      <c r="F113" s="65" t="s">
        <v>496</v>
      </c>
      <c r="G113" s="65" t="s">
        <v>497</v>
      </c>
      <c r="H113" s="65" t="s">
        <v>53</v>
      </c>
      <c r="I113" s="65" t="s">
        <v>54</v>
      </c>
    </row>
    <row r="114" spans="1:9" ht="84" x14ac:dyDescent="0.2">
      <c r="A114" s="65" t="s">
        <v>498</v>
      </c>
      <c r="B114" s="65" t="s">
        <v>499</v>
      </c>
      <c r="C114" s="65" t="s">
        <v>500</v>
      </c>
      <c r="D114" s="65" t="s">
        <v>103</v>
      </c>
      <c r="E114" s="65" t="s">
        <v>501</v>
      </c>
      <c r="F114" s="65" t="s">
        <v>502</v>
      </c>
      <c r="G114" s="65" t="s">
        <v>503</v>
      </c>
      <c r="H114" s="65" t="s">
        <v>53</v>
      </c>
      <c r="I114" s="65" t="s">
        <v>54</v>
      </c>
    </row>
    <row r="115" spans="1:9" ht="84" x14ac:dyDescent="0.2">
      <c r="A115" s="65" t="s">
        <v>504</v>
      </c>
      <c r="B115" s="65" t="s">
        <v>505</v>
      </c>
      <c r="C115" s="65" t="s">
        <v>506</v>
      </c>
      <c r="D115" s="65" t="s">
        <v>103</v>
      </c>
      <c r="E115" s="65" t="s">
        <v>507</v>
      </c>
      <c r="F115" s="65" t="s">
        <v>508</v>
      </c>
      <c r="G115" s="65" t="s">
        <v>509</v>
      </c>
      <c r="H115" s="65" t="s">
        <v>53</v>
      </c>
      <c r="I115" s="65" t="s">
        <v>54</v>
      </c>
    </row>
    <row r="116" spans="1:9" ht="108" x14ac:dyDescent="0.2">
      <c r="A116" s="65" t="s">
        <v>510</v>
      </c>
      <c r="B116" s="65" t="s">
        <v>511</v>
      </c>
      <c r="C116" s="65" t="s">
        <v>512</v>
      </c>
      <c r="D116" s="65" t="s">
        <v>103</v>
      </c>
      <c r="E116" s="65" t="s">
        <v>512</v>
      </c>
      <c r="F116" s="65" t="s">
        <v>513</v>
      </c>
      <c r="G116" s="65" t="s">
        <v>514</v>
      </c>
      <c r="H116" s="65" t="s">
        <v>53</v>
      </c>
      <c r="I116" s="65" t="s">
        <v>54</v>
      </c>
    </row>
    <row r="117" spans="1:9" ht="36" x14ac:dyDescent="0.2">
      <c r="A117" s="65" t="s">
        <v>515</v>
      </c>
      <c r="B117" s="65" t="s">
        <v>516</v>
      </c>
      <c r="C117" s="65" t="s">
        <v>517</v>
      </c>
      <c r="D117" s="65" t="s">
        <v>518</v>
      </c>
      <c r="E117" s="65" t="s">
        <v>517</v>
      </c>
      <c r="F117" s="65" t="s">
        <v>519</v>
      </c>
      <c r="G117" s="65" t="s">
        <v>520</v>
      </c>
      <c r="H117" s="65" t="s">
        <v>53</v>
      </c>
      <c r="I117" s="65" t="s">
        <v>54</v>
      </c>
    </row>
    <row r="118" spans="1:9" ht="72" x14ac:dyDescent="0.2">
      <c r="A118" s="65" t="s">
        <v>521</v>
      </c>
      <c r="B118" s="65" t="s">
        <v>522</v>
      </c>
      <c r="C118" s="65" t="s">
        <v>523</v>
      </c>
      <c r="D118" s="65" t="s">
        <v>518</v>
      </c>
      <c r="E118" s="65" t="s">
        <v>524</v>
      </c>
      <c r="F118" s="65" t="s">
        <v>525</v>
      </c>
      <c r="G118" s="65" t="s">
        <v>526</v>
      </c>
      <c r="H118" s="65" t="s">
        <v>53</v>
      </c>
      <c r="I118" s="65" t="s">
        <v>54</v>
      </c>
    </row>
    <row r="119" spans="1:9" ht="24" x14ac:dyDescent="0.2">
      <c r="A119" s="65" t="s">
        <v>527</v>
      </c>
      <c r="B119" s="65" t="s">
        <v>528</v>
      </c>
      <c r="C119" s="65" t="s">
        <v>389</v>
      </c>
      <c r="D119" s="65" t="s">
        <v>103</v>
      </c>
      <c r="E119" s="65" t="s">
        <v>389</v>
      </c>
      <c r="F119" s="65" t="s">
        <v>529</v>
      </c>
      <c r="G119" s="65" t="s">
        <v>530</v>
      </c>
      <c r="H119" s="65" t="s">
        <v>53</v>
      </c>
      <c r="I119" s="65" t="s">
        <v>54</v>
      </c>
    </row>
    <row r="120" spans="1:9" ht="36" x14ac:dyDescent="0.2">
      <c r="A120" s="65" t="s">
        <v>531</v>
      </c>
      <c r="B120" s="65" t="s">
        <v>532</v>
      </c>
      <c r="C120" s="65" t="s">
        <v>533</v>
      </c>
      <c r="D120" s="65" t="s">
        <v>103</v>
      </c>
      <c r="E120" s="65" t="s">
        <v>533</v>
      </c>
      <c r="F120" s="65" t="s">
        <v>534</v>
      </c>
      <c r="G120" s="65" t="s">
        <v>535</v>
      </c>
      <c r="H120" s="65" t="s">
        <v>53</v>
      </c>
      <c r="I120" s="65" t="s">
        <v>54</v>
      </c>
    </row>
    <row r="121" spans="1:9" ht="36" x14ac:dyDescent="0.2">
      <c r="A121" s="65" t="s">
        <v>536</v>
      </c>
      <c r="B121" s="65" t="s">
        <v>537</v>
      </c>
      <c r="C121" s="65" t="s">
        <v>167</v>
      </c>
      <c r="D121" s="65" t="s">
        <v>103</v>
      </c>
      <c r="E121" s="65" t="s">
        <v>418</v>
      </c>
      <c r="F121" s="65" t="s">
        <v>538</v>
      </c>
      <c r="G121" s="65" t="s">
        <v>173</v>
      </c>
      <c r="H121" s="65" t="s">
        <v>53</v>
      </c>
      <c r="I121" s="65" t="s">
        <v>54</v>
      </c>
    </row>
    <row r="122" spans="1:9" ht="36" x14ac:dyDescent="0.2">
      <c r="A122" s="65" t="s">
        <v>539</v>
      </c>
      <c r="B122" s="65" t="s">
        <v>540</v>
      </c>
      <c r="C122" s="65" t="s">
        <v>541</v>
      </c>
      <c r="D122" s="65" t="s">
        <v>103</v>
      </c>
      <c r="E122" s="65" t="s">
        <v>542</v>
      </c>
      <c r="F122" s="65" t="s">
        <v>543</v>
      </c>
      <c r="G122" s="65" t="s">
        <v>544</v>
      </c>
      <c r="H122" s="65" t="s">
        <v>53</v>
      </c>
      <c r="I122" s="65" t="s">
        <v>54</v>
      </c>
    </row>
  </sheetData>
  <mergeCells count="1">
    <mergeCell ref="A2:A10"/>
  </mergeCells>
  <hyperlinks>
    <hyperlink ref="K7" r:id="rId1"/>
    <hyperlink ref="K8" r:id="rId2"/>
  </hyperlinks>
  <pageMargins left="0.7" right="0.7" top="0.75" bottom="0.75" header="0.3" footer="0.3"/>
  <pageSetup paperSize="9" orientation="portrait" horizontalDpi="0"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V979"/>
  <sheetViews>
    <sheetView topLeftCell="A51" workbookViewId="0">
      <selection activeCell="G8" sqref="G8"/>
    </sheetView>
  </sheetViews>
  <sheetFormatPr defaultColWidth="14.42578125" defaultRowHeight="15.75" customHeight="1" x14ac:dyDescent="0.2"/>
  <cols>
    <col min="1" max="1" width="12" style="25" bestFit="1" customWidth="1"/>
    <col min="2" max="2" width="26.42578125" style="25" customWidth="1"/>
    <col min="3" max="3" width="14.7109375" style="25" customWidth="1"/>
    <col min="4" max="4" width="17.42578125" style="25" customWidth="1"/>
    <col min="5" max="6" width="13.5703125" style="25" customWidth="1"/>
    <col min="7" max="7" width="51.28515625" style="25" customWidth="1"/>
    <col min="8" max="8" width="66.7109375" style="25" customWidth="1"/>
    <col min="9" max="9" width="9" style="25" bestFit="1" customWidth="1"/>
    <col min="10" max="10" width="10.140625" style="25" bestFit="1" customWidth="1"/>
    <col min="11" max="11" width="9.7109375" style="25" bestFit="1" customWidth="1"/>
    <col min="12" max="12" width="10.85546875" style="25" bestFit="1" customWidth="1"/>
    <col min="13" max="13" width="15.28515625" style="35" customWidth="1"/>
    <col min="14" max="27" width="14.42578125" style="81"/>
    <col min="28" max="47" width="14.42578125" style="49"/>
    <col min="48" max="16384" width="14.42578125" style="25"/>
  </cols>
  <sheetData>
    <row r="1" spans="1:47" ht="15.75" customHeight="1" x14ac:dyDescent="0.2">
      <c r="A1" s="38" t="s">
        <v>545</v>
      </c>
      <c r="B1" s="38" t="s">
        <v>36</v>
      </c>
      <c r="C1" s="38" t="s">
        <v>27</v>
      </c>
      <c r="D1" s="38" t="s">
        <v>38</v>
      </c>
      <c r="E1" s="38" t="s">
        <v>37</v>
      </c>
      <c r="F1" s="38"/>
      <c r="G1" s="38" t="s">
        <v>39</v>
      </c>
      <c r="H1" s="38" t="s">
        <v>40</v>
      </c>
      <c r="I1" s="38" t="s">
        <v>41</v>
      </c>
      <c r="J1" s="38" t="s">
        <v>42</v>
      </c>
      <c r="K1" s="38" t="s">
        <v>43</v>
      </c>
      <c r="L1" s="40" t="s">
        <v>44</v>
      </c>
      <c r="M1" s="145" t="s">
        <v>45</v>
      </c>
      <c r="N1" s="89"/>
      <c r="O1" s="89"/>
      <c r="P1" s="89"/>
      <c r="Q1" s="89"/>
      <c r="R1" s="89"/>
      <c r="S1" s="89"/>
      <c r="T1" s="89"/>
      <c r="U1" s="89"/>
      <c r="V1" s="89"/>
      <c r="W1" s="89"/>
    </row>
    <row r="2" spans="1:47" s="37" customFormat="1" ht="15.75" customHeight="1" x14ac:dyDescent="0.2">
      <c r="A2" s="196" t="s">
        <v>546</v>
      </c>
      <c r="B2" s="105" t="s">
        <v>547</v>
      </c>
      <c r="C2" s="106" t="s">
        <v>18</v>
      </c>
      <c r="D2" s="106" t="s">
        <v>548</v>
      </c>
      <c r="E2" s="106" t="s">
        <v>549</v>
      </c>
      <c r="F2" s="106"/>
      <c r="G2" s="106" t="s">
        <v>550</v>
      </c>
      <c r="H2" s="106" t="s">
        <v>551</v>
      </c>
      <c r="I2" s="76" t="s">
        <v>75</v>
      </c>
      <c r="J2" s="52"/>
      <c r="K2" s="52"/>
      <c r="L2" s="52"/>
      <c r="M2" s="173" t="s">
        <v>552</v>
      </c>
      <c r="N2" s="81"/>
      <c r="O2" s="81"/>
      <c r="P2" s="81"/>
      <c r="Q2" s="81"/>
      <c r="R2" s="81"/>
      <c r="S2" s="81"/>
      <c r="T2" s="81"/>
      <c r="U2" s="81"/>
      <c r="V2" s="81"/>
      <c r="W2" s="81"/>
      <c r="X2" s="81"/>
      <c r="Y2" s="81"/>
      <c r="Z2" s="81"/>
      <c r="AA2" s="81"/>
      <c r="AB2" s="49"/>
      <c r="AC2" s="49"/>
      <c r="AD2" s="49"/>
      <c r="AE2" s="49"/>
      <c r="AF2" s="49"/>
      <c r="AG2" s="49"/>
      <c r="AH2" s="49"/>
      <c r="AI2" s="49"/>
      <c r="AJ2" s="49"/>
      <c r="AK2" s="49"/>
      <c r="AL2" s="49"/>
      <c r="AM2" s="49"/>
      <c r="AN2" s="49"/>
      <c r="AO2" s="49"/>
      <c r="AP2" s="49"/>
      <c r="AQ2" s="49"/>
      <c r="AR2" s="49"/>
      <c r="AS2" s="49"/>
      <c r="AT2" s="49"/>
      <c r="AU2" s="49"/>
    </row>
    <row r="3" spans="1:47" s="37" customFormat="1" ht="15.75" customHeight="1" x14ac:dyDescent="0.2">
      <c r="A3" s="197"/>
      <c r="B3" s="107" t="s">
        <v>553</v>
      </c>
      <c r="C3" s="108" t="s">
        <v>18</v>
      </c>
      <c r="D3" s="108" t="s">
        <v>554</v>
      </c>
      <c r="E3" s="108" t="s">
        <v>549</v>
      </c>
      <c r="F3" s="108"/>
      <c r="G3" s="108" t="s">
        <v>555</v>
      </c>
      <c r="H3" s="108" t="s">
        <v>556</v>
      </c>
      <c r="I3" s="76" t="s">
        <v>75</v>
      </c>
      <c r="J3" s="52"/>
      <c r="K3" s="52"/>
      <c r="L3" s="84"/>
      <c r="M3" s="146" t="s">
        <v>552</v>
      </c>
      <c r="N3" s="81"/>
      <c r="O3" s="81"/>
      <c r="P3" s="81"/>
      <c r="Q3" s="81"/>
      <c r="R3" s="81"/>
      <c r="S3" s="81"/>
      <c r="T3" s="81"/>
      <c r="U3" s="81"/>
      <c r="V3" s="81"/>
      <c r="W3" s="81"/>
      <c r="X3" s="81"/>
      <c r="Y3" s="81"/>
      <c r="Z3" s="81"/>
      <c r="AA3" s="81"/>
      <c r="AB3" s="49"/>
      <c r="AC3" s="49"/>
      <c r="AD3" s="49"/>
      <c r="AE3" s="49"/>
      <c r="AF3" s="49"/>
      <c r="AG3" s="49"/>
      <c r="AH3" s="49"/>
      <c r="AI3" s="49"/>
      <c r="AJ3" s="49"/>
      <c r="AK3" s="49"/>
      <c r="AL3" s="49"/>
      <c r="AM3" s="49"/>
      <c r="AN3" s="49"/>
      <c r="AO3" s="49"/>
      <c r="AP3" s="49"/>
      <c r="AQ3" s="49"/>
      <c r="AR3" s="49"/>
      <c r="AS3" s="49"/>
      <c r="AT3" s="49"/>
      <c r="AU3" s="49"/>
    </row>
    <row r="4" spans="1:47" s="37" customFormat="1" ht="15.75" customHeight="1" x14ac:dyDescent="0.2">
      <c r="A4" s="197"/>
      <c r="B4" s="107" t="s">
        <v>557</v>
      </c>
      <c r="C4" s="108" t="s">
        <v>18</v>
      </c>
      <c r="D4" s="108" t="s">
        <v>548</v>
      </c>
      <c r="E4" s="108" t="s">
        <v>49</v>
      </c>
      <c r="F4" s="108"/>
      <c r="G4" s="108" t="s">
        <v>558</v>
      </c>
      <c r="H4" s="108" t="s">
        <v>559</v>
      </c>
      <c r="I4" s="76" t="s">
        <v>75</v>
      </c>
      <c r="J4" s="52"/>
      <c r="K4" s="108"/>
      <c r="L4" s="84"/>
      <c r="M4" s="146" t="s">
        <v>552</v>
      </c>
      <c r="N4" s="81"/>
      <c r="O4" s="81"/>
      <c r="P4" s="81"/>
      <c r="Q4" s="81"/>
      <c r="R4" s="81"/>
      <c r="S4" s="81"/>
      <c r="T4" s="81"/>
      <c r="U4" s="81"/>
      <c r="V4" s="81"/>
      <c r="W4" s="81"/>
      <c r="X4" s="81"/>
      <c r="Y4" s="81"/>
      <c r="Z4" s="81"/>
      <c r="AA4" s="81"/>
      <c r="AB4" s="49"/>
      <c r="AC4" s="49"/>
      <c r="AD4" s="49"/>
      <c r="AE4" s="49"/>
      <c r="AF4" s="49"/>
      <c r="AG4" s="49"/>
      <c r="AH4" s="49"/>
      <c r="AI4" s="49"/>
      <c r="AJ4" s="49"/>
      <c r="AK4" s="49"/>
      <c r="AL4" s="49"/>
      <c r="AM4" s="49"/>
      <c r="AN4" s="49"/>
      <c r="AO4" s="49"/>
      <c r="AP4" s="49"/>
      <c r="AQ4" s="49"/>
      <c r="AR4" s="49"/>
      <c r="AS4" s="49"/>
      <c r="AT4" s="49"/>
      <c r="AU4" s="49"/>
    </row>
    <row r="5" spans="1:47" s="37" customFormat="1" ht="15.75" customHeight="1" x14ac:dyDescent="0.2">
      <c r="A5" s="197"/>
      <c r="B5" s="109" t="s">
        <v>560</v>
      </c>
      <c r="C5" s="110" t="s">
        <v>18</v>
      </c>
      <c r="D5" s="110" t="s">
        <v>548</v>
      </c>
      <c r="E5" s="110" t="s">
        <v>49</v>
      </c>
      <c r="F5" s="110"/>
      <c r="G5" s="110" t="s">
        <v>561</v>
      </c>
      <c r="H5" s="110" t="s">
        <v>562</v>
      </c>
      <c r="I5" s="76" t="s">
        <v>75</v>
      </c>
      <c r="J5" s="52"/>
      <c r="K5" s="108"/>
      <c r="L5" s="84"/>
      <c r="M5" s="146" t="s">
        <v>552</v>
      </c>
      <c r="N5" s="81"/>
      <c r="O5" s="81"/>
      <c r="P5" s="81"/>
      <c r="Q5" s="81"/>
      <c r="R5" s="81"/>
      <c r="S5" s="81"/>
      <c r="T5" s="81"/>
      <c r="U5" s="81"/>
      <c r="V5" s="81"/>
      <c r="W5" s="81"/>
      <c r="X5" s="81"/>
      <c r="Y5" s="81"/>
      <c r="Z5" s="81"/>
      <c r="AA5" s="81"/>
      <c r="AB5" s="49"/>
      <c r="AC5" s="49"/>
      <c r="AD5" s="49"/>
      <c r="AE5" s="49"/>
      <c r="AF5" s="49"/>
      <c r="AG5" s="49"/>
      <c r="AH5" s="49"/>
      <c r="AI5" s="49"/>
      <c r="AJ5" s="49"/>
      <c r="AK5" s="49"/>
      <c r="AL5" s="49"/>
      <c r="AM5" s="49"/>
      <c r="AN5" s="49"/>
      <c r="AO5" s="49"/>
      <c r="AP5" s="49"/>
      <c r="AQ5" s="49"/>
      <c r="AR5" s="49"/>
      <c r="AS5" s="49"/>
      <c r="AT5" s="49"/>
      <c r="AU5" s="49"/>
    </row>
    <row r="6" spans="1:47" s="37" customFormat="1" ht="15.75" customHeight="1" x14ac:dyDescent="0.2">
      <c r="A6" s="194" t="s">
        <v>563</v>
      </c>
      <c r="B6" s="106" t="s">
        <v>564</v>
      </c>
      <c r="C6" s="106" t="s">
        <v>18</v>
      </c>
      <c r="D6" s="106" t="s">
        <v>565</v>
      </c>
      <c r="E6" s="106" t="s">
        <v>549</v>
      </c>
      <c r="F6" s="106"/>
      <c r="G6" s="106" t="s">
        <v>566</v>
      </c>
      <c r="H6" s="106" t="s">
        <v>567</v>
      </c>
      <c r="I6" s="70" t="s">
        <v>53</v>
      </c>
      <c r="J6" s="108"/>
      <c r="K6" s="108"/>
      <c r="L6" s="140"/>
      <c r="M6" s="146"/>
      <c r="N6" s="81"/>
      <c r="O6" s="81"/>
      <c r="P6" s="81"/>
      <c r="Q6" s="81"/>
      <c r="R6" s="81"/>
      <c r="S6" s="81"/>
      <c r="T6" s="81"/>
      <c r="U6" s="81"/>
      <c r="V6" s="81"/>
      <c r="W6" s="81"/>
      <c r="X6" s="81"/>
      <c r="Y6" s="81"/>
      <c r="Z6" s="81"/>
      <c r="AA6" s="81"/>
      <c r="AB6" s="49"/>
      <c r="AC6" s="49"/>
      <c r="AD6" s="49"/>
      <c r="AE6" s="49"/>
      <c r="AF6" s="49"/>
      <c r="AG6" s="49"/>
      <c r="AH6" s="49"/>
      <c r="AI6" s="49"/>
      <c r="AJ6" s="49"/>
      <c r="AK6" s="49"/>
      <c r="AL6" s="49"/>
      <c r="AM6" s="49"/>
      <c r="AN6" s="49"/>
      <c r="AO6" s="49"/>
      <c r="AP6" s="49"/>
      <c r="AQ6" s="49"/>
      <c r="AR6" s="49"/>
      <c r="AS6" s="49"/>
      <c r="AT6" s="49"/>
      <c r="AU6" s="49"/>
    </row>
    <row r="7" spans="1:47" s="37" customFormat="1" ht="18.75" customHeight="1" x14ac:dyDescent="0.2">
      <c r="A7" s="194"/>
      <c r="B7" s="108" t="s">
        <v>568</v>
      </c>
      <c r="C7" s="108" t="s">
        <v>18</v>
      </c>
      <c r="D7" s="108" t="s">
        <v>565</v>
      </c>
      <c r="E7" s="108" t="s">
        <v>549</v>
      </c>
      <c r="F7" s="108"/>
      <c r="G7" s="108" t="s">
        <v>569</v>
      </c>
      <c r="H7" s="108" t="s">
        <v>570</v>
      </c>
      <c r="I7" s="70" t="s">
        <v>53</v>
      </c>
      <c r="J7" s="108"/>
      <c r="K7" s="111"/>
      <c r="L7" s="108"/>
      <c r="M7" s="147"/>
      <c r="N7" s="81"/>
      <c r="O7" s="81"/>
      <c r="P7" s="81"/>
      <c r="Q7" s="81"/>
      <c r="R7" s="81"/>
      <c r="S7" s="81"/>
      <c r="T7" s="81"/>
      <c r="U7" s="81"/>
      <c r="V7" s="81"/>
      <c r="W7" s="81"/>
      <c r="X7" s="81"/>
      <c r="Y7" s="81"/>
      <c r="Z7" s="81"/>
      <c r="AA7" s="81"/>
      <c r="AB7" s="49"/>
      <c r="AC7" s="49"/>
      <c r="AD7" s="49"/>
      <c r="AE7" s="49"/>
      <c r="AF7" s="49"/>
      <c r="AG7" s="49"/>
      <c r="AH7" s="49"/>
      <c r="AI7" s="49"/>
      <c r="AJ7" s="49"/>
      <c r="AK7" s="49"/>
      <c r="AL7" s="49"/>
      <c r="AM7" s="49"/>
      <c r="AN7" s="49"/>
      <c r="AO7" s="49"/>
      <c r="AP7" s="49"/>
      <c r="AQ7" s="49"/>
      <c r="AR7" s="49"/>
      <c r="AS7" s="49"/>
      <c r="AT7" s="49"/>
      <c r="AU7" s="49"/>
    </row>
    <row r="8" spans="1:47" s="37" customFormat="1" ht="15" customHeight="1" x14ac:dyDescent="0.2">
      <c r="A8" s="194"/>
      <c r="B8" s="108" t="s">
        <v>571</v>
      </c>
      <c r="C8" s="108" t="s">
        <v>18</v>
      </c>
      <c r="D8" s="108" t="s">
        <v>565</v>
      </c>
      <c r="E8" s="108" t="s">
        <v>49</v>
      </c>
      <c r="F8" s="108"/>
      <c r="G8" s="108" t="s">
        <v>572</v>
      </c>
      <c r="H8" s="108" t="s">
        <v>573</v>
      </c>
      <c r="I8" s="70" t="s">
        <v>53</v>
      </c>
      <c r="J8" s="108"/>
      <c r="K8" s="52"/>
      <c r="L8" s="108"/>
      <c r="M8" s="147"/>
      <c r="N8" s="81"/>
      <c r="O8" s="81"/>
      <c r="P8" s="81"/>
      <c r="Q8" s="81"/>
      <c r="R8" s="81"/>
      <c r="S8" s="81"/>
      <c r="T8" s="81"/>
      <c r="U8" s="81"/>
      <c r="V8" s="81"/>
      <c r="W8" s="81"/>
      <c r="X8" s="81"/>
      <c r="Y8" s="81"/>
      <c r="Z8" s="81"/>
      <c r="AA8" s="81"/>
      <c r="AB8" s="49"/>
      <c r="AC8" s="49"/>
      <c r="AD8" s="49"/>
      <c r="AE8" s="49"/>
      <c r="AF8" s="49"/>
      <c r="AG8" s="49"/>
      <c r="AH8" s="49"/>
      <c r="AI8" s="49"/>
      <c r="AJ8" s="49"/>
      <c r="AK8" s="49"/>
      <c r="AL8" s="49"/>
      <c r="AM8" s="49"/>
      <c r="AN8" s="49"/>
      <c r="AO8" s="49"/>
      <c r="AP8" s="49"/>
      <c r="AQ8" s="49"/>
      <c r="AR8" s="49"/>
      <c r="AS8" s="49"/>
      <c r="AT8" s="49"/>
      <c r="AU8" s="49"/>
    </row>
    <row r="9" spans="1:47" s="37" customFormat="1" ht="15" customHeight="1" x14ac:dyDescent="0.2">
      <c r="A9" s="195"/>
      <c r="B9" s="111" t="s">
        <v>574</v>
      </c>
      <c r="C9" s="111" t="s">
        <v>18</v>
      </c>
      <c r="D9" s="111" t="s">
        <v>565</v>
      </c>
      <c r="E9" s="111" t="s">
        <v>49</v>
      </c>
      <c r="F9" s="111"/>
      <c r="G9" s="111" t="s">
        <v>575</v>
      </c>
      <c r="H9" s="111" t="s">
        <v>576</v>
      </c>
      <c r="I9" s="77" t="s">
        <v>53</v>
      </c>
      <c r="J9" s="111"/>
      <c r="K9" s="52"/>
      <c r="L9" s="111"/>
      <c r="M9" s="148"/>
      <c r="N9" s="81"/>
      <c r="O9" s="81"/>
      <c r="P9" s="81"/>
      <c r="Q9" s="81"/>
      <c r="R9" s="81"/>
      <c r="S9" s="81"/>
      <c r="T9" s="81"/>
      <c r="U9" s="81"/>
      <c r="V9" s="81"/>
      <c r="W9" s="81"/>
      <c r="X9" s="81"/>
      <c r="Y9" s="81"/>
      <c r="Z9" s="81"/>
      <c r="AA9" s="81"/>
      <c r="AB9" s="49"/>
      <c r="AC9" s="49"/>
      <c r="AD9" s="49"/>
      <c r="AE9" s="49"/>
      <c r="AF9" s="49"/>
      <c r="AG9" s="49"/>
      <c r="AH9" s="49"/>
      <c r="AI9" s="49"/>
      <c r="AJ9" s="49"/>
      <c r="AK9" s="49"/>
      <c r="AL9" s="49"/>
      <c r="AM9" s="49"/>
      <c r="AN9" s="49"/>
      <c r="AO9" s="49"/>
      <c r="AP9" s="49"/>
      <c r="AQ9" s="49"/>
      <c r="AR9" s="49"/>
      <c r="AS9" s="49"/>
      <c r="AT9" s="49"/>
      <c r="AU9" s="49"/>
    </row>
    <row r="10" spans="1:47" s="37" customFormat="1" ht="15" customHeight="1" x14ac:dyDescent="0.2">
      <c r="A10" s="194" t="s">
        <v>577</v>
      </c>
      <c r="B10" s="27" t="s">
        <v>578</v>
      </c>
      <c r="C10" s="27" t="s">
        <v>18</v>
      </c>
      <c r="D10" s="27" t="s">
        <v>548</v>
      </c>
      <c r="E10" s="27" t="s">
        <v>549</v>
      </c>
      <c r="F10" s="27"/>
      <c r="G10" s="27" t="s">
        <v>579</v>
      </c>
      <c r="H10" s="27" t="s">
        <v>580</v>
      </c>
      <c r="I10" s="70" t="s">
        <v>53</v>
      </c>
      <c r="J10" s="52"/>
      <c r="K10" s="52"/>
      <c r="L10" s="52"/>
      <c r="M10" s="149"/>
      <c r="N10" s="81"/>
      <c r="O10" s="81"/>
      <c r="P10" s="81"/>
      <c r="Q10" s="81"/>
      <c r="R10" s="81"/>
      <c r="S10" s="81"/>
      <c r="T10" s="81"/>
      <c r="U10" s="81"/>
      <c r="V10" s="81"/>
      <c r="W10" s="81"/>
      <c r="X10" s="81"/>
      <c r="Y10" s="81"/>
      <c r="Z10" s="81"/>
      <c r="AA10" s="81"/>
      <c r="AB10" s="49"/>
      <c r="AC10" s="49"/>
      <c r="AD10" s="49"/>
      <c r="AE10" s="49"/>
      <c r="AF10" s="49"/>
      <c r="AG10" s="49"/>
      <c r="AH10" s="49"/>
      <c r="AI10" s="49"/>
      <c r="AJ10" s="49"/>
      <c r="AK10" s="49"/>
      <c r="AL10" s="49"/>
      <c r="AM10" s="49"/>
      <c r="AN10" s="49"/>
      <c r="AO10" s="49"/>
      <c r="AP10" s="49"/>
      <c r="AQ10" s="49"/>
      <c r="AR10" s="49"/>
      <c r="AS10" s="49"/>
      <c r="AT10" s="49"/>
      <c r="AU10" s="49"/>
    </row>
    <row r="11" spans="1:47" s="37" customFormat="1" ht="15" customHeight="1" x14ac:dyDescent="0.2">
      <c r="A11" s="194"/>
      <c r="B11" s="27" t="s">
        <v>581</v>
      </c>
      <c r="C11" s="27" t="s">
        <v>18</v>
      </c>
      <c r="D11" s="27" t="s">
        <v>548</v>
      </c>
      <c r="E11" s="27" t="s">
        <v>549</v>
      </c>
      <c r="F11" s="27"/>
      <c r="G11" s="27" t="s">
        <v>582</v>
      </c>
      <c r="H11" s="27" t="s">
        <v>580</v>
      </c>
      <c r="I11" s="70" t="s">
        <v>53</v>
      </c>
      <c r="J11" s="52"/>
      <c r="K11" s="52"/>
      <c r="L11" s="52"/>
      <c r="M11" s="149"/>
      <c r="N11" s="81"/>
      <c r="O11" s="81"/>
      <c r="P11" s="81"/>
      <c r="Q11" s="81"/>
      <c r="R11" s="81"/>
      <c r="S11" s="81"/>
      <c r="T11" s="81"/>
      <c r="U11" s="81"/>
      <c r="V11" s="81"/>
      <c r="W11" s="81"/>
      <c r="X11" s="81"/>
      <c r="Y11" s="81"/>
      <c r="Z11" s="81"/>
      <c r="AA11" s="81"/>
      <c r="AB11" s="49"/>
      <c r="AC11" s="49"/>
      <c r="AD11" s="49"/>
      <c r="AE11" s="49"/>
      <c r="AF11" s="49"/>
      <c r="AG11" s="49"/>
      <c r="AH11" s="49"/>
      <c r="AI11" s="49"/>
      <c r="AJ11" s="49"/>
      <c r="AK11" s="49"/>
      <c r="AL11" s="49"/>
      <c r="AM11" s="49"/>
      <c r="AN11" s="49"/>
      <c r="AO11" s="49"/>
      <c r="AP11" s="49"/>
      <c r="AQ11" s="49"/>
      <c r="AR11" s="49"/>
      <c r="AS11" s="49"/>
      <c r="AT11" s="49"/>
      <c r="AU11" s="49"/>
    </row>
    <row r="12" spans="1:47" s="37" customFormat="1" ht="15" customHeight="1" x14ac:dyDescent="0.2">
      <c r="A12" s="194"/>
      <c r="B12" s="27" t="s">
        <v>583</v>
      </c>
      <c r="C12" s="27" t="s">
        <v>18</v>
      </c>
      <c r="D12" s="27" t="s">
        <v>548</v>
      </c>
      <c r="E12" s="27" t="s">
        <v>49</v>
      </c>
      <c r="F12" s="27"/>
      <c r="G12" s="27" t="s">
        <v>584</v>
      </c>
      <c r="H12" s="27" t="s">
        <v>580</v>
      </c>
      <c r="I12" s="70" t="s">
        <v>53</v>
      </c>
      <c r="J12" s="52"/>
      <c r="K12" s="52"/>
      <c r="L12" s="52"/>
      <c r="M12" s="149"/>
      <c r="N12" s="81"/>
      <c r="O12" s="81"/>
      <c r="P12" s="81"/>
      <c r="Q12" s="81"/>
      <c r="R12" s="81"/>
      <c r="S12" s="81"/>
      <c r="T12" s="81"/>
      <c r="U12" s="81"/>
      <c r="V12" s="81"/>
      <c r="W12" s="81"/>
      <c r="X12" s="81"/>
      <c r="Y12" s="81"/>
      <c r="Z12" s="81"/>
      <c r="AA12" s="81"/>
      <c r="AB12" s="49"/>
      <c r="AC12" s="49"/>
      <c r="AD12" s="49"/>
      <c r="AE12" s="49"/>
      <c r="AF12" s="49"/>
      <c r="AG12" s="49"/>
      <c r="AH12" s="49"/>
      <c r="AI12" s="49"/>
      <c r="AJ12" s="49"/>
      <c r="AK12" s="49"/>
      <c r="AL12" s="49"/>
      <c r="AM12" s="49"/>
      <c r="AN12" s="49"/>
      <c r="AO12" s="49"/>
      <c r="AP12" s="49"/>
      <c r="AQ12" s="49"/>
      <c r="AR12" s="49"/>
      <c r="AS12" s="49"/>
      <c r="AT12" s="49"/>
      <c r="AU12" s="49"/>
    </row>
    <row r="13" spans="1:47" s="37" customFormat="1" ht="15" customHeight="1" x14ac:dyDescent="0.2">
      <c r="A13" s="194"/>
      <c r="B13" s="27" t="s">
        <v>585</v>
      </c>
      <c r="C13" s="27" t="s">
        <v>18</v>
      </c>
      <c r="D13" s="27" t="s">
        <v>548</v>
      </c>
      <c r="E13" s="27" t="s">
        <v>49</v>
      </c>
      <c r="F13" s="27"/>
      <c r="G13" s="27" t="s">
        <v>586</v>
      </c>
      <c r="H13" s="27" t="s">
        <v>580</v>
      </c>
      <c r="I13" s="70" t="s">
        <v>53</v>
      </c>
      <c r="J13" s="52"/>
      <c r="K13" s="52"/>
      <c r="L13" s="52"/>
      <c r="M13" s="149"/>
      <c r="N13" s="81"/>
      <c r="O13" s="81"/>
      <c r="P13" s="81"/>
      <c r="Q13" s="81"/>
      <c r="R13" s="81"/>
      <c r="S13" s="81"/>
      <c r="T13" s="81"/>
      <c r="U13" s="81"/>
      <c r="V13" s="81"/>
      <c r="W13" s="81"/>
      <c r="X13" s="81"/>
      <c r="Y13" s="81"/>
      <c r="Z13" s="81"/>
      <c r="AA13" s="81"/>
      <c r="AB13" s="49"/>
      <c r="AC13" s="49"/>
      <c r="AD13" s="49"/>
      <c r="AE13" s="49"/>
      <c r="AF13" s="49"/>
      <c r="AG13" s="49"/>
      <c r="AH13" s="49"/>
      <c r="AI13" s="49"/>
      <c r="AJ13" s="49"/>
      <c r="AK13" s="49"/>
      <c r="AL13" s="49"/>
      <c r="AM13" s="49"/>
      <c r="AN13" s="49"/>
      <c r="AO13" s="49"/>
      <c r="AP13" s="49"/>
      <c r="AQ13" s="49"/>
      <c r="AR13" s="49"/>
      <c r="AS13" s="49"/>
      <c r="AT13" s="49"/>
      <c r="AU13" s="49"/>
    </row>
    <row r="14" spans="1:47" s="37" customFormat="1" ht="15" customHeight="1" x14ac:dyDescent="0.2">
      <c r="A14" s="194"/>
      <c r="B14" s="27" t="s">
        <v>587</v>
      </c>
      <c r="C14" s="27" t="s">
        <v>18</v>
      </c>
      <c r="D14" s="27" t="s">
        <v>548</v>
      </c>
      <c r="E14" s="27" t="s">
        <v>49</v>
      </c>
      <c r="F14" s="27"/>
      <c r="G14" s="27" t="s">
        <v>588</v>
      </c>
      <c r="H14" s="27" t="s">
        <v>580</v>
      </c>
      <c r="I14" s="70" t="s">
        <v>53</v>
      </c>
      <c r="J14" s="52"/>
      <c r="K14" s="108"/>
      <c r="L14" s="52"/>
      <c r="M14" s="149"/>
      <c r="N14" s="81"/>
      <c r="O14" s="81"/>
      <c r="P14" s="81"/>
      <c r="Q14" s="81"/>
      <c r="R14" s="81"/>
      <c r="S14" s="81"/>
      <c r="T14" s="81"/>
      <c r="U14" s="81"/>
      <c r="V14" s="81"/>
      <c r="W14" s="81"/>
      <c r="X14" s="81"/>
      <c r="Y14" s="81"/>
      <c r="Z14" s="81"/>
      <c r="AA14" s="81"/>
      <c r="AB14" s="49"/>
      <c r="AC14" s="49"/>
      <c r="AD14" s="49"/>
      <c r="AE14" s="49"/>
      <c r="AF14" s="49"/>
      <c r="AG14" s="49"/>
      <c r="AH14" s="49"/>
      <c r="AI14" s="49"/>
      <c r="AJ14" s="49"/>
      <c r="AK14" s="49"/>
      <c r="AL14" s="49"/>
      <c r="AM14" s="49"/>
      <c r="AN14" s="49"/>
      <c r="AO14" s="49"/>
      <c r="AP14" s="49"/>
      <c r="AQ14" s="49"/>
      <c r="AR14" s="49"/>
      <c r="AS14" s="49"/>
      <c r="AT14" s="49"/>
      <c r="AU14" s="49"/>
    </row>
    <row r="15" spans="1:47" s="37" customFormat="1" ht="15" customHeight="1" x14ac:dyDescent="0.2">
      <c r="A15" s="194"/>
      <c r="B15" s="27" t="s">
        <v>589</v>
      </c>
      <c r="C15" s="27" t="s">
        <v>18</v>
      </c>
      <c r="D15" s="27" t="s">
        <v>548</v>
      </c>
      <c r="E15" s="27" t="s">
        <v>49</v>
      </c>
      <c r="F15" s="27"/>
      <c r="G15" s="27" t="s">
        <v>590</v>
      </c>
      <c r="H15" s="27" t="s">
        <v>591</v>
      </c>
      <c r="I15" s="70" t="s">
        <v>53</v>
      </c>
      <c r="J15" s="52"/>
      <c r="K15" s="108"/>
      <c r="L15" s="52"/>
      <c r="M15" s="149"/>
      <c r="N15" s="81"/>
      <c r="O15" s="81"/>
      <c r="P15" s="81"/>
      <c r="Q15" s="81"/>
      <c r="R15" s="81"/>
      <c r="S15" s="81"/>
      <c r="T15" s="81"/>
      <c r="U15" s="81"/>
      <c r="V15" s="81"/>
      <c r="W15" s="81"/>
      <c r="X15" s="81"/>
      <c r="Y15" s="81"/>
      <c r="Z15" s="81"/>
      <c r="AA15" s="81"/>
      <c r="AB15" s="49"/>
      <c r="AC15" s="49"/>
      <c r="AD15" s="49"/>
      <c r="AE15" s="49"/>
      <c r="AF15" s="49"/>
      <c r="AG15" s="49"/>
      <c r="AH15" s="49"/>
      <c r="AI15" s="49"/>
      <c r="AJ15" s="49"/>
      <c r="AK15" s="49"/>
      <c r="AL15" s="49"/>
      <c r="AM15" s="49"/>
      <c r="AN15" s="49"/>
      <c r="AO15" s="49"/>
      <c r="AP15" s="49"/>
      <c r="AQ15" s="49"/>
      <c r="AR15" s="49"/>
      <c r="AS15" s="49"/>
      <c r="AT15" s="49"/>
      <c r="AU15" s="49"/>
    </row>
    <row r="16" spans="1:47" s="37" customFormat="1" ht="15" customHeight="1" x14ac:dyDescent="0.2">
      <c r="A16" s="194"/>
      <c r="B16" s="27" t="s">
        <v>592</v>
      </c>
      <c r="C16" s="27" t="s">
        <v>18</v>
      </c>
      <c r="D16" s="27" t="s">
        <v>548</v>
      </c>
      <c r="E16" s="27" t="s">
        <v>49</v>
      </c>
      <c r="F16" s="27"/>
      <c r="G16" s="27" t="s">
        <v>593</v>
      </c>
      <c r="H16" s="27" t="s">
        <v>591</v>
      </c>
      <c r="I16" s="70" t="s">
        <v>53</v>
      </c>
      <c r="J16" s="52"/>
      <c r="K16" s="108"/>
      <c r="L16" s="52"/>
      <c r="M16" s="149"/>
      <c r="N16" s="81"/>
      <c r="O16" s="81"/>
      <c r="P16" s="81"/>
      <c r="Q16" s="81"/>
      <c r="R16" s="81"/>
      <c r="S16" s="81"/>
      <c r="T16" s="81"/>
      <c r="U16" s="81"/>
      <c r="V16" s="81"/>
      <c r="W16" s="81"/>
      <c r="X16" s="81"/>
      <c r="Y16" s="81"/>
      <c r="Z16" s="81"/>
      <c r="AA16" s="81"/>
      <c r="AB16" s="49"/>
      <c r="AC16" s="49"/>
      <c r="AD16" s="49"/>
      <c r="AE16" s="49"/>
      <c r="AF16" s="49"/>
      <c r="AG16" s="49"/>
      <c r="AH16" s="49"/>
      <c r="AI16" s="49"/>
      <c r="AJ16" s="49"/>
      <c r="AK16" s="49"/>
      <c r="AL16" s="49"/>
      <c r="AM16" s="49"/>
      <c r="AN16" s="49"/>
      <c r="AO16" s="49"/>
      <c r="AP16" s="49"/>
      <c r="AQ16" s="49"/>
      <c r="AR16" s="49"/>
      <c r="AS16" s="49"/>
      <c r="AT16" s="49"/>
      <c r="AU16" s="49"/>
    </row>
    <row r="17" spans="1:48" s="37" customFormat="1" ht="15" customHeight="1" x14ac:dyDescent="0.2">
      <c r="A17" s="194"/>
      <c r="B17" s="27" t="s">
        <v>594</v>
      </c>
      <c r="C17" s="27" t="s">
        <v>18</v>
      </c>
      <c r="D17" s="27" t="s">
        <v>548</v>
      </c>
      <c r="E17" s="27" t="s">
        <v>49</v>
      </c>
      <c r="F17" s="27"/>
      <c r="G17" s="27" t="s">
        <v>595</v>
      </c>
      <c r="H17" s="27" t="s">
        <v>591</v>
      </c>
      <c r="I17" s="70" t="s">
        <v>53</v>
      </c>
      <c r="J17" s="52"/>
      <c r="K17" s="111"/>
      <c r="L17" s="52"/>
      <c r="M17" s="149"/>
      <c r="N17" s="81"/>
      <c r="O17" s="81"/>
      <c r="P17" s="81"/>
      <c r="Q17" s="81"/>
      <c r="R17" s="81"/>
      <c r="S17" s="81"/>
      <c r="T17" s="81"/>
      <c r="U17" s="81"/>
      <c r="V17" s="81"/>
      <c r="W17" s="81"/>
      <c r="X17" s="81"/>
      <c r="Y17" s="81"/>
      <c r="Z17" s="81"/>
      <c r="AA17" s="81"/>
      <c r="AB17" s="49"/>
      <c r="AC17" s="49"/>
      <c r="AD17" s="49"/>
      <c r="AE17" s="49"/>
      <c r="AF17" s="49"/>
      <c r="AG17" s="49"/>
      <c r="AH17" s="49"/>
      <c r="AI17" s="49"/>
      <c r="AJ17" s="49"/>
      <c r="AK17" s="49"/>
      <c r="AL17" s="49"/>
      <c r="AM17" s="49"/>
      <c r="AN17" s="49"/>
      <c r="AO17" s="49"/>
      <c r="AP17" s="49"/>
      <c r="AQ17" s="49"/>
      <c r="AR17" s="49"/>
      <c r="AS17" s="49"/>
      <c r="AT17" s="49"/>
      <c r="AU17" s="49"/>
    </row>
    <row r="18" spans="1:48" s="37" customFormat="1" ht="15" customHeight="1" x14ac:dyDescent="0.2">
      <c r="A18" s="200" t="s">
        <v>596</v>
      </c>
      <c r="B18" s="105" t="s">
        <v>597</v>
      </c>
      <c r="C18" s="106" t="s">
        <v>18</v>
      </c>
      <c r="D18" s="106" t="s">
        <v>598</v>
      </c>
      <c r="E18" s="106" t="s">
        <v>549</v>
      </c>
      <c r="F18" s="106"/>
      <c r="G18" s="106" t="s">
        <v>599</v>
      </c>
      <c r="H18" s="106" t="s">
        <v>600</v>
      </c>
      <c r="I18" s="70" t="s">
        <v>53</v>
      </c>
      <c r="J18" s="52"/>
      <c r="K18" s="52"/>
      <c r="L18" s="52"/>
      <c r="M18" s="149"/>
      <c r="N18" s="81"/>
      <c r="O18" s="81"/>
      <c r="P18" s="81"/>
      <c r="Q18" s="81"/>
      <c r="R18" s="81"/>
      <c r="S18" s="81"/>
      <c r="T18" s="81"/>
      <c r="U18" s="81"/>
      <c r="V18" s="81"/>
      <c r="W18" s="81"/>
      <c r="X18" s="81"/>
      <c r="Y18" s="81"/>
      <c r="Z18" s="81"/>
      <c r="AA18" s="81"/>
      <c r="AB18" s="49"/>
      <c r="AC18" s="49"/>
      <c r="AD18" s="49"/>
      <c r="AE18" s="49"/>
      <c r="AF18" s="49"/>
      <c r="AG18" s="49"/>
      <c r="AH18" s="49"/>
      <c r="AI18" s="49"/>
      <c r="AJ18" s="49"/>
      <c r="AK18" s="49"/>
      <c r="AL18" s="49"/>
      <c r="AM18" s="49"/>
      <c r="AN18" s="49"/>
      <c r="AO18" s="49"/>
      <c r="AP18" s="49"/>
      <c r="AQ18" s="49"/>
      <c r="AR18" s="49"/>
      <c r="AS18" s="49"/>
      <c r="AT18" s="49"/>
      <c r="AU18" s="49"/>
    </row>
    <row r="19" spans="1:48" s="37" customFormat="1" ht="15" customHeight="1" x14ac:dyDescent="0.2">
      <c r="A19" s="201"/>
      <c r="B19" s="107" t="s">
        <v>601</v>
      </c>
      <c r="C19" s="108" t="s">
        <v>18</v>
      </c>
      <c r="D19" s="108" t="s">
        <v>602</v>
      </c>
      <c r="E19" s="108" t="s">
        <v>549</v>
      </c>
      <c r="F19" s="108"/>
      <c r="G19" s="108" t="s">
        <v>603</v>
      </c>
      <c r="H19" s="108" t="s">
        <v>600</v>
      </c>
      <c r="I19" s="70" t="s">
        <v>53</v>
      </c>
      <c r="J19" s="52"/>
      <c r="K19" s="52"/>
      <c r="L19" s="52"/>
      <c r="M19" s="149"/>
      <c r="N19" s="81"/>
      <c r="O19" s="81"/>
      <c r="P19" s="81"/>
      <c r="Q19" s="81"/>
      <c r="R19" s="81"/>
      <c r="S19" s="81"/>
      <c r="T19" s="81"/>
      <c r="U19" s="81"/>
      <c r="V19" s="81"/>
      <c r="W19" s="81"/>
      <c r="X19" s="81"/>
      <c r="Y19" s="81"/>
      <c r="Z19" s="81"/>
      <c r="AA19" s="81"/>
      <c r="AB19" s="49"/>
      <c r="AC19" s="49"/>
      <c r="AD19" s="49"/>
      <c r="AE19" s="49"/>
      <c r="AF19" s="49"/>
      <c r="AG19" s="49"/>
      <c r="AH19" s="49"/>
      <c r="AI19" s="49"/>
      <c r="AJ19" s="49"/>
      <c r="AK19" s="49"/>
      <c r="AL19" s="49"/>
      <c r="AM19" s="49"/>
      <c r="AN19" s="49"/>
      <c r="AO19" s="49"/>
      <c r="AP19" s="49"/>
      <c r="AQ19" s="49"/>
      <c r="AR19" s="49"/>
      <c r="AS19" s="49"/>
      <c r="AT19" s="49"/>
      <c r="AU19" s="49"/>
    </row>
    <row r="20" spans="1:48" ht="15" customHeight="1" x14ac:dyDescent="0.2">
      <c r="A20" s="201"/>
      <c r="B20" s="107" t="s">
        <v>604</v>
      </c>
      <c r="C20" s="108" t="s">
        <v>18</v>
      </c>
      <c r="D20" s="108" t="s">
        <v>602</v>
      </c>
      <c r="E20" s="108" t="s">
        <v>549</v>
      </c>
      <c r="F20" s="108"/>
      <c r="G20" s="108" t="s">
        <v>605</v>
      </c>
      <c r="H20" s="108" t="s">
        <v>606</v>
      </c>
      <c r="I20" s="70" t="s">
        <v>53</v>
      </c>
      <c r="J20" s="52"/>
      <c r="K20" s="52"/>
      <c r="L20" s="52"/>
      <c r="M20" s="149"/>
    </row>
    <row r="21" spans="1:48" ht="15" customHeight="1" x14ac:dyDescent="0.2">
      <c r="A21" s="201"/>
      <c r="B21" s="107" t="s">
        <v>607</v>
      </c>
      <c r="C21" s="108" t="s">
        <v>18</v>
      </c>
      <c r="D21" s="108" t="s">
        <v>598</v>
      </c>
      <c r="E21" s="108" t="s">
        <v>549</v>
      </c>
      <c r="F21" s="108"/>
      <c r="G21" s="108" t="s">
        <v>608</v>
      </c>
      <c r="H21" s="108" t="s">
        <v>609</v>
      </c>
      <c r="I21" s="70" t="s">
        <v>53</v>
      </c>
      <c r="J21" s="52"/>
      <c r="K21" s="52"/>
      <c r="L21" s="52"/>
      <c r="M21" s="149"/>
    </row>
    <row r="22" spans="1:48" s="29" customFormat="1" ht="15" customHeight="1" x14ac:dyDescent="0.2">
      <c r="A22" s="198" t="s">
        <v>610</v>
      </c>
      <c r="B22" s="106" t="s">
        <v>611</v>
      </c>
      <c r="C22" s="106" t="s">
        <v>18</v>
      </c>
      <c r="D22" s="106" t="s">
        <v>612</v>
      </c>
      <c r="E22" s="106" t="s">
        <v>549</v>
      </c>
      <c r="F22" s="106"/>
      <c r="G22" s="106" t="s">
        <v>613</v>
      </c>
      <c r="H22" s="106" t="s">
        <v>614</v>
      </c>
      <c r="I22" s="70" t="s">
        <v>53</v>
      </c>
      <c r="J22" s="52"/>
      <c r="K22" s="52"/>
      <c r="L22" s="52"/>
      <c r="M22" s="149"/>
      <c r="N22" s="81"/>
      <c r="O22" s="81"/>
      <c r="P22" s="81"/>
      <c r="Q22" s="81"/>
      <c r="R22" s="81"/>
      <c r="S22" s="81"/>
      <c r="T22" s="81"/>
      <c r="U22" s="81"/>
      <c r="V22" s="81"/>
      <c r="W22" s="81"/>
      <c r="X22" s="81"/>
      <c r="Y22" s="81"/>
      <c r="Z22" s="81"/>
      <c r="AA22" s="81"/>
      <c r="AB22" s="49"/>
      <c r="AC22" s="49"/>
      <c r="AD22" s="49"/>
      <c r="AE22" s="49"/>
      <c r="AF22" s="49"/>
      <c r="AG22" s="49"/>
      <c r="AH22" s="49"/>
      <c r="AI22" s="49"/>
      <c r="AJ22" s="49"/>
      <c r="AK22" s="49"/>
      <c r="AL22" s="49"/>
      <c r="AM22" s="49"/>
      <c r="AN22" s="49"/>
      <c r="AO22" s="49"/>
      <c r="AP22" s="49"/>
      <c r="AQ22" s="49"/>
      <c r="AR22" s="49"/>
      <c r="AS22" s="49"/>
      <c r="AT22" s="49"/>
      <c r="AU22" s="49"/>
      <c r="AV22" s="32"/>
    </row>
    <row r="23" spans="1:48" s="29" customFormat="1" ht="15" customHeight="1" x14ac:dyDescent="0.2">
      <c r="A23" s="199"/>
      <c r="B23" s="108" t="s">
        <v>615</v>
      </c>
      <c r="C23" s="108" t="s">
        <v>18</v>
      </c>
      <c r="D23" s="108" t="s">
        <v>612</v>
      </c>
      <c r="E23" s="108" t="s">
        <v>549</v>
      </c>
      <c r="F23" s="108"/>
      <c r="G23" s="108" t="s">
        <v>616</v>
      </c>
      <c r="H23" s="108" t="s">
        <v>614</v>
      </c>
      <c r="I23" s="70" t="s">
        <v>53</v>
      </c>
      <c r="J23" s="52"/>
      <c r="K23" s="52"/>
      <c r="L23" s="52"/>
      <c r="M23" s="173"/>
      <c r="N23" s="81"/>
      <c r="O23" s="81"/>
      <c r="P23" s="81"/>
      <c r="Q23" s="81"/>
      <c r="R23" s="81"/>
      <c r="S23" s="81"/>
      <c r="T23" s="81"/>
      <c r="U23" s="81"/>
      <c r="V23" s="81"/>
      <c r="W23" s="81"/>
      <c r="X23" s="81"/>
      <c r="Y23" s="81"/>
      <c r="Z23" s="81"/>
      <c r="AA23" s="81"/>
      <c r="AB23" s="49"/>
      <c r="AC23" s="49"/>
      <c r="AD23" s="49"/>
      <c r="AE23" s="49"/>
      <c r="AF23" s="49"/>
      <c r="AG23" s="49"/>
      <c r="AH23" s="49"/>
      <c r="AI23" s="49"/>
      <c r="AJ23" s="49"/>
      <c r="AK23" s="49"/>
      <c r="AL23" s="49"/>
      <c r="AM23" s="49"/>
      <c r="AN23" s="49"/>
      <c r="AO23" s="49"/>
      <c r="AP23" s="49"/>
      <c r="AQ23" s="49"/>
      <c r="AR23" s="49"/>
      <c r="AS23" s="49"/>
      <c r="AT23" s="49"/>
      <c r="AU23" s="49"/>
      <c r="AV23" s="32"/>
    </row>
    <row r="24" spans="1:48" s="29" customFormat="1" ht="15" customHeight="1" x14ac:dyDescent="0.2">
      <c r="A24" s="199"/>
      <c r="B24" s="108" t="s">
        <v>617</v>
      </c>
      <c r="C24" s="108" t="s">
        <v>18</v>
      </c>
      <c r="D24" s="108" t="s">
        <v>612</v>
      </c>
      <c r="E24" s="108" t="s">
        <v>49</v>
      </c>
      <c r="F24" s="108"/>
      <c r="G24" s="108" t="s">
        <v>618</v>
      </c>
      <c r="H24" s="108" t="s">
        <v>614</v>
      </c>
      <c r="I24" s="70" t="s">
        <v>53</v>
      </c>
      <c r="J24" s="52"/>
      <c r="K24" s="108"/>
      <c r="L24" s="84"/>
      <c r="M24" s="149"/>
      <c r="N24" s="81"/>
      <c r="O24" s="81"/>
      <c r="P24" s="81"/>
      <c r="Q24" s="81"/>
      <c r="R24" s="81"/>
      <c r="S24" s="81"/>
      <c r="T24" s="81"/>
      <c r="U24" s="81"/>
      <c r="V24" s="81"/>
      <c r="W24" s="81"/>
      <c r="X24" s="81"/>
      <c r="Y24" s="81"/>
      <c r="Z24" s="81"/>
      <c r="AA24" s="81"/>
      <c r="AB24" s="49"/>
      <c r="AC24" s="49"/>
      <c r="AD24" s="49"/>
      <c r="AE24" s="49"/>
      <c r="AF24" s="49"/>
      <c r="AG24" s="49"/>
      <c r="AH24" s="49"/>
      <c r="AI24" s="49"/>
      <c r="AJ24" s="49"/>
      <c r="AK24" s="49"/>
      <c r="AL24" s="49"/>
      <c r="AM24" s="49"/>
      <c r="AN24" s="49"/>
      <c r="AO24" s="49"/>
      <c r="AP24" s="49"/>
      <c r="AQ24" s="49"/>
      <c r="AR24" s="49"/>
      <c r="AS24" s="49"/>
      <c r="AT24" s="49"/>
      <c r="AU24" s="49"/>
      <c r="AV24" s="32"/>
    </row>
    <row r="25" spans="1:48" s="29" customFormat="1" ht="15" customHeight="1" x14ac:dyDescent="0.2">
      <c r="A25" s="199"/>
      <c r="B25" s="108" t="s">
        <v>619</v>
      </c>
      <c r="C25" s="108" t="s">
        <v>18</v>
      </c>
      <c r="D25" s="108" t="s">
        <v>612</v>
      </c>
      <c r="E25" s="108" t="s">
        <v>49</v>
      </c>
      <c r="F25" s="108"/>
      <c r="G25" s="108" t="s">
        <v>620</v>
      </c>
      <c r="H25" s="108" t="s">
        <v>614</v>
      </c>
      <c r="I25" s="70" t="s">
        <v>53</v>
      </c>
      <c r="J25" s="52"/>
      <c r="K25" s="108"/>
      <c r="L25" s="84"/>
      <c r="M25" s="149"/>
      <c r="N25" s="81"/>
      <c r="O25" s="81"/>
      <c r="P25" s="81"/>
      <c r="Q25" s="81"/>
      <c r="R25" s="81"/>
      <c r="S25" s="81"/>
      <c r="T25" s="81"/>
      <c r="U25" s="81"/>
      <c r="V25" s="81"/>
      <c r="W25" s="81"/>
      <c r="X25" s="81"/>
      <c r="Y25" s="81"/>
      <c r="Z25" s="81"/>
      <c r="AA25" s="81"/>
      <c r="AB25" s="49"/>
      <c r="AC25" s="49"/>
      <c r="AD25" s="49"/>
      <c r="AE25" s="49"/>
      <c r="AF25" s="49"/>
      <c r="AG25" s="49"/>
      <c r="AH25" s="49"/>
      <c r="AI25" s="49"/>
      <c r="AJ25" s="49"/>
      <c r="AK25" s="49"/>
      <c r="AL25" s="49"/>
      <c r="AM25" s="49"/>
      <c r="AN25" s="49"/>
      <c r="AO25" s="49"/>
      <c r="AP25" s="49"/>
      <c r="AQ25" s="49"/>
      <c r="AR25" s="49"/>
      <c r="AS25" s="49"/>
      <c r="AT25" s="49"/>
      <c r="AU25" s="49"/>
      <c r="AV25" s="32"/>
    </row>
    <row r="26" spans="1:48" s="29" customFormat="1" ht="15" customHeight="1" x14ac:dyDescent="0.2">
      <c r="A26" s="199"/>
      <c r="B26" s="108" t="s">
        <v>621</v>
      </c>
      <c r="C26" s="108" t="s">
        <v>18</v>
      </c>
      <c r="D26" s="108" t="s">
        <v>612</v>
      </c>
      <c r="E26" s="108" t="s">
        <v>49</v>
      </c>
      <c r="F26" s="108"/>
      <c r="G26" s="108" t="s">
        <v>622</v>
      </c>
      <c r="H26" s="108" t="s">
        <v>623</v>
      </c>
      <c r="I26" s="76" t="s">
        <v>75</v>
      </c>
      <c r="J26" s="52"/>
      <c r="K26" s="108"/>
      <c r="L26" s="84"/>
      <c r="M26" s="170" t="s">
        <v>624</v>
      </c>
      <c r="N26" s="81"/>
      <c r="O26" s="81"/>
      <c r="P26" s="81"/>
      <c r="Q26" s="81"/>
      <c r="R26" s="81"/>
      <c r="S26" s="81"/>
      <c r="T26" s="81"/>
      <c r="U26" s="81"/>
      <c r="V26" s="81"/>
      <c r="W26" s="81"/>
      <c r="X26" s="81"/>
      <c r="Y26" s="81"/>
      <c r="Z26" s="81"/>
      <c r="AA26" s="81"/>
      <c r="AB26" s="49"/>
      <c r="AC26" s="49"/>
      <c r="AD26" s="49"/>
      <c r="AE26" s="49"/>
      <c r="AF26" s="49"/>
      <c r="AG26" s="49"/>
      <c r="AH26" s="49"/>
      <c r="AI26" s="49"/>
      <c r="AJ26" s="49"/>
      <c r="AK26" s="49"/>
      <c r="AL26" s="49"/>
      <c r="AM26" s="49"/>
      <c r="AN26" s="49"/>
      <c r="AO26" s="49"/>
      <c r="AP26" s="49"/>
      <c r="AQ26" s="49"/>
      <c r="AR26" s="49"/>
      <c r="AS26" s="49"/>
      <c r="AT26" s="49"/>
      <c r="AU26" s="49"/>
      <c r="AV26" s="32"/>
    </row>
    <row r="27" spans="1:48" s="29" customFormat="1" ht="12" x14ac:dyDescent="0.2">
      <c r="A27" s="198" t="s">
        <v>625</v>
      </c>
      <c r="B27" s="106" t="s">
        <v>626</v>
      </c>
      <c r="C27" s="106" t="s">
        <v>18</v>
      </c>
      <c r="D27" s="106" t="s">
        <v>627</v>
      </c>
      <c r="E27" s="106" t="s">
        <v>628</v>
      </c>
      <c r="F27" s="106"/>
      <c r="G27" s="106" t="s">
        <v>629</v>
      </c>
      <c r="H27" s="106" t="s">
        <v>630</v>
      </c>
      <c r="I27" s="70" t="s">
        <v>53</v>
      </c>
      <c r="J27" s="52"/>
      <c r="K27" s="111"/>
      <c r="L27" s="84"/>
      <c r="M27" s="149"/>
      <c r="N27" s="81"/>
      <c r="O27" s="81"/>
      <c r="P27" s="81"/>
      <c r="Q27" s="81"/>
      <c r="R27" s="81"/>
      <c r="S27" s="81"/>
      <c r="T27" s="81"/>
      <c r="U27" s="81"/>
      <c r="V27" s="81"/>
      <c r="W27" s="81"/>
      <c r="X27" s="81"/>
      <c r="Y27" s="81"/>
      <c r="Z27" s="81"/>
      <c r="AA27" s="81"/>
      <c r="AB27" s="49"/>
      <c r="AC27" s="49"/>
      <c r="AD27" s="49"/>
      <c r="AE27" s="49"/>
      <c r="AF27" s="49"/>
      <c r="AG27" s="49"/>
      <c r="AH27" s="49"/>
      <c r="AI27" s="49"/>
      <c r="AJ27" s="49"/>
      <c r="AK27" s="49"/>
      <c r="AL27" s="49"/>
      <c r="AM27" s="49"/>
      <c r="AN27" s="49"/>
      <c r="AO27" s="49"/>
      <c r="AP27" s="49"/>
      <c r="AQ27" s="49"/>
      <c r="AR27" s="49"/>
      <c r="AS27" s="49"/>
      <c r="AT27" s="49"/>
      <c r="AU27" s="49"/>
      <c r="AV27" s="32"/>
    </row>
    <row r="28" spans="1:48" s="29" customFormat="1" ht="12" x14ac:dyDescent="0.2">
      <c r="A28" s="199"/>
      <c r="B28" s="108" t="s">
        <v>631</v>
      </c>
      <c r="C28" s="108" t="s">
        <v>18</v>
      </c>
      <c r="D28" s="108" t="s">
        <v>627</v>
      </c>
      <c r="E28" s="108" t="s">
        <v>628</v>
      </c>
      <c r="F28" s="108"/>
      <c r="G28" s="108" t="s">
        <v>632</v>
      </c>
      <c r="H28" s="108" t="s">
        <v>633</v>
      </c>
      <c r="I28" s="70" t="s">
        <v>53</v>
      </c>
      <c r="J28" s="52"/>
      <c r="K28" s="52"/>
      <c r="L28" s="84"/>
      <c r="M28" s="149"/>
      <c r="N28" s="81"/>
      <c r="O28" s="81"/>
      <c r="P28" s="81"/>
      <c r="Q28" s="81"/>
      <c r="R28" s="81"/>
      <c r="S28" s="81"/>
      <c r="T28" s="81"/>
      <c r="U28" s="81"/>
      <c r="V28" s="81"/>
      <c r="W28" s="81"/>
      <c r="X28" s="81"/>
      <c r="Y28" s="81"/>
      <c r="Z28" s="81"/>
      <c r="AA28" s="81"/>
      <c r="AB28" s="49"/>
      <c r="AC28" s="49"/>
      <c r="AD28" s="49"/>
      <c r="AE28" s="49"/>
      <c r="AF28" s="49"/>
      <c r="AG28" s="49"/>
      <c r="AH28" s="49"/>
      <c r="AI28" s="49"/>
      <c r="AJ28" s="49"/>
      <c r="AK28" s="49"/>
      <c r="AL28" s="49"/>
      <c r="AM28" s="49"/>
      <c r="AN28" s="49"/>
      <c r="AO28" s="49"/>
      <c r="AP28" s="49"/>
      <c r="AQ28" s="49"/>
      <c r="AR28" s="49"/>
      <c r="AS28" s="49"/>
      <c r="AT28" s="49"/>
      <c r="AU28" s="49"/>
      <c r="AV28" s="32"/>
    </row>
    <row r="29" spans="1:48" s="29" customFormat="1" ht="15" customHeight="1" x14ac:dyDescent="0.2">
      <c r="A29" s="199"/>
      <c r="B29" s="111" t="s">
        <v>634</v>
      </c>
      <c r="C29" s="111" t="s">
        <v>18</v>
      </c>
      <c r="D29" s="111" t="s">
        <v>627</v>
      </c>
      <c r="E29" s="111" t="s">
        <v>628</v>
      </c>
      <c r="F29" s="111"/>
      <c r="G29" s="111" t="s">
        <v>635</v>
      </c>
      <c r="H29" s="111" t="s">
        <v>630</v>
      </c>
      <c r="I29" s="70" t="s">
        <v>53</v>
      </c>
      <c r="J29" s="52"/>
      <c r="K29" s="52"/>
      <c r="L29" s="84"/>
      <c r="M29" s="149"/>
      <c r="N29" s="81"/>
      <c r="O29" s="81"/>
      <c r="P29" s="81"/>
      <c r="Q29" s="81"/>
      <c r="R29" s="81"/>
      <c r="S29" s="81"/>
      <c r="T29" s="81"/>
      <c r="U29" s="81"/>
      <c r="V29" s="81"/>
      <c r="W29" s="81"/>
      <c r="X29" s="81"/>
      <c r="Y29" s="81"/>
      <c r="Z29" s="81"/>
      <c r="AA29" s="81"/>
      <c r="AB29" s="49"/>
      <c r="AC29" s="49"/>
      <c r="AD29" s="49"/>
      <c r="AE29" s="49"/>
      <c r="AF29" s="49"/>
      <c r="AG29" s="49"/>
      <c r="AH29" s="49"/>
      <c r="AI29" s="49"/>
      <c r="AJ29" s="49"/>
      <c r="AK29" s="49"/>
      <c r="AL29" s="49"/>
      <c r="AM29" s="49"/>
      <c r="AN29" s="49"/>
      <c r="AO29" s="49"/>
      <c r="AP29" s="49"/>
      <c r="AQ29" s="49"/>
      <c r="AR29" s="49"/>
      <c r="AS29" s="49"/>
      <c r="AT29" s="49"/>
      <c r="AU29" s="49"/>
      <c r="AV29" s="32"/>
    </row>
    <row r="30" spans="1:48" s="29" customFormat="1" ht="24" x14ac:dyDescent="0.2">
      <c r="A30" s="171" t="s">
        <v>636</v>
      </c>
      <c r="B30" s="112" t="s">
        <v>637</v>
      </c>
      <c r="C30" s="112" t="s">
        <v>638</v>
      </c>
      <c r="D30" s="112" t="s">
        <v>639</v>
      </c>
      <c r="E30" s="112" t="s">
        <v>49</v>
      </c>
      <c r="F30" s="112"/>
      <c r="G30" s="112" t="s">
        <v>640</v>
      </c>
      <c r="H30" s="113" t="s">
        <v>641</v>
      </c>
      <c r="I30" s="78" t="s">
        <v>53</v>
      </c>
      <c r="J30" s="52"/>
      <c r="K30" s="52"/>
      <c r="L30" s="84"/>
      <c r="M30" s="149"/>
      <c r="N30" s="81"/>
      <c r="O30" s="81"/>
      <c r="P30" s="81"/>
      <c r="Q30" s="81"/>
      <c r="R30" s="81"/>
      <c r="S30" s="81"/>
      <c r="T30" s="81"/>
      <c r="U30" s="81"/>
      <c r="V30" s="81"/>
      <c r="W30" s="81"/>
      <c r="X30" s="81"/>
      <c r="Y30" s="81"/>
      <c r="Z30" s="81"/>
      <c r="AA30" s="81"/>
      <c r="AB30" s="49"/>
      <c r="AC30" s="49"/>
      <c r="AD30" s="49"/>
      <c r="AE30" s="49"/>
      <c r="AF30" s="49"/>
      <c r="AG30" s="49"/>
      <c r="AH30" s="49"/>
      <c r="AI30" s="49"/>
      <c r="AJ30" s="49"/>
      <c r="AK30" s="49"/>
      <c r="AL30" s="49"/>
      <c r="AM30" s="49"/>
      <c r="AN30" s="49"/>
      <c r="AO30" s="49"/>
      <c r="AP30" s="49"/>
      <c r="AQ30" s="49"/>
      <c r="AR30" s="49"/>
      <c r="AS30" s="49"/>
      <c r="AT30" s="49"/>
      <c r="AU30" s="49"/>
      <c r="AV30" s="32"/>
    </row>
    <row r="31" spans="1:48" s="29" customFormat="1" ht="15" customHeight="1" x14ac:dyDescent="0.2">
      <c r="A31" s="188" t="s">
        <v>642</v>
      </c>
      <c r="B31" s="27" t="s">
        <v>643</v>
      </c>
      <c r="C31" s="27" t="s">
        <v>18</v>
      </c>
      <c r="D31" s="27" t="s">
        <v>644</v>
      </c>
      <c r="E31" s="27" t="s">
        <v>549</v>
      </c>
      <c r="F31" s="27"/>
      <c r="G31" s="114" t="s">
        <v>645</v>
      </c>
      <c r="H31" s="27" t="s">
        <v>646</v>
      </c>
      <c r="I31" s="78" t="s">
        <v>53</v>
      </c>
      <c r="J31" s="52"/>
      <c r="K31" s="52"/>
      <c r="L31" s="84"/>
      <c r="M31" s="149"/>
      <c r="N31" s="81"/>
      <c r="O31" s="81"/>
      <c r="P31" s="81"/>
      <c r="Q31" s="81"/>
      <c r="R31" s="81"/>
      <c r="S31" s="81"/>
      <c r="T31" s="81"/>
      <c r="U31" s="81"/>
      <c r="V31" s="81"/>
      <c r="W31" s="81"/>
      <c r="X31" s="81"/>
      <c r="Y31" s="81"/>
      <c r="Z31" s="81"/>
      <c r="AA31" s="81"/>
      <c r="AB31" s="49"/>
      <c r="AC31" s="49"/>
      <c r="AD31" s="49"/>
      <c r="AE31" s="49"/>
      <c r="AF31" s="49"/>
      <c r="AG31" s="49"/>
      <c r="AH31" s="49"/>
      <c r="AI31" s="49"/>
      <c r="AJ31" s="49"/>
      <c r="AK31" s="49"/>
      <c r="AL31" s="49"/>
      <c r="AM31" s="49"/>
      <c r="AN31" s="49"/>
      <c r="AO31" s="49"/>
      <c r="AP31" s="49"/>
      <c r="AQ31" s="49"/>
      <c r="AR31" s="49"/>
      <c r="AS31" s="49"/>
      <c r="AT31" s="49"/>
      <c r="AU31" s="49"/>
      <c r="AV31" s="32"/>
    </row>
    <row r="32" spans="1:48" ht="15" customHeight="1" x14ac:dyDescent="0.2">
      <c r="A32" s="189"/>
      <c r="B32" s="27" t="s">
        <v>647</v>
      </c>
      <c r="C32" s="27" t="s">
        <v>18</v>
      </c>
      <c r="D32" s="27" t="s">
        <v>644</v>
      </c>
      <c r="E32" s="27" t="s">
        <v>549</v>
      </c>
      <c r="F32" s="27"/>
      <c r="G32" s="27" t="s">
        <v>648</v>
      </c>
      <c r="H32" s="27" t="s">
        <v>646</v>
      </c>
      <c r="I32" s="85" t="s">
        <v>75</v>
      </c>
      <c r="J32" s="52"/>
      <c r="K32" s="52"/>
      <c r="L32" s="84"/>
      <c r="M32" s="149" t="s">
        <v>649</v>
      </c>
    </row>
    <row r="33" spans="1:47" ht="15" customHeight="1" x14ac:dyDescent="0.2">
      <c r="A33" s="189"/>
      <c r="B33" s="27" t="s">
        <v>650</v>
      </c>
      <c r="C33" s="27" t="s">
        <v>18</v>
      </c>
      <c r="D33" s="27" t="s">
        <v>644</v>
      </c>
      <c r="E33" s="27" t="s">
        <v>549</v>
      </c>
      <c r="F33" s="27"/>
      <c r="G33" s="27" t="s">
        <v>651</v>
      </c>
      <c r="H33" s="27" t="s">
        <v>646</v>
      </c>
      <c r="I33" s="104" t="s">
        <v>12</v>
      </c>
      <c r="J33" s="52"/>
      <c r="K33" s="52"/>
      <c r="L33" s="84"/>
      <c r="M33" s="149" t="s">
        <v>652</v>
      </c>
    </row>
    <row r="34" spans="1:47" ht="21" customHeight="1" x14ac:dyDescent="0.2">
      <c r="A34" s="189"/>
      <c r="B34" s="27" t="s">
        <v>653</v>
      </c>
      <c r="C34" s="27" t="s">
        <v>18</v>
      </c>
      <c r="D34" s="27" t="s">
        <v>644</v>
      </c>
      <c r="E34" s="27" t="s">
        <v>549</v>
      </c>
      <c r="F34" s="27"/>
      <c r="G34" s="27" t="s">
        <v>654</v>
      </c>
      <c r="H34" s="27" t="s">
        <v>646</v>
      </c>
      <c r="I34" s="104" t="s">
        <v>12</v>
      </c>
      <c r="J34" s="52"/>
      <c r="K34" s="108"/>
      <c r="L34" s="84"/>
      <c r="M34" s="149" t="s">
        <v>652</v>
      </c>
    </row>
    <row r="35" spans="1:47" s="37" customFormat="1" ht="12" x14ac:dyDescent="0.2">
      <c r="A35" s="189"/>
      <c r="B35" s="27" t="s">
        <v>655</v>
      </c>
      <c r="C35" s="27" t="s">
        <v>18</v>
      </c>
      <c r="D35" s="27" t="s">
        <v>644</v>
      </c>
      <c r="E35" s="27" t="s">
        <v>49</v>
      </c>
      <c r="F35" s="27"/>
      <c r="G35" s="27" t="s">
        <v>656</v>
      </c>
      <c r="H35" s="27" t="s">
        <v>646</v>
      </c>
      <c r="I35" s="104" t="s">
        <v>12</v>
      </c>
      <c r="J35" s="52"/>
      <c r="K35" s="108"/>
      <c r="L35" s="84"/>
      <c r="M35" s="149" t="s">
        <v>652</v>
      </c>
      <c r="N35" s="81"/>
      <c r="O35" s="81"/>
      <c r="P35" s="81"/>
      <c r="Q35" s="81"/>
      <c r="R35" s="81"/>
      <c r="S35" s="81"/>
      <c r="T35" s="81"/>
      <c r="U35" s="81"/>
      <c r="V35" s="81"/>
      <c r="W35" s="81"/>
      <c r="X35" s="81"/>
      <c r="Y35" s="81"/>
      <c r="Z35" s="81"/>
      <c r="AA35" s="81"/>
      <c r="AB35" s="49"/>
      <c r="AC35" s="49"/>
      <c r="AD35" s="49"/>
      <c r="AE35" s="49"/>
      <c r="AF35" s="49"/>
      <c r="AG35" s="49"/>
      <c r="AH35" s="49"/>
      <c r="AI35" s="49"/>
      <c r="AJ35" s="49"/>
      <c r="AK35" s="49"/>
      <c r="AL35" s="49"/>
      <c r="AM35" s="49"/>
      <c r="AN35" s="49"/>
      <c r="AO35" s="49"/>
      <c r="AP35" s="49"/>
      <c r="AQ35" s="49"/>
      <c r="AR35" s="49"/>
      <c r="AS35" s="49"/>
      <c r="AT35" s="49"/>
      <c r="AU35" s="49"/>
    </row>
    <row r="36" spans="1:47" s="37" customFormat="1" ht="35.25" customHeight="1" x14ac:dyDescent="0.2">
      <c r="A36" s="189"/>
      <c r="B36" s="27" t="s">
        <v>657</v>
      </c>
      <c r="C36" s="27" t="s">
        <v>18</v>
      </c>
      <c r="D36" s="27" t="s">
        <v>644</v>
      </c>
      <c r="E36" s="27" t="s">
        <v>49</v>
      </c>
      <c r="F36" s="27"/>
      <c r="G36" s="114" t="s">
        <v>658</v>
      </c>
      <c r="H36" s="27" t="s">
        <v>646</v>
      </c>
      <c r="I36" s="104" t="s">
        <v>12</v>
      </c>
      <c r="J36" s="52"/>
      <c r="K36" s="108"/>
      <c r="L36" s="84"/>
      <c r="M36" s="149" t="s">
        <v>652</v>
      </c>
      <c r="N36" s="81"/>
      <c r="O36" s="81"/>
      <c r="P36" s="81"/>
      <c r="Q36" s="81"/>
      <c r="R36" s="81"/>
      <c r="S36" s="81"/>
      <c r="T36" s="81"/>
      <c r="U36" s="81"/>
      <c r="V36" s="81"/>
      <c r="W36" s="81"/>
      <c r="X36" s="81"/>
      <c r="Y36" s="81"/>
      <c r="Z36" s="81"/>
      <c r="AA36" s="81"/>
      <c r="AB36" s="49"/>
      <c r="AC36" s="49"/>
      <c r="AD36" s="49"/>
      <c r="AE36" s="49"/>
      <c r="AF36" s="49"/>
      <c r="AG36" s="49"/>
      <c r="AH36" s="49"/>
      <c r="AI36" s="49"/>
      <c r="AJ36" s="49"/>
      <c r="AK36" s="49"/>
      <c r="AL36" s="49"/>
      <c r="AM36" s="49"/>
      <c r="AN36" s="49"/>
      <c r="AO36" s="49"/>
      <c r="AP36" s="49"/>
      <c r="AQ36" s="49"/>
      <c r="AR36" s="49"/>
      <c r="AS36" s="49"/>
      <c r="AT36" s="49"/>
      <c r="AU36" s="49"/>
    </row>
    <row r="37" spans="1:47" s="37" customFormat="1" ht="27.75" customHeight="1" x14ac:dyDescent="0.2">
      <c r="A37" s="189"/>
      <c r="B37" s="27" t="s">
        <v>659</v>
      </c>
      <c r="C37" s="27" t="s">
        <v>18</v>
      </c>
      <c r="D37" s="27" t="s">
        <v>644</v>
      </c>
      <c r="E37" s="27" t="s">
        <v>49</v>
      </c>
      <c r="F37" s="27"/>
      <c r="G37" s="27" t="s">
        <v>660</v>
      </c>
      <c r="H37" s="27" t="s">
        <v>646</v>
      </c>
      <c r="I37" s="104" t="s">
        <v>12</v>
      </c>
      <c r="J37" s="52"/>
      <c r="K37" s="111"/>
      <c r="L37" s="84"/>
      <c r="M37" s="149" t="s">
        <v>652</v>
      </c>
      <c r="N37" s="81"/>
      <c r="O37" s="81"/>
      <c r="P37" s="81"/>
      <c r="Q37" s="81"/>
      <c r="R37" s="81"/>
      <c r="S37" s="81"/>
      <c r="T37" s="81"/>
      <c r="U37" s="81"/>
      <c r="V37" s="81"/>
      <c r="W37" s="81"/>
      <c r="X37" s="81"/>
      <c r="Y37" s="81"/>
      <c r="Z37" s="81"/>
      <c r="AA37" s="81"/>
      <c r="AB37" s="49"/>
      <c r="AC37" s="49"/>
      <c r="AD37" s="49"/>
      <c r="AE37" s="49"/>
      <c r="AF37" s="49"/>
      <c r="AG37" s="49"/>
      <c r="AH37" s="49"/>
      <c r="AI37" s="49"/>
      <c r="AJ37" s="49"/>
      <c r="AK37" s="49"/>
      <c r="AL37" s="49"/>
      <c r="AM37" s="49"/>
      <c r="AN37" s="49"/>
      <c r="AO37" s="49"/>
      <c r="AP37" s="49"/>
      <c r="AQ37" s="49"/>
      <c r="AR37" s="49"/>
      <c r="AS37" s="49"/>
      <c r="AT37" s="49"/>
      <c r="AU37" s="49"/>
    </row>
    <row r="38" spans="1:47" s="37" customFormat="1" ht="31.5" customHeight="1" x14ac:dyDescent="0.2">
      <c r="A38" s="189"/>
      <c r="B38" s="27" t="s">
        <v>661</v>
      </c>
      <c r="C38" s="27" t="s">
        <v>18</v>
      </c>
      <c r="D38" s="27" t="s">
        <v>644</v>
      </c>
      <c r="E38" s="27" t="s">
        <v>49</v>
      </c>
      <c r="F38" s="27"/>
      <c r="G38" s="27" t="s">
        <v>662</v>
      </c>
      <c r="H38" s="27" t="s">
        <v>646</v>
      </c>
      <c r="I38" s="104" t="s">
        <v>12</v>
      </c>
      <c r="J38" s="52"/>
      <c r="K38" s="52"/>
      <c r="L38" s="84"/>
      <c r="M38" s="149" t="s">
        <v>652</v>
      </c>
      <c r="N38" s="81"/>
      <c r="O38" s="81"/>
      <c r="P38" s="81"/>
      <c r="Q38" s="81"/>
      <c r="R38" s="81"/>
      <c r="S38" s="81"/>
      <c r="T38" s="81"/>
      <c r="U38" s="81"/>
      <c r="V38" s="81"/>
      <c r="W38" s="81"/>
      <c r="X38" s="81"/>
      <c r="Y38" s="81"/>
      <c r="Z38" s="81"/>
      <c r="AA38" s="81"/>
      <c r="AB38" s="49"/>
      <c r="AC38" s="49"/>
      <c r="AD38" s="49"/>
      <c r="AE38" s="49"/>
      <c r="AF38" s="49"/>
      <c r="AG38" s="49"/>
      <c r="AH38" s="49"/>
      <c r="AI38" s="49"/>
      <c r="AJ38" s="49"/>
      <c r="AK38" s="49"/>
      <c r="AL38" s="49"/>
      <c r="AM38" s="49"/>
      <c r="AN38" s="49"/>
      <c r="AO38" s="49"/>
      <c r="AP38" s="49"/>
      <c r="AQ38" s="49"/>
      <c r="AR38" s="49"/>
      <c r="AS38" s="49"/>
      <c r="AT38" s="49"/>
      <c r="AU38" s="49"/>
    </row>
    <row r="39" spans="1:47" s="37" customFormat="1" ht="15.75" customHeight="1" x14ac:dyDescent="0.2">
      <c r="A39" s="189"/>
      <c r="B39" s="27" t="s">
        <v>663</v>
      </c>
      <c r="C39" s="27" t="s">
        <v>18</v>
      </c>
      <c r="D39" s="27" t="s">
        <v>644</v>
      </c>
      <c r="E39" s="27" t="s">
        <v>49</v>
      </c>
      <c r="F39" s="27"/>
      <c r="G39" s="27" t="s">
        <v>664</v>
      </c>
      <c r="H39" s="27" t="s">
        <v>646</v>
      </c>
      <c r="I39" s="104" t="s">
        <v>12</v>
      </c>
      <c r="J39" s="52"/>
      <c r="K39" s="52"/>
      <c r="L39" s="84"/>
      <c r="M39" s="149" t="s">
        <v>652</v>
      </c>
      <c r="N39" s="81"/>
      <c r="O39" s="81"/>
      <c r="P39" s="81"/>
      <c r="Q39" s="81"/>
      <c r="R39" s="81"/>
      <c r="S39" s="81"/>
      <c r="T39" s="81"/>
      <c r="U39" s="81"/>
      <c r="V39" s="81"/>
      <c r="W39" s="81"/>
      <c r="X39" s="81"/>
      <c r="Y39" s="81"/>
      <c r="Z39" s="81"/>
      <c r="AA39" s="81"/>
      <c r="AB39" s="49"/>
      <c r="AC39" s="49"/>
      <c r="AD39" s="49"/>
      <c r="AE39" s="49"/>
      <c r="AF39" s="49"/>
      <c r="AG39" s="49"/>
      <c r="AH39" s="49"/>
      <c r="AI39" s="49"/>
      <c r="AJ39" s="49"/>
      <c r="AK39" s="49"/>
      <c r="AL39" s="49"/>
      <c r="AM39" s="49"/>
      <c r="AN39" s="49"/>
      <c r="AO39" s="49"/>
      <c r="AP39" s="49"/>
      <c r="AQ39" s="49"/>
      <c r="AR39" s="49"/>
      <c r="AS39" s="49"/>
      <c r="AT39" s="49"/>
      <c r="AU39" s="49"/>
    </row>
    <row r="40" spans="1:47" s="37" customFormat="1" ht="15" customHeight="1" x14ac:dyDescent="0.2">
      <c r="A40" s="190"/>
      <c r="B40" s="27" t="s">
        <v>665</v>
      </c>
      <c r="C40" s="27" t="s">
        <v>18</v>
      </c>
      <c r="D40" s="27" t="s">
        <v>644</v>
      </c>
      <c r="E40" s="27" t="s">
        <v>49</v>
      </c>
      <c r="F40" s="27"/>
      <c r="G40" s="27" t="s">
        <v>666</v>
      </c>
      <c r="H40" s="27" t="s">
        <v>646</v>
      </c>
      <c r="I40" s="104" t="s">
        <v>12</v>
      </c>
      <c r="J40" s="52"/>
      <c r="K40" s="52"/>
      <c r="L40" s="84"/>
      <c r="M40" s="149" t="s">
        <v>652</v>
      </c>
      <c r="N40" s="81"/>
      <c r="O40" s="81"/>
      <c r="P40" s="81"/>
      <c r="Q40" s="81"/>
      <c r="R40" s="81"/>
      <c r="S40" s="81"/>
      <c r="T40" s="81"/>
      <c r="U40" s="81"/>
      <c r="V40" s="81"/>
      <c r="W40" s="81"/>
      <c r="X40" s="81"/>
      <c r="Y40" s="81"/>
      <c r="Z40" s="81"/>
      <c r="AA40" s="81"/>
      <c r="AB40" s="49"/>
      <c r="AC40" s="49"/>
      <c r="AD40" s="49"/>
      <c r="AE40" s="49"/>
      <c r="AF40" s="49"/>
      <c r="AG40" s="49"/>
      <c r="AH40" s="49"/>
      <c r="AI40" s="49"/>
      <c r="AJ40" s="49"/>
      <c r="AK40" s="49"/>
      <c r="AL40" s="49"/>
      <c r="AM40" s="49"/>
      <c r="AN40" s="49"/>
      <c r="AO40" s="49"/>
      <c r="AP40" s="49"/>
      <c r="AQ40" s="49"/>
      <c r="AR40" s="49"/>
      <c r="AS40" s="49"/>
      <c r="AT40" s="49"/>
      <c r="AU40" s="49"/>
    </row>
    <row r="41" spans="1:47" s="37" customFormat="1" ht="24" x14ac:dyDescent="0.2">
      <c r="A41" s="191" t="s">
        <v>667</v>
      </c>
      <c r="B41" s="65" t="s">
        <v>668</v>
      </c>
      <c r="C41" s="65" t="s">
        <v>18</v>
      </c>
      <c r="D41" s="65" t="s">
        <v>627</v>
      </c>
      <c r="E41" s="65" t="s">
        <v>549</v>
      </c>
      <c r="F41" s="65"/>
      <c r="G41" s="65" t="s">
        <v>669</v>
      </c>
      <c r="H41" s="65" t="s">
        <v>670</v>
      </c>
      <c r="I41" s="78" t="s">
        <v>53</v>
      </c>
      <c r="J41" s="39"/>
      <c r="K41" s="52"/>
      <c r="L41" s="61"/>
      <c r="M41" s="150"/>
      <c r="N41" s="81"/>
      <c r="O41" s="81"/>
      <c r="P41" s="81"/>
      <c r="Q41" s="81"/>
      <c r="R41" s="81"/>
      <c r="S41" s="81"/>
      <c r="T41" s="81"/>
      <c r="U41" s="81"/>
      <c r="V41" s="81"/>
      <c r="W41" s="81"/>
      <c r="X41" s="81"/>
      <c r="Y41" s="81"/>
      <c r="Z41" s="81"/>
      <c r="AA41" s="81"/>
      <c r="AB41" s="49"/>
      <c r="AC41" s="49"/>
      <c r="AD41" s="49"/>
      <c r="AE41" s="49"/>
      <c r="AF41" s="49"/>
      <c r="AG41" s="49"/>
      <c r="AH41" s="49"/>
      <c r="AI41" s="49"/>
      <c r="AJ41" s="49"/>
      <c r="AK41" s="49"/>
      <c r="AL41" s="49"/>
      <c r="AM41" s="49"/>
      <c r="AN41" s="49"/>
      <c r="AO41" s="49"/>
      <c r="AP41" s="49"/>
      <c r="AQ41" s="49"/>
      <c r="AR41" s="49"/>
      <c r="AS41" s="49"/>
      <c r="AT41" s="49"/>
      <c r="AU41" s="49"/>
    </row>
    <row r="42" spans="1:47" s="37" customFormat="1" ht="24" x14ac:dyDescent="0.2">
      <c r="A42" s="192"/>
      <c r="B42" s="65" t="s">
        <v>671</v>
      </c>
      <c r="C42" s="65" t="s">
        <v>18</v>
      </c>
      <c r="D42" s="65" t="s">
        <v>627</v>
      </c>
      <c r="E42" s="65" t="s">
        <v>549</v>
      </c>
      <c r="F42" s="65"/>
      <c r="G42" s="65" t="s">
        <v>672</v>
      </c>
      <c r="H42" s="65" t="s">
        <v>673</v>
      </c>
      <c r="I42" s="78" t="s">
        <v>53</v>
      </c>
      <c r="J42" s="39"/>
      <c r="K42" s="52"/>
      <c r="L42" s="61"/>
      <c r="M42" s="150"/>
      <c r="N42" s="81"/>
      <c r="O42" s="81"/>
      <c r="P42" s="81"/>
      <c r="Q42" s="81"/>
      <c r="R42" s="81"/>
      <c r="S42" s="81"/>
      <c r="T42" s="81"/>
      <c r="U42" s="81"/>
      <c r="V42" s="81"/>
      <c r="W42" s="81"/>
      <c r="X42" s="81"/>
      <c r="Y42" s="81"/>
      <c r="Z42" s="81"/>
      <c r="AA42" s="81"/>
      <c r="AB42" s="49"/>
      <c r="AC42" s="49"/>
      <c r="AD42" s="49"/>
      <c r="AE42" s="49"/>
      <c r="AF42" s="49"/>
      <c r="AG42" s="49"/>
      <c r="AH42" s="49"/>
      <c r="AI42" s="49"/>
      <c r="AJ42" s="49"/>
      <c r="AK42" s="49"/>
      <c r="AL42" s="49"/>
      <c r="AM42" s="49"/>
      <c r="AN42" s="49"/>
      <c r="AO42" s="49"/>
      <c r="AP42" s="49"/>
      <c r="AQ42" s="49"/>
      <c r="AR42" s="49"/>
      <c r="AS42" s="49"/>
      <c r="AT42" s="49"/>
      <c r="AU42" s="49"/>
    </row>
    <row r="43" spans="1:47" s="37" customFormat="1" ht="24" x14ac:dyDescent="0.2">
      <c r="A43" s="192"/>
      <c r="B43" s="65" t="s">
        <v>674</v>
      </c>
      <c r="C43" s="65" t="s">
        <v>18</v>
      </c>
      <c r="D43" s="65" t="s">
        <v>627</v>
      </c>
      <c r="E43" s="65" t="s">
        <v>549</v>
      </c>
      <c r="F43" s="65"/>
      <c r="G43" s="65" t="s">
        <v>675</v>
      </c>
      <c r="H43" s="65" t="s">
        <v>673</v>
      </c>
      <c r="I43" s="78" t="s">
        <v>53</v>
      </c>
      <c r="J43" s="39"/>
      <c r="K43" s="52"/>
      <c r="L43" s="61"/>
      <c r="M43" s="150" t="s">
        <v>676</v>
      </c>
      <c r="N43" s="81"/>
      <c r="O43" s="81"/>
      <c r="P43" s="81"/>
      <c r="Q43" s="81"/>
      <c r="R43" s="81"/>
      <c r="S43" s="81"/>
      <c r="T43" s="81"/>
      <c r="U43" s="81"/>
      <c r="V43" s="81"/>
      <c r="W43" s="81"/>
      <c r="X43" s="81"/>
      <c r="Y43" s="81"/>
      <c r="Z43" s="81"/>
      <c r="AA43" s="81"/>
      <c r="AB43" s="49"/>
      <c r="AC43" s="49"/>
      <c r="AD43" s="49"/>
      <c r="AE43" s="49"/>
      <c r="AF43" s="49"/>
      <c r="AG43" s="49"/>
      <c r="AH43" s="49"/>
      <c r="AI43" s="49"/>
      <c r="AJ43" s="49"/>
      <c r="AK43" s="49"/>
      <c r="AL43" s="49"/>
      <c r="AM43" s="49"/>
      <c r="AN43" s="49"/>
      <c r="AO43" s="49"/>
      <c r="AP43" s="49"/>
      <c r="AQ43" s="49"/>
      <c r="AR43" s="49"/>
      <c r="AS43" s="49"/>
      <c r="AT43" s="49"/>
      <c r="AU43" s="49"/>
    </row>
    <row r="44" spans="1:47" s="37" customFormat="1" ht="36" x14ac:dyDescent="0.2">
      <c r="A44" s="192"/>
      <c r="B44" s="65" t="s">
        <v>677</v>
      </c>
      <c r="C44" s="65" t="s">
        <v>18</v>
      </c>
      <c r="D44" s="65" t="s">
        <v>627</v>
      </c>
      <c r="E44" s="65" t="s">
        <v>49</v>
      </c>
      <c r="F44" s="65"/>
      <c r="G44" s="65" t="s">
        <v>678</v>
      </c>
      <c r="H44" s="65" t="s">
        <v>679</v>
      </c>
      <c r="I44" s="78" t="s">
        <v>53</v>
      </c>
      <c r="J44" s="39"/>
      <c r="K44" s="108"/>
      <c r="L44" s="61"/>
      <c r="M44" s="150"/>
      <c r="N44" s="81"/>
      <c r="O44" s="81"/>
      <c r="P44" s="81"/>
      <c r="Q44" s="81"/>
      <c r="R44" s="81"/>
      <c r="S44" s="81"/>
      <c r="T44" s="81"/>
      <c r="U44" s="81"/>
      <c r="V44" s="81"/>
      <c r="W44" s="81"/>
      <c r="X44" s="81"/>
      <c r="Y44" s="81"/>
      <c r="Z44" s="81"/>
      <c r="AA44" s="81"/>
      <c r="AB44" s="49"/>
      <c r="AC44" s="49"/>
      <c r="AD44" s="49"/>
      <c r="AE44" s="49"/>
      <c r="AF44" s="49"/>
      <c r="AG44" s="49"/>
      <c r="AH44" s="49"/>
      <c r="AI44" s="49"/>
      <c r="AJ44" s="49"/>
      <c r="AK44" s="49"/>
      <c r="AL44" s="49"/>
      <c r="AM44" s="49"/>
      <c r="AN44" s="49"/>
      <c r="AO44" s="49"/>
      <c r="AP44" s="49"/>
      <c r="AQ44" s="49"/>
      <c r="AR44" s="49"/>
      <c r="AS44" s="49"/>
      <c r="AT44" s="49"/>
      <c r="AU44" s="49"/>
    </row>
    <row r="45" spans="1:47" s="37" customFormat="1" ht="24" x14ac:dyDescent="0.2">
      <c r="A45" s="192"/>
      <c r="B45" s="65" t="s">
        <v>680</v>
      </c>
      <c r="C45" s="65" t="s">
        <v>18</v>
      </c>
      <c r="D45" s="65" t="s">
        <v>627</v>
      </c>
      <c r="E45" s="65" t="s">
        <v>49</v>
      </c>
      <c r="F45" s="65"/>
      <c r="G45" s="65" t="s">
        <v>681</v>
      </c>
      <c r="H45" s="65" t="s">
        <v>682</v>
      </c>
      <c r="I45" s="78" t="s">
        <v>53</v>
      </c>
      <c r="J45" s="39"/>
      <c r="K45" s="108"/>
      <c r="L45" s="61"/>
      <c r="M45" s="150"/>
      <c r="N45" s="81"/>
      <c r="O45" s="81"/>
      <c r="P45" s="81"/>
      <c r="Q45" s="81"/>
      <c r="R45" s="81"/>
      <c r="S45" s="81"/>
      <c r="T45" s="81"/>
      <c r="U45" s="81"/>
      <c r="V45" s="81"/>
      <c r="W45" s="81"/>
      <c r="X45" s="81"/>
      <c r="Y45" s="81"/>
      <c r="Z45" s="81"/>
      <c r="AA45" s="81"/>
      <c r="AB45" s="49"/>
      <c r="AC45" s="49"/>
      <c r="AD45" s="49"/>
      <c r="AE45" s="49"/>
      <c r="AF45" s="49"/>
      <c r="AG45" s="49"/>
      <c r="AH45" s="49"/>
      <c r="AI45" s="49"/>
      <c r="AJ45" s="49"/>
      <c r="AK45" s="49"/>
      <c r="AL45" s="49"/>
      <c r="AM45" s="49"/>
      <c r="AN45" s="49"/>
      <c r="AO45" s="49"/>
      <c r="AP45" s="49"/>
      <c r="AQ45" s="49"/>
      <c r="AR45" s="49"/>
      <c r="AS45" s="49"/>
      <c r="AT45" s="49"/>
      <c r="AU45" s="49"/>
    </row>
    <row r="46" spans="1:47" s="37" customFormat="1" ht="24" x14ac:dyDescent="0.2">
      <c r="A46" s="193"/>
      <c r="B46" s="65" t="s">
        <v>683</v>
      </c>
      <c r="C46" s="65" t="s">
        <v>18</v>
      </c>
      <c r="D46" s="65" t="s">
        <v>627</v>
      </c>
      <c r="E46" s="65" t="s">
        <v>49</v>
      </c>
      <c r="F46" s="65"/>
      <c r="G46" s="65" t="s">
        <v>684</v>
      </c>
      <c r="H46" s="65" t="s">
        <v>682</v>
      </c>
      <c r="I46" s="78" t="s">
        <v>53</v>
      </c>
      <c r="J46" s="39"/>
      <c r="K46" s="108"/>
      <c r="L46" s="61"/>
      <c r="M46" s="150"/>
      <c r="N46" s="81"/>
      <c r="O46" s="81"/>
      <c r="P46" s="81"/>
      <c r="Q46" s="81"/>
      <c r="R46" s="81"/>
      <c r="S46" s="81"/>
      <c r="T46" s="81"/>
      <c r="U46" s="81"/>
      <c r="V46" s="81"/>
      <c r="W46" s="81"/>
      <c r="X46" s="81"/>
      <c r="Y46" s="81"/>
      <c r="Z46" s="81"/>
      <c r="AA46" s="81"/>
      <c r="AB46" s="49"/>
      <c r="AC46" s="49"/>
      <c r="AD46" s="49"/>
      <c r="AE46" s="49"/>
      <c r="AF46" s="49"/>
      <c r="AG46" s="49"/>
      <c r="AH46" s="49"/>
      <c r="AI46" s="49"/>
      <c r="AJ46" s="49"/>
      <c r="AK46" s="49"/>
      <c r="AL46" s="49"/>
      <c r="AM46" s="49"/>
      <c r="AN46" s="49"/>
      <c r="AO46" s="49"/>
      <c r="AP46" s="49"/>
      <c r="AQ46" s="49"/>
      <c r="AR46" s="49"/>
      <c r="AS46" s="49"/>
      <c r="AT46" s="49"/>
      <c r="AU46" s="49"/>
    </row>
    <row r="47" spans="1:47" ht="12" x14ac:dyDescent="0.2">
      <c r="A47" s="73"/>
      <c r="B47" s="39" t="str">
        <f>_xlfn.CONCAT(C47, "_",D47,"_",1)</f>
        <v>IDA_Notification_1</v>
      </c>
      <c r="C47" s="115" t="s">
        <v>18</v>
      </c>
      <c r="D47" s="62" t="s">
        <v>685</v>
      </c>
      <c r="E47" s="62" t="s">
        <v>549</v>
      </c>
      <c r="F47" s="62"/>
      <c r="G47" s="91" t="s">
        <v>686</v>
      </c>
      <c r="H47" s="91" t="s">
        <v>687</v>
      </c>
      <c r="I47" s="70" t="s">
        <v>53</v>
      </c>
      <c r="J47" s="26"/>
      <c r="K47" s="52"/>
      <c r="L47" s="141"/>
      <c r="M47" s="151"/>
    </row>
    <row r="48" spans="1:47" ht="12" x14ac:dyDescent="0.2">
      <c r="A48" s="73"/>
      <c r="B48" s="39" t="str">
        <f>_xlfn.CONCAT(C48, "_",D48,"_",2)</f>
        <v>IDA_Notification_2</v>
      </c>
      <c r="C48" s="115" t="s">
        <v>18</v>
      </c>
      <c r="D48" s="62" t="s">
        <v>685</v>
      </c>
      <c r="E48" s="62" t="s">
        <v>549</v>
      </c>
      <c r="F48" s="62"/>
      <c r="G48" s="91" t="s">
        <v>688</v>
      </c>
      <c r="H48" s="91" t="s">
        <v>687</v>
      </c>
      <c r="I48" s="70" t="s">
        <v>53</v>
      </c>
      <c r="J48" s="26"/>
      <c r="K48" s="52"/>
      <c r="L48" s="67"/>
      <c r="M48" s="151"/>
    </row>
    <row r="49" spans="1:27" ht="20.25" customHeight="1" x14ac:dyDescent="0.2">
      <c r="A49" s="73"/>
      <c r="B49" s="39" t="str">
        <f>_xlfn.CONCAT(C49, "_",D49,"_",3)</f>
        <v>IDA_Notification_3</v>
      </c>
      <c r="C49" s="115" t="s">
        <v>18</v>
      </c>
      <c r="D49" s="62" t="s">
        <v>685</v>
      </c>
      <c r="E49" s="62" t="s">
        <v>549</v>
      </c>
      <c r="F49" s="62"/>
      <c r="G49" s="91" t="s">
        <v>689</v>
      </c>
      <c r="H49" s="91" t="s">
        <v>687</v>
      </c>
      <c r="I49" s="70" t="s">
        <v>53</v>
      </c>
      <c r="J49" s="26"/>
      <c r="K49" s="52"/>
      <c r="L49" s="141"/>
      <c r="M49" s="151"/>
    </row>
    <row r="50" spans="1:27" ht="48" x14ac:dyDescent="0.2">
      <c r="A50" s="74"/>
      <c r="B50" s="39" t="str">
        <f>_xlfn.CONCAT(C50, "_",D50,"_",1)</f>
        <v>IDA_Demo Auth_1</v>
      </c>
      <c r="C50" s="115" t="s">
        <v>18</v>
      </c>
      <c r="D50" s="62" t="s">
        <v>690</v>
      </c>
      <c r="E50" s="62" t="s">
        <v>549</v>
      </c>
      <c r="F50" s="62"/>
      <c r="G50" s="91" t="s">
        <v>691</v>
      </c>
      <c r="H50" s="91" t="s">
        <v>692</v>
      </c>
      <c r="I50" s="70" t="s">
        <v>53</v>
      </c>
      <c r="J50" s="26"/>
      <c r="K50" s="108"/>
      <c r="L50" s="141"/>
      <c r="M50" s="151"/>
    </row>
    <row r="51" spans="1:27" ht="48" x14ac:dyDescent="0.2">
      <c r="A51" s="74"/>
      <c r="B51" s="39" t="str">
        <f>_xlfn.CONCAT(C51, "_",D51,"_",2)</f>
        <v>IDA_Demo Auth_2</v>
      </c>
      <c r="C51" s="115" t="s">
        <v>18</v>
      </c>
      <c r="D51" s="62" t="s">
        <v>690</v>
      </c>
      <c r="E51" s="62" t="s">
        <v>693</v>
      </c>
      <c r="F51" s="62"/>
      <c r="G51" s="91" t="s">
        <v>694</v>
      </c>
      <c r="H51" s="91" t="s">
        <v>695</v>
      </c>
      <c r="I51" s="70" t="s">
        <v>53</v>
      </c>
      <c r="J51" s="26"/>
      <c r="K51" s="108"/>
      <c r="L51" s="141"/>
      <c r="M51" s="151"/>
    </row>
    <row r="52" spans="1:27" ht="48" x14ac:dyDescent="0.2">
      <c r="A52" s="74"/>
      <c r="B52" s="39" t="str">
        <f>_xlfn.CONCAT(C52, "_",D52,"_",3)</f>
        <v>IDA_Demo Auth_3</v>
      </c>
      <c r="C52" s="115" t="s">
        <v>18</v>
      </c>
      <c r="D52" s="62" t="s">
        <v>690</v>
      </c>
      <c r="E52" s="62" t="s">
        <v>693</v>
      </c>
      <c r="F52" s="62"/>
      <c r="G52" s="91" t="s">
        <v>696</v>
      </c>
      <c r="H52" s="91" t="s">
        <v>697</v>
      </c>
      <c r="I52" s="70" t="s">
        <v>53</v>
      </c>
      <c r="J52" s="26"/>
      <c r="K52" s="108"/>
      <c r="L52" s="141"/>
      <c r="M52" s="151"/>
    </row>
    <row r="53" spans="1:27" ht="24" x14ac:dyDescent="0.2">
      <c r="A53" s="74"/>
      <c r="B53" s="39" t="str">
        <f>_xlfn.CONCAT(C53, "_",D53,"_",1)</f>
        <v>IDA_Bio Auth_1</v>
      </c>
      <c r="C53" s="115" t="s">
        <v>18</v>
      </c>
      <c r="D53" s="62" t="s">
        <v>698</v>
      </c>
      <c r="E53" s="62" t="s">
        <v>549</v>
      </c>
      <c r="F53" s="62"/>
      <c r="G53" s="91" t="s">
        <v>699</v>
      </c>
      <c r="H53" s="91" t="s">
        <v>700</v>
      </c>
      <c r="I53" s="70" t="s">
        <v>53</v>
      </c>
      <c r="J53" s="26"/>
      <c r="K53" s="111"/>
      <c r="L53" s="141"/>
      <c r="M53" s="151"/>
    </row>
    <row r="54" spans="1:27" ht="48" x14ac:dyDescent="0.2">
      <c r="A54" s="74"/>
      <c r="B54" s="39" t="str">
        <f>_xlfn.CONCAT(C54, "_",D54,"_",1)</f>
        <v>IDA_EKYC_1</v>
      </c>
      <c r="C54" s="115" t="s">
        <v>18</v>
      </c>
      <c r="D54" s="62" t="s">
        <v>701</v>
      </c>
      <c r="E54" s="62" t="s">
        <v>549</v>
      </c>
      <c r="F54" s="62"/>
      <c r="G54" s="99" t="s">
        <v>702</v>
      </c>
      <c r="H54" s="63" t="s">
        <v>703</v>
      </c>
      <c r="I54" s="70" t="s">
        <v>53</v>
      </c>
      <c r="J54" s="26"/>
      <c r="K54" s="52"/>
      <c r="L54" s="141"/>
      <c r="M54" s="151"/>
    </row>
    <row r="55" spans="1:27" ht="24" x14ac:dyDescent="0.2">
      <c r="A55" s="74"/>
      <c r="B55" s="62" t="s">
        <v>704</v>
      </c>
      <c r="C55" s="115" t="s">
        <v>18</v>
      </c>
      <c r="D55" s="62" t="s">
        <v>685</v>
      </c>
      <c r="E55" s="62" t="s">
        <v>693</v>
      </c>
      <c r="F55" s="62"/>
      <c r="G55" s="91" t="s">
        <v>705</v>
      </c>
      <c r="H55" s="91" t="s">
        <v>706</v>
      </c>
      <c r="I55" s="70" t="s">
        <v>53</v>
      </c>
      <c r="J55" s="26"/>
      <c r="K55" s="52"/>
      <c r="L55" s="141"/>
      <c r="M55" s="151"/>
    </row>
    <row r="56" spans="1:27" ht="24" x14ac:dyDescent="0.2">
      <c r="A56" s="74"/>
      <c r="B56" s="39" t="s">
        <v>707</v>
      </c>
      <c r="C56" s="115" t="s">
        <v>18</v>
      </c>
      <c r="D56" s="62" t="s">
        <v>685</v>
      </c>
      <c r="E56" s="62" t="s">
        <v>693</v>
      </c>
      <c r="F56" s="62"/>
      <c r="G56" s="91" t="s">
        <v>708</v>
      </c>
      <c r="H56" s="91" t="s">
        <v>709</v>
      </c>
      <c r="I56" s="70" t="s">
        <v>53</v>
      </c>
      <c r="J56" s="26"/>
      <c r="K56" s="52"/>
      <c r="L56" s="141"/>
      <c r="M56" s="151"/>
    </row>
    <row r="57" spans="1:27" ht="24" x14ac:dyDescent="0.2">
      <c r="A57" s="74"/>
      <c r="B57" s="62" t="s">
        <v>710</v>
      </c>
      <c r="C57" s="115" t="s">
        <v>18</v>
      </c>
      <c r="D57" s="62" t="s">
        <v>685</v>
      </c>
      <c r="E57" s="62" t="s">
        <v>693</v>
      </c>
      <c r="F57" s="62"/>
      <c r="G57" s="91" t="s">
        <v>711</v>
      </c>
      <c r="H57" s="91" t="s">
        <v>706</v>
      </c>
      <c r="I57" s="70" t="s">
        <v>53</v>
      </c>
      <c r="J57" s="26"/>
      <c r="K57" s="52"/>
      <c r="L57" s="141"/>
      <c r="M57" s="151"/>
    </row>
    <row r="58" spans="1:27" ht="24" x14ac:dyDescent="0.2">
      <c r="A58" s="74"/>
      <c r="B58" s="39" t="s">
        <v>712</v>
      </c>
      <c r="C58" s="115" t="s">
        <v>18</v>
      </c>
      <c r="D58" s="62" t="s">
        <v>685</v>
      </c>
      <c r="E58" s="62" t="s">
        <v>693</v>
      </c>
      <c r="F58" s="62"/>
      <c r="G58" s="91" t="s">
        <v>708</v>
      </c>
      <c r="H58" s="91" t="s">
        <v>709</v>
      </c>
      <c r="I58" s="70" t="s">
        <v>53</v>
      </c>
      <c r="J58" s="26"/>
      <c r="K58" s="52"/>
      <c r="L58" s="141"/>
      <c r="M58" s="153"/>
    </row>
    <row r="59" spans="1:27" ht="24" x14ac:dyDescent="0.2">
      <c r="A59" s="74"/>
      <c r="B59" s="62" t="s">
        <v>713</v>
      </c>
      <c r="C59" s="115" t="s">
        <v>18</v>
      </c>
      <c r="D59" s="62" t="s">
        <v>685</v>
      </c>
      <c r="E59" s="62" t="s">
        <v>693</v>
      </c>
      <c r="F59" s="62"/>
      <c r="G59" s="91" t="s">
        <v>714</v>
      </c>
      <c r="H59" s="91" t="s">
        <v>706</v>
      </c>
      <c r="I59" s="70" t="s">
        <v>53</v>
      </c>
      <c r="J59" s="26"/>
      <c r="K59" s="83"/>
      <c r="L59" s="141"/>
      <c r="M59" s="151"/>
    </row>
    <row r="60" spans="1:27" ht="24" x14ac:dyDescent="0.2">
      <c r="A60" s="74"/>
      <c r="B60" s="39" t="s">
        <v>715</v>
      </c>
      <c r="C60" s="115" t="s">
        <v>18</v>
      </c>
      <c r="D60" s="62" t="s">
        <v>685</v>
      </c>
      <c r="E60" s="62" t="s">
        <v>693</v>
      </c>
      <c r="F60" s="62"/>
      <c r="G60" s="91" t="s">
        <v>716</v>
      </c>
      <c r="H60" s="91" t="s">
        <v>709</v>
      </c>
      <c r="I60" s="70" t="s">
        <v>53</v>
      </c>
      <c r="J60" s="26"/>
      <c r="K60" s="83"/>
      <c r="L60" s="141"/>
      <c r="M60" s="151"/>
    </row>
    <row r="61" spans="1:27" ht="24" x14ac:dyDescent="0.2">
      <c r="A61" s="74"/>
      <c r="B61" s="62" t="s">
        <v>717</v>
      </c>
      <c r="C61" s="115" t="s">
        <v>18</v>
      </c>
      <c r="D61" s="62" t="s">
        <v>685</v>
      </c>
      <c r="E61" s="62" t="s">
        <v>693</v>
      </c>
      <c r="F61" s="62"/>
      <c r="G61" s="91" t="s">
        <v>718</v>
      </c>
      <c r="H61" s="91" t="s">
        <v>706</v>
      </c>
      <c r="I61" s="70" t="s">
        <v>53</v>
      </c>
      <c r="J61" s="26"/>
      <c r="K61" s="83"/>
      <c r="L61" s="141"/>
      <c r="M61" s="151"/>
    </row>
    <row r="62" spans="1:27" ht="24" x14ac:dyDescent="0.2">
      <c r="A62" s="74"/>
      <c r="B62" s="62" t="s">
        <v>719</v>
      </c>
      <c r="C62" s="115" t="s">
        <v>18</v>
      </c>
      <c r="D62" s="62" t="s">
        <v>720</v>
      </c>
      <c r="E62" s="62" t="s">
        <v>693</v>
      </c>
      <c r="F62" s="62"/>
      <c r="G62" s="91" t="s">
        <v>721</v>
      </c>
      <c r="H62" s="91" t="s">
        <v>722</v>
      </c>
      <c r="I62" s="70" t="s">
        <v>53</v>
      </c>
      <c r="J62" s="26"/>
      <c r="K62" s="83"/>
      <c r="L62" s="141"/>
      <c r="M62" s="151"/>
    </row>
    <row r="63" spans="1:27" s="49" customFormat="1" ht="24" x14ac:dyDescent="0.2">
      <c r="A63" s="75"/>
      <c r="B63" s="62" t="s">
        <v>723</v>
      </c>
      <c r="C63" s="115" t="s">
        <v>18</v>
      </c>
      <c r="D63" s="62" t="s">
        <v>720</v>
      </c>
      <c r="E63" s="62" t="s">
        <v>693</v>
      </c>
      <c r="F63" s="62"/>
      <c r="G63" s="91" t="s">
        <v>724</v>
      </c>
      <c r="H63" s="91" t="s">
        <v>725</v>
      </c>
      <c r="I63" s="70" t="s">
        <v>53</v>
      </c>
      <c r="J63" s="87"/>
      <c r="K63" s="83"/>
      <c r="L63" s="142"/>
      <c r="M63" s="149"/>
      <c r="N63" s="81"/>
      <c r="O63" s="81"/>
      <c r="P63" s="81"/>
      <c r="Q63" s="81"/>
      <c r="R63" s="81"/>
      <c r="S63" s="81"/>
      <c r="T63" s="81"/>
      <c r="U63" s="81"/>
      <c r="V63" s="81"/>
      <c r="W63" s="81"/>
      <c r="X63" s="81"/>
      <c r="Y63" s="81"/>
      <c r="Z63" s="81"/>
      <c r="AA63" s="81"/>
    </row>
    <row r="64" spans="1:27" s="49" customFormat="1" ht="60" x14ac:dyDescent="0.2">
      <c r="A64" s="74"/>
      <c r="B64" s="30" t="s">
        <v>726</v>
      </c>
      <c r="C64" s="115" t="s">
        <v>18</v>
      </c>
      <c r="D64" s="62" t="s">
        <v>701</v>
      </c>
      <c r="E64" s="62" t="s">
        <v>549</v>
      </c>
      <c r="F64" s="62"/>
      <c r="G64" s="99" t="s">
        <v>727</v>
      </c>
      <c r="H64" s="63" t="s">
        <v>728</v>
      </c>
      <c r="I64" s="70" t="s">
        <v>53</v>
      </c>
      <c r="J64" s="26"/>
      <c r="K64" s="86"/>
      <c r="L64" s="141"/>
      <c r="M64" s="149"/>
      <c r="N64" s="81"/>
      <c r="O64" s="81"/>
      <c r="P64" s="81"/>
      <c r="Q64" s="81"/>
      <c r="R64" s="81"/>
      <c r="S64" s="81"/>
      <c r="T64" s="81"/>
      <c r="U64" s="81"/>
      <c r="V64" s="81"/>
      <c r="W64" s="81"/>
      <c r="X64" s="81"/>
      <c r="Y64" s="81"/>
      <c r="Z64" s="81"/>
      <c r="AA64" s="81"/>
    </row>
    <row r="65" spans="1:27" s="49" customFormat="1" ht="12" x14ac:dyDescent="0.2">
      <c r="A65" s="74"/>
      <c r="B65" s="30" t="s">
        <v>729</v>
      </c>
      <c r="C65" s="115" t="s">
        <v>18</v>
      </c>
      <c r="D65" s="62" t="s">
        <v>730</v>
      </c>
      <c r="E65" s="62" t="s">
        <v>693</v>
      </c>
      <c r="F65" s="62"/>
      <c r="G65" s="91" t="s">
        <v>731</v>
      </c>
      <c r="H65" s="91" t="s">
        <v>732</v>
      </c>
      <c r="I65" s="70" t="s">
        <v>53</v>
      </c>
      <c r="J65" s="26"/>
      <c r="K65" s="86"/>
      <c r="L65" s="141"/>
      <c r="M65" s="149"/>
      <c r="N65" s="81"/>
      <c r="O65" s="81"/>
      <c r="P65" s="81"/>
      <c r="Q65" s="81"/>
      <c r="R65" s="81"/>
      <c r="S65" s="81"/>
      <c r="T65" s="81"/>
      <c r="U65" s="81"/>
      <c r="V65" s="81"/>
      <c r="W65" s="81"/>
      <c r="X65" s="81"/>
      <c r="Y65" s="81"/>
      <c r="Z65" s="81"/>
      <c r="AA65" s="81"/>
    </row>
    <row r="66" spans="1:27" s="49" customFormat="1" ht="12" x14ac:dyDescent="0.2">
      <c r="A66" s="74"/>
      <c r="B66" s="62" t="s">
        <v>729</v>
      </c>
      <c r="C66" s="115" t="s">
        <v>18</v>
      </c>
      <c r="D66" s="62" t="s">
        <v>733</v>
      </c>
      <c r="E66" s="62" t="s">
        <v>693</v>
      </c>
      <c r="F66" s="62"/>
      <c r="G66" s="91" t="s">
        <v>734</v>
      </c>
      <c r="H66" s="91" t="s">
        <v>735</v>
      </c>
      <c r="I66" s="70" t="s">
        <v>53</v>
      </c>
      <c r="J66" s="26"/>
      <c r="K66" s="86"/>
      <c r="L66" s="141"/>
      <c r="M66" s="149"/>
      <c r="N66" s="81"/>
      <c r="O66" s="81"/>
      <c r="P66" s="81"/>
      <c r="Q66" s="81"/>
      <c r="R66" s="81"/>
      <c r="S66" s="81"/>
      <c r="T66" s="81"/>
      <c r="U66" s="81"/>
      <c r="V66" s="81"/>
      <c r="W66" s="81"/>
      <c r="X66" s="81"/>
      <c r="Y66" s="81"/>
      <c r="Z66" s="81"/>
      <c r="AA66" s="81"/>
    </row>
    <row r="67" spans="1:27" s="49" customFormat="1" ht="48" x14ac:dyDescent="0.2">
      <c r="A67" s="74"/>
      <c r="B67" s="62" t="s">
        <v>736</v>
      </c>
      <c r="C67" s="115" t="s">
        <v>18</v>
      </c>
      <c r="D67" s="62" t="s">
        <v>737</v>
      </c>
      <c r="E67" s="62" t="s">
        <v>693</v>
      </c>
      <c r="F67" s="62"/>
      <c r="G67" s="91" t="s">
        <v>738</v>
      </c>
      <c r="H67" s="91" t="s">
        <v>739</v>
      </c>
      <c r="I67" s="70" t="s">
        <v>53</v>
      </c>
      <c r="J67" s="26"/>
      <c r="K67" s="86"/>
      <c r="L67" s="141"/>
      <c r="M67" s="149"/>
      <c r="N67" s="81"/>
      <c r="O67" s="81"/>
      <c r="P67" s="81"/>
      <c r="Q67" s="81"/>
      <c r="R67" s="81"/>
      <c r="S67" s="81"/>
      <c r="T67" s="81"/>
      <c r="U67" s="81"/>
      <c r="V67" s="81"/>
      <c r="W67" s="81"/>
      <c r="X67" s="81"/>
      <c r="Y67" s="81"/>
      <c r="Z67" s="81"/>
      <c r="AA67" s="81"/>
    </row>
    <row r="68" spans="1:27" s="49" customFormat="1" ht="24" x14ac:dyDescent="0.2">
      <c r="A68" s="74"/>
      <c r="B68" s="62" t="s">
        <v>740</v>
      </c>
      <c r="C68" s="115" t="s">
        <v>18</v>
      </c>
      <c r="D68" s="62" t="s">
        <v>720</v>
      </c>
      <c r="E68" s="62" t="s">
        <v>693</v>
      </c>
      <c r="F68" s="62"/>
      <c r="G68" s="91" t="s">
        <v>741</v>
      </c>
      <c r="H68" s="91" t="s">
        <v>742</v>
      </c>
      <c r="I68" s="70" t="s">
        <v>53</v>
      </c>
      <c r="J68" s="26"/>
      <c r="K68" s="86"/>
      <c r="L68" s="141"/>
      <c r="M68" s="149"/>
      <c r="N68" s="81"/>
      <c r="O68" s="81"/>
      <c r="P68" s="81"/>
      <c r="Q68" s="81"/>
      <c r="R68" s="81"/>
      <c r="S68" s="81"/>
      <c r="T68" s="81"/>
      <c r="U68" s="81"/>
      <c r="V68" s="81"/>
      <c r="W68" s="81"/>
      <c r="X68" s="81"/>
      <c r="Y68" s="81"/>
      <c r="Z68" s="81"/>
      <c r="AA68" s="81"/>
    </row>
    <row r="69" spans="1:27" s="49" customFormat="1" ht="12" x14ac:dyDescent="0.2">
      <c r="A69" s="75"/>
      <c r="B69" s="143"/>
      <c r="C69" s="143"/>
      <c r="D69" s="143"/>
      <c r="E69" s="143"/>
      <c r="F69" s="143"/>
      <c r="G69" s="143"/>
      <c r="H69" s="143"/>
      <c r="I69" s="87"/>
      <c r="J69" s="87"/>
      <c r="K69" s="172"/>
      <c r="L69" s="142"/>
      <c r="M69" s="173"/>
      <c r="N69" s="81"/>
      <c r="O69" s="81"/>
      <c r="P69" s="81"/>
      <c r="Q69" s="81"/>
      <c r="R69" s="81"/>
      <c r="S69" s="81"/>
      <c r="T69" s="81"/>
      <c r="U69" s="81"/>
      <c r="V69" s="81"/>
      <c r="W69" s="81"/>
      <c r="X69" s="81"/>
      <c r="Y69" s="81"/>
      <c r="Z69" s="81"/>
      <c r="AA69" s="81"/>
    </row>
    <row r="70" spans="1:27" s="81" customFormat="1" ht="12" x14ac:dyDescent="0.2">
      <c r="G70" s="138"/>
      <c r="H70" s="138"/>
      <c r="K70" s="83"/>
      <c r="M70" s="152"/>
    </row>
    <row r="71" spans="1:27" s="81" customFormat="1" ht="12" x14ac:dyDescent="0.2">
      <c r="G71" s="138"/>
      <c r="H71" s="138"/>
      <c r="K71" s="83"/>
      <c r="M71" s="152"/>
    </row>
    <row r="72" spans="1:27" s="81" customFormat="1" ht="12" x14ac:dyDescent="0.2">
      <c r="G72" s="138"/>
      <c r="H72" s="138"/>
      <c r="M72" s="152"/>
    </row>
    <row r="73" spans="1:27" s="81" customFormat="1" ht="12" x14ac:dyDescent="0.2">
      <c r="G73" s="138"/>
      <c r="H73" s="138"/>
      <c r="M73" s="152"/>
    </row>
    <row r="74" spans="1:27" s="81" customFormat="1" ht="12" x14ac:dyDescent="0.2">
      <c r="G74" s="138"/>
      <c r="H74" s="138"/>
      <c r="M74" s="152"/>
    </row>
    <row r="75" spans="1:27" s="81" customFormat="1" ht="12" x14ac:dyDescent="0.2">
      <c r="G75" s="138"/>
      <c r="H75" s="138"/>
      <c r="M75" s="152"/>
    </row>
    <row r="76" spans="1:27" s="81" customFormat="1" ht="12" x14ac:dyDescent="0.2">
      <c r="G76" s="138"/>
      <c r="H76" s="138"/>
      <c r="M76" s="152"/>
    </row>
    <row r="77" spans="1:27" s="81" customFormat="1" ht="12" x14ac:dyDescent="0.2">
      <c r="G77" s="138"/>
      <c r="H77" s="138"/>
      <c r="M77" s="152"/>
    </row>
    <row r="78" spans="1:27" s="81" customFormat="1" ht="12" x14ac:dyDescent="0.2">
      <c r="G78" s="138"/>
      <c r="H78" s="138"/>
      <c r="M78" s="152"/>
    </row>
    <row r="79" spans="1:27" s="81" customFormat="1" ht="12" x14ac:dyDescent="0.2">
      <c r="G79" s="138"/>
      <c r="H79" s="138"/>
      <c r="M79" s="152"/>
    </row>
    <row r="80" spans="1:27" s="81" customFormat="1" ht="12" x14ac:dyDescent="0.2">
      <c r="G80" s="138"/>
      <c r="H80" s="138"/>
      <c r="M80" s="152"/>
    </row>
    <row r="81" spans="7:13" s="81" customFormat="1" ht="12" x14ac:dyDescent="0.2">
      <c r="G81" s="138"/>
      <c r="H81" s="138"/>
      <c r="M81" s="152"/>
    </row>
    <row r="82" spans="7:13" s="81" customFormat="1" ht="12" x14ac:dyDescent="0.2">
      <c r="G82" s="138"/>
      <c r="H82" s="138"/>
      <c r="M82" s="152"/>
    </row>
    <row r="83" spans="7:13" s="81" customFormat="1" ht="12" x14ac:dyDescent="0.2">
      <c r="G83" s="138"/>
      <c r="H83" s="138"/>
      <c r="M83" s="152"/>
    </row>
    <row r="84" spans="7:13" s="81" customFormat="1" ht="12" x14ac:dyDescent="0.2">
      <c r="G84" s="138"/>
      <c r="H84" s="138"/>
      <c r="M84" s="152"/>
    </row>
    <row r="85" spans="7:13" s="81" customFormat="1" ht="12" x14ac:dyDescent="0.2">
      <c r="G85" s="138"/>
      <c r="H85" s="138"/>
      <c r="M85" s="152"/>
    </row>
    <row r="86" spans="7:13" s="81" customFormat="1" ht="12" x14ac:dyDescent="0.2">
      <c r="G86" s="138"/>
      <c r="H86" s="138"/>
      <c r="M86" s="152"/>
    </row>
    <row r="87" spans="7:13" s="81" customFormat="1" ht="12" x14ac:dyDescent="0.2">
      <c r="G87" s="138"/>
      <c r="H87" s="138"/>
      <c r="M87" s="152"/>
    </row>
    <row r="88" spans="7:13" s="81" customFormat="1" ht="12" x14ac:dyDescent="0.2">
      <c r="G88" s="138"/>
      <c r="H88" s="138"/>
      <c r="M88" s="152"/>
    </row>
    <row r="89" spans="7:13" s="81" customFormat="1" ht="12" x14ac:dyDescent="0.2">
      <c r="G89" s="138"/>
      <c r="H89" s="138"/>
      <c r="M89" s="152"/>
    </row>
    <row r="90" spans="7:13" s="81" customFormat="1" ht="12" x14ac:dyDescent="0.2">
      <c r="G90" s="138"/>
      <c r="H90" s="138"/>
      <c r="M90" s="152"/>
    </row>
    <row r="91" spans="7:13" s="81" customFormat="1" ht="12" x14ac:dyDescent="0.2">
      <c r="G91" s="138"/>
      <c r="H91" s="138"/>
      <c r="M91" s="152"/>
    </row>
    <row r="92" spans="7:13" s="81" customFormat="1" ht="12" x14ac:dyDescent="0.2">
      <c r="G92" s="138"/>
      <c r="H92" s="138"/>
      <c r="M92" s="152"/>
    </row>
    <row r="93" spans="7:13" s="81" customFormat="1" ht="12" x14ac:dyDescent="0.2">
      <c r="G93" s="138"/>
      <c r="H93" s="138"/>
      <c r="M93" s="152"/>
    </row>
    <row r="94" spans="7:13" s="81" customFormat="1" ht="12" x14ac:dyDescent="0.2">
      <c r="G94" s="138"/>
      <c r="H94" s="138"/>
      <c r="M94" s="152"/>
    </row>
    <row r="95" spans="7:13" s="81" customFormat="1" ht="12" x14ac:dyDescent="0.2">
      <c r="G95" s="138"/>
      <c r="H95" s="138"/>
      <c r="M95" s="152"/>
    </row>
    <row r="96" spans="7:13" s="81" customFormat="1" ht="12" x14ac:dyDescent="0.2">
      <c r="G96" s="138"/>
      <c r="H96" s="138"/>
      <c r="M96" s="152"/>
    </row>
    <row r="97" spans="7:13" s="81" customFormat="1" ht="12" x14ac:dyDescent="0.2">
      <c r="G97" s="138"/>
      <c r="H97" s="138"/>
      <c r="M97" s="152"/>
    </row>
    <row r="98" spans="7:13" s="81" customFormat="1" ht="12" x14ac:dyDescent="0.2">
      <c r="G98" s="138"/>
      <c r="H98" s="138"/>
      <c r="M98" s="152"/>
    </row>
    <row r="99" spans="7:13" s="81" customFormat="1" ht="12" x14ac:dyDescent="0.2">
      <c r="G99" s="138"/>
      <c r="H99" s="138"/>
      <c r="M99" s="152"/>
    </row>
    <row r="100" spans="7:13" s="81" customFormat="1" ht="12" x14ac:dyDescent="0.2">
      <c r="G100" s="138"/>
      <c r="H100" s="138"/>
      <c r="M100" s="152"/>
    </row>
    <row r="101" spans="7:13" s="81" customFormat="1" ht="12" x14ac:dyDescent="0.2">
      <c r="G101" s="138"/>
      <c r="H101" s="138"/>
      <c r="M101" s="152"/>
    </row>
    <row r="102" spans="7:13" s="81" customFormat="1" ht="12" x14ac:dyDescent="0.2">
      <c r="G102" s="138"/>
      <c r="H102" s="138"/>
      <c r="M102" s="152"/>
    </row>
    <row r="103" spans="7:13" s="81" customFormat="1" ht="12" x14ac:dyDescent="0.2">
      <c r="G103" s="138"/>
      <c r="H103" s="138"/>
      <c r="M103" s="152"/>
    </row>
    <row r="104" spans="7:13" s="81" customFormat="1" ht="12" x14ac:dyDescent="0.2">
      <c r="G104" s="138"/>
      <c r="H104" s="138"/>
      <c r="M104" s="152"/>
    </row>
    <row r="105" spans="7:13" s="81" customFormat="1" ht="12" x14ac:dyDescent="0.2">
      <c r="G105" s="138"/>
      <c r="H105" s="138"/>
      <c r="M105" s="152"/>
    </row>
    <row r="106" spans="7:13" s="81" customFormat="1" ht="12" x14ac:dyDescent="0.2">
      <c r="G106" s="138"/>
      <c r="H106" s="138"/>
      <c r="M106" s="152"/>
    </row>
    <row r="107" spans="7:13" s="81" customFormat="1" ht="12" x14ac:dyDescent="0.2">
      <c r="G107" s="138"/>
      <c r="H107" s="138"/>
      <c r="M107" s="152"/>
    </row>
    <row r="108" spans="7:13" s="81" customFormat="1" ht="12" x14ac:dyDescent="0.2">
      <c r="G108" s="138"/>
      <c r="H108" s="138"/>
      <c r="M108" s="152"/>
    </row>
    <row r="109" spans="7:13" s="81" customFormat="1" ht="12" x14ac:dyDescent="0.2">
      <c r="G109" s="138"/>
      <c r="H109" s="138"/>
      <c r="M109" s="152"/>
    </row>
    <row r="110" spans="7:13" s="81" customFormat="1" ht="12" x14ac:dyDescent="0.2">
      <c r="G110" s="138"/>
      <c r="H110" s="138"/>
      <c r="M110" s="152"/>
    </row>
    <row r="111" spans="7:13" s="81" customFormat="1" ht="12" x14ac:dyDescent="0.2">
      <c r="G111" s="138"/>
      <c r="H111" s="138"/>
      <c r="M111" s="152"/>
    </row>
    <row r="112" spans="7:13" s="81" customFormat="1" ht="12" x14ac:dyDescent="0.2">
      <c r="G112" s="138"/>
      <c r="H112" s="138"/>
      <c r="M112" s="152"/>
    </row>
    <row r="113" spans="7:13" s="81" customFormat="1" ht="12" x14ac:dyDescent="0.2">
      <c r="G113" s="138"/>
      <c r="H113" s="138"/>
      <c r="M113" s="152"/>
    </row>
    <row r="114" spans="7:13" s="81" customFormat="1" ht="12" x14ac:dyDescent="0.2">
      <c r="G114" s="138"/>
      <c r="H114" s="138"/>
      <c r="M114" s="152"/>
    </row>
    <row r="115" spans="7:13" s="81" customFormat="1" ht="12" x14ac:dyDescent="0.2">
      <c r="G115" s="138"/>
      <c r="H115" s="138"/>
      <c r="M115" s="152"/>
    </row>
    <row r="116" spans="7:13" s="81" customFormat="1" ht="12" x14ac:dyDescent="0.2">
      <c r="G116" s="138"/>
      <c r="H116" s="138"/>
      <c r="M116" s="152"/>
    </row>
    <row r="117" spans="7:13" s="81" customFormat="1" ht="12" x14ac:dyDescent="0.2">
      <c r="G117" s="138"/>
      <c r="H117" s="138"/>
      <c r="M117" s="152"/>
    </row>
    <row r="118" spans="7:13" s="81" customFormat="1" ht="12" x14ac:dyDescent="0.2">
      <c r="G118" s="138"/>
      <c r="H118" s="138"/>
      <c r="M118" s="152"/>
    </row>
    <row r="119" spans="7:13" s="81" customFormat="1" ht="12" x14ac:dyDescent="0.2">
      <c r="G119" s="138"/>
      <c r="H119" s="138"/>
      <c r="M119" s="152"/>
    </row>
    <row r="120" spans="7:13" s="81" customFormat="1" ht="12" x14ac:dyDescent="0.2">
      <c r="G120" s="138"/>
      <c r="H120" s="138"/>
      <c r="M120" s="152"/>
    </row>
    <row r="121" spans="7:13" s="81" customFormat="1" ht="12" x14ac:dyDescent="0.2">
      <c r="G121" s="138"/>
      <c r="H121" s="138"/>
      <c r="M121" s="152"/>
    </row>
    <row r="122" spans="7:13" s="81" customFormat="1" ht="12" x14ac:dyDescent="0.2">
      <c r="G122" s="138"/>
      <c r="H122" s="138"/>
      <c r="M122" s="152"/>
    </row>
    <row r="123" spans="7:13" s="81" customFormat="1" ht="12" x14ac:dyDescent="0.2">
      <c r="G123" s="138"/>
      <c r="H123" s="138"/>
      <c r="M123" s="152"/>
    </row>
    <row r="124" spans="7:13" s="81" customFormat="1" ht="12" x14ac:dyDescent="0.2">
      <c r="G124" s="138"/>
      <c r="H124" s="138"/>
      <c r="M124" s="152"/>
    </row>
    <row r="125" spans="7:13" s="81" customFormat="1" ht="12" x14ac:dyDescent="0.2">
      <c r="G125" s="138"/>
      <c r="H125" s="138"/>
      <c r="M125" s="152"/>
    </row>
    <row r="126" spans="7:13" s="81" customFormat="1" ht="12" x14ac:dyDescent="0.2">
      <c r="G126" s="138"/>
      <c r="H126" s="138"/>
      <c r="M126" s="152"/>
    </row>
    <row r="127" spans="7:13" s="81" customFormat="1" ht="12" x14ac:dyDescent="0.2">
      <c r="G127" s="138"/>
      <c r="H127" s="138"/>
      <c r="M127" s="152"/>
    </row>
    <row r="128" spans="7:13" s="81" customFormat="1" ht="12" x14ac:dyDescent="0.2">
      <c r="G128" s="138"/>
      <c r="H128" s="138"/>
      <c r="M128" s="152"/>
    </row>
    <row r="129" spans="7:13" s="81" customFormat="1" ht="12" x14ac:dyDescent="0.2">
      <c r="G129" s="138"/>
      <c r="H129" s="138"/>
      <c r="M129" s="152"/>
    </row>
    <row r="130" spans="7:13" s="81" customFormat="1" ht="12" x14ac:dyDescent="0.2">
      <c r="G130" s="138"/>
      <c r="H130" s="138"/>
      <c r="M130" s="152"/>
    </row>
    <row r="131" spans="7:13" s="81" customFormat="1" ht="12" x14ac:dyDescent="0.2">
      <c r="G131" s="138"/>
      <c r="H131" s="138"/>
      <c r="M131" s="152"/>
    </row>
    <row r="132" spans="7:13" s="81" customFormat="1" ht="12" x14ac:dyDescent="0.2">
      <c r="G132" s="138"/>
      <c r="H132" s="138"/>
      <c r="M132" s="152"/>
    </row>
    <row r="133" spans="7:13" s="81" customFormat="1" ht="12" x14ac:dyDescent="0.2">
      <c r="G133" s="138"/>
      <c r="H133" s="138"/>
      <c r="M133" s="152"/>
    </row>
    <row r="134" spans="7:13" s="81" customFormat="1" ht="12" x14ac:dyDescent="0.2">
      <c r="G134" s="138"/>
      <c r="H134" s="138"/>
      <c r="M134" s="152"/>
    </row>
    <row r="135" spans="7:13" s="81" customFormat="1" ht="12" x14ac:dyDescent="0.2">
      <c r="G135" s="138"/>
      <c r="H135" s="138"/>
      <c r="M135" s="152"/>
    </row>
    <row r="136" spans="7:13" s="81" customFormat="1" ht="12" x14ac:dyDescent="0.2">
      <c r="G136" s="138"/>
      <c r="H136" s="138"/>
      <c r="M136" s="152"/>
    </row>
    <row r="137" spans="7:13" s="81" customFormat="1" ht="12" x14ac:dyDescent="0.2">
      <c r="G137" s="138"/>
      <c r="H137" s="138"/>
      <c r="M137" s="152"/>
    </row>
    <row r="138" spans="7:13" s="81" customFormat="1" ht="12" x14ac:dyDescent="0.2">
      <c r="G138" s="138"/>
      <c r="H138" s="138"/>
      <c r="M138" s="152"/>
    </row>
    <row r="139" spans="7:13" s="81" customFormat="1" ht="12" x14ac:dyDescent="0.2">
      <c r="G139" s="138"/>
      <c r="H139" s="138"/>
      <c r="M139" s="152"/>
    </row>
    <row r="140" spans="7:13" s="81" customFormat="1" ht="12" x14ac:dyDescent="0.2">
      <c r="G140" s="138"/>
      <c r="H140" s="138"/>
      <c r="M140" s="152"/>
    </row>
    <row r="141" spans="7:13" s="81" customFormat="1" ht="12" x14ac:dyDescent="0.2">
      <c r="G141" s="138"/>
      <c r="H141" s="138"/>
      <c r="M141" s="152"/>
    </row>
    <row r="142" spans="7:13" s="81" customFormat="1" ht="12" x14ac:dyDescent="0.2">
      <c r="G142" s="138"/>
      <c r="H142" s="138"/>
      <c r="M142" s="152"/>
    </row>
    <row r="143" spans="7:13" s="81" customFormat="1" ht="12" x14ac:dyDescent="0.2">
      <c r="G143" s="138"/>
      <c r="H143" s="138"/>
      <c r="M143" s="152"/>
    </row>
    <row r="144" spans="7:13" s="81" customFormat="1" ht="12" x14ac:dyDescent="0.2">
      <c r="G144" s="138"/>
      <c r="H144" s="138"/>
      <c r="M144" s="152"/>
    </row>
    <row r="145" spans="1:13" s="81" customFormat="1" ht="12" x14ac:dyDescent="0.2">
      <c r="G145" s="138"/>
      <c r="H145" s="138"/>
      <c r="M145" s="152"/>
    </row>
    <row r="146" spans="1:13" s="81" customFormat="1" ht="12" x14ac:dyDescent="0.2">
      <c r="G146" s="138"/>
      <c r="H146" s="138"/>
      <c r="M146" s="152"/>
    </row>
    <row r="147" spans="1:13" s="81" customFormat="1" ht="12" x14ac:dyDescent="0.2">
      <c r="G147" s="138"/>
      <c r="H147" s="138"/>
      <c r="M147" s="152"/>
    </row>
    <row r="148" spans="1:13" s="81" customFormat="1" ht="12" x14ac:dyDescent="0.2">
      <c r="G148" s="138"/>
      <c r="H148" s="138"/>
      <c r="M148" s="152"/>
    </row>
    <row r="149" spans="1:13" s="81" customFormat="1" ht="12" x14ac:dyDescent="0.2">
      <c r="G149" s="138"/>
      <c r="H149" s="138"/>
      <c r="M149" s="152"/>
    </row>
    <row r="150" spans="1:13" s="81" customFormat="1" ht="12" x14ac:dyDescent="0.2">
      <c r="G150" s="138"/>
      <c r="H150" s="138"/>
      <c r="M150" s="152"/>
    </row>
    <row r="151" spans="1:13" s="81" customFormat="1" ht="12" x14ac:dyDescent="0.2">
      <c r="G151" s="138"/>
      <c r="H151" s="138"/>
      <c r="M151" s="152"/>
    </row>
    <row r="152" spans="1:13" s="81" customFormat="1" ht="12" x14ac:dyDescent="0.2">
      <c r="G152" s="138"/>
      <c r="H152" s="138"/>
      <c r="M152" s="152"/>
    </row>
    <row r="153" spans="1:13" s="81" customFormat="1" ht="12" x14ac:dyDescent="0.2">
      <c r="G153" s="138"/>
      <c r="H153" s="138"/>
      <c r="M153" s="152"/>
    </row>
    <row r="154" spans="1:13" s="81" customFormat="1" ht="12" x14ac:dyDescent="0.2">
      <c r="G154" s="138"/>
      <c r="H154" s="138"/>
      <c r="M154" s="152"/>
    </row>
    <row r="155" spans="1:13" s="81" customFormat="1" ht="12" x14ac:dyDescent="0.2">
      <c r="G155" s="138"/>
      <c r="H155" s="138"/>
      <c r="M155" s="152"/>
    </row>
    <row r="156" spans="1:13" ht="12" x14ac:dyDescent="0.2">
      <c r="A156" s="144"/>
      <c r="B156" s="144"/>
      <c r="C156" s="144"/>
      <c r="D156" s="144"/>
      <c r="E156" s="144"/>
      <c r="F156" s="144"/>
      <c r="G156" s="139"/>
      <c r="H156" s="139"/>
      <c r="I156" s="144"/>
      <c r="J156" s="144"/>
      <c r="K156" s="144"/>
      <c r="L156" s="144"/>
      <c r="M156" s="153"/>
    </row>
    <row r="157" spans="1:13" ht="12" x14ac:dyDescent="0.2">
      <c r="A157" s="26"/>
      <c r="B157" s="26"/>
      <c r="C157" s="26"/>
      <c r="D157" s="26"/>
      <c r="E157" s="26"/>
      <c r="F157" s="26"/>
      <c r="G157" s="28"/>
      <c r="H157" s="28"/>
      <c r="I157" s="26"/>
      <c r="J157" s="26"/>
      <c r="K157" s="26"/>
      <c r="L157" s="26"/>
      <c r="M157" s="151"/>
    </row>
    <row r="158" spans="1:13" ht="12" x14ac:dyDescent="0.2">
      <c r="A158" s="26"/>
      <c r="B158" s="26"/>
      <c r="C158" s="26"/>
      <c r="D158" s="26"/>
      <c r="E158" s="26"/>
      <c r="F158" s="26"/>
      <c r="G158" s="28"/>
      <c r="H158" s="28"/>
      <c r="I158" s="26"/>
      <c r="J158" s="26"/>
      <c r="K158" s="26"/>
      <c r="L158" s="26"/>
      <c r="M158" s="151"/>
    </row>
    <row r="159" spans="1:13" ht="12" x14ac:dyDescent="0.2">
      <c r="A159" s="26"/>
      <c r="B159" s="26"/>
      <c r="C159" s="26"/>
      <c r="D159" s="26"/>
      <c r="E159" s="26"/>
      <c r="F159" s="26"/>
      <c r="G159" s="28"/>
      <c r="H159" s="28"/>
      <c r="I159" s="26"/>
      <c r="J159" s="26"/>
      <c r="K159" s="26"/>
      <c r="L159" s="26"/>
      <c r="M159" s="151"/>
    </row>
    <row r="160" spans="1:13" ht="12" x14ac:dyDescent="0.2">
      <c r="A160" s="26"/>
      <c r="B160" s="26"/>
      <c r="C160" s="26"/>
      <c r="D160" s="26"/>
      <c r="E160" s="26"/>
      <c r="F160" s="26"/>
      <c r="G160" s="28"/>
      <c r="H160" s="28"/>
      <c r="I160" s="26"/>
      <c r="J160" s="26"/>
      <c r="K160" s="26"/>
      <c r="L160" s="26"/>
      <c r="M160" s="151"/>
    </row>
    <row r="161" spans="1:13" ht="12" x14ac:dyDescent="0.2">
      <c r="A161" s="26"/>
      <c r="B161" s="26"/>
      <c r="C161" s="26"/>
      <c r="D161" s="26"/>
      <c r="E161" s="26"/>
      <c r="F161" s="26"/>
      <c r="G161" s="28"/>
      <c r="H161" s="28"/>
      <c r="I161" s="26"/>
      <c r="J161" s="26"/>
      <c r="K161" s="26"/>
      <c r="L161" s="26"/>
      <c r="M161" s="151"/>
    </row>
    <row r="162" spans="1:13" ht="12" x14ac:dyDescent="0.2">
      <c r="A162" s="26"/>
      <c r="B162" s="26"/>
      <c r="C162" s="26"/>
      <c r="D162" s="26"/>
      <c r="E162" s="26"/>
      <c r="F162" s="26"/>
      <c r="G162" s="28"/>
      <c r="H162" s="28"/>
      <c r="I162" s="26"/>
      <c r="J162" s="26"/>
      <c r="K162" s="26"/>
      <c r="L162" s="26"/>
      <c r="M162" s="151"/>
    </row>
    <row r="163" spans="1:13" ht="12" x14ac:dyDescent="0.2">
      <c r="A163" s="26"/>
      <c r="B163" s="26"/>
      <c r="C163" s="26"/>
      <c r="D163" s="26"/>
      <c r="E163" s="26"/>
      <c r="F163" s="26"/>
      <c r="G163" s="28"/>
      <c r="H163" s="28"/>
      <c r="I163" s="26"/>
      <c r="J163" s="26"/>
      <c r="K163" s="26"/>
      <c r="L163" s="26"/>
      <c r="M163" s="151"/>
    </row>
    <row r="164" spans="1:13" ht="12" x14ac:dyDescent="0.2">
      <c r="A164" s="26"/>
      <c r="B164" s="26"/>
      <c r="C164" s="26"/>
      <c r="D164" s="26"/>
      <c r="E164" s="26"/>
      <c r="F164" s="26"/>
      <c r="G164" s="28"/>
      <c r="H164" s="28"/>
      <c r="I164" s="26"/>
      <c r="J164" s="26"/>
      <c r="K164" s="26"/>
      <c r="L164" s="26"/>
      <c r="M164" s="151"/>
    </row>
    <row r="165" spans="1:13" ht="12" x14ac:dyDescent="0.2">
      <c r="A165" s="26"/>
      <c r="B165" s="26"/>
      <c r="C165" s="26"/>
      <c r="D165" s="26"/>
      <c r="E165" s="26"/>
      <c r="F165" s="26"/>
      <c r="G165" s="28"/>
      <c r="H165" s="28"/>
      <c r="I165" s="26"/>
      <c r="J165" s="26"/>
      <c r="K165" s="26"/>
      <c r="L165" s="26"/>
      <c r="M165" s="151"/>
    </row>
    <row r="166" spans="1:13" ht="12" x14ac:dyDescent="0.2">
      <c r="A166" s="26"/>
      <c r="B166" s="26"/>
      <c r="C166" s="26"/>
      <c r="D166" s="26"/>
      <c r="E166" s="26"/>
      <c r="F166" s="26"/>
      <c r="G166" s="28"/>
      <c r="H166" s="28"/>
      <c r="I166" s="26"/>
      <c r="J166" s="26"/>
      <c r="K166" s="26"/>
      <c r="L166" s="26"/>
      <c r="M166" s="151"/>
    </row>
    <row r="167" spans="1:13" ht="12" x14ac:dyDescent="0.2">
      <c r="A167" s="26"/>
      <c r="B167" s="26"/>
      <c r="C167" s="26"/>
      <c r="D167" s="26"/>
      <c r="E167" s="26"/>
      <c r="F167" s="26"/>
      <c r="G167" s="28"/>
      <c r="H167" s="28"/>
      <c r="I167" s="26"/>
      <c r="J167" s="26"/>
      <c r="K167" s="26"/>
      <c r="L167" s="26"/>
      <c r="M167" s="151"/>
    </row>
    <row r="168" spans="1:13" ht="12" x14ac:dyDescent="0.2">
      <c r="A168" s="26"/>
      <c r="B168" s="26"/>
      <c r="C168" s="26"/>
      <c r="D168" s="26"/>
      <c r="E168" s="26"/>
      <c r="F168" s="26"/>
      <c r="G168" s="28"/>
      <c r="H168" s="28"/>
      <c r="I168" s="26"/>
      <c r="J168" s="26"/>
      <c r="K168" s="26"/>
      <c r="L168" s="26"/>
      <c r="M168" s="151"/>
    </row>
    <row r="169" spans="1:13" ht="12" x14ac:dyDescent="0.2">
      <c r="A169" s="26"/>
      <c r="B169" s="26"/>
      <c r="C169" s="26"/>
      <c r="D169" s="26"/>
      <c r="E169" s="26"/>
      <c r="F169" s="26"/>
      <c r="G169" s="28"/>
      <c r="H169" s="28"/>
      <c r="I169" s="26"/>
      <c r="J169" s="26"/>
      <c r="K169" s="26"/>
      <c r="L169" s="26"/>
      <c r="M169" s="151"/>
    </row>
    <row r="170" spans="1:13" ht="12" x14ac:dyDescent="0.2">
      <c r="A170" s="26"/>
      <c r="B170" s="26"/>
      <c r="C170" s="26"/>
      <c r="D170" s="26"/>
      <c r="E170" s="26"/>
      <c r="F170" s="26"/>
      <c r="G170" s="28"/>
      <c r="H170" s="28"/>
      <c r="I170" s="37"/>
      <c r="J170" s="26"/>
      <c r="K170" s="26"/>
      <c r="L170" s="26"/>
      <c r="M170" s="151"/>
    </row>
    <row r="171" spans="1:13" ht="12" x14ac:dyDescent="0.2">
      <c r="A171" s="26"/>
      <c r="B171" s="26"/>
      <c r="C171" s="26"/>
      <c r="D171" s="26"/>
      <c r="E171" s="26"/>
      <c r="F171" s="26"/>
      <c r="G171" s="28"/>
      <c r="H171" s="28"/>
      <c r="I171" s="37"/>
      <c r="J171" s="26"/>
      <c r="K171" s="26"/>
      <c r="L171" s="26"/>
      <c r="M171" s="151"/>
    </row>
    <row r="172" spans="1:13" ht="12" x14ac:dyDescent="0.2">
      <c r="A172" s="37"/>
      <c r="B172" s="37"/>
      <c r="C172" s="37"/>
      <c r="D172" s="37"/>
      <c r="E172" s="37"/>
      <c r="F172" s="37"/>
      <c r="G172" s="44"/>
      <c r="H172" s="44"/>
      <c r="J172" s="37"/>
      <c r="K172" s="37"/>
      <c r="L172" s="37"/>
    </row>
    <row r="173" spans="1:13" ht="12" x14ac:dyDescent="0.2">
      <c r="A173" s="37"/>
      <c r="B173" s="37"/>
      <c r="C173" s="37"/>
      <c r="D173" s="37"/>
      <c r="E173" s="37"/>
      <c r="F173" s="37"/>
      <c r="G173" s="44"/>
      <c r="H173" s="44"/>
      <c r="J173" s="37"/>
      <c r="K173" s="37"/>
      <c r="L173" s="37"/>
    </row>
    <row r="174" spans="1:13" ht="12" x14ac:dyDescent="0.2">
      <c r="G174" s="33"/>
      <c r="H174" s="33"/>
    </row>
    <row r="175" spans="1:13" ht="12" x14ac:dyDescent="0.2">
      <c r="G175" s="33"/>
      <c r="H175" s="33"/>
    </row>
    <row r="176" spans="1:13" ht="12" x14ac:dyDescent="0.2">
      <c r="G176" s="33"/>
      <c r="H176" s="33"/>
    </row>
    <row r="177" spans="7:8" ht="12" x14ac:dyDescent="0.2">
      <c r="G177" s="33"/>
      <c r="H177" s="33"/>
    </row>
    <row r="178" spans="7:8" ht="12" x14ac:dyDescent="0.2">
      <c r="G178" s="33"/>
      <c r="H178" s="33"/>
    </row>
    <row r="179" spans="7:8" ht="12" x14ac:dyDescent="0.2">
      <c r="G179" s="33"/>
      <c r="H179" s="33"/>
    </row>
    <row r="180" spans="7:8" ht="12" x14ac:dyDescent="0.2">
      <c r="G180" s="33"/>
      <c r="H180" s="33"/>
    </row>
    <row r="181" spans="7:8" ht="12" x14ac:dyDescent="0.2">
      <c r="G181" s="33"/>
      <c r="H181" s="33"/>
    </row>
    <row r="182" spans="7:8" ht="12" x14ac:dyDescent="0.2">
      <c r="G182" s="33"/>
      <c r="H182" s="33"/>
    </row>
    <row r="183" spans="7:8" ht="12" x14ac:dyDescent="0.2">
      <c r="G183" s="33"/>
      <c r="H183" s="33"/>
    </row>
    <row r="184" spans="7:8" ht="12" x14ac:dyDescent="0.2">
      <c r="G184" s="33"/>
      <c r="H184" s="33"/>
    </row>
    <row r="185" spans="7:8" ht="12" x14ac:dyDescent="0.2">
      <c r="G185" s="33"/>
      <c r="H185" s="33"/>
    </row>
    <row r="186" spans="7:8" ht="12" x14ac:dyDescent="0.2">
      <c r="G186" s="33"/>
      <c r="H186" s="33"/>
    </row>
    <row r="187" spans="7:8" ht="12" x14ac:dyDescent="0.2">
      <c r="G187" s="33"/>
      <c r="H187" s="33"/>
    </row>
    <row r="188" spans="7:8" ht="12" x14ac:dyDescent="0.2">
      <c r="G188" s="33"/>
      <c r="H188" s="33"/>
    </row>
    <row r="189" spans="7:8" ht="12" x14ac:dyDescent="0.2">
      <c r="G189" s="33"/>
      <c r="H189" s="33"/>
    </row>
    <row r="190" spans="7:8" ht="12" x14ac:dyDescent="0.2">
      <c r="G190" s="33"/>
      <c r="H190" s="33"/>
    </row>
    <row r="191" spans="7:8" ht="12" x14ac:dyDescent="0.2">
      <c r="G191" s="33"/>
      <c r="H191" s="33"/>
    </row>
    <row r="192" spans="7:8" ht="12" x14ac:dyDescent="0.2">
      <c r="G192" s="33"/>
      <c r="H192" s="33"/>
    </row>
    <row r="193" spans="7:8" ht="12" x14ac:dyDescent="0.2">
      <c r="G193" s="33"/>
      <c r="H193" s="33"/>
    </row>
    <row r="194" spans="7:8" ht="12" x14ac:dyDescent="0.2">
      <c r="G194" s="33"/>
      <c r="H194" s="33"/>
    </row>
    <row r="195" spans="7:8" ht="12" x14ac:dyDescent="0.2">
      <c r="G195" s="33"/>
      <c r="H195" s="33"/>
    </row>
    <row r="196" spans="7:8" ht="12" x14ac:dyDescent="0.2">
      <c r="G196" s="33"/>
      <c r="H196" s="33"/>
    </row>
    <row r="197" spans="7:8" ht="12" x14ac:dyDescent="0.2">
      <c r="G197" s="33"/>
      <c r="H197" s="33"/>
    </row>
    <row r="198" spans="7:8" ht="12" x14ac:dyDescent="0.2">
      <c r="G198" s="33"/>
      <c r="H198" s="33"/>
    </row>
    <row r="199" spans="7:8" ht="12" x14ac:dyDescent="0.2">
      <c r="G199" s="33"/>
      <c r="H199" s="33"/>
    </row>
    <row r="200" spans="7:8" ht="12" x14ac:dyDescent="0.2">
      <c r="G200" s="33"/>
      <c r="H200" s="33"/>
    </row>
    <row r="201" spans="7:8" ht="12" x14ac:dyDescent="0.2">
      <c r="G201" s="33"/>
      <c r="H201" s="33"/>
    </row>
    <row r="202" spans="7:8" ht="12" x14ac:dyDescent="0.2">
      <c r="G202" s="33"/>
      <c r="H202" s="33"/>
    </row>
    <row r="203" spans="7:8" ht="12" x14ac:dyDescent="0.2">
      <c r="G203" s="33"/>
      <c r="H203" s="33"/>
    </row>
    <row r="204" spans="7:8" ht="12" x14ac:dyDescent="0.2">
      <c r="G204" s="33"/>
      <c r="H204" s="33"/>
    </row>
    <row r="205" spans="7:8" ht="12" x14ac:dyDescent="0.2">
      <c r="G205" s="33"/>
      <c r="H205" s="33"/>
    </row>
    <row r="206" spans="7:8" ht="12" x14ac:dyDescent="0.2">
      <c r="G206" s="33"/>
      <c r="H206" s="33"/>
    </row>
    <row r="207" spans="7:8" ht="12" x14ac:dyDescent="0.2">
      <c r="G207" s="33"/>
      <c r="H207" s="33"/>
    </row>
    <row r="208" spans="7:8" ht="12" x14ac:dyDescent="0.2">
      <c r="G208" s="33"/>
      <c r="H208" s="33"/>
    </row>
    <row r="209" spans="7:8" ht="12" x14ac:dyDescent="0.2">
      <c r="G209" s="33"/>
      <c r="H209" s="33"/>
    </row>
    <row r="210" spans="7:8" ht="12" x14ac:dyDescent="0.2">
      <c r="G210" s="33"/>
      <c r="H210" s="33"/>
    </row>
    <row r="211" spans="7:8" ht="12" x14ac:dyDescent="0.2">
      <c r="G211" s="33"/>
      <c r="H211" s="33"/>
    </row>
    <row r="212" spans="7:8" ht="12" x14ac:dyDescent="0.2">
      <c r="G212" s="33"/>
      <c r="H212" s="33"/>
    </row>
    <row r="213" spans="7:8" ht="12" x14ac:dyDescent="0.2">
      <c r="G213" s="33"/>
      <c r="H213" s="33"/>
    </row>
    <row r="214" spans="7:8" ht="12" x14ac:dyDescent="0.2">
      <c r="G214" s="33"/>
      <c r="H214" s="33"/>
    </row>
    <row r="215" spans="7:8" ht="12" x14ac:dyDescent="0.2">
      <c r="G215" s="33"/>
      <c r="H215" s="33"/>
    </row>
    <row r="216" spans="7:8" ht="12" x14ac:dyDescent="0.2">
      <c r="G216" s="33"/>
      <c r="H216" s="33"/>
    </row>
    <row r="217" spans="7:8" ht="12" x14ac:dyDescent="0.2">
      <c r="G217" s="33"/>
      <c r="H217" s="33"/>
    </row>
    <row r="218" spans="7:8" ht="12" x14ac:dyDescent="0.2">
      <c r="G218" s="33"/>
      <c r="H218" s="33"/>
    </row>
    <row r="219" spans="7:8" ht="12" x14ac:dyDescent="0.2">
      <c r="G219" s="33"/>
      <c r="H219" s="33"/>
    </row>
    <row r="220" spans="7:8" ht="12" x14ac:dyDescent="0.2">
      <c r="G220" s="33"/>
      <c r="H220" s="33"/>
    </row>
    <row r="221" spans="7:8" ht="12" x14ac:dyDescent="0.2">
      <c r="G221" s="33"/>
      <c r="H221" s="33"/>
    </row>
    <row r="222" spans="7:8" ht="12" x14ac:dyDescent="0.2">
      <c r="G222" s="33"/>
      <c r="H222" s="33"/>
    </row>
    <row r="223" spans="7:8" ht="12" x14ac:dyDescent="0.2">
      <c r="G223" s="33"/>
      <c r="H223" s="33"/>
    </row>
    <row r="224" spans="7:8" ht="12" x14ac:dyDescent="0.2">
      <c r="G224" s="33"/>
      <c r="H224" s="33"/>
    </row>
    <row r="225" spans="7:8" ht="12" x14ac:dyDescent="0.2">
      <c r="G225" s="33"/>
      <c r="H225" s="33"/>
    </row>
    <row r="226" spans="7:8" ht="12" x14ac:dyDescent="0.2">
      <c r="G226" s="33"/>
      <c r="H226" s="33"/>
    </row>
    <row r="227" spans="7:8" ht="12" x14ac:dyDescent="0.2">
      <c r="G227" s="33"/>
      <c r="H227" s="33"/>
    </row>
    <row r="228" spans="7:8" ht="12" x14ac:dyDescent="0.2">
      <c r="G228" s="33"/>
      <c r="H228" s="33"/>
    </row>
    <row r="229" spans="7:8" ht="12" x14ac:dyDescent="0.2">
      <c r="G229" s="33"/>
      <c r="H229" s="33"/>
    </row>
    <row r="230" spans="7:8" ht="12" x14ac:dyDescent="0.2">
      <c r="G230" s="33"/>
      <c r="H230" s="33"/>
    </row>
    <row r="231" spans="7:8" ht="12" x14ac:dyDescent="0.2">
      <c r="G231" s="33"/>
      <c r="H231" s="33"/>
    </row>
    <row r="232" spans="7:8" ht="12" x14ac:dyDescent="0.2">
      <c r="G232" s="33"/>
      <c r="H232" s="33"/>
    </row>
    <row r="233" spans="7:8" ht="12" x14ac:dyDescent="0.2">
      <c r="G233" s="33"/>
      <c r="H233" s="33"/>
    </row>
    <row r="234" spans="7:8" ht="12" x14ac:dyDescent="0.2">
      <c r="G234" s="33"/>
      <c r="H234" s="33"/>
    </row>
    <row r="235" spans="7:8" ht="12" x14ac:dyDescent="0.2">
      <c r="G235" s="33"/>
      <c r="H235" s="33"/>
    </row>
    <row r="236" spans="7:8" ht="12" x14ac:dyDescent="0.2">
      <c r="G236" s="33"/>
      <c r="H236" s="33"/>
    </row>
    <row r="237" spans="7:8" ht="12" x14ac:dyDescent="0.2">
      <c r="G237" s="33"/>
      <c r="H237" s="33"/>
    </row>
    <row r="238" spans="7:8" ht="12" x14ac:dyDescent="0.2">
      <c r="G238" s="33"/>
      <c r="H238" s="33"/>
    </row>
    <row r="239" spans="7:8" ht="12" x14ac:dyDescent="0.2">
      <c r="G239" s="33"/>
      <c r="H239" s="33"/>
    </row>
    <row r="240" spans="7:8" ht="12" x14ac:dyDescent="0.2">
      <c r="G240" s="33"/>
      <c r="H240" s="33"/>
    </row>
    <row r="241" spans="7:8" ht="12" x14ac:dyDescent="0.2">
      <c r="G241" s="33"/>
      <c r="H241" s="33"/>
    </row>
    <row r="242" spans="7:8" ht="12" x14ac:dyDescent="0.2">
      <c r="G242" s="33"/>
      <c r="H242" s="33"/>
    </row>
    <row r="243" spans="7:8" ht="12" x14ac:dyDescent="0.2">
      <c r="G243" s="33"/>
      <c r="H243" s="33"/>
    </row>
    <row r="244" spans="7:8" ht="12" x14ac:dyDescent="0.2">
      <c r="G244" s="33"/>
      <c r="H244" s="33"/>
    </row>
    <row r="245" spans="7:8" ht="12" x14ac:dyDescent="0.2">
      <c r="G245" s="33"/>
      <c r="H245" s="33"/>
    </row>
    <row r="246" spans="7:8" ht="12" x14ac:dyDescent="0.2">
      <c r="G246" s="33"/>
      <c r="H246" s="33"/>
    </row>
    <row r="247" spans="7:8" ht="12" x14ac:dyDescent="0.2">
      <c r="G247" s="33"/>
      <c r="H247" s="33"/>
    </row>
    <row r="248" spans="7:8" ht="12" x14ac:dyDescent="0.2">
      <c r="G248" s="33"/>
      <c r="H248" s="33"/>
    </row>
    <row r="249" spans="7:8" ht="12" x14ac:dyDescent="0.2">
      <c r="G249" s="33"/>
      <c r="H249" s="33"/>
    </row>
    <row r="250" spans="7:8" ht="12" x14ac:dyDescent="0.2">
      <c r="G250" s="33"/>
      <c r="H250" s="33"/>
    </row>
    <row r="251" spans="7:8" ht="12" x14ac:dyDescent="0.2">
      <c r="G251" s="33"/>
      <c r="H251" s="33"/>
    </row>
    <row r="252" spans="7:8" ht="12" x14ac:dyDescent="0.2">
      <c r="G252" s="33"/>
      <c r="H252" s="33"/>
    </row>
    <row r="253" spans="7:8" ht="12" x14ac:dyDescent="0.2">
      <c r="G253" s="33"/>
      <c r="H253" s="33"/>
    </row>
    <row r="254" spans="7:8" ht="12" x14ac:dyDescent="0.2">
      <c r="G254" s="33"/>
      <c r="H254" s="33"/>
    </row>
    <row r="255" spans="7:8" ht="12" x14ac:dyDescent="0.2">
      <c r="G255" s="33"/>
      <c r="H255" s="33"/>
    </row>
    <row r="256" spans="7:8" ht="12" x14ac:dyDescent="0.2">
      <c r="G256" s="33"/>
      <c r="H256" s="33"/>
    </row>
    <row r="257" spans="7:8" ht="12" x14ac:dyDescent="0.2">
      <c r="G257" s="33"/>
      <c r="H257" s="33"/>
    </row>
    <row r="258" spans="7:8" ht="12" x14ac:dyDescent="0.2">
      <c r="G258" s="33"/>
      <c r="H258" s="33"/>
    </row>
    <row r="259" spans="7:8" ht="12" x14ac:dyDescent="0.2">
      <c r="G259" s="33"/>
      <c r="H259" s="33"/>
    </row>
    <row r="260" spans="7:8" ht="12" x14ac:dyDescent="0.2">
      <c r="G260" s="33"/>
      <c r="H260" s="33"/>
    </row>
    <row r="261" spans="7:8" ht="12" x14ac:dyDescent="0.2">
      <c r="G261" s="33"/>
      <c r="H261" s="33"/>
    </row>
    <row r="262" spans="7:8" ht="12" x14ac:dyDescent="0.2">
      <c r="G262" s="33"/>
      <c r="H262" s="33"/>
    </row>
    <row r="263" spans="7:8" ht="12" x14ac:dyDescent="0.2">
      <c r="G263" s="33"/>
      <c r="H263" s="33"/>
    </row>
    <row r="264" spans="7:8" ht="12" x14ac:dyDescent="0.2">
      <c r="G264" s="33"/>
      <c r="H264" s="33"/>
    </row>
    <row r="265" spans="7:8" ht="12" x14ac:dyDescent="0.2">
      <c r="G265" s="33"/>
      <c r="H265" s="33"/>
    </row>
    <row r="266" spans="7:8" ht="12" x14ac:dyDescent="0.2">
      <c r="G266" s="33"/>
      <c r="H266" s="33"/>
    </row>
    <row r="267" spans="7:8" ht="12" x14ac:dyDescent="0.2">
      <c r="G267" s="33"/>
      <c r="H267" s="33"/>
    </row>
    <row r="268" spans="7:8" ht="12" x14ac:dyDescent="0.2">
      <c r="G268" s="33"/>
      <c r="H268" s="33"/>
    </row>
    <row r="269" spans="7:8" ht="12" x14ac:dyDescent="0.2">
      <c r="G269" s="33"/>
      <c r="H269" s="33"/>
    </row>
    <row r="270" spans="7:8" ht="12" x14ac:dyDescent="0.2">
      <c r="G270" s="33"/>
      <c r="H270" s="33"/>
    </row>
    <row r="271" spans="7:8" ht="12" x14ac:dyDescent="0.2">
      <c r="G271" s="33"/>
      <c r="H271" s="33"/>
    </row>
    <row r="272" spans="7:8" ht="12" x14ac:dyDescent="0.2">
      <c r="G272" s="33"/>
      <c r="H272" s="33"/>
    </row>
    <row r="273" spans="7:8" ht="12" x14ac:dyDescent="0.2">
      <c r="G273" s="33"/>
      <c r="H273" s="33"/>
    </row>
    <row r="274" spans="7:8" ht="12" x14ac:dyDescent="0.2">
      <c r="G274" s="33"/>
      <c r="H274" s="33"/>
    </row>
    <row r="275" spans="7:8" ht="12" x14ac:dyDescent="0.2">
      <c r="G275" s="33"/>
      <c r="H275" s="33"/>
    </row>
    <row r="276" spans="7:8" ht="12" x14ac:dyDescent="0.2">
      <c r="G276" s="33"/>
      <c r="H276" s="33"/>
    </row>
    <row r="277" spans="7:8" ht="12" x14ac:dyDescent="0.2">
      <c r="G277" s="33"/>
      <c r="H277" s="33"/>
    </row>
    <row r="278" spans="7:8" ht="12" x14ac:dyDescent="0.2">
      <c r="G278" s="33"/>
      <c r="H278" s="33"/>
    </row>
    <row r="279" spans="7:8" ht="12" x14ac:dyDescent="0.2">
      <c r="G279" s="33"/>
      <c r="H279" s="33"/>
    </row>
    <row r="280" spans="7:8" ht="12" x14ac:dyDescent="0.2">
      <c r="G280" s="33"/>
      <c r="H280" s="33"/>
    </row>
    <row r="281" spans="7:8" ht="12" x14ac:dyDescent="0.2">
      <c r="G281" s="33"/>
      <c r="H281" s="33"/>
    </row>
    <row r="282" spans="7:8" ht="12" x14ac:dyDescent="0.2">
      <c r="G282" s="33"/>
      <c r="H282" s="33"/>
    </row>
    <row r="283" spans="7:8" ht="12" x14ac:dyDescent="0.2">
      <c r="G283" s="33"/>
      <c r="H283" s="33"/>
    </row>
    <row r="284" spans="7:8" ht="12" x14ac:dyDescent="0.2">
      <c r="G284" s="33"/>
      <c r="H284" s="33"/>
    </row>
    <row r="285" spans="7:8" ht="12" x14ac:dyDescent="0.2">
      <c r="G285" s="33"/>
      <c r="H285" s="33"/>
    </row>
    <row r="286" spans="7:8" ht="12" x14ac:dyDescent="0.2">
      <c r="G286" s="33"/>
      <c r="H286" s="33"/>
    </row>
    <row r="287" spans="7:8" ht="12" x14ac:dyDescent="0.2">
      <c r="G287" s="33"/>
      <c r="H287" s="33"/>
    </row>
    <row r="288" spans="7:8" ht="12" x14ac:dyDescent="0.2">
      <c r="G288" s="33"/>
      <c r="H288" s="33"/>
    </row>
    <row r="289" spans="7:8" ht="12" x14ac:dyDescent="0.2">
      <c r="G289" s="33"/>
      <c r="H289" s="33"/>
    </row>
    <row r="290" spans="7:8" ht="12" x14ac:dyDescent="0.2">
      <c r="G290" s="33"/>
      <c r="H290" s="33"/>
    </row>
    <row r="291" spans="7:8" ht="12" x14ac:dyDescent="0.2">
      <c r="G291" s="33"/>
      <c r="H291" s="33"/>
    </row>
    <row r="292" spans="7:8" ht="12" x14ac:dyDescent="0.2">
      <c r="G292" s="33"/>
      <c r="H292" s="33"/>
    </row>
    <row r="293" spans="7:8" ht="12" x14ac:dyDescent="0.2">
      <c r="G293" s="33"/>
      <c r="H293" s="33"/>
    </row>
    <row r="294" spans="7:8" ht="12" x14ac:dyDescent="0.2">
      <c r="G294" s="33"/>
      <c r="H294" s="33"/>
    </row>
    <row r="295" spans="7:8" ht="12" x14ac:dyDescent="0.2">
      <c r="G295" s="33"/>
      <c r="H295" s="33"/>
    </row>
    <row r="296" spans="7:8" ht="12" x14ac:dyDescent="0.2">
      <c r="G296" s="33"/>
      <c r="H296" s="33"/>
    </row>
    <row r="297" spans="7:8" ht="12" x14ac:dyDescent="0.2">
      <c r="G297" s="33"/>
      <c r="H297" s="33"/>
    </row>
    <row r="298" spans="7:8" ht="12" x14ac:dyDescent="0.2">
      <c r="G298" s="33"/>
      <c r="H298" s="33"/>
    </row>
    <row r="299" spans="7:8" ht="12" x14ac:dyDescent="0.2">
      <c r="G299" s="33"/>
      <c r="H299" s="33"/>
    </row>
    <row r="300" spans="7:8" ht="12" x14ac:dyDescent="0.2">
      <c r="G300" s="33"/>
      <c r="H300" s="33"/>
    </row>
    <row r="301" spans="7:8" ht="12" x14ac:dyDescent="0.2">
      <c r="G301" s="33"/>
      <c r="H301" s="33"/>
    </row>
    <row r="302" spans="7:8" ht="12" x14ac:dyDescent="0.2">
      <c r="G302" s="33"/>
      <c r="H302" s="33"/>
    </row>
    <row r="303" spans="7:8" ht="12" x14ac:dyDescent="0.2">
      <c r="G303" s="33"/>
      <c r="H303" s="33"/>
    </row>
    <row r="304" spans="7:8" ht="12" x14ac:dyDescent="0.2">
      <c r="G304" s="33"/>
      <c r="H304" s="33"/>
    </row>
    <row r="305" spans="7:8" ht="12" x14ac:dyDescent="0.2">
      <c r="G305" s="33"/>
      <c r="H305" s="33"/>
    </row>
    <row r="306" spans="7:8" ht="12" x14ac:dyDescent="0.2">
      <c r="G306" s="33"/>
      <c r="H306" s="33"/>
    </row>
    <row r="307" spans="7:8" ht="12" x14ac:dyDescent="0.2">
      <c r="G307" s="33"/>
      <c r="H307" s="33"/>
    </row>
    <row r="308" spans="7:8" ht="12" x14ac:dyDescent="0.2">
      <c r="G308" s="33"/>
      <c r="H308" s="33"/>
    </row>
    <row r="309" spans="7:8" ht="12" x14ac:dyDescent="0.2">
      <c r="G309" s="33"/>
      <c r="H309" s="33"/>
    </row>
    <row r="310" spans="7:8" ht="12" x14ac:dyDescent="0.2">
      <c r="G310" s="33"/>
      <c r="H310" s="33"/>
    </row>
    <row r="311" spans="7:8" ht="12" x14ac:dyDescent="0.2">
      <c r="G311" s="33"/>
      <c r="H311" s="33"/>
    </row>
    <row r="312" spans="7:8" ht="12" x14ac:dyDescent="0.2">
      <c r="G312" s="33"/>
      <c r="H312" s="33"/>
    </row>
    <row r="313" spans="7:8" ht="12" x14ac:dyDescent="0.2">
      <c r="G313" s="33"/>
      <c r="H313" s="33"/>
    </row>
    <row r="314" spans="7:8" ht="12" x14ac:dyDescent="0.2">
      <c r="G314" s="33"/>
      <c r="H314" s="33"/>
    </row>
    <row r="315" spans="7:8" ht="12" x14ac:dyDescent="0.2">
      <c r="G315" s="33"/>
      <c r="H315" s="33"/>
    </row>
    <row r="316" spans="7:8" ht="12" x14ac:dyDescent="0.2">
      <c r="G316" s="33"/>
      <c r="H316" s="33"/>
    </row>
    <row r="317" spans="7:8" ht="12" x14ac:dyDescent="0.2">
      <c r="G317" s="33"/>
      <c r="H317" s="33"/>
    </row>
    <row r="318" spans="7:8" ht="12" x14ac:dyDescent="0.2">
      <c r="G318" s="33"/>
      <c r="H318" s="33"/>
    </row>
    <row r="319" spans="7:8" ht="12" x14ac:dyDescent="0.2">
      <c r="G319" s="33"/>
      <c r="H319" s="33"/>
    </row>
    <row r="320" spans="7:8" ht="12" x14ac:dyDescent="0.2">
      <c r="G320" s="33"/>
      <c r="H320" s="33"/>
    </row>
    <row r="321" spans="7:8" ht="12" x14ac:dyDescent="0.2">
      <c r="G321" s="33"/>
      <c r="H321" s="33"/>
    </row>
    <row r="322" spans="7:8" ht="12" x14ac:dyDescent="0.2">
      <c r="G322" s="33"/>
      <c r="H322" s="33"/>
    </row>
    <row r="323" spans="7:8" ht="12" x14ac:dyDescent="0.2">
      <c r="G323" s="33"/>
      <c r="H323" s="33"/>
    </row>
    <row r="324" spans="7:8" ht="12" x14ac:dyDescent="0.2">
      <c r="G324" s="33"/>
      <c r="H324" s="33"/>
    </row>
    <row r="325" spans="7:8" ht="12" x14ac:dyDescent="0.2">
      <c r="G325" s="33"/>
      <c r="H325" s="33"/>
    </row>
    <row r="326" spans="7:8" ht="12" x14ac:dyDescent="0.2">
      <c r="G326" s="33"/>
      <c r="H326" s="33"/>
    </row>
    <row r="327" spans="7:8" ht="12" x14ac:dyDescent="0.2">
      <c r="G327" s="33"/>
      <c r="H327" s="33"/>
    </row>
    <row r="328" spans="7:8" ht="12" x14ac:dyDescent="0.2">
      <c r="G328" s="33"/>
      <c r="H328" s="33"/>
    </row>
    <row r="329" spans="7:8" ht="12" x14ac:dyDescent="0.2">
      <c r="G329" s="33"/>
      <c r="H329" s="33"/>
    </row>
    <row r="330" spans="7:8" ht="12" x14ac:dyDescent="0.2">
      <c r="G330" s="33"/>
      <c r="H330" s="33"/>
    </row>
    <row r="331" spans="7:8" ht="12" x14ac:dyDescent="0.2">
      <c r="G331" s="33"/>
      <c r="H331" s="33"/>
    </row>
    <row r="332" spans="7:8" ht="12" x14ac:dyDescent="0.2">
      <c r="G332" s="33"/>
      <c r="H332" s="33"/>
    </row>
    <row r="333" spans="7:8" ht="12" x14ac:dyDescent="0.2">
      <c r="G333" s="33"/>
      <c r="H333" s="33"/>
    </row>
    <row r="334" spans="7:8" ht="12" x14ac:dyDescent="0.2">
      <c r="G334" s="33"/>
      <c r="H334" s="33"/>
    </row>
    <row r="335" spans="7:8" ht="12" x14ac:dyDescent="0.2">
      <c r="G335" s="33"/>
      <c r="H335" s="33"/>
    </row>
    <row r="336" spans="7:8" ht="12" x14ac:dyDescent="0.2">
      <c r="G336" s="33"/>
      <c r="H336" s="33"/>
    </row>
    <row r="337" spans="7:8" ht="12" x14ac:dyDescent="0.2">
      <c r="G337" s="33"/>
      <c r="H337" s="33"/>
    </row>
    <row r="338" spans="7:8" ht="12" x14ac:dyDescent="0.2">
      <c r="G338" s="33"/>
      <c r="H338" s="33"/>
    </row>
    <row r="339" spans="7:8" ht="12" x14ac:dyDescent="0.2">
      <c r="G339" s="33"/>
      <c r="H339" s="33"/>
    </row>
    <row r="340" spans="7:8" ht="12" x14ac:dyDescent="0.2">
      <c r="G340" s="33"/>
      <c r="H340" s="33"/>
    </row>
    <row r="341" spans="7:8" ht="12" x14ac:dyDescent="0.2">
      <c r="G341" s="33"/>
      <c r="H341" s="33"/>
    </row>
    <row r="342" spans="7:8" ht="12" x14ac:dyDescent="0.2">
      <c r="G342" s="33"/>
      <c r="H342" s="33"/>
    </row>
    <row r="343" spans="7:8" ht="12" x14ac:dyDescent="0.2">
      <c r="G343" s="33"/>
      <c r="H343" s="33"/>
    </row>
    <row r="344" spans="7:8" ht="12" x14ac:dyDescent="0.2">
      <c r="G344" s="33"/>
      <c r="H344" s="33"/>
    </row>
    <row r="345" spans="7:8" ht="12" x14ac:dyDescent="0.2">
      <c r="G345" s="33"/>
      <c r="H345" s="33"/>
    </row>
    <row r="346" spans="7:8" ht="12" x14ac:dyDescent="0.2">
      <c r="G346" s="33"/>
      <c r="H346" s="33"/>
    </row>
    <row r="347" spans="7:8" ht="12" x14ac:dyDescent="0.2">
      <c r="G347" s="33"/>
      <c r="H347" s="33"/>
    </row>
    <row r="348" spans="7:8" ht="12" x14ac:dyDescent="0.2">
      <c r="G348" s="33"/>
      <c r="H348" s="33"/>
    </row>
    <row r="349" spans="7:8" ht="12" x14ac:dyDescent="0.2">
      <c r="G349" s="33"/>
      <c r="H349" s="33"/>
    </row>
    <row r="350" spans="7:8" ht="12" x14ac:dyDescent="0.2">
      <c r="G350" s="33"/>
      <c r="H350" s="33"/>
    </row>
    <row r="351" spans="7:8" ht="12" x14ac:dyDescent="0.2">
      <c r="G351" s="33"/>
      <c r="H351" s="33"/>
    </row>
    <row r="352" spans="7:8" ht="12" x14ac:dyDescent="0.2">
      <c r="G352" s="33"/>
      <c r="H352" s="33"/>
    </row>
    <row r="353" spans="7:8" ht="12" x14ac:dyDescent="0.2">
      <c r="G353" s="33"/>
      <c r="H353" s="33"/>
    </row>
    <row r="354" spans="7:8" ht="12" x14ac:dyDescent="0.2">
      <c r="G354" s="33"/>
      <c r="H354" s="33"/>
    </row>
    <row r="355" spans="7:8" ht="12" x14ac:dyDescent="0.2">
      <c r="G355" s="33"/>
      <c r="H355" s="33"/>
    </row>
    <row r="356" spans="7:8" ht="12" x14ac:dyDescent="0.2">
      <c r="G356" s="33"/>
      <c r="H356" s="33"/>
    </row>
    <row r="357" spans="7:8" ht="12" x14ac:dyDescent="0.2">
      <c r="G357" s="33"/>
      <c r="H357" s="33"/>
    </row>
    <row r="358" spans="7:8" ht="12" x14ac:dyDescent="0.2">
      <c r="G358" s="33"/>
      <c r="H358" s="33"/>
    </row>
    <row r="359" spans="7:8" ht="12" x14ac:dyDescent="0.2">
      <c r="G359" s="33"/>
      <c r="H359" s="33"/>
    </row>
    <row r="360" spans="7:8" ht="12" x14ac:dyDescent="0.2">
      <c r="G360" s="33"/>
      <c r="H360" s="33"/>
    </row>
    <row r="361" spans="7:8" ht="12" x14ac:dyDescent="0.2">
      <c r="G361" s="33"/>
      <c r="H361" s="33"/>
    </row>
    <row r="362" spans="7:8" ht="12" x14ac:dyDescent="0.2">
      <c r="G362" s="33"/>
      <c r="H362" s="33"/>
    </row>
    <row r="363" spans="7:8" ht="12" x14ac:dyDescent="0.2">
      <c r="G363" s="33"/>
      <c r="H363" s="33"/>
    </row>
    <row r="364" spans="7:8" ht="12" x14ac:dyDescent="0.2">
      <c r="G364" s="33"/>
      <c r="H364" s="33"/>
    </row>
    <row r="365" spans="7:8" ht="12" x14ac:dyDescent="0.2">
      <c r="G365" s="33"/>
      <c r="H365" s="33"/>
    </row>
    <row r="366" spans="7:8" ht="12" x14ac:dyDescent="0.2">
      <c r="G366" s="33"/>
      <c r="H366" s="33"/>
    </row>
    <row r="367" spans="7:8" ht="12" x14ac:dyDescent="0.2">
      <c r="G367" s="33"/>
      <c r="H367" s="33"/>
    </row>
    <row r="368" spans="7:8" ht="12" x14ac:dyDescent="0.2">
      <c r="G368" s="33"/>
      <c r="H368" s="33"/>
    </row>
    <row r="369" spans="7:8" ht="12" x14ac:dyDescent="0.2">
      <c r="G369" s="33"/>
      <c r="H369" s="33"/>
    </row>
    <row r="370" spans="7:8" ht="12" x14ac:dyDescent="0.2">
      <c r="G370" s="33"/>
      <c r="H370" s="33"/>
    </row>
    <row r="371" spans="7:8" ht="12" x14ac:dyDescent="0.2">
      <c r="G371" s="33"/>
      <c r="H371" s="33"/>
    </row>
    <row r="372" spans="7:8" ht="12" x14ac:dyDescent="0.2">
      <c r="G372" s="33"/>
      <c r="H372" s="33"/>
    </row>
    <row r="373" spans="7:8" ht="12" x14ac:dyDescent="0.2">
      <c r="G373" s="33"/>
      <c r="H373" s="33"/>
    </row>
    <row r="374" spans="7:8" ht="12" x14ac:dyDescent="0.2">
      <c r="G374" s="33"/>
      <c r="H374" s="33"/>
    </row>
    <row r="375" spans="7:8" ht="12" x14ac:dyDescent="0.2">
      <c r="G375" s="33"/>
      <c r="H375" s="33"/>
    </row>
    <row r="376" spans="7:8" ht="12" x14ac:dyDescent="0.2">
      <c r="G376" s="33"/>
      <c r="H376" s="33"/>
    </row>
    <row r="377" spans="7:8" ht="12" x14ac:dyDescent="0.2">
      <c r="G377" s="33"/>
      <c r="H377" s="33"/>
    </row>
    <row r="378" spans="7:8" ht="12" x14ac:dyDescent="0.2">
      <c r="G378" s="33"/>
      <c r="H378" s="33"/>
    </row>
    <row r="379" spans="7:8" ht="12" x14ac:dyDescent="0.2">
      <c r="G379" s="33"/>
      <c r="H379" s="33"/>
    </row>
    <row r="380" spans="7:8" ht="12" x14ac:dyDescent="0.2">
      <c r="G380" s="33"/>
      <c r="H380" s="33"/>
    </row>
    <row r="381" spans="7:8" ht="12" x14ac:dyDescent="0.2">
      <c r="G381" s="33"/>
      <c r="H381" s="33"/>
    </row>
    <row r="382" spans="7:8" ht="12" x14ac:dyDescent="0.2">
      <c r="G382" s="33"/>
      <c r="H382" s="33"/>
    </row>
    <row r="383" spans="7:8" ht="12" x14ac:dyDescent="0.2">
      <c r="G383" s="33"/>
      <c r="H383" s="33"/>
    </row>
    <row r="384" spans="7:8" ht="12" x14ac:dyDescent="0.2">
      <c r="G384" s="33"/>
      <c r="H384" s="33"/>
    </row>
    <row r="385" spans="7:8" ht="12" x14ac:dyDescent="0.2">
      <c r="G385" s="33"/>
      <c r="H385" s="33"/>
    </row>
    <row r="386" spans="7:8" ht="12" x14ac:dyDescent="0.2">
      <c r="G386" s="33"/>
      <c r="H386" s="33"/>
    </row>
    <row r="387" spans="7:8" ht="12" x14ac:dyDescent="0.2">
      <c r="G387" s="33"/>
      <c r="H387" s="33"/>
    </row>
    <row r="388" spans="7:8" ht="12" x14ac:dyDescent="0.2">
      <c r="G388" s="33"/>
      <c r="H388" s="33"/>
    </row>
    <row r="389" spans="7:8" ht="12" x14ac:dyDescent="0.2">
      <c r="G389" s="33"/>
      <c r="H389" s="33"/>
    </row>
    <row r="390" spans="7:8" ht="12" x14ac:dyDescent="0.2">
      <c r="G390" s="33"/>
      <c r="H390" s="33"/>
    </row>
    <row r="391" spans="7:8" ht="12" x14ac:dyDescent="0.2">
      <c r="G391" s="33"/>
      <c r="H391" s="33"/>
    </row>
    <row r="392" spans="7:8" ht="12" x14ac:dyDescent="0.2">
      <c r="G392" s="33"/>
      <c r="H392" s="33"/>
    </row>
    <row r="393" spans="7:8" ht="12" x14ac:dyDescent="0.2">
      <c r="G393" s="33"/>
      <c r="H393" s="33"/>
    </row>
    <row r="394" spans="7:8" ht="12" x14ac:dyDescent="0.2">
      <c r="G394" s="33"/>
      <c r="H394" s="33"/>
    </row>
    <row r="395" spans="7:8" ht="12" x14ac:dyDescent="0.2">
      <c r="G395" s="33"/>
      <c r="H395" s="33"/>
    </row>
    <row r="396" spans="7:8" ht="12" x14ac:dyDescent="0.2">
      <c r="G396" s="33"/>
      <c r="H396" s="33"/>
    </row>
    <row r="397" spans="7:8" ht="12" x14ac:dyDescent="0.2">
      <c r="G397" s="33"/>
      <c r="H397" s="33"/>
    </row>
    <row r="398" spans="7:8" ht="12" x14ac:dyDescent="0.2">
      <c r="G398" s="33"/>
      <c r="H398" s="33"/>
    </row>
    <row r="399" spans="7:8" ht="12" x14ac:dyDescent="0.2">
      <c r="G399" s="33"/>
      <c r="H399" s="33"/>
    </row>
    <row r="400" spans="7:8" ht="12" x14ac:dyDescent="0.2">
      <c r="G400" s="33"/>
      <c r="H400" s="33"/>
    </row>
    <row r="401" spans="7:8" ht="12" x14ac:dyDescent="0.2">
      <c r="G401" s="33"/>
      <c r="H401" s="33"/>
    </row>
    <row r="402" spans="7:8" ht="12" x14ac:dyDescent="0.2">
      <c r="G402" s="33"/>
      <c r="H402" s="33"/>
    </row>
    <row r="403" spans="7:8" ht="12" x14ac:dyDescent="0.2">
      <c r="G403" s="33"/>
      <c r="H403" s="33"/>
    </row>
    <row r="404" spans="7:8" ht="12" x14ac:dyDescent="0.2">
      <c r="G404" s="33"/>
      <c r="H404" s="33"/>
    </row>
    <row r="405" spans="7:8" ht="12" x14ac:dyDescent="0.2">
      <c r="G405" s="33"/>
      <c r="H405" s="33"/>
    </row>
    <row r="406" spans="7:8" ht="12" x14ac:dyDescent="0.2">
      <c r="G406" s="33"/>
      <c r="H406" s="33"/>
    </row>
    <row r="407" spans="7:8" ht="12" x14ac:dyDescent="0.2">
      <c r="G407" s="33"/>
      <c r="H407" s="33"/>
    </row>
    <row r="408" spans="7:8" ht="12" x14ac:dyDescent="0.2">
      <c r="G408" s="33"/>
      <c r="H408" s="33"/>
    </row>
    <row r="409" spans="7:8" ht="12" x14ac:dyDescent="0.2">
      <c r="G409" s="33"/>
      <c r="H409" s="33"/>
    </row>
    <row r="410" spans="7:8" ht="12" x14ac:dyDescent="0.2">
      <c r="G410" s="33"/>
      <c r="H410" s="33"/>
    </row>
    <row r="411" spans="7:8" ht="12" x14ac:dyDescent="0.2">
      <c r="G411" s="33"/>
      <c r="H411" s="33"/>
    </row>
    <row r="412" spans="7:8" ht="12" x14ac:dyDescent="0.2">
      <c r="G412" s="33"/>
      <c r="H412" s="33"/>
    </row>
    <row r="413" spans="7:8" ht="12" x14ac:dyDescent="0.2">
      <c r="G413" s="33"/>
      <c r="H413" s="33"/>
    </row>
    <row r="414" spans="7:8" ht="12" x14ac:dyDescent="0.2">
      <c r="G414" s="33"/>
      <c r="H414" s="33"/>
    </row>
    <row r="415" spans="7:8" ht="12" x14ac:dyDescent="0.2">
      <c r="G415" s="33"/>
      <c r="H415" s="33"/>
    </row>
    <row r="416" spans="7:8" ht="12" x14ac:dyDescent="0.2">
      <c r="G416" s="33"/>
      <c r="H416" s="33"/>
    </row>
    <row r="417" spans="7:8" ht="12" x14ac:dyDescent="0.2">
      <c r="G417" s="33"/>
      <c r="H417" s="33"/>
    </row>
    <row r="418" spans="7:8" ht="12" x14ac:dyDescent="0.2">
      <c r="G418" s="33"/>
      <c r="H418" s="33"/>
    </row>
    <row r="419" spans="7:8" ht="12" x14ac:dyDescent="0.2">
      <c r="G419" s="33"/>
      <c r="H419" s="33"/>
    </row>
    <row r="420" spans="7:8" ht="12" x14ac:dyDescent="0.2">
      <c r="G420" s="33"/>
      <c r="H420" s="33"/>
    </row>
    <row r="421" spans="7:8" ht="12" x14ac:dyDescent="0.2">
      <c r="G421" s="33"/>
      <c r="H421" s="33"/>
    </row>
    <row r="422" spans="7:8" ht="12" x14ac:dyDescent="0.2">
      <c r="G422" s="33"/>
      <c r="H422" s="33"/>
    </row>
    <row r="423" spans="7:8" ht="12" x14ac:dyDescent="0.2">
      <c r="G423" s="33"/>
      <c r="H423" s="33"/>
    </row>
    <row r="424" spans="7:8" ht="12" x14ac:dyDescent="0.2">
      <c r="G424" s="33"/>
      <c r="H424" s="33"/>
    </row>
    <row r="425" spans="7:8" ht="12" x14ac:dyDescent="0.2">
      <c r="G425" s="33"/>
      <c r="H425" s="33"/>
    </row>
    <row r="426" spans="7:8" ht="12" x14ac:dyDescent="0.2">
      <c r="G426" s="33"/>
      <c r="H426" s="33"/>
    </row>
    <row r="427" spans="7:8" ht="12" x14ac:dyDescent="0.2">
      <c r="G427" s="33"/>
      <c r="H427" s="33"/>
    </row>
    <row r="428" spans="7:8" ht="12" x14ac:dyDescent="0.2">
      <c r="G428" s="33"/>
      <c r="H428" s="33"/>
    </row>
    <row r="429" spans="7:8" ht="12" x14ac:dyDescent="0.2">
      <c r="G429" s="33"/>
      <c r="H429" s="33"/>
    </row>
    <row r="430" spans="7:8" ht="12" x14ac:dyDescent="0.2">
      <c r="G430" s="33"/>
      <c r="H430" s="33"/>
    </row>
    <row r="431" spans="7:8" ht="12" x14ac:dyDescent="0.2">
      <c r="G431" s="33"/>
      <c r="H431" s="33"/>
    </row>
    <row r="432" spans="7:8" ht="12" x14ac:dyDescent="0.2">
      <c r="G432" s="33"/>
      <c r="H432" s="33"/>
    </row>
    <row r="433" spans="7:8" ht="12" x14ac:dyDescent="0.2">
      <c r="G433" s="33"/>
      <c r="H433" s="33"/>
    </row>
    <row r="434" spans="7:8" ht="12" x14ac:dyDescent="0.2">
      <c r="G434" s="33"/>
      <c r="H434" s="33"/>
    </row>
    <row r="435" spans="7:8" ht="12" x14ac:dyDescent="0.2">
      <c r="G435" s="33"/>
      <c r="H435" s="33"/>
    </row>
    <row r="436" spans="7:8" ht="12" x14ac:dyDescent="0.2">
      <c r="G436" s="33"/>
      <c r="H436" s="33"/>
    </row>
    <row r="437" spans="7:8" ht="12" x14ac:dyDescent="0.2">
      <c r="G437" s="33"/>
      <c r="H437" s="33"/>
    </row>
    <row r="438" spans="7:8" ht="12" x14ac:dyDescent="0.2">
      <c r="G438" s="33"/>
      <c r="H438" s="33"/>
    </row>
    <row r="439" spans="7:8" ht="12" x14ac:dyDescent="0.2">
      <c r="G439" s="33"/>
      <c r="H439" s="33"/>
    </row>
    <row r="440" spans="7:8" ht="12" x14ac:dyDescent="0.2">
      <c r="G440" s="33"/>
      <c r="H440" s="33"/>
    </row>
    <row r="441" spans="7:8" ht="12" x14ac:dyDescent="0.2">
      <c r="G441" s="33"/>
      <c r="H441" s="33"/>
    </row>
    <row r="442" spans="7:8" ht="12" x14ac:dyDescent="0.2">
      <c r="G442" s="33"/>
      <c r="H442" s="33"/>
    </row>
    <row r="443" spans="7:8" ht="12" x14ac:dyDescent="0.2">
      <c r="G443" s="33"/>
      <c r="H443" s="33"/>
    </row>
    <row r="444" spans="7:8" ht="12" x14ac:dyDescent="0.2">
      <c r="G444" s="33"/>
      <c r="H444" s="33"/>
    </row>
    <row r="445" spans="7:8" ht="12" x14ac:dyDescent="0.2">
      <c r="G445" s="33"/>
      <c r="H445" s="33"/>
    </row>
    <row r="446" spans="7:8" ht="12" x14ac:dyDescent="0.2">
      <c r="G446" s="33"/>
      <c r="H446" s="33"/>
    </row>
    <row r="447" spans="7:8" ht="12" x14ac:dyDescent="0.2">
      <c r="G447" s="33"/>
      <c r="H447" s="33"/>
    </row>
    <row r="448" spans="7:8" ht="12" x14ac:dyDescent="0.2">
      <c r="G448" s="33"/>
      <c r="H448" s="33"/>
    </row>
    <row r="449" spans="7:8" ht="12" x14ac:dyDescent="0.2">
      <c r="G449" s="33"/>
      <c r="H449" s="33"/>
    </row>
    <row r="450" spans="7:8" ht="12" x14ac:dyDescent="0.2">
      <c r="G450" s="33"/>
      <c r="H450" s="33"/>
    </row>
    <row r="451" spans="7:8" ht="12" x14ac:dyDescent="0.2">
      <c r="G451" s="33"/>
      <c r="H451" s="33"/>
    </row>
    <row r="452" spans="7:8" ht="12" x14ac:dyDescent="0.2">
      <c r="G452" s="33"/>
      <c r="H452" s="33"/>
    </row>
    <row r="453" spans="7:8" ht="12" x14ac:dyDescent="0.2">
      <c r="G453" s="33"/>
      <c r="H453" s="33"/>
    </row>
    <row r="454" spans="7:8" ht="12" x14ac:dyDescent="0.2">
      <c r="G454" s="33"/>
      <c r="H454" s="33"/>
    </row>
    <row r="455" spans="7:8" ht="12" x14ac:dyDescent="0.2">
      <c r="G455" s="33"/>
      <c r="H455" s="33"/>
    </row>
    <row r="456" spans="7:8" ht="12" x14ac:dyDescent="0.2">
      <c r="G456" s="33"/>
      <c r="H456" s="33"/>
    </row>
    <row r="457" spans="7:8" ht="12" x14ac:dyDescent="0.2">
      <c r="G457" s="33"/>
      <c r="H457" s="33"/>
    </row>
    <row r="458" spans="7:8" ht="12" x14ac:dyDescent="0.2">
      <c r="G458" s="33"/>
      <c r="H458" s="33"/>
    </row>
    <row r="459" spans="7:8" ht="12" x14ac:dyDescent="0.2">
      <c r="G459" s="33"/>
      <c r="H459" s="33"/>
    </row>
    <row r="460" spans="7:8" ht="12" x14ac:dyDescent="0.2">
      <c r="G460" s="33"/>
      <c r="H460" s="33"/>
    </row>
    <row r="461" spans="7:8" ht="12" x14ac:dyDescent="0.2">
      <c r="G461" s="33"/>
      <c r="H461" s="33"/>
    </row>
    <row r="462" spans="7:8" ht="12" x14ac:dyDescent="0.2">
      <c r="G462" s="33"/>
      <c r="H462" s="33"/>
    </row>
    <row r="463" spans="7:8" ht="12" x14ac:dyDescent="0.2">
      <c r="G463" s="33"/>
      <c r="H463" s="33"/>
    </row>
    <row r="464" spans="7:8" ht="12" x14ac:dyDescent="0.2">
      <c r="G464" s="33"/>
      <c r="H464" s="33"/>
    </row>
    <row r="465" spans="7:8" ht="12" x14ac:dyDescent="0.2">
      <c r="G465" s="33"/>
      <c r="H465" s="33"/>
    </row>
    <row r="466" spans="7:8" ht="12" x14ac:dyDescent="0.2">
      <c r="G466" s="33"/>
      <c r="H466" s="33"/>
    </row>
    <row r="467" spans="7:8" ht="12" x14ac:dyDescent="0.2">
      <c r="G467" s="33"/>
      <c r="H467" s="33"/>
    </row>
    <row r="468" spans="7:8" ht="12" x14ac:dyDescent="0.2">
      <c r="G468" s="33"/>
      <c r="H468" s="33"/>
    </row>
    <row r="469" spans="7:8" ht="12" x14ac:dyDescent="0.2">
      <c r="G469" s="33"/>
      <c r="H469" s="33"/>
    </row>
    <row r="470" spans="7:8" ht="12" x14ac:dyDescent="0.2">
      <c r="G470" s="33"/>
      <c r="H470" s="33"/>
    </row>
    <row r="471" spans="7:8" ht="12" x14ac:dyDescent="0.2">
      <c r="G471" s="33"/>
      <c r="H471" s="33"/>
    </row>
    <row r="472" spans="7:8" ht="12" x14ac:dyDescent="0.2">
      <c r="G472" s="33"/>
      <c r="H472" s="33"/>
    </row>
    <row r="473" spans="7:8" ht="12" x14ac:dyDescent="0.2">
      <c r="G473" s="33"/>
      <c r="H473" s="33"/>
    </row>
    <row r="474" spans="7:8" ht="12" x14ac:dyDescent="0.2">
      <c r="G474" s="33"/>
      <c r="H474" s="33"/>
    </row>
    <row r="475" spans="7:8" ht="12" x14ac:dyDescent="0.2">
      <c r="G475" s="33"/>
      <c r="H475" s="33"/>
    </row>
    <row r="476" spans="7:8" ht="12" x14ac:dyDescent="0.2">
      <c r="G476" s="33"/>
      <c r="H476" s="33"/>
    </row>
    <row r="477" spans="7:8" ht="12" x14ac:dyDescent="0.2">
      <c r="G477" s="33"/>
      <c r="H477" s="33"/>
    </row>
    <row r="478" spans="7:8" ht="12" x14ac:dyDescent="0.2">
      <c r="G478" s="33"/>
      <c r="H478" s="33"/>
    </row>
    <row r="479" spans="7:8" ht="12" x14ac:dyDescent="0.2">
      <c r="G479" s="33"/>
      <c r="H479" s="33"/>
    </row>
    <row r="480" spans="7:8" ht="12" x14ac:dyDescent="0.2">
      <c r="G480" s="33"/>
      <c r="H480" s="33"/>
    </row>
    <row r="481" spans="7:8" ht="12" x14ac:dyDescent="0.2">
      <c r="G481" s="33"/>
      <c r="H481" s="33"/>
    </row>
    <row r="482" spans="7:8" ht="12" x14ac:dyDescent="0.2">
      <c r="G482" s="33"/>
      <c r="H482" s="33"/>
    </row>
    <row r="483" spans="7:8" ht="12" x14ac:dyDescent="0.2">
      <c r="G483" s="33"/>
      <c r="H483" s="33"/>
    </row>
    <row r="484" spans="7:8" ht="12" x14ac:dyDescent="0.2">
      <c r="G484" s="33"/>
      <c r="H484" s="33"/>
    </row>
    <row r="485" spans="7:8" ht="12" x14ac:dyDescent="0.2">
      <c r="G485" s="33"/>
      <c r="H485" s="33"/>
    </row>
    <row r="486" spans="7:8" ht="12" x14ac:dyDescent="0.2">
      <c r="G486" s="33"/>
      <c r="H486" s="33"/>
    </row>
    <row r="487" spans="7:8" ht="12" x14ac:dyDescent="0.2">
      <c r="G487" s="33"/>
      <c r="H487" s="33"/>
    </row>
    <row r="488" spans="7:8" ht="12" x14ac:dyDescent="0.2">
      <c r="G488" s="33"/>
      <c r="H488" s="33"/>
    </row>
    <row r="489" spans="7:8" ht="12" x14ac:dyDescent="0.2">
      <c r="G489" s="33"/>
      <c r="H489" s="33"/>
    </row>
    <row r="490" spans="7:8" ht="12" x14ac:dyDescent="0.2">
      <c r="G490" s="33"/>
      <c r="H490" s="33"/>
    </row>
    <row r="491" spans="7:8" ht="12" x14ac:dyDescent="0.2">
      <c r="G491" s="33"/>
      <c r="H491" s="33"/>
    </row>
    <row r="492" spans="7:8" ht="12" x14ac:dyDescent="0.2">
      <c r="G492" s="33"/>
      <c r="H492" s="33"/>
    </row>
    <row r="493" spans="7:8" ht="12" x14ac:dyDescent="0.2">
      <c r="G493" s="33"/>
      <c r="H493" s="33"/>
    </row>
    <row r="494" spans="7:8" ht="12" x14ac:dyDescent="0.2">
      <c r="G494" s="33"/>
      <c r="H494" s="33"/>
    </row>
    <row r="495" spans="7:8" ht="12" x14ac:dyDescent="0.2">
      <c r="G495" s="33"/>
      <c r="H495" s="33"/>
    </row>
    <row r="496" spans="7:8" ht="12" x14ac:dyDescent="0.2">
      <c r="G496" s="33"/>
      <c r="H496" s="33"/>
    </row>
    <row r="497" spans="7:8" ht="12" x14ac:dyDescent="0.2">
      <c r="G497" s="33"/>
      <c r="H497" s="33"/>
    </row>
    <row r="498" spans="7:8" ht="12" x14ac:dyDescent="0.2">
      <c r="G498" s="33"/>
      <c r="H498" s="33"/>
    </row>
    <row r="499" spans="7:8" ht="12" x14ac:dyDescent="0.2">
      <c r="G499" s="33"/>
      <c r="H499" s="33"/>
    </row>
    <row r="500" spans="7:8" ht="12" x14ac:dyDescent="0.2">
      <c r="G500" s="33"/>
      <c r="H500" s="33"/>
    </row>
    <row r="501" spans="7:8" ht="12" x14ac:dyDescent="0.2">
      <c r="G501" s="33"/>
      <c r="H501" s="33"/>
    </row>
    <row r="502" spans="7:8" ht="12" x14ac:dyDescent="0.2">
      <c r="G502" s="33"/>
      <c r="H502" s="33"/>
    </row>
    <row r="503" spans="7:8" ht="12" x14ac:dyDescent="0.2">
      <c r="G503" s="33"/>
      <c r="H503" s="33"/>
    </row>
    <row r="504" spans="7:8" ht="12" x14ac:dyDescent="0.2">
      <c r="G504" s="33"/>
      <c r="H504" s="33"/>
    </row>
    <row r="505" spans="7:8" ht="12" x14ac:dyDescent="0.2">
      <c r="G505" s="33"/>
      <c r="H505" s="33"/>
    </row>
    <row r="506" spans="7:8" ht="12" x14ac:dyDescent="0.2">
      <c r="G506" s="33"/>
      <c r="H506" s="33"/>
    </row>
    <row r="507" spans="7:8" ht="12" x14ac:dyDescent="0.2">
      <c r="G507" s="33"/>
      <c r="H507" s="33"/>
    </row>
    <row r="508" spans="7:8" ht="12" x14ac:dyDescent="0.2">
      <c r="G508" s="33"/>
      <c r="H508" s="33"/>
    </row>
    <row r="509" spans="7:8" ht="12" x14ac:dyDescent="0.2">
      <c r="G509" s="33"/>
      <c r="H509" s="33"/>
    </row>
    <row r="510" spans="7:8" ht="12" x14ac:dyDescent="0.2">
      <c r="G510" s="33"/>
      <c r="H510" s="33"/>
    </row>
    <row r="511" spans="7:8" ht="12" x14ac:dyDescent="0.2">
      <c r="G511" s="33"/>
      <c r="H511" s="33"/>
    </row>
    <row r="512" spans="7:8" ht="12" x14ac:dyDescent="0.2">
      <c r="G512" s="33"/>
      <c r="H512" s="33"/>
    </row>
    <row r="513" spans="7:8" ht="12" x14ac:dyDescent="0.2">
      <c r="G513" s="33"/>
      <c r="H513" s="33"/>
    </row>
    <row r="514" spans="7:8" ht="12" x14ac:dyDescent="0.2">
      <c r="G514" s="33"/>
      <c r="H514" s="33"/>
    </row>
    <row r="515" spans="7:8" ht="12" x14ac:dyDescent="0.2">
      <c r="G515" s="33"/>
      <c r="H515" s="33"/>
    </row>
    <row r="516" spans="7:8" ht="12" x14ac:dyDescent="0.2">
      <c r="G516" s="33"/>
      <c r="H516" s="33"/>
    </row>
    <row r="517" spans="7:8" ht="12" x14ac:dyDescent="0.2">
      <c r="G517" s="33"/>
      <c r="H517" s="33"/>
    </row>
    <row r="518" spans="7:8" ht="12" x14ac:dyDescent="0.2">
      <c r="G518" s="33"/>
      <c r="H518" s="33"/>
    </row>
    <row r="519" spans="7:8" ht="12" x14ac:dyDescent="0.2">
      <c r="G519" s="33"/>
      <c r="H519" s="33"/>
    </row>
    <row r="520" spans="7:8" ht="12" x14ac:dyDescent="0.2">
      <c r="G520" s="33"/>
      <c r="H520" s="33"/>
    </row>
    <row r="521" spans="7:8" ht="12" x14ac:dyDescent="0.2">
      <c r="G521" s="33"/>
      <c r="H521" s="33"/>
    </row>
    <row r="522" spans="7:8" ht="12" x14ac:dyDescent="0.2">
      <c r="G522" s="33"/>
      <c r="H522" s="33"/>
    </row>
    <row r="523" spans="7:8" ht="12" x14ac:dyDescent="0.2">
      <c r="G523" s="33"/>
      <c r="H523" s="33"/>
    </row>
    <row r="524" spans="7:8" ht="12" x14ac:dyDescent="0.2">
      <c r="G524" s="33"/>
      <c r="H524" s="33"/>
    </row>
    <row r="525" spans="7:8" ht="12" x14ac:dyDescent="0.2">
      <c r="G525" s="33"/>
      <c r="H525" s="33"/>
    </row>
    <row r="526" spans="7:8" ht="12" x14ac:dyDescent="0.2">
      <c r="G526" s="33"/>
      <c r="H526" s="33"/>
    </row>
    <row r="527" spans="7:8" ht="12" x14ac:dyDescent="0.2">
      <c r="G527" s="33"/>
      <c r="H527" s="33"/>
    </row>
    <row r="528" spans="7:8" ht="12" x14ac:dyDescent="0.2">
      <c r="G528" s="33"/>
      <c r="H528" s="33"/>
    </row>
    <row r="529" spans="7:8" ht="12" x14ac:dyDescent="0.2">
      <c r="G529" s="33"/>
      <c r="H529" s="33"/>
    </row>
    <row r="530" spans="7:8" ht="12" x14ac:dyDescent="0.2">
      <c r="G530" s="33"/>
      <c r="H530" s="33"/>
    </row>
    <row r="531" spans="7:8" ht="12" x14ac:dyDescent="0.2">
      <c r="G531" s="33"/>
      <c r="H531" s="33"/>
    </row>
    <row r="532" spans="7:8" ht="12" x14ac:dyDescent="0.2">
      <c r="G532" s="33"/>
      <c r="H532" s="33"/>
    </row>
    <row r="533" spans="7:8" ht="12" x14ac:dyDescent="0.2">
      <c r="G533" s="33"/>
      <c r="H533" s="33"/>
    </row>
    <row r="534" spans="7:8" ht="12" x14ac:dyDescent="0.2">
      <c r="G534" s="33"/>
      <c r="H534" s="33"/>
    </row>
    <row r="535" spans="7:8" ht="12" x14ac:dyDescent="0.2">
      <c r="G535" s="33"/>
      <c r="H535" s="33"/>
    </row>
    <row r="536" spans="7:8" ht="12" x14ac:dyDescent="0.2">
      <c r="G536" s="33"/>
      <c r="H536" s="33"/>
    </row>
    <row r="537" spans="7:8" ht="12" x14ac:dyDescent="0.2">
      <c r="G537" s="33"/>
      <c r="H537" s="33"/>
    </row>
    <row r="538" spans="7:8" ht="12" x14ac:dyDescent="0.2">
      <c r="G538" s="33"/>
      <c r="H538" s="33"/>
    </row>
    <row r="539" spans="7:8" ht="12" x14ac:dyDescent="0.2">
      <c r="G539" s="33"/>
      <c r="H539" s="33"/>
    </row>
    <row r="540" spans="7:8" ht="12" x14ac:dyDescent="0.2">
      <c r="G540" s="33"/>
      <c r="H540" s="33"/>
    </row>
    <row r="541" spans="7:8" ht="12" x14ac:dyDescent="0.2">
      <c r="G541" s="33"/>
      <c r="H541" s="33"/>
    </row>
    <row r="542" spans="7:8" ht="12" x14ac:dyDescent="0.2">
      <c r="G542" s="33"/>
      <c r="H542" s="33"/>
    </row>
    <row r="543" spans="7:8" ht="12" x14ac:dyDescent="0.2">
      <c r="G543" s="33"/>
      <c r="H543" s="33"/>
    </row>
    <row r="544" spans="7:8" ht="12" x14ac:dyDescent="0.2">
      <c r="G544" s="33"/>
      <c r="H544" s="33"/>
    </row>
    <row r="545" spans="7:8" ht="12" x14ac:dyDescent="0.2">
      <c r="G545" s="33"/>
      <c r="H545" s="33"/>
    </row>
    <row r="546" spans="7:8" ht="12" x14ac:dyDescent="0.2">
      <c r="G546" s="33"/>
      <c r="H546" s="33"/>
    </row>
    <row r="547" spans="7:8" ht="12" x14ac:dyDescent="0.2">
      <c r="G547" s="33"/>
      <c r="H547" s="33"/>
    </row>
    <row r="548" spans="7:8" ht="12" x14ac:dyDescent="0.2">
      <c r="G548" s="33"/>
      <c r="H548" s="33"/>
    </row>
    <row r="549" spans="7:8" ht="12" x14ac:dyDescent="0.2">
      <c r="G549" s="33"/>
      <c r="H549" s="33"/>
    </row>
    <row r="550" spans="7:8" ht="12" x14ac:dyDescent="0.2">
      <c r="G550" s="33"/>
      <c r="H550" s="33"/>
    </row>
    <row r="551" spans="7:8" ht="12" x14ac:dyDescent="0.2">
      <c r="G551" s="33"/>
      <c r="H551" s="33"/>
    </row>
    <row r="552" spans="7:8" ht="12" x14ac:dyDescent="0.2">
      <c r="G552" s="33"/>
      <c r="H552" s="33"/>
    </row>
    <row r="553" spans="7:8" ht="12" x14ac:dyDescent="0.2">
      <c r="G553" s="33"/>
      <c r="H553" s="33"/>
    </row>
    <row r="554" spans="7:8" ht="12" x14ac:dyDescent="0.2">
      <c r="G554" s="33"/>
      <c r="H554" s="33"/>
    </row>
    <row r="555" spans="7:8" ht="12" x14ac:dyDescent="0.2">
      <c r="G555" s="33"/>
      <c r="H555" s="33"/>
    </row>
    <row r="556" spans="7:8" ht="12" x14ac:dyDescent="0.2">
      <c r="G556" s="33"/>
      <c r="H556" s="33"/>
    </row>
    <row r="557" spans="7:8" ht="12" x14ac:dyDescent="0.2">
      <c r="G557" s="33"/>
      <c r="H557" s="33"/>
    </row>
    <row r="558" spans="7:8" ht="12" x14ac:dyDescent="0.2">
      <c r="G558" s="33"/>
      <c r="H558" s="33"/>
    </row>
    <row r="559" spans="7:8" ht="12" x14ac:dyDescent="0.2">
      <c r="G559" s="33"/>
      <c r="H559" s="33"/>
    </row>
    <row r="560" spans="7:8" ht="12" x14ac:dyDescent="0.2">
      <c r="G560" s="33"/>
      <c r="H560" s="33"/>
    </row>
    <row r="561" spans="7:8" ht="12" x14ac:dyDescent="0.2">
      <c r="G561" s="33"/>
      <c r="H561" s="33"/>
    </row>
    <row r="562" spans="7:8" ht="12" x14ac:dyDescent="0.2">
      <c r="G562" s="33"/>
      <c r="H562" s="33"/>
    </row>
    <row r="563" spans="7:8" ht="12" x14ac:dyDescent="0.2">
      <c r="G563" s="33"/>
      <c r="H563" s="33"/>
    </row>
    <row r="564" spans="7:8" ht="12" x14ac:dyDescent="0.2">
      <c r="G564" s="33"/>
      <c r="H564" s="33"/>
    </row>
    <row r="565" spans="7:8" ht="12" x14ac:dyDescent="0.2">
      <c r="G565" s="33"/>
      <c r="H565" s="33"/>
    </row>
    <row r="566" spans="7:8" ht="12" x14ac:dyDescent="0.2">
      <c r="G566" s="33"/>
      <c r="H566" s="33"/>
    </row>
    <row r="567" spans="7:8" ht="12" x14ac:dyDescent="0.2">
      <c r="G567" s="33"/>
      <c r="H567" s="33"/>
    </row>
    <row r="568" spans="7:8" ht="12" x14ac:dyDescent="0.2">
      <c r="G568" s="33"/>
      <c r="H568" s="33"/>
    </row>
    <row r="569" spans="7:8" ht="12" x14ac:dyDescent="0.2">
      <c r="G569" s="33"/>
      <c r="H569" s="33"/>
    </row>
    <row r="570" spans="7:8" ht="12" x14ac:dyDescent="0.2">
      <c r="G570" s="33"/>
      <c r="H570" s="33"/>
    </row>
    <row r="571" spans="7:8" ht="12" x14ac:dyDescent="0.2">
      <c r="G571" s="33"/>
      <c r="H571" s="33"/>
    </row>
    <row r="572" spans="7:8" ht="12" x14ac:dyDescent="0.2">
      <c r="G572" s="33"/>
      <c r="H572" s="33"/>
    </row>
    <row r="573" spans="7:8" ht="12" x14ac:dyDescent="0.2">
      <c r="G573" s="33"/>
      <c r="H573" s="33"/>
    </row>
    <row r="574" spans="7:8" ht="12" x14ac:dyDescent="0.2">
      <c r="G574" s="33"/>
      <c r="H574" s="33"/>
    </row>
    <row r="575" spans="7:8" ht="12" x14ac:dyDescent="0.2">
      <c r="G575" s="33"/>
      <c r="H575" s="33"/>
    </row>
    <row r="576" spans="7:8" ht="12" x14ac:dyDescent="0.2">
      <c r="G576" s="33"/>
      <c r="H576" s="33"/>
    </row>
    <row r="577" spans="7:8" ht="12" x14ac:dyDescent="0.2">
      <c r="G577" s="33"/>
      <c r="H577" s="33"/>
    </row>
    <row r="578" spans="7:8" ht="12" x14ac:dyDescent="0.2">
      <c r="G578" s="33"/>
      <c r="H578" s="33"/>
    </row>
    <row r="579" spans="7:8" ht="12" x14ac:dyDescent="0.2">
      <c r="G579" s="33"/>
      <c r="H579" s="33"/>
    </row>
    <row r="580" spans="7:8" ht="12" x14ac:dyDescent="0.2">
      <c r="G580" s="33"/>
      <c r="H580" s="33"/>
    </row>
    <row r="581" spans="7:8" ht="12" x14ac:dyDescent="0.2">
      <c r="G581" s="33"/>
      <c r="H581" s="33"/>
    </row>
    <row r="582" spans="7:8" ht="12" x14ac:dyDescent="0.2">
      <c r="G582" s="33"/>
      <c r="H582" s="33"/>
    </row>
    <row r="583" spans="7:8" ht="12" x14ac:dyDescent="0.2">
      <c r="G583" s="33"/>
      <c r="H583" s="33"/>
    </row>
    <row r="584" spans="7:8" ht="12" x14ac:dyDescent="0.2">
      <c r="G584" s="33"/>
      <c r="H584" s="33"/>
    </row>
    <row r="585" spans="7:8" ht="12" x14ac:dyDescent="0.2">
      <c r="G585" s="33"/>
      <c r="H585" s="33"/>
    </row>
    <row r="586" spans="7:8" ht="12" x14ac:dyDescent="0.2">
      <c r="G586" s="33"/>
      <c r="H586" s="33"/>
    </row>
    <row r="587" spans="7:8" ht="12" x14ac:dyDescent="0.2">
      <c r="G587" s="33"/>
      <c r="H587" s="33"/>
    </row>
    <row r="588" spans="7:8" ht="12" x14ac:dyDescent="0.2">
      <c r="G588" s="33"/>
      <c r="H588" s="33"/>
    </row>
    <row r="589" spans="7:8" ht="12" x14ac:dyDescent="0.2">
      <c r="G589" s="33"/>
      <c r="H589" s="33"/>
    </row>
    <row r="590" spans="7:8" ht="12" x14ac:dyDescent="0.2">
      <c r="G590" s="33"/>
      <c r="H590" s="33"/>
    </row>
    <row r="591" spans="7:8" ht="12" x14ac:dyDescent="0.2">
      <c r="G591" s="33"/>
      <c r="H591" s="33"/>
    </row>
    <row r="592" spans="7:8" ht="12" x14ac:dyDescent="0.2">
      <c r="G592" s="33"/>
      <c r="H592" s="33"/>
    </row>
    <row r="593" spans="7:8" ht="12" x14ac:dyDescent="0.2">
      <c r="G593" s="33"/>
      <c r="H593" s="33"/>
    </row>
    <row r="594" spans="7:8" ht="12" x14ac:dyDescent="0.2">
      <c r="G594" s="33"/>
      <c r="H594" s="33"/>
    </row>
    <row r="595" spans="7:8" ht="12" x14ac:dyDescent="0.2">
      <c r="G595" s="33"/>
      <c r="H595" s="33"/>
    </row>
    <row r="596" spans="7:8" ht="12" x14ac:dyDescent="0.2">
      <c r="G596" s="33"/>
      <c r="H596" s="33"/>
    </row>
    <row r="597" spans="7:8" ht="12" x14ac:dyDescent="0.2">
      <c r="G597" s="33"/>
      <c r="H597" s="33"/>
    </row>
    <row r="598" spans="7:8" ht="12" x14ac:dyDescent="0.2">
      <c r="G598" s="33"/>
      <c r="H598" s="33"/>
    </row>
    <row r="599" spans="7:8" ht="12" x14ac:dyDescent="0.2">
      <c r="G599" s="33"/>
      <c r="H599" s="33"/>
    </row>
    <row r="600" spans="7:8" ht="12" x14ac:dyDescent="0.2">
      <c r="G600" s="33"/>
      <c r="H600" s="33"/>
    </row>
    <row r="601" spans="7:8" ht="12" x14ac:dyDescent="0.2">
      <c r="G601" s="33"/>
      <c r="H601" s="33"/>
    </row>
    <row r="602" spans="7:8" ht="12" x14ac:dyDescent="0.2">
      <c r="G602" s="33"/>
      <c r="H602" s="33"/>
    </row>
    <row r="603" spans="7:8" ht="12" x14ac:dyDescent="0.2">
      <c r="G603" s="33"/>
      <c r="H603" s="33"/>
    </row>
    <row r="604" spans="7:8" ht="12" x14ac:dyDescent="0.2">
      <c r="G604" s="33"/>
      <c r="H604" s="33"/>
    </row>
    <row r="605" spans="7:8" ht="12" x14ac:dyDescent="0.2">
      <c r="G605" s="33"/>
      <c r="H605" s="33"/>
    </row>
    <row r="606" spans="7:8" ht="12" x14ac:dyDescent="0.2">
      <c r="G606" s="33"/>
      <c r="H606" s="33"/>
    </row>
    <row r="607" spans="7:8" ht="12" x14ac:dyDescent="0.2">
      <c r="G607" s="33"/>
      <c r="H607" s="33"/>
    </row>
    <row r="608" spans="7:8" ht="12" x14ac:dyDescent="0.2">
      <c r="G608" s="33"/>
      <c r="H608" s="33"/>
    </row>
    <row r="609" spans="7:8" ht="12" x14ac:dyDescent="0.2">
      <c r="G609" s="33"/>
      <c r="H609" s="33"/>
    </row>
    <row r="610" spans="7:8" ht="12" x14ac:dyDescent="0.2">
      <c r="G610" s="33"/>
      <c r="H610" s="33"/>
    </row>
    <row r="611" spans="7:8" ht="12" x14ac:dyDescent="0.2">
      <c r="G611" s="33"/>
      <c r="H611" s="33"/>
    </row>
    <row r="612" spans="7:8" ht="12" x14ac:dyDescent="0.2">
      <c r="G612" s="33"/>
      <c r="H612" s="33"/>
    </row>
    <row r="613" spans="7:8" ht="12" x14ac:dyDescent="0.2">
      <c r="G613" s="33"/>
      <c r="H613" s="33"/>
    </row>
    <row r="614" spans="7:8" ht="12" x14ac:dyDescent="0.2">
      <c r="G614" s="33"/>
      <c r="H614" s="33"/>
    </row>
    <row r="615" spans="7:8" ht="12" x14ac:dyDescent="0.2">
      <c r="G615" s="33"/>
      <c r="H615" s="33"/>
    </row>
    <row r="616" spans="7:8" ht="12" x14ac:dyDescent="0.2">
      <c r="G616" s="33"/>
      <c r="H616" s="33"/>
    </row>
    <row r="617" spans="7:8" ht="12" x14ac:dyDescent="0.2">
      <c r="G617" s="33"/>
      <c r="H617" s="33"/>
    </row>
    <row r="618" spans="7:8" ht="12" x14ac:dyDescent="0.2">
      <c r="G618" s="33"/>
      <c r="H618" s="33"/>
    </row>
    <row r="619" spans="7:8" ht="12" x14ac:dyDescent="0.2">
      <c r="G619" s="33"/>
      <c r="H619" s="33"/>
    </row>
    <row r="620" spans="7:8" ht="12" x14ac:dyDescent="0.2">
      <c r="G620" s="33"/>
      <c r="H620" s="33"/>
    </row>
    <row r="621" spans="7:8" ht="12" x14ac:dyDescent="0.2">
      <c r="G621" s="33"/>
      <c r="H621" s="33"/>
    </row>
    <row r="622" spans="7:8" ht="12" x14ac:dyDescent="0.2">
      <c r="G622" s="33"/>
      <c r="H622" s="33"/>
    </row>
    <row r="623" spans="7:8" ht="12" x14ac:dyDescent="0.2">
      <c r="G623" s="33"/>
      <c r="H623" s="33"/>
    </row>
    <row r="624" spans="7:8" ht="12" x14ac:dyDescent="0.2">
      <c r="G624" s="33"/>
      <c r="H624" s="33"/>
    </row>
    <row r="625" spans="7:8" ht="12" x14ac:dyDescent="0.2">
      <c r="G625" s="33"/>
      <c r="H625" s="33"/>
    </row>
    <row r="626" spans="7:8" ht="12" x14ac:dyDescent="0.2">
      <c r="G626" s="33"/>
      <c r="H626" s="33"/>
    </row>
    <row r="627" spans="7:8" ht="12" x14ac:dyDescent="0.2">
      <c r="G627" s="33"/>
      <c r="H627" s="33"/>
    </row>
    <row r="628" spans="7:8" ht="12" x14ac:dyDescent="0.2">
      <c r="G628" s="33"/>
      <c r="H628" s="33"/>
    </row>
    <row r="629" spans="7:8" ht="12" x14ac:dyDescent="0.2">
      <c r="G629" s="33"/>
      <c r="H629" s="33"/>
    </row>
    <row r="630" spans="7:8" ht="12" x14ac:dyDescent="0.2">
      <c r="G630" s="33"/>
      <c r="H630" s="33"/>
    </row>
    <row r="631" spans="7:8" ht="12" x14ac:dyDescent="0.2">
      <c r="G631" s="33"/>
      <c r="H631" s="33"/>
    </row>
    <row r="632" spans="7:8" ht="12" x14ac:dyDescent="0.2">
      <c r="G632" s="33"/>
      <c r="H632" s="33"/>
    </row>
    <row r="633" spans="7:8" ht="12" x14ac:dyDescent="0.2">
      <c r="G633" s="33"/>
      <c r="H633" s="33"/>
    </row>
    <row r="634" spans="7:8" ht="12" x14ac:dyDescent="0.2">
      <c r="G634" s="33"/>
      <c r="H634" s="33"/>
    </row>
    <row r="635" spans="7:8" ht="12" x14ac:dyDescent="0.2">
      <c r="G635" s="33"/>
      <c r="H635" s="33"/>
    </row>
    <row r="636" spans="7:8" ht="12" x14ac:dyDescent="0.2">
      <c r="G636" s="33"/>
      <c r="H636" s="33"/>
    </row>
    <row r="637" spans="7:8" ht="12" x14ac:dyDescent="0.2">
      <c r="G637" s="33"/>
      <c r="H637" s="33"/>
    </row>
    <row r="638" spans="7:8" ht="12" x14ac:dyDescent="0.2">
      <c r="G638" s="33"/>
      <c r="H638" s="33"/>
    </row>
    <row r="639" spans="7:8" ht="12" x14ac:dyDescent="0.2">
      <c r="G639" s="33"/>
      <c r="H639" s="33"/>
    </row>
    <row r="640" spans="7:8" ht="12" x14ac:dyDescent="0.2">
      <c r="G640" s="33"/>
      <c r="H640" s="33"/>
    </row>
    <row r="641" spans="7:8" ht="12" x14ac:dyDescent="0.2">
      <c r="G641" s="33"/>
      <c r="H641" s="33"/>
    </row>
    <row r="642" spans="7:8" ht="12" x14ac:dyDescent="0.2">
      <c r="G642" s="33"/>
      <c r="H642" s="33"/>
    </row>
    <row r="643" spans="7:8" ht="12" x14ac:dyDescent="0.2">
      <c r="G643" s="33"/>
      <c r="H643" s="33"/>
    </row>
    <row r="644" spans="7:8" ht="12" x14ac:dyDescent="0.2">
      <c r="G644" s="33"/>
      <c r="H644" s="33"/>
    </row>
    <row r="645" spans="7:8" ht="12" x14ac:dyDescent="0.2">
      <c r="G645" s="33"/>
      <c r="H645" s="33"/>
    </row>
    <row r="646" spans="7:8" ht="12" x14ac:dyDescent="0.2">
      <c r="G646" s="33"/>
      <c r="H646" s="33"/>
    </row>
    <row r="647" spans="7:8" ht="12" x14ac:dyDescent="0.2">
      <c r="G647" s="33"/>
      <c r="H647" s="33"/>
    </row>
    <row r="648" spans="7:8" ht="12" x14ac:dyDescent="0.2">
      <c r="G648" s="33"/>
      <c r="H648" s="33"/>
    </row>
    <row r="649" spans="7:8" ht="12" x14ac:dyDescent="0.2">
      <c r="G649" s="33"/>
      <c r="H649" s="33"/>
    </row>
    <row r="650" spans="7:8" ht="12" x14ac:dyDescent="0.2">
      <c r="G650" s="33"/>
      <c r="H650" s="33"/>
    </row>
    <row r="651" spans="7:8" ht="12" x14ac:dyDescent="0.2">
      <c r="G651" s="33"/>
      <c r="H651" s="33"/>
    </row>
    <row r="652" spans="7:8" ht="12" x14ac:dyDescent="0.2">
      <c r="G652" s="33"/>
      <c r="H652" s="33"/>
    </row>
    <row r="653" spans="7:8" ht="12" x14ac:dyDescent="0.2">
      <c r="G653" s="33"/>
      <c r="H653" s="33"/>
    </row>
    <row r="654" spans="7:8" ht="12" x14ac:dyDescent="0.2">
      <c r="G654" s="33"/>
      <c r="H654" s="33"/>
    </row>
    <row r="655" spans="7:8" ht="12" x14ac:dyDescent="0.2">
      <c r="G655" s="33"/>
      <c r="H655" s="33"/>
    </row>
    <row r="656" spans="7:8" ht="12" x14ac:dyDescent="0.2">
      <c r="G656" s="33"/>
      <c r="H656" s="33"/>
    </row>
    <row r="657" spans="7:8" ht="12" x14ac:dyDescent="0.2">
      <c r="G657" s="33"/>
      <c r="H657" s="33"/>
    </row>
    <row r="658" spans="7:8" ht="12" x14ac:dyDescent="0.2">
      <c r="G658" s="33"/>
      <c r="H658" s="33"/>
    </row>
    <row r="659" spans="7:8" ht="12" x14ac:dyDescent="0.2">
      <c r="G659" s="33"/>
      <c r="H659" s="33"/>
    </row>
    <row r="660" spans="7:8" ht="12" x14ac:dyDescent="0.2">
      <c r="G660" s="33"/>
      <c r="H660" s="33"/>
    </row>
    <row r="661" spans="7:8" ht="12" x14ac:dyDescent="0.2">
      <c r="G661" s="33"/>
      <c r="H661" s="33"/>
    </row>
    <row r="662" spans="7:8" ht="12" x14ac:dyDescent="0.2">
      <c r="G662" s="33"/>
      <c r="H662" s="33"/>
    </row>
    <row r="663" spans="7:8" ht="12" x14ac:dyDescent="0.2">
      <c r="G663" s="33"/>
      <c r="H663" s="33"/>
    </row>
    <row r="664" spans="7:8" ht="12" x14ac:dyDescent="0.2">
      <c r="G664" s="33"/>
      <c r="H664" s="33"/>
    </row>
    <row r="665" spans="7:8" ht="12" x14ac:dyDescent="0.2">
      <c r="G665" s="33"/>
      <c r="H665" s="33"/>
    </row>
    <row r="666" spans="7:8" ht="12" x14ac:dyDescent="0.2">
      <c r="G666" s="33"/>
      <c r="H666" s="33"/>
    </row>
    <row r="667" spans="7:8" ht="12" x14ac:dyDescent="0.2">
      <c r="G667" s="33"/>
      <c r="H667" s="33"/>
    </row>
    <row r="668" spans="7:8" ht="12" x14ac:dyDescent="0.2">
      <c r="G668" s="33"/>
      <c r="H668" s="33"/>
    </row>
    <row r="669" spans="7:8" ht="12" x14ac:dyDescent="0.2">
      <c r="G669" s="33"/>
      <c r="H669" s="33"/>
    </row>
    <row r="670" spans="7:8" ht="12" x14ac:dyDescent="0.2">
      <c r="G670" s="33"/>
      <c r="H670" s="33"/>
    </row>
    <row r="671" spans="7:8" ht="12" x14ac:dyDescent="0.2">
      <c r="G671" s="33"/>
      <c r="H671" s="33"/>
    </row>
    <row r="672" spans="7:8" ht="12" x14ac:dyDescent="0.2">
      <c r="G672" s="33"/>
      <c r="H672" s="33"/>
    </row>
    <row r="673" spans="7:8" ht="12" x14ac:dyDescent="0.2">
      <c r="G673" s="33"/>
      <c r="H673" s="33"/>
    </row>
    <row r="674" spans="7:8" ht="12" x14ac:dyDescent="0.2">
      <c r="G674" s="33"/>
      <c r="H674" s="33"/>
    </row>
    <row r="675" spans="7:8" ht="12" x14ac:dyDescent="0.2">
      <c r="G675" s="33"/>
      <c r="H675" s="33"/>
    </row>
    <row r="676" spans="7:8" ht="12" x14ac:dyDescent="0.2">
      <c r="G676" s="33"/>
      <c r="H676" s="33"/>
    </row>
    <row r="677" spans="7:8" ht="12" x14ac:dyDescent="0.2">
      <c r="G677" s="33"/>
      <c r="H677" s="33"/>
    </row>
    <row r="678" spans="7:8" ht="12" x14ac:dyDescent="0.2">
      <c r="G678" s="33"/>
      <c r="H678" s="33"/>
    </row>
    <row r="679" spans="7:8" ht="12" x14ac:dyDescent="0.2">
      <c r="G679" s="33"/>
      <c r="H679" s="33"/>
    </row>
    <row r="680" spans="7:8" ht="12" x14ac:dyDescent="0.2">
      <c r="G680" s="33"/>
      <c r="H680" s="33"/>
    </row>
    <row r="681" spans="7:8" ht="12" x14ac:dyDescent="0.2">
      <c r="G681" s="33"/>
      <c r="H681" s="33"/>
    </row>
    <row r="682" spans="7:8" ht="12" x14ac:dyDescent="0.2">
      <c r="G682" s="33"/>
      <c r="H682" s="33"/>
    </row>
    <row r="683" spans="7:8" ht="12" x14ac:dyDescent="0.2">
      <c r="G683" s="33"/>
      <c r="H683" s="33"/>
    </row>
    <row r="684" spans="7:8" ht="12" x14ac:dyDescent="0.2">
      <c r="G684" s="33"/>
      <c r="H684" s="33"/>
    </row>
    <row r="685" spans="7:8" ht="12" x14ac:dyDescent="0.2">
      <c r="G685" s="33"/>
      <c r="H685" s="33"/>
    </row>
    <row r="686" spans="7:8" ht="12" x14ac:dyDescent="0.2">
      <c r="G686" s="33"/>
      <c r="H686" s="33"/>
    </row>
    <row r="687" spans="7:8" ht="12" x14ac:dyDescent="0.2">
      <c r="G687" s="33"/>
      <c r="H687" s="33"/>
    </row>
    <row r="688" spans="7:8" ht="12" x14ac:dyDescent="0.2">
      <c r="G688" s="33"/>
      <c r="H688" s="33"/>
    </row>
    <row r="689" spans="7:8" ht="12" x14ac:dyDescent="0.2">
      <c r="G689" s="33"/>
      <c r="H689" s="33"/>
    </row>
    <row r="690" spans="7:8" ht="12" x14ac:dyDescent="0.2">
      <c r="G690" s="33"/>
      <c r="H690" s="33"/>
    </row>
    <row r="691" spans="7:8" ht="12" x14ac:dyDescent="0.2">
      <c r="G691" s="33"/>
      <c r="H691" s="33"/>
    </row>
    <row r="692" spans="7:8" ht="12" x14ac:dyDescent="0.2">
      <c r="G692" s="33"/>
      <c r="H692" s="33"/>
    </row>
    <row r="693" spans="7:8" ht="12" x14ac:dyDescent="0.2">
      <c r="G693" s="33"/>
      <c r="H693" s="33"/>
    </row>
    <row r="694" spans="7:8" ht="12" x14ac:dyDescent="0.2">
      <c r="G694" s="33"/>
      <c r="H694" s="33"/>
    </row>
    <row r="695" spans="7:8" ht="12" x14ac:dyDescent="0.2">
      <c r="G695" s="33"/>
      <c r="H695" s="33"/>
    </row>
    <row r="696" spans="7:8" ht="12" x14ac:dyDescent="0.2">
      <c r="G696" s="33"/>
      <c r="H696" s="33"/>
    </row>
    <row r="697" spans="7:8" ht="12" x14ac:dyDescent="0.2">
      <c r="G697" s="33"/>
      <c r="H697" s="33"/>
    </row>
    <row r="698" spans="7:8" ht="12" x14ac:dyDescent="0.2">
      <c r="G698" s="33"/>
      <c r="H698" s="33"/>
    </row>
    <row r="699" spans="7:8" ht="12" x14ac:dyDescent="0.2">
      <c r="G699" s="33"/>
      <c r="H699" s="33"/>
    </row>
    <row r="700" spans="7:8" ht="12" x14ac:dyDescent="0.2">
      <c r="G700" s="33"/>
      <c r="H700" s="33"/>
    </row>
    <row r="701" spans="7:8" ht="12" x14ac:dyDescent="0.2">
      <c r="G701" s="33"/>
      <c r="H701" s="33"/>
    </row>
    <row r="702" spans="7:8" ht="12" x14ac:dyDescent="0.2">
      <c r="G702" s="33"/>
      <c r="H702" s="33"/>
    </row>
    <row r="703" spans="7:8" ht="12" x14ac:dyDescent="0.2">
      <c r="G703" s="33"/>
      <c r="H703" s="33"/>
    </row>
    <row r="704" spans="7:8" ht="12" x14ac:dyDescent="0.2">
      <c r="G704" s="33"/>
      <c r="H704" s="33"/>
    </row>
    <row r="705" spans="7:8" ht="12" x14ac:dyDescent="0.2">
      <c r="G705" s="33"/>
      <c r="H705" s="33"/>
    </row>
    <row r="706" spans="7:8" ht="12" x14ac:dyDescent="0.2">
      <c r="G706" s="33"/>
      <c r="H706" s="33"/>
    </row>
    <row r="707" spans="7:8" ht="12" x14ac:dyDescent="0.2">
      <c r="G707" s="33"/>
      <c r="H707" s="33"/>
    </row>
    <row r="708" spans="7:8" ht="12" x14ac:dyDescent="0.2">
      <c r="G708" s="33"/>
      <c r="H708" s="33"/>
    </row>
    <row r="709" spans="7:8" ht="12" x14ac:dyDescent="0.2">
      <c r="G709" s="33"/>
      <c r="H709" s="33"/>
    </row>
    <row r="710" spans="7:8" ht="12" x14ac:dyDescent="0.2">
      <c r="G710" s="33"/>
      <c r="H710" s="33"/>
    </row>
    <row r="711" spans="7:8" ht="12" x14ac:dyDescent="0.2">
      <c r="G711" s="33"/>
      <c r="H711" s="33"/>
    </row>
    <row r="712" spans="7:8" ht="12" x14ac:dyDescent="0.2">
      <c r="G712" s="33"/>
      <c r="H712" s="33"/>
    </row>
    <row r="713" spans="7:8" ht="12" x14ac:dyDescent="0.2">
      <c r="G713" s="33"/>
      <c r="H713" s="33"/>
    </row>
    <row r="714" spans="7:8" ht="12" x14ac:dyDescent="0.2">
      <c r="G714" s="33"/>
      <c r="H714" s="33"/>
    </row>
    <row r="715" spans="7:8" ht="12" x14ac:dyDescent="0.2">
      <c r="G715" s="33"/>
      <c r="H715" s="33"/>
    </row>
    <row r="716" spans="7:8" ht="12" x14ac:dyDescent="0.2">
      <c r="G716" s="33"/>
      <c r="H716" s="33"/>
    </row>
    <row r="717" spans="7:8" ht="12" x14ac:dyDescent="0.2">
      <c r="G717" s="33"/>
      <c r="H717" s="33"/>
    </row>
    <row r="718" spans="7:8" ht="12" x14ac:dyDescent="0.2">
      <c r="G718" s="33"/>
      <c r="H718" s="33"/>
    </row>
    <row r="719" spans="7:8" ht="12" x14ac:dyDescent="0.2">
      <c r="G719" s="33"/>
      <c r="H719" s="33"/>
    </row>
    <row r="720" spans="7:8" ht="12" x14ac:dyDescent="0.2">
      <c r="G720" s="33"/>
      <c r="H720" s="33"/>
    </row>
    <row r="721" spans="7:8" ht="12" x14ac:dyDescent="0.2">
      <c r="G721" s="33"/>
      <c r="H721" s="33"/>
    </row>
    <row r="722" spans="7:8" ht="12" x14ac:dyDescent="0.2">
      <c r="G722" s="33"/>
      <c r="H722" s="33"/>
    </row>
    <row r="723" spans="7:8" ht="12" x14ac:dyDescent="0.2">
      <c r="G723" s="33"/>
      <c r="H723" s="33"/>
    </row>
    <row r="724" spans="7:8" ht="12" x14ac:dyDescent="0.2">
      <c r="G724" s="33"/>
      <c r="H724" s="33"/>
    </row>
    <row r="725" spans="7:8" ht="12" x14ac:dyDescent="0.2">
      <c r="G725" s="33"/>
      <c r="H725" s="33"/>
    </row>
    <row r="726" spans="7:8" ht="12" x14ac:dyDescent="0.2">
      <c r="G726" s="33"/>
      <c r="H726" s="33"/>
    </row>
    <row r="727" spans="7:8" ht="12" x14ac:dyDescent="0.2">
      <c r="G727" s="33"/>
      <c r="H727" s="33"/>
    </row>
    <row r="728" spans="7:8" ht="12" x14ac:dyDescent="0.2">
      <c r="G728" s="33"/>
      <c r="H728" s="33"/>
    </row>
    <row r="729" spans="7:8" ht="12" x14ac:dyDescent="0.2">
      <c r="G729" s="33"/>
      <c r="H729" s="33"/>
    </row>
    <row r="730" spans="7:8" ht="12" x14ac:dyDescent="0.2">
      <c r="G730" s="33"/>
      <c r="H730" s="33"/>
    </row>
    <row r="731" spans="7:8" ht="12" x14ac:dyDescent="0.2">
      <c r="G731" s="33"/>
      <c r="H731" s="33"/>
    </row>
    <row r="732" spans="7:8" ht="12" x14ac:dyDescent="0.2">
      <c r="G732" s="33"/>
      <c r="H732" s="33"/>
    </row>
    <row r="733" spans="7:8" ht="12" x14ac:dyDescent="0.2">
      <c r="G733" s="33"/>
      <c r="H733" s="33"/>
    </row>
    <row r="734" spans="7:8" ht="12" x14ac:dyDescent="0.2">
      <c r="G734" s="33"/>
      <c r="H734" s="33"/>
    </row>
    <row r="735" spans="7:8" ht="12" x14ac:dyDescent="0.2">
      <c r="G735" s="33"/>
      <c r="H735" s="33"/>
    </row>
    <row r="736" spans="7:8" ht="12" x14ac:dyDescent="0.2">
      <c r="G736" s="33"/>
      <c r="H736" s="33"/>
    </row>
    <row r="737" spans="7:8" ht="12" x14ac:dyDescent="0.2">
      <c r="G737" s="33"/>
      <c r="H737" s="33"/>
    </row>
    <row r="738" spans="7:8" ht="12" x14ac:dyDescent="0.2">
      <c r="G738" s="33"/>
      <c r="H738" s="33"/>
    </row>
    <row r="739" spans="7:8" ht="12" x14ac:dyDescent="0.2">
      <c r="G739" s="33"/>
      <c r="H739" s="33"/>
    </row>
    <row r="740" spans="7:8" ht="12" x14ac:dyDescent="0.2">
      <c r="G740" s="33"/>
      <c r="H740" s="33"/>
    </row>
    <row r="741" spans="7:8" ht="12" x14ac:dyDescent="0.2">
      <c r="G741" s="33"/>
      <c r="H741" s="33"/>
    </row>
    <row r="742" spans="7:8" ht="12" x14ac:dyDescent="0.2">
      <c r="G742" s="33"/>
      <c r="H742" s="33"/>
    </row>
    <row r="743" spans="7:8" ht="12" x14ac:dyDescent="0.2">
      <c r="G743" s="33"/>
      <c r="H743" s="33"/>
    </row>
    <row r="744" spans="7:8" ht="12" x14ac:dyDescent="0.2">
      <c r="G744" s="33"/>
      <c r="H744" s="33"/>
    </row>
    <row r="745" spans="7:8" ht="12" x14ac:dyDescent="0.2">
      <c r="G745" s="33"/>
      <c r="H745" s="33"/>
    </row>
    <row r="746" spans="7:8" ht="12" x14ac:dyDescent="0.2">
      <c r="G746" s="33"/>
      <c r="H746" s="33"/>
    </row>
    <row r="747" spans="7:8" ht="12" x14ac:dyDescent="0.2">
      <c r="G747" s="33"/>
      <c r="H747" s="33"/>
    </row>
    <row r="748" spans="7:8" ht="12" x14ac:dyDescent="0.2">
      <c r="G748" s="33"/>
      <c r="H748" s="33"/>
    </row>
    <row r="749" spans="7:8" ht="12" x14ac:dyDescent="0.2">
      <c r="G749" s="33"/>
      <c r="H749" s="33"/>
    </row>
    <row r="750" spans="7:8" ht="12" x14ac:dyDescent="0.2">
      <c r="G750" s="33"/>
      <c r="H750" s="33"/>
    </row>
    <row r="751" spans="7:8" ht="12" x14ac:dyDescent="0.2">
      <c r="G751" s="33"/>
      <c r="H751" s="33"/>
    </row>
    <row r="752" spans="7:8" ht="12" x14ac:dyDescent="0.2">
      <c r="G752" s="33"/>
      <c r="H752" s="33"/>
    </row>
    <row r="753" spans="7:8" ht="12" x14ac:dyDescent="0.2">
      <c r="G753" s="33"/>
      <c r="H753" s="33"/>
    </row>
    <row r="754" spans="7:8" ht="12" x14ac:dyDescent="0.2">
      <c r="G754" s="33"/>
      <c r="H754" s="33"/>
    </row>
    <row r="755" spans="7:8" ht="12" x14ac:dyDescent="0.2">
      <c r="G755" s="33"/>
      <c r="H755" s="33"/>
    </row>
    <row r="756" spans="7:8" ht="12" x14ac:dyDescent="0.2">
      <c r="G756" s="33"/>
      <c r="H756" s="33"/>
    </row>
    <row r="757" spans="7:8" ht="12" x14ac:dyDescent="0.2">
      <c r="G757" s="33"/>
      <c r="H757" s="33"/>
    </row>
    <row r="758" spans="7:8" ht="12" x14ac:dyDescent="0.2">
      <c r="G758" s="33"/>
      <c r="H758" s="33"/>
    </row>
    <row r="759" spans="7:8" ht="12" x14ac:dyDescent="0.2">
      <c r="G759" s="33"/>
      <c r="H759" s="33"/>
    </row>
    <row r="760" spans="7:8" ht="12" x14ac:dyDescent="0.2">
      <c r="G760" s="33"/>
      <c r="H760" s="33"/>
    </row>
    <row r="761" spans="7:8" ht="12" x14ac:dyDescent="0.2">
      <c r="G761" s="33"/>
      <c r="H761" s="33"/>
    </row>
    <row r="762" spans="7:8" ht="12" x14ac:dyDescent="0.2">
      <c r="G762" s="33"/>
      <c r="H762" s="33"/>
    </row>
    <row r="763" spans="7:8" ht="12" x14ac:dyDescent="0.2">
      <c r="G763" s="33"/>
      <c r="H763" s="33"/>
    </row>
    <row r="764" spans="7:8" ht="12" x14ac:dyDescent="0.2">
      <c r="G764" s="33"/>
      <c r="H764" s="33"/>
    </row>
    <row r="765" spans="7:8" ht="12" x14ac:dyDescent="0.2">
      <c r="G765" s="33"/>
      <c r="H765" s="33"/>
    </row>
    <row r="766" spans="7:8" ht="12" x14ac:dyDescent="0.2">
      <c r="G766" s="33"/>
      <c r="H766" s="33"/>
    </row>
    <row r="767" spans="7:8" ht="12" x14ac:dyDescent="0.2">
      <c r="G767" s="33"/>
      <c r="H767" s="33"/>
    </row>
    <row r="768" spans="7:8" ht="12" x14ac:dyDescent="0.2">
      <c r="G768" s="33"/>
      <c r="H768" s="33"/>
    </row>
    <row r="769" spans="7:8" ht="12" x14ac:dyDescent="0.2">
      <c r="G769" s="33"/>
      <c r="H769" s="33"/>
    </row>
    <row r="770" spans="7:8" ht="12" x14ac:dyDescent="0.2">
      <c r="G770" s="33"/>
      <c r="H770" s="33"/>
    </row>
    <row r="771" spans="7:8" ht="12" x14ac:dyDescent="0.2">
      <c r="G771" s="33"/>
      <c r="H771" s="33"/>
    </row>
    <row r="772" spans="7:8" ht="12" x14ac:dyDescent="0.2">
      <c r="G772" s="33"/>
      <c r="H772" s="33"/>
    </row>
    <row r="773" spans="7:8" ht="12" x14ac:dyDescent="0.2">
      <c r="G773" s="33"/>
      <c r="H773" s="33"/>
    </row>
    <row r="774" spans="7:8" ht="12" x14ac:dyDescent="0.2">
      <c r="G774" s="33"/>
      <c r="H774" s="33"/>
    </row>
    <row r="775" spans="7:8" ht="12" x14ac:dyDescent="0.2">
      <c r="G775" s="33"/>
      <c r="H775" s="33"/>
    </row>
    <row r="776" spans="7:8" ht="12" x14ac:dyDescent="0.2">
      <c r="G776" s="33"/>
      <c r="H776" s="33"/>
    </row>
    <row r="777" spans="7:8" ht="12" x14ac:dyDescent="0.2">
      <c r="G777" s="33"/>
      <c r="H777" s="33"/>
    </row>
    <row r="778" spans="7:8" ht="12" x14ac:dyDescent="0.2">
      <c r="G778" s="33"/>
      <c r="H778" s="33"/>
    </row>
    <row r="779" spans="7:8" ht="12" x14ac:dyDescent="0.2">
      <c r="G779" s="33"/>
      <c r="H779" s="33"/>
    </row>
    <row r="780" spans="7:8" ht="12" x14ac:dyDescent="0.2">
      <c r="G780" s="33"/>
      <c r="H780" s="33"/>
    </row>
    <row r="781" spans="7:8" ht="12" x14ac:dyDescent="0.2">
      <c r="G781" s="33"/>
      <c r="H781" s="33"/>
    </row>
    <row r="782" spans="7:8" ht="12" x14ac:dyDescent="0.2">
      <c r="G782" s="33"/>
      <c r="H782" s="33"/>
    </row>
    <row r="783" spans="7:8" ht="12" x14ac:dyDescent="0.2">
      <c r="G783" s="33"/>
      <c r="H783" s="33"/>
    </row>
    <row r="784" spans="7:8" ht="12" x14ac:dyDescent="0.2">
      <c r="G784" s="33"/>
      <c r="H784" s="33"/>
    </row>
    <row r="785" spans="7:8" ht="12" x14ac:dyDescent="0.2">
      <c r="G785" s="33"/>
      <c r="H785" s="33"/>
    </row>
    <row r="786" spans="7:8" ht="12" x14ac:dyDescent="0.2">
      <c r="G786" s="33"/>
      <c r="H786" s="33"/>
    </row>
    <row r="787" spans="7:8" ht="12" x14ac:dyDescent="0.2">
      <c r="G787" s="33"/>
      <c r="H787" s="33"/>
    </row>
    <row r="788" spans="7:8" ht="12" x14ac:dyDescent="0.2">
      <c r="G788" s="33"/>
      <c r="H788" s="33"/>
    </row>
    <row r="789" spans="7:8" ht="12" x14ac:dyDescent="0.2">
      <c r="G789" s="33"/>
      <c r="H789" s="33"/>
    </row>
    <row r="790" spans="7:8" ht="12" x14ac:dyDescent="0.2">
      <c r="G790" s="33"/>
      <c r="H790" s="33"/>
    </row>
    <row r="791" spans="7:8" ht="12" x14ac:dyDescent="0.2">
      <c r="G791" s="33"/>
      <c r="H791" s="33"/>
    </row>
    <row r="792" spans="7:8" ht="12" x14ac:dyDescent="0.2">
      <c r="G792" s="33"/>
      <c r="H792" s="33"/>
    </row>
    <row r="793" spans="7:8" ht="12" x14ac:dyDescent="0.2">
      <c r="G793" s="33"/>
      <c r="H793" s="33"/>
    </row>
    <row r="794" spans="7:8" ht="12" x14ac:dyDescent="0.2">
      <c r="G794" s="33"/>
      <c r="H794" s="33"/>
    </row>
    <row r="795" spans="7:8" ht="12" x14ac:dyDescent="0.2">
      <c r="G795" s="33"/>
      <c r="H795" s="33"/>
    </row>
    <row r="796" spans="7:8" ht="12" x14ac:dyDescent="0.2">
      <c r="G796" s="33"/>
      <c r="H796" s="33"/>
    </row>
    <row r="797" spans="7:8" ht="12" x14ac:dyDescent="0.2">
      <c r="G797" s="33"/>
      <c r="H797" s="33"/>
    </row>
    <row r="798" spans="7:8" ht="12" x14ac:dyDescent="0.2">
      <c r="G798" s="33"/>
      <c r="H798" s="33"/>
    </row>
    <row r="799" spans="7:8" ht="12" x14ac:dyDescent="0.2">
      <c r="G799" s="33"/>
      <c r="H799" s="33"/>
    </row>
    <row r="800" spans="7:8" ht="12" x14ac:dyDescent="0.2">
      <c r="G800" s="33"/>
      <c r="H800" s="33"/>
    </row>
    <row r="801" spans="7:8" ht="12" x14ac:dyDescent="0.2">
      <c r="G801" s="33"/>
      <c r="H801" s="33"/>
    </row>
    <row r="802" spans="7:8" ht="12" x14ac:dyDescent="0.2">
      <c r="G802" s="33"/>
      <c r="H802" s="33"/>
    </row>
    <row r="803" spans="7:8" ht="12" x14ac:dyDescent="0.2">
      <c r="G803" s="33"/>
      <c r="H803" s="33"/>
    </row>
    <row r="804" spans="7:8" ht="12" x14ac:dyDescent="0.2">
      <c r="G804" s="33"/>
      <c r="H804" s="33"/>
    </row>
    <row r="805" spans="7:8" ht="12" x14ac:dyDescent="0.2">
      <c r="G805" s="33"/>
      <c r="H805" s="33"/>
    </row>
    <row r="806" spans="7:8" ht="12" x14ac:dyDescent="0.2">
      <c r="G806" s="33"/>
      <c r="H806" s="33"/>
    </row>
    <row r="807" spans="7:8" ht="12" x14ac:dyDescent="0.2">
      <c r="G807" s="33"/>
      <c r="H807" s="33"/>
    </row>
    <row r="808" spans="7:8" ht="12" x14ac:dyDescent="0.2">
      <c r="G808" s="33"/>
      <c r="H808" s="33"/>
    </row>
    <row r="809" spans="7:8" ht="12" x14ac:dyDescent="0.2">
      <c r="G809" s="33"/>
      <c r="H809" s="33"/>
    </row>
    <row r="810" spans="7:8" ht="12" x14ac:dyDescent="0.2">
      <c r="G810" s="33"/>
      <c r="H810" s="33"/>
    </row>
    <row r="811" spans="7:8" ht="12" x14ac:dyDescent="0.2">
      <c r="G811" s="33"/>
      <c r="H811" s="33"/>
    </row>
    <row r="812" spans="7:8" ht="12" x14ac:dyDescent="0.2">
      <c r="G812" s="33"/>
      <c r="H812" s="33"/>
    </row>
    <row r="813" spans="7:8" ht="12" x14ac:dyDescent="0.2">
      <c r="G813" s="33"/>
      <c r="H813" s="33"/>
    </row>
    <row r="814" spans="7:8" ht="12" x14ac:dyDescent="0.2">
      <c r="G814" s="33"/>
      <c r="H814" s="33"/>
    </row>
    <row r="815" spans="7:8" ht="12" x14ac:dyDescent="0.2">
      <c r="G815" s="33"/>
      <c r="H815" s="33"/>
    </row>
    <row r="816" spans="7:8" ht="12" x14ac:dyDescent="0.2">
      <c r="G816" s="33"/>
      <c r="H816" s="33"/>
    </row>
    <row r="817" spans="7:8" ht="12" x14ac:dyDescent="0.2">
      <c r="G817" s="33"/>
      <c r="H817" s="33"/>
    </row>
    <row r="818" spans="7:8" ht="12" x14ac:dyDescent="0.2">
      <c r="G818" s="33"/>
      <c r="H818" s="33"/>
    </row>
    <row r="819" spans="7:8" ht="12" x14ac:dyDescent="0.2">
      <c r="G819" s="33"/>
      <c r="H819" s="33"/>
    </row>
    <row r="820" spans="7:8" ht="12" x14ac:dyDescent="0.2">
      <c r="G820" s="33"/>
      <c r="H820" s="33"/>
    </row>
    <row r="821" spans="7:8" ht="12" x14ac:dyDescent="0.2">
      <c r="G821" s="33"/>
      <c r="H821" s="33"/>
    </row>
    <row r="822" spans="7:8" ht="12" x14ac:dyDescent="0.2">
      <c r="G822" s="33"/>
      <c r="H822" s="33"/>
    </row>
    <row r="823" spans="7:8" ht="12" x14ac:dyDescent="0.2">
      <c r="G823" s="33"/>
      <c r="H823" s="33"/>
    </row>
    <row r="824" spans="7:8" ht="12" x14ac:dyDescent="0.2">
      <c r="G824" s="33"/>
      <c r="H824" s="33"/>
    </row>
    <row r="825" spans="7:8" ht="12" x14ac:dyDescent="0.2">
      <c r="G825" s="33"/>
      <c r="H825" s="33"/>
    </row>
    <row r="826" spans="7:8" ht="12" x14ac:dyDescent="0.2">
      <c r="G826" s="33"/>
      <c r="H826" s="33"/>
    </row>
    <row r="827" spans="7:8" ht="12" x14ac:dyDescent="0.2">
      <c r="G827" s="33"/>
      <c r="H827" s="33"/>
    </row>
    <row r="828" spans="7:8" ht="12" x14ac:dyDescent="0.2">
      <c r="G828" s="33"/>
      <c r="H828" s="33"/>
    </row>
    <row r="829" spans="7:8" ht="12" x14ac:dyDescent="0.2">
      <c r="G829" s="33"/>
      <c r="H829" s="33"/>
    </row>
    <row r="830" spans="7:8" ht="12" x14ac:dyDescent="0.2">
      <c r="G830" s="33"/>
      <c r="H830" s="33"/>
    </row>
    <row r="831" spans="7:8" ht="12" x14ac:dyDescent="0.2">
      <c r="G831" s="33"/>
      <c r="H831" s="33"/>
    </row>
    <row r="832" spans="7:8" ht="12" x14ac:dyDescent="0.2">
      <c r="G832" s="33"/>
      <c r="H832" s="33"/>
    </row>
    <row r="833" spans="7:8" ht="12" x14ac:dyDescent="0.2">
      <c r="G833" s="33"/>
      <c r="H833" s="33"/>
    </row>
    <row r="834" spans="7:8" ht="12" x14ac:dyDescent="0.2">
      <c r="G834" s="33"/>
      <c r="H834" s="33"/>
    </row>
    <row r="835" spans="7:8" ht="12" x14ac:dyDescent="0.2">
      <c r="G835" s="33"/>
      <c r="H835" s="33"/>
    </row>
    <row r="836" spans="7:8" ht="12" x14ac:dyDescent="0.2">
      <c r="G836" s="33"/>
      <c r="H836" s="33"/>
    </row>
    <row r="837" spans="7:8" ht="12" x14ac:dyDescent="0.2">
      <c r="G837" s="33"/>
      <c r="H837" s="33"/>
    </row>
    <row r="838" spans="7:8" ht="12" x14ac:dyDescent="0.2">
      <c r="G838" s="33"/>
      <c r="H838" s="33"/>
    </row>
    <row r="839" spans="7:8" ht="12" x14ac:dyDescent="0.2">
      <c r="G839" s="33"/>
      <c r="H839" s="33"/>
    </row>
    <row r="840" spans="7:8" ht="12" x14ac:dyDescent="0.2">
      <c r="G840" s="33"/>
      <c r="H840" s="33"/>
    </row>
    <row r="841" spans="7:8" ht="12" x14ac:dyDescent="0.2">
      <c r="G841" s="33"/>
      <c r="H841" s="33"/>
    </row>
    <row r="842" spans="7:8" ht="12" x14ac:dyDescent="0.2">
      <c r="G842" s="33"/>
      <c r="H842" s="33"/>
    </row>
    <row r="843" spans="7:8" ht="12" x14ac:dyDescent="0.2">
      <c r="G843" s="33"/>
      <c r="H843" s="33"/>
    </row>
    <row r="844" spans="7:8" ht="12" x14ac:dyDescent="0.2">
      <c r="G844" s="33"/>
      <c r="H844" s="33"/>
    </row>
    <row r="845" spans="7:8" ht="12" x14ac:dyDescent="0.2">
      <c r="G845" s="33"/>
      <c r="H845" s="33"/>
    </row>
    <row r="846" spans="7:8" ht="12" x14ac:dyDescent="0.2">
      <c r="G846" s="33"/>
      <c r="H846" s="33"/>
    </row>
    <row r="847" spans="7:8" ht="12" x14ac:dyDescent="0.2">
      <c r="G847" s="33"/>
      <c r="H847" s="33"/>
    </row>
    <row r="848" spans="7:8" ht="12" x14ac:dyDescent="0.2">
      <c r="G848" s="33"/>
      <c r="H848" s="33"/>
    </row>
    <row r="849" spans="7:8" ht="12" x14ac:dyDescent="0.2">
      <c r="G849" s="33"/>
      <c r="H849" s="33"/>
    </row>
    <row r="850" spans="7:8" ht="12" x14ac:dyDescent="0.2">
      <c r="G850" s="33"/>
      <c r="H850" s="33"/>
    </row>
    <row r="851" spans="7:8" ht="12" x14ac:dyDescent="0.2">
      <c r="G851" s="33"/>
      <c r="H851" s="33"/>
    </row>
    <row r="852" spans="7:8" ht="12" x14ac:dyDescent="0.2">
      <c r="G852" s="33"/>
      <c r="H852" s="33"/>
    </row>
    <row r="853" spans="7:8" ht="12" x14ac:dyDescent="0.2">
      <c r="G853" s="33"/>
      <c r="H853" s="33"/>
    </row>
    <row r="854" spans="7:8" ht="12" x14ac:dyDescent="0.2">
      <c r="G854" s="33"/>
      <c r="H854" s="33"/>
    </row>
    <row r="855" spans="7:8" ht="12" x14ac:dyDescent="0.2">
      <c r="G855" s="33"/>
      <c r="H855" s="33"/>
    </row>
    <row r="856" spans="7:8" ht="12" x14ac:dyDescent="0.2">
      <c r="G856" s="33"/>
      <c r="H856" s="33"/>
    </row>
    <row r="857" spans="7:8" ht="12" x14ac:dyDescent="0.2">
      <c r="G857" s="33"/>
      <c r="H857" s="33"/>
    </row>
    <row r="858" spans="7:8" ht="12" x14ac:dyDescent="0.2">
      <c r="G858" s="33"/>
      <c r="H858" s="33"/>
    </row>
    <row r="859" spans="7:8" ht="12" x14ac:dyDescent="0.2">
      <c r="G859" s="33"/>
      <c r="H859" s="33"/>
    </row>
    <row r="860" spans="7:8" ht="12" x14ac:dyDescent="0.2">
      <c r="G860" s="33"/>
      <c r="H860" s="33"/>
    </row>
    <row r="861" spans="7:8" ht="12" x14ac:dyDescent="0.2">
      <c r="G861" s="33"/>
      <c r="H861" s="33"/>
    </row>
    <row r="862" spans="7:8" ht="12" x14ac:dyDescent="0.2">
      <c r="G862" s="33"/>
      <c r="H862" s="33"/>
    </row>
    <row r="863" spans="7:8" ht="12" x14ac:dyDescent="0.2">
      <c r="G863" s="33"/>
      <c r="H863" s="33"/>
    </row>
    <row r="864" spans="7:8" ht="12" x14ac:dyDescent="0.2">
      <c r="G864" s="33"/>
      <c r="H864" s="33"/>
    </row>
    <row r="865" spans="7:8" ht="12" x14ac:dyDescent="0.2">
      <c r="G865" s="33"/>
      <c r="H865" s="33"/>
    </row>
    <row r="866" spans="7:8" ht="12" x14ac:dyDescent="0.2">
      <c r="G866" s="33"/>
      <c r="H866" s="33"/>
    </row>
    <row r="867" spans="7:8" ht="12" x14ac:dyDescent="0.2">
      <c r="G867" s="33"/>
      <c r="H867" s="33"/>
    </row>
    <row r="868" spans="7:8" ht="12" x14ac:dyDescent="0.2">
      <c r="G868" s="33"/>
      <c r="H868" s="33"/>
    </row>
    <row r="869" spans="7:8" ht="12" x14ac:dyDescent="0.2">
      <c r="G869" s="33"/>
      <c r="H869" s="33"/>
    </row>
    <row r="870" spans="7:8" ht="12" x14ac:dyDescent="0.2">
      <c r="G870" s="33"/>
      <c r="H870" s="33"/>
    </row>
    <row r="871" spans="7:8" ht="12" x14ac:dyDescent="0.2">
      <c r="G871" s="33"/>
      <c r="H871" s="33"/>
    </row>
    <row r="872" spans="7:8" ht="12" x14ac:dyDescent="0.2">
      <c r="G872" s="33"/>
      <c r="H872" s="33"/>
    </row>
    <row r="873" spans="7:8" ht="12" x14ac:dyDescent="0.2">
      <c r="G873" s="33"/>
      <c r="H873" s="33"/>
    </row>
    <row r="874" spans="7:8" ht="12" x14ac:dyDescent="0.2">
      <c r="G874" s="33"/>
      <c r="H874" s="33"/>
    </row>
    <row r="875" spans="7:8" ht="12" x14ac:dyDescent="0.2">
      <c r="G875" s="33"/>
      <c r="H875" s="33"/>
    </row>
    <row r="876" spans="7:8" ht="12" x14ac:dyDescent="0.2">
      <c r="G876" s="33"/>
      <c r="H876" s="33"/>
    </row>
    <row r="877" spans="7:8" ht="12" x14ac:dyDescent="0.2">
      <c r="G877" s="33"/>
      <c r="H877" s="33"/>
    </row>
    <row r="878" spans="7:8" ht="12" x14ac:dyDescent="0.2">
      <c r="G878" s="33"/>
      <c r="H878" s="33"/>
    </row>
    <row r="879" spans="7:8" ht="12" x14ac:dyDescent="0.2">
      <c r="G879" s="33"/>
      <c r="H879" s="33"/>
    </row>
    <row r="880" spans="7:8" ht="12" x14ac:dyDescent="0.2">
      <c r="G880" s="33"/>
      <c r="H880" s="33"/>
    </row>
    <row r="881" spans="7:8" ht="12" x14ac:dyDescent="0.2">
      <c r="G881" s="33"/>
      <c r="H881" s="33"/>
    </row>
    <row r="882" spans="7:8" ht="12" x14ac:dyDescent="0.2">
      <c r="G882" s="33"/>
      <c r="H882" s="33"/>
    </row>
    <row r="883" spans="7:8" ht="12" x14ac:dyDescent="0.2">
      <c r="G883" s="33"/>
      <c r="H883" s="33"/>
    </row>
    <row r="884" spans="7:8" ht="12" x14ac:dyDescent="0.2">
      <c r="G884" s="33"/>
      <c r="H884" s="33"/>
    </row>
    <row r="885" spans="7:8" ht="12" x14ac:dyDescent="0.2">
      <c r="G885" s="33"/>
      <c r="H885" s="33"/>
    </row>
    <row r="886" spans="7:8" ht="12" x14ac:dyDescent="0.2">
      <c r="G886" s="33"/>
      <c r="H886" s="33"/>
    </row>
    <row r="887" spans="7:8" ht="12" x14ac:dyDescent="0.2">
      <c r="G887" s="33"/>
      <c r="H887" s="33"/>
    </row>
    <row r="888" spans="7:8" ht="12" x14ac:dyDescent="0.2">
      <c r="G888" s="33"/>
      <c r="H888" s="33"/>
    </row>
    <row r="889" spans="7:8" ht="12" x14ac:dyDescent="0.2">
      <c r="G889" s="33"/>
      <c r="H889" s="33"/>
    </row>
    <row r="890" spans="7:8" ht="12" x14ac:dyDescent="0.2">
      <c r="G890" s="33"/>
      <c r="H890" s="33"/>
    </row>
    <row r="891" spans="7:8" ht="12" x14ac:dyDescent="0.2">
      <c r="G891" s="33"/>
      <c r="H891" s="33"/>
    </row>
    <row r="892" spans="7:8" ht="12" x14ac:dyDescent="0.2">
      <c r="G892" s="33"/>
      <c r="H892" s="33"/>
    </row>
    <row r="893" spans="7:8" ht="12" x14ac:dyDescent="0.2">
      <c r="G893" s="33"/>
      <c r="H893" s="33"/>
    </row>
    <row r="894" spans="7:8" ht="12" x14ac:dyDescent="0.2">
      <c r="G894" s="33"/>
      <c r="H894" s="33"/>
    </row>
    <row r="895" spans="7:8" ht="12" x14ac:dyDescent="0.2">
      <c r="G895" s="33"/>
      <c r="H895" s="33"/>
    </row>
    <row r="896" spans="7:8" ht="12" x14ac:dyDescent="0.2">
      <c r="G896" s="33"/>
      <c r="H896" s="33"/>
    </row>
    <row r="897" spans="7:8" ht="12" x14ac:dyDescent="0.2">
      <c r="G897" s="33"/>
      <c r="H897" s="33"/>
    </row>
    <row r="898" spans="7:8" ht="12" x14ac:dyDescent="0.2">
      <c r="G898" s="33"/>
      <c r="H898" s="33"/>
    </row>
    <row r="899" spans="7:8" ht="12" x14ac:dyDescent="0.2">
      <c r="G899" s="33"/>
      <c r="H899" s="33"/>
    </row>
    <row r="900" spans="7:8" ht="12" x14ac:dyDescent="0.2">
      <c r="G900" s="33"/>
      <c r="H900" s="33"/>
    </row>
    <row r="901" spans="7:8" ht="12" x14ac:dyDescent="0.2">
      <c r="G901" s="33"/>
      <c r="H901" s="33"/>
    </row>
    <row r="902" spans="7:8" ht="12" x14ac:dyDescent="0.2">
      <c r="G902" s="33"/>
      <c r="H902" s="33"/>
    </row>
    <row r="903" spans="7:8" ht="12" x14ac:dyDescent="0.2">
      <c r="G903" s="33"/>
      <c r="H903" s="33"/>
    </row>
    <row r="904" spans="7:8" ht="12" x14ac:dyDescent="0.2">
      <c r="G904" s="33"/>
      <c r="H904" s="33"/>
    </row>
    <row r="905" spans="7:8" ht="12" x14ac:dyDescent="0.2">
      <c r="G905" s="33"/>
      <c r="H905" s="33"/>
    </row>
    <row r="906" spans="7:8" ht="12" x14ac:dyDescent="0.2">
      <c r="G906" s="33"/>
      <c r="H906" s="33"/>
    </row>
    <row r="907" spans="7:8" ht="12" x14ac:dyDescent="0.2">
      <c r="G907" s="33"/>
      <c r="H907" s="33"/>
    </row>
    <row r="908" spans="7:8" ht="12" x14ac:dyDescent="0.2">
      <c r="G908" s="33"/>
      <c r="H908" s="33"/>
    </row>
    <row r="909" spans="7:8" ht="12" x14ac:dyDescent="0.2">
      <c r="G909" s="33"/>
      <c r="H909" s="33"/>
    </row>
    <row r="910" spans="7:8" ht="12" x14ac:dyDescent="0.2">
      <c r="G910" s="33"/>
      <c r="H910" s="33"/>
    </row>
    <row r="911" spans="7:8" ht="12" x14ac:dyDescent="0.2">
      <c r="G911" s="33"/>
      <c r="H911" s="33"/>
    </row>
    <row r="912" spans="7:8" ht="12" x14ac:dyDescent="0.2">
      <c r="G912" s="33"/>
      <c r="H912" s="33"/>
    </row>
    <row r="913" spans="7:8" ht="12" x14ac:dyDescent="0.2">
      <c r="G913" s="33"/>
      <c r="H913" s="33"/>
    </row>
    <row r="914" spans="7:8" ht="12" x14ac:dyDescent="0.2">
      <c r="G914" s="33"/>
      <c r="H914" s="33"/>
    </row>
    <row r="915" spans="7:8" ht="12" x14ac:dyDescent="0.2">
      <c r="G915" s="33"/>
      <c r="H915" s="33"/>
    </row>
    <row r="916" spans="7:8" ht="12" x14ac:dyDescent="0.2">
      <c r="G916" s="33"/>
      <c r="H916" s="33"/>
    </row>
    <row r="917" spans="7:8" ht="12" x14ac:dyDescent="0.2">
      <c r="G917" s="33"/>
      <c r="H917" s="33"/>
    </row>
    <row r="918" spans="7:8" ht="12" x14ac:dyDescent="0.2">
      <c r="G918" s="33"/>
      <c r="H918" s="33"/>
    </row>
    <row r="919" spans="7:8" ht="12" x14ac:dyDescent="0.2">
      <c r="G919" s="33"/>
      <c r="H919" s="33"/>
    </row>
    <row r="920" spans="7:8" ht="12" x14ac:dyDescent="0.2">
      <c r="G920" s="33"/>
      <c r="H920" s="33"/>
    </row>
    <row r="921" spans="7:8" ht="12" x14ac:dyDescent="0.2">
      <c r="G921" s="33"/>
      <c r="H921" s="33"/>
    </row>
    <row r="922" spans="7:8" ht="12" x14ac:dyDescent="0.2">
      <c r="G922" s="33"/>
      <c r="H922" s="33"/>
    </row>
    <row r="923" spans="7:8" ht="12" x14ac:dyDescent="0.2">
      <c r="G923" s="33"/>
      <c r="H923" s="33"/>
    </row>
    <row r="924" spans="7:8" ht="12" x14ac:dyDescent="0.2">
      <c r="G924" s="33"/>
      <c r="H924" s="33"/>
    </row>
    <row r="925" spans="7:8" ht="12" x14ac:dyDescent="0.2">
      <c r="G925" s="33"/>
      <c r="H925" s="33"/>
    </row>
    <row r="926" spans="7:8" ht="12" x14ac:dyDescent="0.2">
      <c r="G926" s="33"/>
      <c r="H926" s="33"/>
    </row>
    <row r="927" spans="7:8" ht="12" x14ac:dyDescent="0.2">
      <c r="G927" s="33"/>
      <c r="H927" s="33"/>
    </row>
    <row r="928" spans="7:8" ht="12" x14ac:dyDescent="0.2">
      <c r="G928" s="33"/>
      <c r="H928" s="33"/>
    </row>
    <row r="929" spans="7:8" ht="12" x14ac:dyDescent="0.2">
      <c r="G929" s="33"/>
      <c r="H929" s="33"/>
    </row>
    <row r="930" spans="7:8" ht="12" x14ac:dyDescent="0.2">
      <c r="G930" s="33"/>
      <c r="H930" s="33"/>
    </row>
    <row r="931" spans="7:8" ht="12" x14ac:dyDescent="0.2">
      <c r="G931" s="33"/>
      <c r="H931" s="33"/>
    </row>
    <row r="932" spans="7:8" ht="12" x14ac:dyDescent="0.2">
      <c r="G932" s="33"/>
      <c r="H932" s="33"/>
    </row>
    <row r="933" spans="7:8" ht="12" x14ac:dyDescent="0.2">
      <c r="G933" s="33"/>
      <c r="H933" s="33"/>
    </row>
    <row r="934" spans="7:8" ht="12" x14ac:dyDescent="0.2">
      <c r="G934" s="33"/>
      <c r="H934" s="33"/>
    </row>
    <row r="935" spans="7:8" ht="12" x14ac:dyDescent="0.2">
      <c r="G935" s="33"/>
      <c r="H935" s="33"/>
    </row>
    <row r="936" spans="7:8" ht="12" x14ac:dyDescent="0.2">
      <c r="G936" s="33"/>
      <c r="H936" s="33"/>
    </row>
    <row r="937" spans="7:8" ht="12" x14ac:dyDescent="0.2">
      <c r="G937" s="33"/>
      <c r="H937" s="33"/>
    </row>
    <row r="938" spans="7:8" ht="12" x14ac:dyDescent="0.2">
      <c r="G938" s="33"/>
      <c r="H938" s="33"/>
    </row>
    <row r="939" spans="7:8" ht="12" x14ac:dyDescent="0.2">
      <c r="G939" s="33"/>
      <c r="H939" s="33"/>
    </row>
    <row r="940" spans="7:8" ht="12" x14ac:dyDescent="0.2">
      <c r="G940" s="33"/>
      <c r="H940" s="33"/>
    </row>
    <row r="941" spans="7:8" ht="12" x14ac:dyDescent="0.2">
      <c r="G941" s="33"/>
      <c r="H941" s="33"/>
    </row>
    <row r="942" spans="7:8" ht="12" x14ac:dyDescent="0.2">
      <c r="G942" s="33"/>
      <c r="H942" s="33"/>
    </row>
    <row r="943" spans="7:8" ht="12" x14ac:dyDescent="0.2">
      <c r="G943" s="33"/>
      <c r="H943" s="33"/>
    </row>
    <row r="944" spans="7:8" ht="12" x14ac:dyDescent="0.2">
      <c r="G944" s="33"/>
      <c r="H944" s="33"/>
    </row>
    <row r="945" spans="7:8" ht="12" x14ac:dyDescent="0.2">
      <c r="G945" s="33"/>
      <c r="H945" s="33"/>
    </row>
    <row r="946" spans="7:8" ht="12" x14ac:dyDescent="0.2">
      <c r="G946" s="33"/>
      <c r="H946" s="33"/>
    </row>
    <row r="947" spans="7:8" ht="12" x14ac:dyDescent="0.2">
      <c r="G947" s="33"/>
      <c r="H947" s="33"/>
    </row>
    <row r="948" spans="7:8" ht="12" x14ac:dyDescent="0.2">
      <c r="G948" s="33"/>
      <c r="H948" s="33"/>
    </row>
    <row r="949" spans="7:8" ht="12" x14ac:dyDescent="0.2">
      <c r="G949" s="33"/>
      <c r="H949" s="33"/>
    </row>
    <row r="950" spans="7:8" ht="12" x14ac:dyDescent="0.2">
      <c r="G950" s="33"/>
      <c r="H950" s="33"/>
    </row>
    <row r="951" spans="7:8" ht="12" x14ac:dyDescent="0.2">
      <c r="G951" s="33"/>
      <c r="H951" s="33"/>
    </row>
    <row r="952" spans="7:8" ht="12" x14ac:dyDescent="0.2">
      <c r="G952" s="33"/>
      <c r="H952" s="33"/>
    </row>
    <row r="953" spans="7:8" ht="12" x14ac:dyDescent="0.2">
      <c r="G953" s="33"/>
      <c r="H953" s="33"/>
    </row>
    <row r="954" spans="7:8" ht="12" x14ac:dyDescent="0.2">
      <c r="G954" s="33"/>
      <c r="H954" s="33"/>
    </row>
    <row r="955" spans="7:8" ht="12" x14ac:dyDescent="0.2">
      <c r="G955" s="33"/>
      <c r="H955" s="33"/>
    </row>
    <row r="956" spans="7:8" ht="12" x14ac:dyDescent="0.2">
      <c r="G956" s="33"/>
      <c r="H956" s="33"/>
    </row>
    <row r="957" spans="7:8" ht="12" x14ac:dyDescent="0.2">
      <c r="G957" s="33"/>
      <c r="H957" s="33"/>
    </row>
    <row r="958" spans="7:8" ht="12" x14ac:dyDescent="0.2">
      <c r="G958" s="33"/>
      <c r="H958" s="33"/>
    </row>
    <row r="959" spans="7:8" ht="12" x14ac:dyDescent="0.2">
      <c r="G959" s="33"/>
      <c r="H959" s="33"/>
    </row>
    <row r="960" spans="7:8" ht="12" x14ac:dyDescent="0.2">
      <c r="G960" s="33"/>
      <c r="H960" s="33"/>
    </row>
    <row r="961" spans="7:8" ht="12" x14ac:dyDescent="0.2">
      <c r="G961" s="33"/>
      <c r="H961" s="33"/>
    </row>
    <row r="962" spans="7:8" ht="12" x14ac:dyDescent="0.2">
      <c r="G962" s="33"/>
      <c r="H962" s="33"/>
    </row>
    <row r="963" spans="7:8" ht="12" x14ac:dyDescent="0.2">
      <c r="G963" s="33"/>
      <c r="H963" s="33"/>
    </row>
    <row r="964" spans="7:8" ht="12" x14ac:dyDescent="0.2">
      <c r="G964" s="33"/>
      <c r="H964" s="33"/>
    </row>
    <row r="965" spans="7:8" ht="12" x14ac:dyDescent="0.2">
      <c r="G965" s="33"/>
      <c r="H965" s="33"/>
    </row>
    <row r="966" spans="7:8" ht="12" x14ac:dyDescent="0.2">
      <c r="G966" s="33"/>
      <c r="H966" s="33"/>
    </row>
    <row r="967" spans="7:8" ht="12" x14ac:dyDescent="0.2">
      <c r="G967" s="33"/>
      <c r="H967" s="33"/>
    </row>
    <row r="968" spans="7:8" ht="12" x14ac:dyDescent="0.2">
      <c r="G968" s="33"/>
      <c r="H968" s="33"/>
    </row>
    <row r="969" spans="7:8" ht="12" x14ac:dyDescent="0.2">
      <c r="G969" s="33"/>
      <c r="H969" s="33"/>
    </row>
    <row r="970" spans="7:8" ht="12" x14ac:dyDescent="0.2">
      <c r="G970" s="33"/>
      <c r="H970" s="33"/>
    </row>
    <row r="971" spans="7:8" ht="12" x14ac:dyDescent="0.2">
      <c r="G971" s="33"/>
      <c r="H971" s="33"/>
    </row>
    <row r="972" spans="7:8" ht="12" x14ac:dyDescent="0.2">
      <c r="G972" s="33"/>
      <c r="H972" s="33"/>
    </row>
    <row r="973" spans="7:8" ht="12" x14ac:dyDescent="0.2">
      <c r="G973" s="33"/>
      <c r="H973" s="33"/>
    </row>
    <row r="974" spans="7:8" ht="12" x14ac:dyDescent="0.2">
      <c r="G974" s="33"/>
      <c r="H974" s="33"/>
    </row>
    <row r="975" spans="7:8" ht="12" x14ac:dyDescent="0.2">
      <c r="G975" s="33"/>
      <c r="H975" s="33"/>
    </row>
    <row r="976" spans="7:8" ht="12" x14ac:dyDescent="0.2">
      <c r="G976" s="33"/>
      <c r="H976" s="33"/>
    </row>
    <row r="977" spans="7:8" ht="12" x14ac:dyDescent="0.2">
      <c r="G977" s="33"/>
      <c r="H977" s="33"/>
    </row>
    <row r="978" spans="7:8" ht="12" x14ac:dyDescent="0.2">
      <c r="G978" s="33"/>
      <c r="H978" s="33"/>
    </row>
    <row r="979" spans="7:8" ht="12" x14ac:dyDescent="0.2">
      <c r="G979" s="33"/>
      <c r="H979" s="33"/>
    </row>
  </sheetData>
  <mergeCells count="8">
    <mergeCell ref="A31:A40"/>
    <mergeCell ref="A41:A46"/>
    <mergeCell ref="A6:A9"/>
    <mergeCell ref="A10:A17"/>
    <mergeCell ref="A2:A5"/>
    <mergeCell ref="A22:A26"/>
    <mergeCell ref="A27:A29"/>
    <mergeCell ref="A18:A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748"/>
  <sheetViews>
    <sheetView topLeftCell="G1" workbookViewId="0">
      <pane ySplit="1" topLeftCell="A10" activePane="bottomLeft" state="frozen"/>
      <selection pane="bottomLeft" activeCell="B13" sqref="B13"/>
    </sheetView>
  </sheetViews>
  <sheetFormatPr defaultColWidth="14.42578125" defaultRowHeight="15.75" customHeight="1" x14ac:dyDescent="0.2"/>
  <cols>
    <col min="1" max="1" width="13.28515625" style="60" customWidth="1"/>
    <col min="2" max="2" width="13" style="60" customWidth="1"/>
    <col min="3" max="3" width="17.28515625" style="60" customWidth="1"/>
    <col min="4" max="4" width="12.85546875" style="60" customWidth="1"/>
    <col min="5" max="5" width="26.28515625" style="60" customWidth="1"/>
    <col min="6" max="6" width="55.28515625" style="60" customWidth="1"/>
    <col min="7" max="7" width="45.42578125" style="60" customWidth="1"/>
    <col min="8" max="8" width="59" style="60" bestFit="1" customWidth="1"/>
    <col min="9" max="9" width="9" style="60" bestFit="1" customWidth="1"/>
    <col min="10" max="10" width="8.140625" style="60" bestFit="1" customWidth="1"/>
    <col min="11" max="11" width="7.28515625" style="60" bestFit="1" customWidth="1"/>
    <col min="12" max="12" width="11.28515625" style="60" customWidth="1"/>
    <col min="13" max="13" width="10.85546875" style="60" bestFit="1" customWidth="1"/>
    <col min="14" max="14" width="22.7109375" style="60" customWidth="1"/>
    <col min="15" max="16384" width="14.42578125" style="60"/>
  </cols>
  <sheetData>
    <row r="1" spans="1:24" ht="15.75" customHeight="1" x14ac:dyDescent="0.2">
      <c r="A1" s="57" t="s">
        <v>743</v>
      </c>
      <c r="B1" s="57" t="s">
        <v>36</v>
      </c>
      <c r="C1" s="57" t="s">
        <v>27</v>
      </c>
      <c r="D1" s="57" t="s">
        <v>37</v>
      </c>
      <c r="E1" s="57" t="s">
        <v>38</v>
      </c>
      <c r="F1" s="57" t="s">
        <v>39</v>
      </c>
      <c r="G1" s="58" t="s">
        <v>40</v>
      </c>
      <c r="H1" s="58" t="s">
        <v>744</v>
      </c>
      <c r="I1" s="57" t="s">
        <v>41</v>
      </c>
      <c r="J1" s="57" t="s">
        <v>745</v>
      </c>
      <c r="K1" s="57" t="s">
        <v>42</v>
      </c>
      <c r="L1" s="57" t="s">
        <v>43</v>
      </c>
      <c r="M1" s="57" t="s">
        <v>44</v>
      </c>
      <c r="N1" s="57" t="s">
        <v>45</v>
      </c>
      <c r="O1" s="59"/>
      <c r="P1" s="59"/>
      <c r="Q1" s="59"/>
      <c r="R1" s="59"/>
      <c r="S1" s="59"/>
      <c r="T1" s="59"/>
      <c r="U1" s="59"/>
      <c r="V1" s="59"/>
      <c r="W1" s="59"/>
      <c r="X1" s="59"/>
    </row>
    <row r="2" spans="1:24" ht="84" x14ac:dyDescent="0.2">
      <c r="A2" s="63" t="s">
        <v>746</v>
      </c>
      <c r="B2" s="63"/>
      <c r="C2" s="116" t="s">
        <v>747</v>
      </c>
      <c r="D2" s="63"/>
      <c r="E2" s="116" t="s">
        <v>748</v>
      </c>
      <c r="F2" s="116" t="s">
        <v>749</v>
      </c>
      <c r="G2" s="117" t="s">
        <v>750</v>
      </c>
      <c r="H2" s="118" t="s">
        <v>751</v>
      </c>
      <c r="I2" s="70" t="s">
        <v>53</v>
      </c>
      <c r="J2" s="63"/>
      <c r="K2" s="63" t="s">
        <v>752</v>
      </c>
      <c r="L2" s="63"/>
      <c r="M2" s="63"/>
      <c r="N2" s="63"/>
    </row>
    <row r="3" spans="1:24" ht="36" x14ac:dyDescent="0.2">
      <c r="A3" s="63" t="s">
        <v>746</v>
      </c>
      <c r="B3" s="63"/>
      <c r="C3" s="116" t="s">
        <v>747</v>
      </c>
      <c r="D3" s="63"/>
      <c r="E3" s="116" t="s">
        <v>748</v>
      </c>
      <c r="F3" s="116" t="s">
        <v>753</v>
      </c>
      <c r="G3" s="119" t="s">
        <v>754</v>
      </c>
      <c r="H3" s="120" t="s">
        <v>755</v>
      </c>
      <c r="I3" s="70" t="s">
        <v>53</v>
      </c>
      <c r="J3" s="63"/>
      <c r="K3" s="63" t="s">
        <v>752</v>
      </c>
      <c r="L3" s="63"/>
      <c r="M3" s="63"/>
      <c r="N3" s="63"/>
    </row>
    <row r="4" spans="1:24" ht="36" x14ac:dyDescent="0.2">
      <c r="A4" s="63" t="s">
        <v>746</v>
      </c>
      <c r="B4" s="63"/>
      <c r="C4" s="116" t="s">
        <v>747</v>
      </c>
      <c r="D4" s="63"/>
      <c r="E4" s="116" t="s">
        <v>748</v>
      </c>
      <c r="F4" s="116" t="s">
        <v>753</v>
      </c>
      <c r="G4" s="119" t="s">
        <v>756</v>
      </c>
      <c r="H4" s="120" t="s">
        <v>757</v>
      </c>
      <c r="I4" s="70" t="s">
        <v>53</v>
      </c>
      <c r="J4" s="63"/>
      <c r="K4" s="63" t="s">
        <v>752</v>
      </c>
      <c r="L4" s="63"/>
      <c r="M4" s="63"/>
      <c r="N4" s="63"/>
    </row>
    <row r="5" spans="1:24" ht="36" x14ac:dyDescent="0.2">
      <c r="A5" s="63" t="s">
        <v>746</v>
      </c>
      <c r="B5" s="63"/>
      <c r="C5" s="116" t="s">
        <v>747</v>
      </c>
      <c r="D5" s="63"/>
      <c r="E5" s="116" t="s">
        <v>748</v>
      </c>
      <c r="F5" s="116" t="s">
        <v>753</v>
      </c>
      <c r="G5" s="119" t="s">
        <v>758</v>
      </c>
      <c r="H5" s="120" t="s">
        <v>759</v>
      </c>
      <c r="I5" s="70" t="s">
        <v>53</v>
      </c>
      <c r="J5" s="63"/>
      <c r="K5" s="63" t="s">
        <v>752</v>
      </c>
      <c r="L5" s="63"/>
      <c r="M5" s="63"/>
      <c r="N5" s="63"/>
    </row>
    <row r="6" spans="1:24" ht="84" x14ac:dyDescent="0.2">
      <c r="A6" s="63" t="s">
        <v>746</v>
      </c>
      <c r="B6" s="63"/>
      <c r="C6" s="116" t="s">
        <v>747</v>
      </c>
      <c r="D6" s="63"/>
      <c r="E6" s="116" t="s">
        <v>748</v>
      </c>
      <c r="F6" s="116" t="s">
        <v>749</v>
      </c>
      <c r="G6" s="119" t="s">
        <v>750</v>
      </c>
      <c r="H6" s="120" t="s">
        <v>760</v>
      </c>
      <c r="I6" s="70" t="s">
        <v>53</v>
      </c>
      <c r="J6" s="63"/>
      <c r="K6" s="63" t="s">
        <v>752</v>
      </c>
      <c r="L6" s="63"/>
      <c r="M6" s="63"/>
      <c r="N6" s="63"/>
    </row>
    <row r="7" spans="1:24" ht="36" x14ac:dyDescent="0.2">
      <c r="A7" s="63" t="s">
        <v>746</v>
      </c>
      <c r="B7" s="63"/>
      <c r="C7" s="116" t="s">
        <v>747</v>
      </c>
      <c r="D7" s="63"/>
      <c r="E7" s="116" t="s">
        <v>748</v>
      </c>
      <c r="F7" s="116" t="s">
        <v>753</v>
      </c>
      <c r="G7" s="119" t="s">
        <v>754</v>
      </c>
      <c r="H7" s="120" t="s">
        <v>761</v>
      </c>
      <c r="I7" s="70" t="s">
        <v>53</v>
      </c>
      <c r="J7" s="63"/>
      <c r="K7" s="63" t="s">
        <v>752</v>
      </c>
      <c r="L7" s="63"/>
      <c r="M7" s="63"/>
      <c r="N7" s="63"/>
    </row>
    <row r="8" spans="1:24" ht="36" x14ac:dyDescent="0.2">
      <c r="A8" s="63" t="s">
        <v>746</v>
      </c>
      <c r="B8" s="63"/>
      <c r="C8" s="116" t="s">
        <v>747</v>
      </c>
      <c r="D8" s="63"/>
      <c r="E8" s="116" t="s">
        <v>748</v>
      </c>
      <c r="F8" s="116" t="s">
        <v>753</v>
      </c>
      <c r="G8" s="119" t="s">
        <v>756</v>
      </c>
      <c r="H8" s="120" t="s">
        <v>762</v>
      </c>
      <c r="I8" s="70" t="s">
        <v>53</v>
      </c>
      <c r="J8" s="63"/>
      <c r="K8" s="63" t="s">
        <v>752</v>
      </c>
      <c r="L8" s="63"/>
      <c r="M8" s="63"/>
      <c r="N8" s="63"/>
    </row>
    <row r="9" spans="1:24" ht="36" x14ac:dyDescent="0.2">
      <c r="A9" s="63" t="s">
        <v>746</v>
      </c>
      <c r="B9" s="63"/>
      <c r="C9" s="116" t="s">
        <v>747</v>
      </c>
      <c r="D9" s="63"/>
      <c r="E9" s="116" t="s">
        <v>748</v>
      </c>
      <c r="F9" s="116" t="s">
        <v>753</v>
      </c>
      <c r="G9" s="119" t="s">
        <v>758</v>
      </c>
      <c r="H9" s="120" t="s">
        <v>763</v>
      </c>
      <c r="I9" s="70" t="s">
        <v>53</v>
      </c>
      <c r="J9" s="63"/>
      <c r="K9" s="63" t="s">
        <v>752</v>
      </c>
      <c r="L9" s="63"/>
      <c r="M9" s="63"/>
      <c r="N9" s="63"/>
    </row>
    <row r="10" spans="1:24" ht="84" x14ac:dyDescent="0.2">
      <c r="A10" s="63" t="s">
        <v>746</v>
      </c>
      <c r="B10" s="63"/>
      <c r="C10" s="116" t="s">
        <v>747</v>
      </c>
      <c r="D10" s="63"/>
      <c r="E10" s="116" t="s">
        <v>748</v>
      </c>
      <c r="F10" s="116" t="s">
        <v>749</v>
      </c>
      <c r="G10" s="119" t="s">
        <v>750</v>
      </c>
      <c r="H10" s="120" t="s">
        <v>764</v>
      </c>
      <c r="I10" s="70" t="s">
        <v>53</v>
      </c>
      <c r="J10" s="63"/>
      <c r="K10" s="63" t="s">
        <v>752</v>
      </c>
      <c r="L10" s="63"/>
      <c r="M10" s="63"/>
      <c r="N10" s="63"/>
    </row>
    <row r="11" spans="1:24" ht="36" x14ac:dyDescent="0.2">
      <c r="A11" s="63" t="s">
        <v>746</v>
      </c>
      <c r="B11" s="63"/>
      <c r="C11" s="116" t="s">
        <v>747</v>
      </c>
      <c r="D11" s="63"/>
      <c r="E11" s="116" t="s">
        <v>748</v>
      </c>
      <c r="F11" s="116" t="s">
        <v>753</v>
      </c>
      <c r="G11" s="119" t="s">
        <v>754</v>
      </c>
      <c r="H11" s="120" t="s">
        <v>765</v>
      </c>
      <c r="I11" s="70" t="s">
        <v>53</v>
      </c>
      <c r="J11" s="63"/>
      <c r="K11" s="63" t="s">
        <v>752</v>
      </c>
      <c r="L11" s="63"/>
      <c r="M11" s="63"/>
      <c r="N11" s="63"/>
    </row>
    <row r="12" spans="1:24" ht="36" x14ac:dyDescent="0.2">
      <c r="A12" s="63" t="s">
        <v>746</v>
      </c>
      <c r="B12" s="64"/>
      <c r="C12" s="99" t="s">
        <v>747</v>
      </c>
      <c r="D12" s="64"/>
      <c r="E12" s="121" t="s">
        <v>748</v>
      </c>
      <c r="F12" s="121" t="s">
        <v>753</v>
      </c>
      <c r="G12" s="122" t="s">
        <v>756</v>
      </c>
      <c r="H12" s="123" t="s">
        <v>766</v>
      </c>
      <c r="I12" s="70" t="s">
        <v>53</v>
      </c>
      <c r="J12" s="64"/>
      <c r="K12" s="64" t="s">
        <v>752</v>
      </c>
      <c r="L12" s="64"/>
      <c r="M12" s="64"/>
      <c r="N12" s="64"/>
    </row>
    <row r="13" spans="1:24" ht="36" x14ac:dyDescent="0.2">
      <c r="A13" s="63" t="s">
        <v>746</v>
      </c>
      <c r="B13" s="63"/>
      <c r="C13" s="116" t="s">
        <v>747</v>
      </c>
      <c r="D13" s="63"/>
      <c r="E13" s="116" t="s">
        <v>748</v>
      </c>
      <c r="F13" s="116" t="s">
        <v>753</v>
      </c>
      <c r="G13" s="116" t="s">
        <v>758</v>
      </c>
      <c r="H13" s="116" t="s">
        <v>767</v>
      </c>
      <c r="I13" s="70" t="s">
        <v>53</v>
      </c>
      <c r="J13" s="63"/>
      <c r="K13" s="63" t="s">
        <v>752</v>
      </c>
      <c r="L13" s="63"/>
      <c r="M13" s="63"/>
      <c r="N13" s="63"/>
    </row>
    <row r="14" spans="1:24" ht="36" x14ac:dyDescent="0.2">
      <c r="A14" s="63" t="s">
        <v>768</v>
      </c>
      <c r="B14" s="64"/>
      <c r="C14" s="121" t="s">
        <v>30</v>
      </c>
      <c r="D14" s="64"/>
      <c r="E14" s="121" t="s">
        <v>769</v>
      </c>
      <c r="F14" s="72" t="s">
        <v>770</v>
      </c>
      <c r="G14" s="72" t="s">
        <v>771</v>
      </c>
      <c r="H14" s="72" t="s">
        <v>772</v>
      </c>
      <c r="I14" s="70" t="s">
        <v>53</v>
      </c>
      <c r="J14" s="64"/>
      <c r="K14" s="64" t="s">
        <v>752</v>
      </c>
      <c r="L14" s="64"/>
      <c r="M14" s="64"/>
      <c r="N14" s="64"/>
    </row>
    <row r="15" spans="1:24" ht="24" x14ac:dyDescent="0.2">
      <c r="A15" s="63" t="s">
        <v>768</v>
      </c>
      <c r="B15" s="63"/>
      <c r="C15" s="116" t="s">
        <v>30</v>
      </c>
      <c r="D15" s="63"/>
      <c r="E15" s="116" t="s">
        <v>769</v>
      </c>
      <c r="F15" s="65" t="s">
        <v>773</v>
      </c>
      <c r="G15" s="65" t="s">
        <v>774</v>
      </c>
      <c r="H15" s="65" t="s">
        <v>775</v>
      </c>
      <c r="I15" s="70" t="s">
        <v>53</v>
      </c>
      <c r="J15" s="63"/>
      <c r="K15" s="63" t="s">
        <v>752</v>
      </c>
      <c r="L15" s="63"/>
      <c r="M15" s="63"/>
      <c r="N15" s="63"/>
    </row>
    <row r="16" spans="1:24" ht="12" x14ac:dyDescent="0.2">
      <c r="A16" s="63" t="s">
        <v>776</v>
      </c>
      <c r="B16" s="63"/>
      <c r="C16" s="65" t="s">
        <v>777</v>
      </c>
      <c r="D16" s="63"/>
      <c r="E16" s="124" t="s">
        <v>769</v>
      </c>
      <c r="F16" s="65" t="s">
        <v>778</v>
      </c>
      <c r="G16" s="65" t="s">
        <v>779</v>
      </c>
      <c r="H16" s="65" t="s">
        <v>780</v>
      </c>
      <c r="I16" s="70" t="s">
        <v>53</v>
      </c>
      <c r="J16" s="63"/>
      <c r="K16" s="63" t="s">
        <v>752</v>
      </c>
      <c r="L16" s="63"/>
      <c r="M16" s="63"/>
      <c r="N16" s="63"/>
    </row>
    <row r="17" spans="1:14" ht="12" x14ac:dyDescent="0.2">
      <c r="A17" s="63" t="s">
        <v>776</v>
      </c>
      <c r="B17" s="63"/>
      <c r="C17" s="65" t="s">
        <v>777</v>
      </c>
      <c r="D17" s="63"/>
      <c r="E17" s="125" t="s">
        <v>769</v>
      </c>
      <c r="F17" s="65" t="s">
        <v>781</v>
      </c>
      <c r="G17" s="65" t="s">
        <v>782</v>
      </c>
      <c r="H17" s="65" t="s">
        <v>780</v>
      </c>
      <c r="I17" s="70" t="s">
        <v>53</v>
      </c>
      <c r="J17" s="63"/>
      <c r="K17" s="63" t="s">
        <v>752</v>
      </c>
      <c r="L17" s="63"/>
      <c r="M17" s="63"/>
      <c r="N17" s="63"/>
    </row>
    <row r="18" spans="1:14" ht="24" x14ac:dyDescent="0.2">
      <c r="A18" s="63" t="s">
        <v>776</v>
      </c>
      <c r="B18" s="63"/>
      <c r="C18" s="65" t="s">
        <v>777</v>
      </c>
      <c r="D18" s="63"/>
      <c r="E18" s="125" t="s">
        <v>769</v>
      </c>
      <c r="F18" s="65" t="s">
        <v>783</v>
      </c>
      <c r="G18" s="65" t="s">
        <v>784</v>
      </c>
      <c r="H18" s="65" t="s">
        <v>785</v>
      </c>
      <c r="I18" s="70" t="s">
        <v>53</v>
      </c>
      <c r="J18" s="63"/>
      <c r="K18" s="63" t="s">
        <v>752</v>
      </c>
      <c r="L18" s="63"/>
      <c r="M18" s="63"/>
      <c r="N18" s="63"/>
    </row>
    <row r="19" spans="1:14" ht="24" x14ac:dyDescent="0.2">
      <c r="A19" s="63" t="s">
        <v>776</v>
      </c>
      <c r="B19" s="63"/>
      <c r="C19" s="65" t="s">
        <v>777</v>
      </c>
      <c r="D19" s="63"/>
      <c r="E19" s="125" t="s">
        <v>769</v>
      </c>
      <c r="F19" s="65" t="s">
        <v>783</v>
      </c>
      <c r="G19" s="65" t="s">
        <v>786</v>
      </c>
      <c r="H19" s="65" t="s">
        <v>787</v>
      </c>
      <c r="I19" s="70" t="s">
        <v>53</v>
      </c>
      <c r="J19" s="63"/>
      <c r="K19" s="63" t="s">
        <v>752</v>
      </c>
      <c r="L19" s="63"/>
      <c r="M19" s="63"/>
      <c r="N19" s="63"/>
    </row>
    <row r="20" spans="1:14" ht="24" x14ac:dyDescent="0.2">
      <c r="A20" s="63" t="s">
        <v>776</v>
      </c>
      <c r="B20" s="63"/>
      <c r="C20" s="65" t="s">
        <v>777</v>
      </c>
      <c r="D20" s="63"/>
      <c r="E20" s="125" t="s">
        <v>769</v>
      </c>
      <c r="F20" s="65" t="s">
        <v>788</v>
      </c>
      <c r="G20" s="65" t="s">
        <v>789</v>
      </c>
      <c r="H20" s="65" t="s">
        <v>790</v>
      </c>
      <c r="I20" s="70" t="s">
        <v>53</v>
      </c>
      <c r="J20" s="63"/>
      <c r="K20" s="63" t="s">
        <v>752</v>
      </c>
      <c r="L20" s="63"/>
      <c r="M20" s="63"/>
      <c r="N20" s="63"/>
    </row>
    <row r="21" spans="1:14" ht="24" x14ac:dyDescent="0.2">
      <c r="A21" s="63" t="s">
        <v>776</v>
      </c>
      <c r="B21" s="63"/>
      <c r="C21" s="65" t="s">
        <v>777</v>
      </c>
      <c r="D21" s="63"/>
      <c r="E21" s="125" t="s">
        <v>769</v>
      </c>
      <c r="F21" s="65" t="s">
        <v>791</v>
      </c>
      <c r="G21" s="65" t="s">
        <v>792</v>
      </c>
      <c r="H21" s="65" t="s">
        <v>790</v>
      </c>
      <c r="I21" s="70" t="s">
        <v>53</v>
      </c>
      <c r="J21" s="63"/>
      <c r="K21" s="63" t="s">
        <v>752</v>
      </c>
      <c r="L21" s="63"/>
      <c r="M21" s="63"/>
      <c r="N21" s="63"/>
    </row>
    <row r="22" spans="1:14" ht="24" x14ac:dyDescent="0.2">
      <c r="A22" s="63" t="s">
        <v>776</v>
      </c>
      <c r="B22" s="63"/>
      <c r="C22" s="65" t="s">
        <v>777</v>
      </c>
      <c r="D22" s="63"/>
      <c r="E22" s="125" t="s">
        <v>769</v>
      </c>
      <c r="F22" s="65" t="s">
        <v>793</v>
      </c>
      <c r="G22" s="65" t="s">
        <v>794</v>
      </c>
      <c r="H22" s="65" t="s">
        <v>790</v>
      </c>
      <c r="I22" s="70" t="s">
        <v>53</v>
      </c>
      <c r="J22" s="63"/>
      <c r="K22" s="63" t="s">
        <v>752</v>
      </c>
      <c r="L22" s="63"/>
      <c r="M22" s="63"/>
      <c r="N22" s="63"/>
    </row>
    <row r="23" spans="1:14" ht="24" x14ac:dyDescent="0.2">
      <c r="A23" s="63" t="s">
        <v>776</v>
      </c>
      <c r="B23" s="63"/>
      <c r="C23" s="65" t="s">
        <v>777</v>
      </c>
      <c r="D23" s="63"/>
      <c r="E23" s="125" t="s">
        <v>769</v>
      </c>
      <c r="F23" s="65" t="s">
        <v>795</v>
      </c>
      <c r="G23" s="65" t="s">
        <v>796</v>
      </c>
      <c r="H23" s="65" t="s">
        <v>790</v>
      </c>
      <c r="I23" s="70" t="s">
        <v>53</v>
      </c>
      <c r="J23" s="63"/>
      <c r="K23" s="63" t="s">
        <v>752</v>
      </c>
      <c r="L23" s="63"/>
      <c r="M23" s="63"/>
      <c r="N23" s="63"/>
    </row>
    <row r="24" spans="1:14" ht="24" x14ac:dyDescent="0.2">
      <c r="A24" s="63" t="s">
        <v>776</v>
      </c>
      <c r="B24" s="63"/>
      <c r="C24" s="65" t="s">
        <v>777</v>
      </c>
      <c r="D24" s="63"/>
      <c r="E24" s="125" t="s">
        <v>769</v>
      </c>
      <c r="F24" s="65" t="s">
        <v>797</v>
      </c>
      <c r="G24" s="65" t="s">
        <v>796</v>
      </c>
      <c r="H24" s="65" t="s">
        <v>790</v>
      </c>
      <c r="I24" s="70" t="s">
        <v>53</v>
      </c>
      <c r="J24" s="63"/>
      <c r="K24" s="63" t="s">
        <v>752</v>
      </c>
      <c r="L24" s="63"/>
      <c r="M24" s="63"/>
      <c r="N24" s="63"/>
    </row>
    <row r="25" spans="1:14" ht="36" x14ac:dyDescent="0.2">
      <c r="A25" s="63" t="s">
        <v>776</v>
      </c>
      <c r="B25" s="63"/>
      <c r="C25" s="65" t="s">
        <v>777</v>
      </c>
      <c r="D25" s="63"/>
      <c r="E25" s="125" t="s">
        <v>769</v>
      </c>
      <c r="F25" s="65" t="s">
        <v>798</v>
      </c>
      <c r="G25" s="65" t="s">
        <v>784</v>
      </c>
      <c r="H25" s="65" t="s">
        <v>799</v>
      </c>
      <c r="I25" s="70" t="s">
        <v>53</v>
      </c>
      <c r="J25" s="63"/>
      <c r="K25" s="63" t="s">
        <v>752</v>
      </c>
      <c r="L25" s="63"/>
      <c r="M25" s="63"/>
      <c r="N25" s="63"/>
    </row>
    <row r="26" spans="1:14" ht="36" x14ac:dyDescent="0.2">
      <c r="A26" s="63" t="s">
        <v>776</v>
      </c>
      <c r="B26" s="63"/>
      <c r="C26" s="65" t="s">
        <v>777</v>
      </c>
      <c r="D26" s="63"/>
      <c r="E26" s="125" t="s">
        <v>769</v>
      </c>
      <c r="F26" s="65" t="s">
        <v>800</v>
      </c>
      <c r="G26" s="65" t="s">
        <v>784</v>
      </c>
      <c r="H26" s="65" t="s">
        <v>801</v>
      </c>
      <c r="I26" s="70" t="s">
        <v>53</v>
      </c>
      <c r="J26" s="63"/>
      <c r="K26" s="63" t="s">
        <v>752</v>
      </c>
      <c r="L26" s="63"/>
      <c r="M26" s="63"/>
      <c r="N26" s="63"/>
    </row>
    <row r="27" spans="1:14" ht="36" x14ac:dyDescent="0.2">
      <c r="A27" s="63" t="s">
        <v>776</v>
      </c>
      <c r="B27" s="63"/>
      <c r="C27" s="65" t="s">
        <v>777</v>
      </c>
      <c r="D27" s="63"/>
      <c r="E27" s="125" t="s">
        <v>769</v>
      </c>
      <c r="F27" s="65" t="s">
        <v>802</v>
      </c>
      <c r="G27" s="65" t="s">
        <v>784</v>
      </c>
      <c r="H27" s="65" t="s">
        <v>803</v>
      </c>
      <c r="I27" s="70" t="s">
        <v>53</v>
      </c>
      <c r="J27" s="63"/>
      <c r="K27" s="63" t="s">
        <v>752</v>
      </c>
      <c r="L27" s="63"/>
      <c r="M27" s="63"/>
      <c r="N27" s="63"/>
    </row>
    <row r="28" spans="1:14" ht="36" x14ac:dyDescent="0.2">
      <c r="A28" s="63" t="s">
        <v>776</v>
      </c>
      <c r="B28" s="63"/>
      <c r="C28" s="65" t="s">
        <v>777</v>
      </c>
      <c r="D28" s="63"/>
      <c r="E28" s="125" t="s">
        <v>769</v>
      </c>
      <c r="F28" s="65" t="s">
        <v>802</v>
      </c>
      <c r="G28" s="65" t="s">
        <v>784</v>
      </c>
      <c r="H28" s="65" t="s">
        <v>804</v>
      </c>
      <c r="I28" s="70" t="s">
        <v>53</v>
      </c>
      <c r="J28" s="63"/>
      <c r="K28" s="63" t="s">
        <v>752</v>
      </c>
      <c r="L28" s="63"/>
      <c r="M28" s="63"/>
      <c r="N28" s="63"/>
    </row>
    <row r="29" spans="1:14" ht="36" x14ac:dyDescent="0.2">
      <c r="A29" s="64" t="s">
        <v>776</v>
      </c>
      <c r="B29" s="64"/>
      <c r="C29" s="72" t="s">
        <v>777</v>
      </c>
      <c r="D29" s="64"/>
      <c r="E29" s="126" t="s">
        <v>769</v>
      </c>
      <c r="F29" s="72" t="s">
        <v>802</v>
      </c>
      <c r="G29" s="72" t="s">
        <v>784</v>
      </c>
      <c r="H29" s="72" t="s">
        <v>805</v>
      </c>
      <c r="I29" s="70" t="s">
        <v>53</v>
      </c>
      <c r="J29" s="64"/>
      <c r="K29" s="64" t="s">
        <v>752</v>
      </c>
      <c r="L29" s="64"/>
      <c r="M29" s="64"/>
      <c r="N29" s="64"/>
    </row>
    <row r="30" spans="1:14" ht="36" x14ac:dyDescent="0.2">
      <c r="A30" s="63" t="s">
        <v>776</v>
      </c>
      <c r="B30" s="63"/>
      <c r="C30" s="65" t="s">
        <v>777</v>
      </c>
      <c r="D30" s="63"/>
      <c r="E30" s="65" t="s">
        <v>769</v>
      </c>
      <c r="F30" s="65" t="s">
        <v>802</v>
      </c>
      <c r="G30" s="65" t="s">
        <v>784</v>
      </c>
      <c r="H30" s="65" t="s">
        <v>806</v>
      </c>
      <c r="I30" s="70" t="s">
        <v>53</v>
      </c>
      <c r="J30" s="63"/>
      <c r="K30" s="63" t="s">
        <v>752</v>
      </c>
      <c r="L30" s="63"/>
      <c r="M30" s="63"/>
      <c r="N30" s="63"/>
    </row>
    <row r="31" spans="1:14" ht="48" x14ac:dyDescent="0.2">
      <c r="A31" s="63" t="s">
        <v>807</v>
      </c>
      <c r="B31" s="63"/>
      <c r="C31" s="65" t="s">
        <v>30</v>
      </c>
      <c r="D31" s="63"/>
      <c r="E31" s="65" t="s">
        <v>808</v>
      </c>
      <c r="F31" s="65" t="s">
        <v>809</v>
      </c>
      <c r="G31" s="65" t="s">
        <v>810</v>
      </c>
      <c r="H31" s="65" t="s">
        <v>811</v>
      </c>
      <c r="I31" s="70" t="s">
        <v>53</v>
      </c>
      <c r="J31" s="63"/>
      <c r="K31" s="63" t="s">
        <v>752</v>
      </c>
      <c r="L31" s="63"/>
      <c r="M31" s="63"/>
      <c r="N31" s="63"/>
    </row>
    <row r="32" spans="1:14" ht="48" x14ac:dyDescent="0.2">
      <c r="A32" s="63" t="s">
        <v>807</v>
      </c>
      <c r="B32" s="63"/>
      <c r="C32" s="65" t="s">
        <v>30</v>
      </c>
      <c r="D32" s="63"/>
      <c r="E32" s="65" t="s">
        <v>808</v>
      </c>
      <c r="F32" s="65" t="s">
        <v>809</v>
      </c>
      <c r="G32" s="65" t="s">
        <v>812</v>
      </c>
      <c r="H32" s="65" t="s">
        <v>813</v>
      </c>
      <c r="I32" s="70" t="s">
        <v>53</v>
      </c>
      <c r="J32" s="63"/>
      <c r="K32" s="63" t="s">
        <v>752</v>
      </c>
      <c r="L32" s="63"/>
      <c r="M32" s="63"/>
      <c r="N32" s="63"/>
    </row>
    <row r="33" spans="1:14" ht="48" x14ac:dyDescent="0.2">
      <c r="A33" s="63" t="s">
        <v>807</v>
      </c>
      <c r="B33" s="63"/>
      <c r="C33" s="65" t="s">
        <v>30</v>
      </c>
      <c r="D33" s="63"/>
      <c r="E33" s="65" t="s">
        <v>808</v>
      </c>
      <c r="F33" s="65" t="s">
        <v>814</v>
      </c>
      <c r="G33" s="65" t="s">
        <v>810</v>
      </c>
      <c r="H33" s="65" t="s">
        <v>815</v>
      </c>
      <c r="I33" s="70" t="s">
        <v>53</v>
      </c>
      <c r="J33" s="63"/>
      <c r="K33" s="63" t="s">
        <v>752</v>
      </c>
      <c r="L33" s="63"/>
      <c r="M33" s="63"/>
      <c r="N33" s="63"/>
    </row>
    <row r="34" spans="1:14" ht="48" x14ac:dyDescent="0.2">
      <c r="A34" s="63" t="s">
        <v>807</v>
      </c>
      <c r="B34" s="63"/>
      <c r="C34" s="65" t="s">
        <v>30</v>
      </c>
      <c r="D34" s="63"/>
      <c r="E34" s="65" t="s">
        <v>808</v>
      </c>
      <c r="F34" s="65" t="s">
        <v>814</v>
      </c>
      <c r="G34" s="65" t="s">
        <v>812</v>
      </c>
      <c r="H34" s="65" t="s">
        <v>815</v>
      </c>
      <c r="I34" s="70" t="s">
        <v>53</v>
      </c>
      <c r="J34" s="63"/>
      <c r="K34" s="63" t="s">
        <v>752</v>
      </c>
      <c r="L34" s="63"/>
      <c r="M34" s="63"/>
      <c r="N34" s="63"/>
    </row>
    <row r="35" spans="1:14" ht="48" x14ac:dyDescent="0.2">
      <c r="A35" s="64" t="s">
        <v>807</v>
      </c>
      <c r="B35" s="64"/>
      <c r="C35" s="72" t="s">
        <v>30</v>
      </c>
      <c r="D35" s="64"/>
      <c r="E35" s="72" t="s">
        <v>808</v>
      </c>
      <c r="F35" s="72" t="s">
        <v>809</v>
      </c>
      <c r="G35" s="72" t="s">
        <v>810</v>
      </c>
      <c r="H35" s="72" t="s">
        <v>816</v>
      </c>
      <c r="I35" s="70" t="s">
        <v>53</v>
      </c>
      <c r="J35" s="64"/>
      <c r="K35" s="64" t="s">
        <v>752</v>
      </c>
      <c r="L35" s="64"/>
      <c r="M35" s="64"/>
      <c r="N35" s="64"/>
    </row>
    <row r="36" spans="1:14" ht="48" x14ac:dyDescent="0.2">
      <c r="A36" s="63" t="s">
        <v>807</v>
      </c>
      <c r="B36" s="63"/>
      <c r="C36" s="65" t="s">
        <v>30</v>
      </c>
      <c r="D36" s="63"/>
      <c r="E36" s="65" t="s">
        <v>808</v>
      </c>
      <c r="F36" s="65" t="s">
        <v>809</v>
      </c>
      <c r="G36" s="65" t="s">
        <v>812</v>
      </c>
      <c r="H36" s="65" t="s">
        <v>817</v>
      </c>
      <c r="I36" s="70" t="s">
        <v>53</v>
      </c>
      <c r="J36" s="63"/>
      <c r="K36" s="63" t="s">
        <v>752</v>
      </c>
      <c r="L36" s="63"/>
      <c r="M36" s="63"/>
      <c r="N36" s="63"/>
    </row>
    <row r="37" spans="1:14" ht="36" x14ac:dyDescent="0.2">
      <c r="A37" s="63" t="s">
        <v>818</v>
      </c>
      <c r="B37" s="63"/>
      <c r="C37" s="65" t="s">
        <v>30</v>
      </c>
      <c r="D37" s="63"/>
      <c r="E37" s="65" t="s">
        <v>819</v>
      </c>
      <c r="F37" s="65" t="s">
        <v>820</v>
      </c>
      <c r="G37" s="65" t="s">
        <v>821</v>
      </c>
      <c r="H37" s="65" t="s">
        <v>822</v>
      </c>
      <c r="I37" s="70" t="s">
        <v>53</v>
      </c>
      <c r="J37" s="63"/>
      <c r="K37" s="63" t="s">
        <v>752</v>
      </c>
      <c r="L37" s="63"/>
      <c r="M37" s="63"/>
      <c r="N37" s="63"/>
    </row>
    <row r="38" spans="1:14" ht="36" x14ac:dyDescent="0.2">
      <c r="A38" s="63" t="s">
        <v>818</v>
      </c>
      <c r="B38" s="63"/>
      <c r="C38" s="65" t="s">
        <v>30</v>
      </c>
      <c r="D38" s="63"/>
      <c r="E38" s="65" t="s">
        <v>819</v>
      </c>
      <c r="F38" s="65" t="s">
        <v>820</v>
      </c>
      <c r="G38" s="65" t="s">
        <v>821</v>
      </c>
      <c r="H38" s="65" t="s">
        <v>823</v>
      </c>
      <c r="I38" s="70" t="s">
        <v>53</v>
      </c>
      <c r="J38" s="63"/>
      <c r="K38" s="63" t="s">
        <v>752</v>
      </c>
      <c r="L38" s="63"/>
      <c r="M38" s="63"/>
      <c r="N38" s="63"/>
    </row>
    <row r="39" spans="1:14" ht="36" x14ac:dyDescent="0.2">
      <c r="A39" s="63" t="s">
        <v>818</v>
      </c>
      <c r="B39" s="63"/>
      <c r="C39" s="65" t="s">
        <v>30</v>
      </c>
      <c r="D39" s="63"/>
      <c r="E39" s="65" t="s">
        <v>819</v>
      </c>
      <c r="F39" s="65" t="s">
        <v>824</v>
      </c>
      <c r="G39" s="65" t="s">
        <v>825</v>
      </c>
      <c r="H39" s="65" t="s">
        <v>826</v>
      </c>
      <c r="I39" s="70" t="s">
        <v>53</v>
      </c>
      <c r="J39" s="63"/>
      <c r="K39" s="63" t="s">
        <v>752</v>
      </c>
      <c r="L39" s="63"/>
      <c r="M39" s="63"/>
      <c r="N39" s="63"/>
    </row>
    <row r="40" spans="1:14" ht="36" x14ac:dyDescent="0.2">
      <c r="A40" s="63" t="s">
        <v>818</v>
      </c>
      <c r="B40" s="63"/>
      <c r="C40" s="65" t="s">
        <v>30</v>
      </c>
      <c r="D40" s="63"/>
      <c r="E40" s="65" t="s">
        <v>819</v>
      </c>
      <c r="F40" s="65" t="s">
        <v>824</v>
      </c>
      <c r="G40" s="65" t="s">
        <v>825</v>
      </c>
      <c r="H40" s="65" t="s">
        <v>827</v>
      </c>
      <c r="I40" s="70" t="s">
        <v>53</v>
      </c>
      <c r="J40" s="63"/>
      <c r="K40" s="63" t="s">
        <v>752</v>
      </c>
      <c r="L40" s="63"/>
      <c r="M40" s="63"/>
      <c r="N40" s="63"/>
    </row>
    <row r="41" spans="1:14" ht="12" x14ac:dyDescent="0.2">
      <c r="A41" s="63" t="s">
        <v>818</v>
      </c>
      <c r="B41" s="63"/>
      <c r="C41" s="65" t="s">
        <v>30</v>
      </c>
      <c r="D41" s="63"/>
      <c r="E41" s="65" t="s">
        <v>819</v>
      </c>
      <c r="F41" s="65" t="s">
        <v>828</v>
      </c>
      <c r="G41" s="65" t="s">
        <v>829</v>
      </c>
      <c r="H41" s="65" t="s">
        <v>830</v>
      </c>
      <c r="I41" s="70" t="s">
        <v>53</v>
      </c>
      <c r="J41" s="63"/>
      <c r="K41" s="63" t="s">
        <v>752</v>
      </c>
      <c r="L41" s="63"/>
      <c r="M41" s="63"/>
      <c r="N41" s="63"/>
    </row>
    <row r="42" spans="1:14" ht="24" x14ac:dyDescent="0.2">
      <c r="A42" s="63" t="s">
        <v>818</v>
      </c>
      <c r="B42" s="63"/>
      <c r="C42" s="65" t="s">
        <v>30</v>
      </c>
      <c r="D42" s="63"/>
      <c r="E42" s="65" t="s">
        <v>819</v>
      </c>
      <c r="F42" s="65" t="s">
        <v>831</v>
      </c>
      <c r="G42" s="65" t="s">
        <v>832</v>
      </c>
      <c r="H42" s="65" t="s">
        <v>833</v>
      </c>
      <c r="I42" s="70" t="s">
        <v>53</v>
      </c>
      <c r="J42" s="63"/>
      <c r="K42" s="63" t="s">
        <v>752</v>
      </c>
      <c r="L42" s="63"/>
      <c r="M42" s="63"/>
      <c r="N42" s="63"/>
    </row>
    <row r="43" spans="1:14" ht="60" x14ac:dyDescent="0.2">
      <c r="A43" s="63" t="s">
        <v>818</v>
      </c>
      <c r="B43" s="63"/>
      <c r="C43" s="65" t="s">
        <v>30</v>
      </c>
      <c r="D43" s="63"/>
      <c r="E43" s="65" t="s">
        <v>819</v>
      </c>
      <c r="F43" s="65" t="s">
        <v>834</v>
      </c>
      <c r="G43" s="65" t="s">
        <v>835</v>
      </c>
      <c r="H43" s="65" t="s">
        <v>822</v>
      </c>
      <c r="I43" s="70" t="s">
        <v>53</v>
      </c>
      <c r="J43" s="63"/>
      <c r="K43" s="63" t="s">
        <v>752</v>
      </c>
      <c r="L43" s="63"/>
      <c r="M43" s="63"/>
      <c r="N43" s="63"/>
    </row>
    <row r="44" spans="1:14" ht="36" x14ac:dyDescent="0.2">
      <c r="A44" s="63" t="s">
        <v>818</v>
      </c>
      <c r="B44" s="63"/>
      <c r="C44" s="65" t="s">
        <v>30</v>
      </c>
      <c r="D44" s="63"/>
      <c r="E44" s="65" t="s">
        <v>819</v>
      </c>
      <c r="F44" s="65" t="s">
        <v>836</v>
      </c>
      <c r="G44" s="65" t="s">
        <v>837</v>
      </c>
      <c r="H44" s="65" t="s">
        <v>628</v>
      </c>
      <c r="I44" s="70" t="s">
        <v>53</v>
      </c>
      <c r="J44" s="63"/>
      <c r="K44" s="63" t="s">
        <v>752</v>
      </c>
      <c r="L44" s="63"/>
      <c r="M44" s="63"/>
      <c r="N44" s="63"/>
    </row>
    <row r="45" spans="1:14" ht="36" x14ac:dyDescent="0.2">
      <c r="A45" s="63" t="s">
        <v>818</v>
      </c>
      <c r="B45" s="63"/>
      <c r="C45" s="65" t="s">
        <v>30</v>
      </c>
      <c r="D45" s="63"/>
      <c r="E45" s="65" t="s">
        <v>819</v>
      </c>
      <c r="F45" s="65" t="s">
        <v>838</v>
      </c>
      <c r="G45" s="65" t="s">
        <v>839</v>
      </c>
      <c r="H45" s="65" t="s">
        <v>628</v>
      </c>
      <c r="I45" s="70" t="s">
        <v>53</v>
      </c>
      <c r="J45" s="63"/>
      <c r="K45" s="63" t="s">
        <v>752</v>
      </c>
      <c r="L45" s="63"/>
      <c r="M45" s="63"/>
      <c r="N45" s="63"/>
    </row>
    <row r="46" spans="1:14" ht="60" x14ac:dyDescent="0.2">
      <c r="A46" s="64" t="s">
        <v>818</v>
      </c>
      <c r="B46" s="64"/>
      <c r="C46" s="72" t="s">
        <v>30</v>
      </c>
      <c r="D46" s="64"/>
      <c r="E46" s="72" t="s">
        <v>819</v>
      </c>
      <c r="F46" s="72" t="s">
        <v>840</v>
      </c>
      <c r="G46" s="72" t="s">
        <v>841</v>
      </c>
      <c r="H46" s="72" t="s">
        <v>628</v>
      </c>
      <c r="I46" s="77" t="s">
        <v>53</v>
      </c>
      <c r="J46" s="64"/>
      <c r="K46" s="63" t="s">
        <v>752</v>
      </c>
      <c r="L46" s="64"/>
      <c r="M46" s="64"/>
      <c r="N46" s="64"/>
    </row>
    <row r="47" spans="1:14" ht="24" x14ac:dyDescent="0.2">
      <c r="A47" s="63" t="s">
        <v>693</v>
      </c>
      <c r="B47" s="63"/>
      <c r="C47" s="63"/>
      <c r="D47" s="63"/>
      <c r="E47" s="63"/>
      <c r="F47" s="65" t="s">
        <v>842</v>
      </c>
      <c r="G47" s="65" t="s">
        <v>843</v>
      </c>
      <c r="H47" s="65"/>
      <c r="I47" s="77" t="s">
        <v>53</v>
      </c>
      <c r="J47" s="63"/>
      <c r="K47" s="63" t="s">
        <v>752</v>
      </c>
      <c r="L47" s="63"/>
      <c r="M47" s="63"/>
      <c r="N47" s="63"/>
    </row>
    <row r="48" spans="1:14" ht="24" x14ac:dyDescent="0.2">
      <c r="A48" s="63" t="s">
        <v>693</v>
      </c>
      <c r="B48" s="63"/>
      <c r="C48" s="63"/>
      <c r="D48" s="63"/>
      <c r="E48" s="63"/>
      <c r="F48" s="65" t="s">
        <v>842</v>
      </c>
      <c r="G48" s="65"/>
      <c r="H48" s="65"/>
      <c r="I48" s="77" t="s">
        <v>53</v>
      </c>
      <c r="J48" s="63"/>
      <c r="K48" s="63" t="s">
        <v>752</v>
      </c>
      <c r="L48" s="63"/>
      <c r="M48" s="63"/>
      <c r="N48" s="63"/>
    </row>
    <row r="49" spans="1:14" ht="24" x14ac:dyDescent="0.2">
      <c r="A49" s="63" t="s">
        <v>693</v>
      </c>
      <c r="B49" s="63"/>
      <c r="C49" s="63"/>
      <c r="D49" s="63"/>
      <c r="E49" s="63"/>
      <c r="F49" s="65" t="s">
        <v>844</v>
      </c>
      <c r="G49" s="65" t="s">
        <v>845</v>
      </c>
      <c r="H49" s="65" t="s">
        <v>846</v>
      </c>
      <c r="I49" s="77" t="s">
        <v>53</v>
      </c>
      <c r="J49" s="63"/>
      <c r="K49" s="63" t="s">
        <v>752</v>
      </c>
      <c r="L49" s="63"/>
      <c r="M49" s="63"/>
      <c r="N49" s="63"/>
    </row>
    <row r="50" spans="1:14" ht="36" x14ac:dyDescent="0.2">
      <c r="A50" s="63" t="s">
        <v>693</v>
      </c>
      <c r="B50" s="63"/>
      <c r="C50" s="63"/>
      <c r="D50" s="63"/>
      <c r="E50" s="63"/>
      <c r="F50" s="65" t="s">
        <v>847</v>
      </c>
      <c r="G50" s="65" t="s">
        <v>848</v>
      </c>
      <c r="H50" s="65" t="s">
        <v>849</v>
      </c>
      <c r="I50" s="77" t="s">
        <v>53</v>
      </c>
      <c r="J50" s="63"/>
      <c r="K50" s="63" t="s">
        <v>752</v>
      </c>
      <c r="L50" s="63"/>
      <c r="M50" s="63"/>
      <c r="N50" s="63"/>
    </row>
    <row r="51" spans="1:14" ht="36" x14ac:dyDescent="0.2">
      <c r="A51" s="63" t="s">
        <v>693</v>
      </c>
      <c r="B51" s="63"/>
      <c r="C51" s="63"/>
      <c r="D51" s="63"/>
      <c r="E51" s="63"/>
      <c r="F51" s="65" t="s">
        <v>850</v>
      </c>
      <c r="G51" s="65" t="s">
        <v>851</v>
      </c>
      <c r="H51" s="65"/>
      <c r="I51" s="77" t="s">
        <v>53</v>
      </c>
      <c r="J51" s="63"/>
      <c r="K51" s="63" t="s">
        <v>752</v>
      </c>
      <c r="L51" s="63"/>
      <c r="M51" s="63"/>
      <c r="N51" s="63"/>
    </row>
    <row r="52" spans="1:14" ht="24" x14ac:dyDescent="0.2">
      <c r="A52" s="63" t="s">
        <v>693</v>
      </c>
      <c r="B52" s="63"/>
      <c r="C52" s="63"/>
      <c r="D52" s="63"/>
      <c r="E52" s="63"/>
      <c r="F52" s="65" t="s">
        <v>852</v>
      </c>
      <c r="G52" s="65" t="s">
        <v>853</v>
      </c>
      <c r="H52" s="65" t="s">
        <v>854</v>
      </c>
      <c r="I52" s="77" t="s">
        <v>53</v>
      </c>
      <c r="J52" s="63"/>
      <c r="K52" s="63" t="s">
        <v>752</v>
      </c>
      <c r="L52" s="63"/>
      <c r="M52" s="63"/>
      <c r="N52" s="63"/>
    </row>
    <row r="53" spans="1:14" ht="36" x14ac:dyDescent="0.2">
      <c r="A53" s="63" t="s">
        <v>693</v>
      </c>
      <c r="B53" s="63"/>
      <c r="C53" s="63"/>
      <c r="D53" s="63"/>
      <c r="E53" s="63"/>
      <c r="F53" s="65" t="s">
        <v>855</v>
      </c>
      <c r="G53" s="65" t="s">
        <v>845</v>
      </c>
      <c r="H53" s="65" t="s">
        <v>856</v>
      </c>
      <c r="I53" s="77" t="s">
        <v>53</v>
      </c>
      <c r="J53" s="63"/>
      <c r="K53" s="63" t="s">
        <v>752</v>
      </c>
      <c r="L53" s="63"/>
      <c r="M53" s="63"/>
      <c r="N53" s="63"/>
    </row>
    <row r="54" spans="1:14" ht="36" x14ac:dyDescent="0.2">
      <c r="A54" s="63" t="s">
        <v>693</v>
      </c>
      <c r="B54" s="63"/>
      <c r="C54" s="63"/>
      <c r="D54" s="63"/>
      <c r="E54" s="63"/>
      <c r="F54" s="65" t="s">
        <v>857</v>
      </c>
      <c r="G54" s="65" t="s">
        <v>858</v>
      </c>
      <c r="H54" s="65" t="s">
        <v>859</v>
      </c>
      <c r="I54" s="77" t="s">
        <v>53</v>
      </c>
      <c r="J54" s="63"/>
      <c r="K54" s="63" t="s">
        <v>752</v>
      </c>
      <c r="L54" s="63"/>
      <c r="M54" s="63"/>
      <c r="N54" s="63"/>
    </row>
    <row r="55" spans="1:14" ht="24" x14ac:dyDescent="0.2">
      <c r="A55" s="63" t="s">
        <v>693</v>
      </c>
      <c r="B55" s="63"/>
      <c r="C55" s="63"/>
      <c r="D55" s="63"/>
      <c r="E55" s="63"/>
      <c r="F55" s="65" t="s">
        <v>860</v>
      </c>
      <c r="G55" s="65" t="s">
        <v>861</v>
      </c>
      <c r="H55" s="65"/>
      <c r="I55" s="77" t="s">
        <v>53</v>
      </c>
      <c r="J55" s="63"/>
      <c r="K55" s="63" t="s">
        <v>752</v>
      </c>
      <c r="L55" s="63"/>
      <c r="M55" s="63"/>
      <c r="N55" s="63"/>
    </row>
    <row r="56" spans="1:14" ht="48" x14ac:dyDescent="0.2">
      <c r="A56" s="63" t="s">
        <v>693</v>
      </c>
      <c r="B56" s="63"/>
      <c r="C56" s="63"/>
      <c r="D56" s="63"/>
      <c r="E56" s="63"/>
      <c r="F56" s="65" t="s">
        <v>862</v>
      </c>
      <c r="G56" s="65" t="s">
        <v>863</v>
      </c>
      <c r="H56" s="65"/>
      <c r="I56" s="77" t="s">
        <v>53</v>
      </c>
      <c r="J56" s="63"/>
      <c r="K56" s="63" t="s">
        <v>752</v>
      </c>
      <c r="L56" s="63"/>
      <c r="M56" s="63"/>
      <c r="N56" s="63"/>
    </row>
    <row r="57" spans="1:14" ht="24" x14ac:dyDescent="0.2">
      <c r="A57" s="63" t="s">
        <v>693</v>
      </c>
      <c r="B57" s="63"/>
      <c r="C57" s="63"/>
      <c r="D57" s="63"/>
      <c r="E57" s="63"/>
      <c r="F57" s="65" t="s">
        <v>864</v>
      </c>
      <c r="G57" s="65" t="s">
        <v>865</v>
      </c>
      <c r="H57" s="65"/>
      <c r="I57" s="77" t="s">
        <v>53</v>
      </c>
      <c r="J57" s="63"/>
      <c r="K57" s="63" t="s">
        <v>752</v>
      </c>
      <c r="L57" s="63"/>
      <c r="M57" s="63"/>
      <c r="N57" s="63"/>
    </row>
    <row r="58" spans="1:14" ht="36" x14ac:dyDescent="0.2">
      <c r="A58" s="63" t="s">
        <v>693</v>
      </c>
      <c r="B58" s="63"/>
      <c r="C58" s="63"/>
      <c r="D58" s="63"/>
      <c r="E58" s="63"/>
      <c r="F58" s="65" t="s">
        <v>866</v>
      </c>
      <c r="G58" s="65" t="s">
        <v>867</v>
      </c>
      <c r="H58" s="65"/>
      <c r="I58" s="77" t="s">
        <v>53</v>
      </c>
      <c r="J58" s="63"/>
      <c r="K58" s="63" t="s">
        <v>752</v>
      </c>
      <c r="L58" s="63"/>
      <c r="M58" s="63"/>
      <c r="N58" s="63"/>
    </row>
    <row r="59" spans="1:14" ht="12" x14ac:dyDescent="0.2">
      <c r="A59" s="63" t="s">
        <v>693</v>
      </c>
      <c r="B59" s="63"/>
      <c r="C59" s="63"/>
      <c r="D59" s="63"/>
      <c r="E59" s="63"/>
      <c r="F59" s="65" t="s">
        <v>868</v>
      </c>
      <c r="G59" s="65" t="s">
        <v>869</v>
      </c>
      <c r="H59" s="65"/>
      <c r="I59" s="77" t="s">
        <v>53</v>
      </c>
      <c r="J59" s="63"/>
      <c r="K59" s="63" t="s">
        <v>752</v>
      </c>
      <c r="L59" s="63"/>
      <c r="M59" s="63"/>
      <c r="N59" s="63"/>
    </row>
    <row r="60" spans="1:14" ht="24" x14ac:dyDescent="0.2">
      <c r="A60" s="63" t="s">
        <v>693</v>
      </c>
      <c r="B60" s="63"/>
      <c r="C60" s="63"/>
      <c r="D60" s="63"/>
      <c r="E60" s="63"/>
      <c r="F60" s="65" t="s">
        <v>870</v>
      </c>
      <c r="G60" s="65" t="s">
        <v>871</v>
      </c>
      <c r="H60" s="65" t="s">
        <v>872</v>
      </c>
      <c r="I60" s="77" t="s">
        <v>53</v>
      </c>
      <c r="J60" s="63"/>
      <c r="K60" s="63" t="s">
        <v>752</v>
      </c>
      <c r="L60" s="63"/>
      <c r="M60" s="63"/>
      <c r="N60" s="63"/>
    </row>
    <row r="61" spans="1:14" ht="36" x14ac:dyDescent="0.2">
      <c r="A61" s="63" t="s">
        <v>693</v>
      </c>
      <c r="B61" s="63"/>
      <c r="C61" s="63"/>
      <c r="D61" s="63"/>
      <c r="E61" s="63"/>
      <c r="F61" s="65" t="s">
        <v>866</v>
      </c>
      <c r="G61" s="65" t="s">
        <v>873</v>
      </c>
      <c r="H61" s="65"/>
      <c r="I61" s="77" t="s">
        <v>53</v>
      </c>
      <c r="J61" s="63"/>
      <c r="K61" s="63" t="s">
        <v>752</v>
      </c>
      <c r="L61" s="63"/>
      <c r="M61" s="63"/>
      <c r="N61" s="63"/>
    </row>
    <row r="62" spans="1:14" ht="48" x14ac:dyDescent="0.2">
      <c r="A62" s="63" t="s">
        <v>693</v>
      </c>
      <c r="B62" s="63"/>
      <c r="C62" s="63"/>
      <c r="D62" s="63"/>
      <c r="E62" s="63"/>
      <c r="F62" s="65" t="s">
        <v>874</v>
      </c>
      <c r="G62" s="65" t="s">
        <v>875</v>
      </c>
      <c r="H62" s="65"/>
      <c r="I62" s="77" t="s">
        <v>53</v>
      </c>
      <c r="J62" s="63"/>
      <c r="K62" s="63" t="s">
        <v>752</v>
      </c>
      <c r="L62" s="63"/>
      <c r="M62" s="63"/>
      <c r="N62" s="63"/>
    </row>
    <row r="63" spans="1:14" ht="36" x14ac:dyDescent="0.2">
      <c r="A63" s="63" t="s">
        <v>693</v>
      </c>
      <c r="B63" s="63"/>
      <c r="C63" s="63"/>
      <c r="D63" s="63"/>
      <c r="E63" s="63"/>
      <c r="F63" s="65" t="s">
        <v>876</v>
      </c>
      <c r="G63" s="65" t="s">
        <v>877</v>
      </c>
      <c r="H63" s="65"/>
      <c r="I63" s="77" t="s">
        <v>53</v>
      </c>
      <c r="J63" s="63"/>
      <c r="K63" s="63" t="s">
        <v>752</v>
      </c>
      <c r="L63" s="63"/>
      <c r="M63" s="63"/>
      <c r="N63" s="63"/>
    </row>
    <row r="64" spans="1:14" ht="12" x14ac:dyDescent="0.2">
      <c r="A64" s="63" t="s">
        <v>693</v>
      </c>
      <c r="B64" s="63"/>
      <c r="C64" s="63"/>
      <c r="D64" s="63"/>
      <c r="E64" s="63"/>
      <c r="F64" s="65" t="s">
        <v>878</v>
      </c>
      <c r="G64" s="65" t="s">
        <v>879</v>
      </c>
      <c r="H64" s="65"/>
      <c r="I64" s="77" t="s">
        <v>53</v>
      </c>
      <c r="J64" s="63"/>
      <c r="K64" s="63" t="s">
        <v>752</v>
      </c>
      <c r="L64" s="63"/>
      <c r="M64" s="63"/>
      <c r="N64" s="63"/>
    </row>
    <row r="65" spans="1:14" ht="24" x14ac:dyDescent="0.2">
      <c r="A65" s="63" t="s">
        <v>693</v>
      </c>
      <c r="B65" s="63"/>
      <c r="C65" s="63"/>
      <c r="D65" s="63"/>
      <c r="E65" s="63"/>
      <c r="F65" s="65" t="s">
        <v>880</v>
      </c>
      <c r="G65" s="65" t="s">
        <v>881</v>
      </c>
      <c r="H65" s="65"/>
      <c r="I65" s="77" t="s">
        <v>53</v>
      </c>
      <c r="J65" s="63"/>
      <c r="K65" s="63" t="s">
        <v>752</v>
      </c>
      <c r="L65" s="63"/>
      <c r="M65" s="63"/>
      <c r="N65" s="63"/>
    </row>
    <row r="66" spans="1:14" ht="12" x14ac:dyDescent="0.2">
      <c r="A66" s="63" t="s">
        <v>693</v>
      </c>
      <c r="B66" s="63"/>
      <c r="C66" s="63"/>
      <c r="D66" s="63"/>
      <c r="E66" s="63"/>
      <c r="F66" s="65" t="s">
        <v>882</v>
      </c>
      <c r="G66" s="65" t="s">
        <v>883</v>
      </c>
      <c r="H66" s="65"/>
      <c r="I66" s="77" t="s">
        <v>53</v>
      </c>
      <c r="J66" s="63"/>
      <c r="K66" s="63" t="s">
        <v>752</v>
      </c>
      <c r="L66" s="63"/>
      <c r="M66" s="63"/>
      <c r="N66" s="63"/>
    </row>
    <row r="67" spans="1:14" ht="36" x14ac:dyDescent="0.2">
      <c r="A67" s="64" t="s">
        <v>693</v>
      </c>
      <c r="B67" s="64"/>
      <c r="C67" s="64"/>
      <c r="D67" s="64"/>
      <c r="E67" s="64"/>
      <c r="F67" s="72" t="s">
        <v>884</v>
      </c>
      <c r="G67" s="72" t="s">
        <v>885</v>
      </c>
      <c r="H67" s="72"/>
      <c r="I67" s="77" t="s">
        <v>53</v>
      </c>
      <c r="J67" s="64"/>
      <c r="K67" s="64" t="s">
        <v>752</v>
      </c>
      <c r="L67" s="64"/>
      <c r="M67" s="64"/>
      <c r="N67" s="64"/>
    </row>
    <row r="68" spans="1:14" ht="24" x14ac:dyDescent="0.2">
      <c r="A68" s="63" t="s">
        <v>693</v>
      </c>
      <c r="B68" s="63"/>
      <c r="C68" s="63"/>
      <c r="D68" s="63"/>
      <c r="E68" s="63"/>
      <c r="F68" s="65" t="s">
        <v>886</v>
      </c>
      <c r="G68" s="65" t="s">
        <v>887</v>
      </c>
      <c r="H68" s="65"/>
      <c r="I68" s="70" t="s">
        <v>53</v>
      </c>
      <c r="J68" s="63"/>
      <c r="K68" s="63" t="s">
        <v>752</v>
      </c>
      <c r="L68" s="63"/>
      <c r="M68" s="63"/>
      <c r="N68" s="63"/>
    </row>
    <row r="69" spans="1:14" ht="48" x14ac:dyDescent="0.2">
      <c r="A69" s="63" t="s">
        <v>693</v>
      </c>
      <c r="B69" s="63"/>
      <c r="C69" s="63"/>
      <c r="D69" s="63"/>
      <c r="E69" s="63"/>
      <c r="F69" s="65" t="s">
        <v>888</v>
      </c>
      <c r="G69" s="65" t="s">
        <v>889</v>
      </c>
      <c r="H69" s="65"/>
      <c r="I69" s="70" t="s">
        <v>53</v>
      </c>
      <c r="J69" s="63"/>
      <c r="K69" s="63" t="s">
        <v>752</v>
      </c>
      <c r="L69" s="63"/>
      <c r="M69" s="63"/>
      <c r="N69" s="63"/>
    </row>
    <row r="70" spans="1:14" ht="48" x14ac:dyDescent="0.2">
      <c r="A70" s="63" t="s">
        <v>693</v>
      </c>
      <c r="B70" s="63"/>
      <c r="C70" s="63"/>
      <c r="D70" s="63"/>
      <c r="E70" s="63"/>
      <c r="F70" s="65" t="s">
        <v>419</v>
      </c>
      <c r="G70" s="65" t="s">
        <v>890</v>
      </c>
      <c r="H70" s="65"/>
      <c r="I70" s="70" t="s">
        <v>53</v>
      </c>
      <c r="J70" s="63"/>
      <c r="K70" s="63" t="s">
        <v>752</v>
      </c>
      <c r="L70" s="63"/>
      <c r="M70" s="63"/>
      <c r="N70" s="63"/>
    </row>
    <row r="71" spans="1:14" ht="36" x14ac:dyDescent="0.2">
      <c r="A71" s="63" t="s">
        <v>693</v>
      </c>
      <c r="B71" s="63"/>
      <c r="C71" s="63"/>
      <c r="D71" s="63"/>
      <c r="E71" s="63"/>
      <c r="F71" s="65" t="s">
        <v>891</v>
      </c>
      <c r="G71" s="65"/>
      <c r="H71" s="65"/>
      <c r="I71" s="70" t="s">
        <v>53</v>
      </c>
      <c r="J71" s="63"/>
      <c r="K71" s="63" t="s">
        <v>752</v>
      </c>
      <c r="L71" s="63"/>
      <c r="M71" s="63"/>
      <c r="N71" s="63"/>
    </row>
    <row r="72" spans="1:14" ht="24" x14ac:dyDescent="0.2">
      <c r="A72" s="63" t="s">
        <v>892</v>
      </c>
      <c r="B72" s="63"/>
      <c r="C72" s="27" t="s">
        <v>30</v>
      </c>
      <c r="D72" s="63"/>
      <c r="E72" s="27" t="s">
        <v>893</v>
      </c>
      <c r="F72" s="27" t="s">
        <v>894</v>
      </c>
      <c r="G72" s="27" t="s">
        <v>895</v>
      </c>
      <c r="H72" s="27" t="s">
        <v>896</v>
      </c>
      <c r="I72" s="70" t="s">
        <v>53</v>
      </c>
      <c r="J72" s="63"/>
      <c r="K72" s="63" t="s">
        <v>752</v>
      </c>
      <c r="L72" s="63"/>
      <c r="M72" s="63"/>
      <c r="N72" s="63"/>
    </row>
    <row r="73" spans="1:14" ht="24" x14ac:dyDescent="0.2">
      <c r="A73" s="63" t="s">
        <v>892</v>
      </c>
      <c r="B73" s="63"/>
      <c r="C73" s="27" t="s">
        <v>30</v>
      </c>
      <c r="D73" s="63"/>
      <c r="E73" s="27" t="s">
        <v>893</v>
      </c>
      <c r="F73" s="27" t="s">
        <v>897</v>
      </c>
      <c r="G73" s="27" t="s">
        <v>898</v>
      </c>
      <c r="H73" s="27" t="s">
        <v>896</v>
      </c>
      <c r="I73" s="70" t="s">
        <v>53</v>
      </c>
      <c r="J73" s="63"/>
      <c r="K73" s="63" t="s">
        <v>752</v>
      </c>
      <c r="L73" s="63"/>
      <c r="M73" s="63"/>
      <c r="N73" s="63"/>
    </row>
    <row r="74" spans="1:14" ht="24" x14ac:dyDescent="0.2">
      <c r="A74" s="63" t="s">
        <v>892</v>
      </c>
      <c r="B74" s="63"/>
      <c r="C74" s="27" t="s">
        <v>30</v>
      </c>
      <c r="D74" s="63"/>
      <c r="E74" s="27" t="s">
        <v>893</v>
      </c>
      <c r="F74" s="27" t="s">
        <v>899</v>
      </c>
      <c r="G74" s="27" t="s">
        <v>900</v>
      </c>
      <c r="H74" s="27" t="s">
        <v>896</v>
      </c>
      <c r="I74" s="70" t="s">
        <v>53</v>
      </c>
      <c r="J74" s="63"/>
      <c r="K74" s="63" t="s">
        <v>752</v>
      </c>
      <c r="L74" s="63"/>
      <c r="M74" s="63"/>
      <c r="N74" s="63"/>
    </row>
    <row r="75" spans="1:14" ht="24" x14ac:dyDescent="0.2">
      <c r="A75" s="63" t="s">
        <v>892</v>
      </c>
      <c r="B75" s="63"/>
      <c r="C75" s="27" t="s">
        <v>30</v>
      </c>
      <c r="D75" s="63"/>
      <c r="E75" s="27" t="s">
        <v>893</v>
      </c>
      <c r="F75" s="27" t="s">
        <v>901</v>
      </c>
      <c r="G75" s="27" t="s">
        <v>902</v>
      </c>
      <c r="H75" s="27" t="s">
        <v>896</v>
      </c>
      <c r="I75" s="70" t="s">
        <v>53</v>
      </c>
      <c r="J75" s="63"/>
      <c r="K75" s="63" t="s">
        <v>752</v>
      </c>
      <c r="L75" s="63"/>
      <c r="M75" s="63"/>
      <c r="N75" s="63"/>
    </row>
    <row r="76" spans="1:14" ht="24" x14ac:dyDescent="0.2">
      <c r="A76" s="63" t="s">
        <v>903</v>
      </c>
      <c r="B76" s="63"/>
      <c r="C76" s="27" t="s">
        <v>30</v>
      </c>
      <c r="D76" s="63"/>
      <c r="E76" s="27" t="s">
        <v>904</v>
      </c>
      <c r="F76" s="27" t="s">
        <v>905</v>
      </c>
      <c r="G76" s="27" t="s">
        <v>906</v>
      </c>
      <c r="H76" s="27" t="s">
        <v>907</v>
      </c>
      <c r="I76" s="70" t="s">
        <v>53</v>
      </c>
      <c r="J76" s="63"/>
      <c r="K76" s="63" t="s">
        <v>752</v>
      </c>
      <c r="L76" s="63"/>
      <c r="M76" s="63"/>
      <c r="N76" s="63"/>
    </row>
    <row r="77" spans="1:14" ht="24" x14ac:dyDescent="0.2">
      <c r="A77" s="63" t="s">
        <v>903</v>
      </c>
      <c r="B77" s="63"/>
      <c r="C77" s="27" t="s">
        <v>30</v>
      </c>
      <c r="D77" s="63"/>
      <c r="E77" s="27" t="s">
        <v>904</v>
      </c>
      <c r="F77" s="27" t="s">
        <v>908</v>
      </c>
      <c r="G77" s="27" t="s">
        <v>909</v>
      </c>
      <c r="H77" s="27" t="s">
        <v>907</v>
      </c>
      <c r="I77" s="70" t="s">
        <v>53</v>
      </c>
      <c r="J77" s="63"/>
      <c r="K77" s="63" t="s">
        <v>752</v>
      </c>
      <c r="L77" s="63"/>
      <c r="M77" s="63"/>
      <c r="N77" s="63"/>
    </row>
    <row r="78" spans="1:14" ht="24" x14ac:dyDescent="0.2">
      <c r="A78" s="63" t="s">
        <v>903</v>
      </c>
      <c r="B78" s="63"/>
      <c r="C78" s="27" t="s">
        <v>30</v>
      </c>
      <c r="D78" s="63"/>
      <c r="E78" s="27" t="s">
        <v>904</v>
      </c>
      <c r="F78" s="27" t="s">
        <v>910</v>
      </c>
      <c r="G78" s="27" t="s">
        <v>911</v>
      </c>
      <c r="H78" s="27" t="s">
        <v>907</v>
      </c>
      <c r="I78" s="70" t="s">
        <v>53</v>
      </c>
      <c r="J78" s="63"/>
      <c r="K78" s="63" t="s">
        <v>752</v>
      </c>
      <c r="L78" s="63"/>
      <c r="M78" s="63"/>
      <c r="N78" s="63"/>
    </row>
    <row r="79" spans="1:14" ht="24" x14ac:dyDescent="0.2">
      <c r="A79" s="63" t="s">
        <v>903</v>
      </c>
      <c r="B79" s="63"/>
      <c r="C79" s="27" t="s">
        <v>30</v>
      </c>
      <c r="D79" s="63"/>
      <c r="E79" s="27" t="s">
        <v>904</v>
      </c>
      <c r="F79" s="27" t="s">
        <v>908</v>
      </c>
      <c r="G79" s="27" t="s">
        <v>909</v>
      </c>
      <c r="H79" s="27" t="s">
        <v>912</v>
      </c>
      <c r="I79" s="70" t="s">
        <v>53</v>
      </c>
      <c r="J79" s="63"/>
      <c r="K79" s="63" t="s">
        <v>752</v>
      </c>
      <c r="L79" s="63"/>
      <c r="M79" s="63"/>
      <c r="N79" s="63"/>
    </row>
    <row r="80" spans="1:14" ht="36" x14ac:dyDescent="0.2">
      <c r="A80" s="63" t="s">
        <v>913</v>
      </c>
      <c r="B80" s="63"/>
      <c r="C80" s="27" t="s">
        <v>30</v>
      </c>
      <c r="D80" s="63"/>
      <c r="E80" s="27" t="s">
        <v>914</v>
      </c>
      <c r="F80" s="27" t="s">
        <v>915</v>
      </c>
      <c r="G80" s="27" t="s">
        <v>916</v>
      </c>
      <c r="H80" s="27" t="s">
        <v>917</v>
      </c>
      <c r="I80" s="70" t="s">
        <v>53</v>
      </c>
      <c r="J80" s="63"/>
      <c r="K80" s="63" t="s">
        <v>752</v>
      </c>
      <c r="L80" s="63"/>
      <c r="M80" s="63"/>
      <c r="N80" s="63"/>
    </row>
    <row r="81" spans="1:14" ht="36" x14ac:dyDescent="0.2">
      <c r="A81" s="64" t="s">
        <v>913</v>
      </c>
      <c r="B81" s="64"/>
      <c r="C81" s="127" t="s">
        <v>30</v>
      </c>
      <c r="D81" s="64"/>
      <c r="E81" s="127" t="s">
        <v>914</v>
      </c>
      <c r="F81" s="127" t="s">
        <v>918</v>
      </c>
      <c r="G81" s="127" t="s">
        <v>916</v>
      </c>
      <c r="H81" s="127" t="s">
        <v>919</v>
      </c>
      <c r="I81" s="77" t="s">
        <v>53</v>
      </c>
      <c r="J81" s="64"/>
      <c r="K81" s="64" t="s">
        <v>752</v>
      </c>
      <c r="L81" s="64"/>
      <c r="M81" s="64"/>
      <c r="N81" s="64"/>
    </row>
    <row r="82" spans="1:14" ht="24" x14ac:dyDescent="0.2">
      <c r="A82" s="63" t="s">
        <v>913</v>
      </c>
      <c r="B82" s="63"/>
      <c r="C82" s="27" t="s">
        <v>30</v>
      </c>
      <c r="D82" s="63"/>
      <c r="E82" s="27" t="s">
        <v>914</v>
      </c>
      <c r="F82" s="27" t="s">
        <v>920</v>
      </c>
      <c r="G82" s="27" t="s">
        <v>921</v>
      </c>
      <c r="H82" s="27" t="s">
        <v>917</v>
      </c>
      <c r="I82" s="70" t="s">
        <v>53</v>
      </c>
      <c r="J82" s="63"/>
      <c r="K82" s="63" t="s">
        <v>752</v>
      </c>
      <c r="L82" s="63"/>
      <c r="M82" s="63"/>
      <c r="N82" s="63"/>
    </row>
    <row r="83" spans="1:14" ht="24" x14ac:dyDescent="0.2">
      <c r="A83" s="63" t="s">
        <v>922</v>
      </c>
      <c r="B83" s="63"/>
      <c r="C83" s="27" t="s">
        <v>30</v>
      </c>
      <c r="D83" s="63"/>
      <c r="E83" s="27" t="s">
        <v>923</v>
      </c>
      <c r="F83" s="27" t="s">
        <v>924</v>
      </c>
      <c r="G83" s="27" t="s">
        <v>925</v>
      </c>
      <c r="H83" s="27" t="s">
        <v>926</v>
      </c>
      <c r="I83" s="70" t="s">
        <v>53</v>
      </c>
      <c r="J83" s="63"/>
      <c r="K83" s="63" t="s">
        <v>752</v>
      </c>
      <c r="L83" s="63"/>
      <c r="M83" s="63"/>
      <c r="N83" s="63"/>
    </row>
    <row r="84" spans="1:14" ht="24" x14ac:dyDescent="0.2">
      <c r="A84" s="63" t="s">
        <v>922</v>
      </c>
      <c r="B84" s="63"/>
      <c r="C84" s="27" t="s">
        <v>30</v>
      </c>
      <c r="D84" s="63"/>
      <c r="E84" s="27" t="s">
        <v>923</v>
      </c>
      <c r="F84" s="27" t="s">
        <v>927</v>
      </c>
      <c r="G84" s="27" t="s">
        <v>928</v>
      </c>
      <c r="H84" s="27" t="s">
        <v>926</v>
      </c>
      <c r="I84" s="70" t="s">
        <v>53</v>
      </c>
      <c r="J84" s="63"/>
      <c r="K84" s="63" t="s">
        <v>752</v>
      </c>
      <c r="L84" s="63"/>
      <c r="M84" s="63"/>
      <c r="N84" s="63"/>
    </row>
    <row r="85" spans="1:14" ht="24" x14ac:dyDescent="0.2">
      <c r="A85" s="63" t="s">
        <v>922</v>
      </c>
      <c r="B85" s="63"/>
      <c r="C85" s="27" t="s">
        <v>30</v>
      </c>
      <c r="D85" s="63"/>
      <c r="E85" s="27" t="s">
        <v>923</v>
      </c>
      <c r="F85" s="27" t="s">
        <v>929</v>
      </c>
      <c r="G85" s="27" t="s">
        <v>930</v>
      </c>
      <c r="H85" s="27" t="s">
        <v>926</v>
      </c>
      <c r="I85" s="70" t="s">
        <v>53</v>
      </c>
      <c r="J85" s="63"/>
      <c r="K85" s="63" t="s">
        <v>752</v>
      </c>
      <c r="L85" s="63"/>
      <c r="M85" s="63"/>
      <c r="N85" s="63"/>
    </row>
    <row r="86" spans="1:14" ht="36" x14ac:dyDescent="0.2">
      <c r="A86" s="63" t="s">
        <v>922</v>
      </c>
      <c r="B86" s="63"/>
      <c r="C86" s="27" t="s">
        <v>30</v>
      </c>
      <c r="D86" s="63"/>
      <c r="E86" s="27" t="s">
        <v>923</v>
      </c>
      <c r="F86" s="27" t="s">
        <v>931</v>
      </c>
      <c r="G86" s="27" t="s">
        <v>932</v>
      </c>
      <c r="H86" s="27" t="s">
        <v>926</v>
      </c>
      <c r="I86" s="70" t="s">
        <v>53</v>
      </c>
      <c r="J86" s="63"/>
      <c r="K86" s="63" t="s">
        <v>752</v>
      </c>
      <c r="L86" s="63"/>
      <c r="M86" s="63"/>
      <c r="N86" s="63"/>
    </row>
    <row r="87" spans="1:14" ht="12" x14ac:dyDescent="0.2"/>
    <row r="88" spans="1:14" ht="12" x14ac:dyDescent="0.2"/>
    <row r="89" spans="1:14" ht="12" x14ac:dyDescent="0.2"/>
    <row r="90" spans="1:14" ht="12" x14ac:dyDescent="0.2"/>
    <row r="91" spans="1:14" ht="12" x14ac:dyDescent="0.2"/>
    <row r="92" spans="1:14" ht="12" x14ac:dyDescent="0.2"/>
    <row r="93" spans="1:14" ht="12" x14ac:dyDescent="0.2"/>
    <row r="94" spans="1:14" ht="12" x14ac:dyDescent="0.2"/>
    <row r="95" spans="1:14" ht="12" x14ac:dyDescent="0.2"/>
    <row r="96" spans="1:14" ht="12" x14ac:dyDescent="0.2"/>
    <row r="97" ht="12" x14ac:dyDescent="0.2"/>
    <row r="98" ht="12" x14ac:dyDescent="0.2"/>
    <row r="99" ht="12" x14ac:dyDescent="0.2"/>
    <row r="100" ht="12" x14ac:dyDescent="0.2"/>
    <row r="101" ht="12" x14ac:dyDescent="0.2"/>
    <row r="102" ht="12" x14ac:dyDescent="0.2"/>
    <row r="103" ht="12" x14ac:dyDescent="0.2"/>
    <row r="104" ht="12" x14ac:dyDescent="0.2"/>
    <row r="105" ht="12" x14ac:dyDescent="0.2"/>
    <row r="106" ht="12" x14ac:dyDescent="0.2"/>
    <row r="107" ht="12" x14ac:dyDescent="0.2"/>
    <row r="108" ht="12" x14ac:dyDescent="0.2"/>
    <row r="109" ht="12" x14ac:dyDescent="0.2"/>
    <row r="110" ht="12" x14ac:dyDescent="0.2"/>
    <row r="111" ht="12" x14ac:dyDescent="0.2"/>
    <row r="112" ht="12" x14ac:dyDescent="0.2"/>
    <row r="113" ht="12" x14ac:dyDescent="0.2"/>
    <row r="114" ht="12" x14ac:dyDescent="0.2"/>
    <row r="115" ht="12" x14ac:dyDescent="0.2"/>
    <row r="116" ht="12" x14ac:dyDescent="0.2"/>
    <row r="117" ht="12" x14ac:dyDescent="0.2"/>
    <row r="118" ht="12" x14ac:dyDescent="0.2"/>
    <row r="119" ht="12" x14ac:dyDescent="0.2"/>
    <row r="120" ht="12" x14ac:dyDescent="0.2"/>
    <row r="121" ht="12" x14ac:dyDescent="0.2"/>
    <row r="122" ht="12" x14ac:dyDescent="0.2"/>
    <row r="123" ht="12" x14ac:dyDescent="0.2"/>
    <row r="124" ht="12" x14ac:dyDescent="0.2"/>
    <row r="125" ht="12" x14ac:dyDescent="0.2"/>
    <row r="126" ht="12" x14ac:dyDescent="0.2"/>
    <row r="127" ht="12" x14ac:dyDescent="0.2"/>
    <row r="128" ht="12" x14ac:dyDescent="0.2"/>
    <row r="129" ht="12" x14ac:dyDescent="0.2"/>
    <row r="130" ht="12" x14ac:dyDescent="0.2"/>
    <row r="131" ht="12" x14ac:dyDescent="0.2"/>
    <row r="132" ht="12" x14ac:dyDescent="0.2"/>
    <row r="133" ht="12" x14ac:dyDescent="0.2"/>
    <row r="134" ht="12" x14ac:dyDescent="0.2"/>
    <row r="135" ht="12" x14ac:dyDescent="0.2"/>
    <row r="136" ht="12" x14ac:dyDescent="0.2"/>
    <row r="137" ht="12" x14ac:dyDescent="0.2"/>
    <row r="138" ht="12" x14ac:dyDescent="0.2"/>
    <row r="139" ht="12" x14ac:dyDescent="0.2"/>
    <row r="140" ht="12" x14ac:dyDescent="0.2"/>
    <row r="141" ht="12" x14ac:dyDescent="0.2"/>
    <row r="142" ht="12" x14ac:dyDescent="0.2"/>
    <row r="143" ht="12" x14ac:dyDescent="0.2"/>
    <row r="144" ht="12" x14ac:dyDescent="0.2"/>
    <row r="145" ht="12" x14ac:dyDescent="0.2"/>
    <row r="146" ht="12" x14ac:dyDescent="0.2"/>
    <row r="147" ht="12" x14ac:dyDescent="0.2"/>
    <row r="148" ht="12" x14ac:dyDescent="0.2"/>
    <row r="149" ht="12" x14ac:dyDescent="0.2"/>
    <row r="150" ht="12" x14ac:dyDescent="0.2"/>
    <row r="151" ht="12" x14ac:dyDescent="0.2"/>
    <row r="152" ht="12" x14ac:dyDescent="0.2"/>
    <row r="153" ht="12" x14ac:dyDescent="0.2"/>
    <row r="154" ht="12" x14ac:dyDescent="0.2"/>
    <row r="155" ht="12" x14ac:dyDescent="0.2"/>
    <row r="156" ht="12" x14ac:dyDescent="0.2"/>
    <row r="157" ht="12" x14ac:dyDescent="0.2"/>
    <row r="158" ht="12" x14ac:dyDescent="0.2"/>
    <row r="159" ht="12" x14ac:dyDescent="0.2"/>
    <row r="160" ht="12" x14ac:dyDescent="0.2"/>
    <row r="161" ht="12" x14ac:dyDescent="0.2"/>
    <row r="162" ht="12" x14ac:dyDescent="0.2"/>
    <row r="163" ht="12" x14ac:dyDescent="0.2"/>
    <row r="164" ht="12" x14ac:dyDescent="0.2"/>
    <row r="165" ht="12" x14ac:dyDescent="0.2"/>
    <row r="166" ht="12" x14ac:dyDescent="0.2"/>
    <row r="167" ht="12" x14ac:dyDescent="0.2"/>
    <row r="168" ht="12" x14ac:dyDescent="0.2"/>
    <row r="169" ht="12" x14ac:dyDescent="0.2"/>
    <row r="170" ht="12" x14ac:dyDescent="0.2"/>
    <row r="171" ht="12" x14ac:dyDescent="0.2"/>
    <row r="172" ht="12" x14ac:dyDescent="0.2"/>
    <row r="173" ht="12" x14ac:dyDescent="0.2"/>
    <row r="174" ht="12" x14ac:dyDescent="0.2"/>
    <row r="175" ht="12" x14ac:dyDescent="0.2"/>
    <row r="176" ht="12" x14ac:dyDescent="0.2"/>
    <row r="177" ht="12" x14ac:dyDescent="0.2"/>
    <row r="178" ht="12" x14ac:dyDescent="0.2"/>
    <row r="179" ht="12" x14ac:dyDescent="0.2"/>
    <row r="180" ht="12" x14ac:dyDescent="0.2"/>
    <row r="181" ht="12" x14ac:dyDescent="0.2"/>
    <row r="182" ht="12" x14ac:dyDescent="0.2"/>
    <row r="183" ht="12" x14ac:dyDescent="0.2"/>
    <row r="184" ht="12" x14ac:dyDescent="0.2"/>
    <row r="185" ht="12" x14ac:dyDescent="0.2"/>
    <row r="186" ht="12" x14ac:dyDescent="0.2"/>
    <row r="187" ht="12" x14ac:dyDescent="0.2"/>
    <row r="188" ht="12" x14ac:dyDescent="0.2"/>
    <row r="189" ht="12" x14ac:dyDescent="0.2"/>
    <row r="190" ht="12" x14ac:dyDescent="0.2"/>
    <row r="191" ht="12" x14ac:dyDescent="0.2"/>
    <row r="192" ht="12" x14ac:dyDescent="0.2"/>
    <row r="193" ht="12" x14ac:dyDescent="0.2"/>
    <row r="194" ht="12" x14ac:dyDescent="0.2"/>
    <row r="195" ht="12" x14ac:dyDescent="0.2"/>
    <row r="196" ht="12" x14ac:dyDescent="0.2"/>
    <row r="197" ht="12" x14ac:dyDescent="0.2"/>
    <row r="198" ht="12" x14ac:dyDescent="0.2"/>
    <row r="199" ht="12" x14ac:dyDescent="0.2"/>
    <row r="200" ht="12" x14ac:dyDescent="0.2"/>
    <row r="201" ht="12" x14ac:dyDescent="0.2"/>
    <row r="202" ht="12" x14ac:dyDescent="0.2"/>
    <row r="203" ht="12" x14ac:dyDescent="0.2"/>
    <row r="204" ht="12" x14ac:dyDescent="0.2"/>
    <row r="205" ht="12" x14ac:dyDescent="0.2"/>
    <row r="206" ht="12" x14ac:dyDescent="0.2"/>
    <row r="207" ht="12" x14ac:dyDescent="0.2"/>
    <row r="208" ht="12" x14ac:dyDescent="0.2"/>
    <row r="209" ht="12" x14ac:dyDescent="0.2"/>
    <row r="210" ht="12" x14ac:dyDescent="0.2"/>
    <row r="211" ht="12" x14ac:dyDescent="0.2"/>
    <row r="212" ht="12" x14ac:dyDescent="0.2"/>
    <row r="213" ht="12" x14ac:dyDescent="0.2"/>
    <row r="214" ht="12" x14ac:dyDescent="0.2"/>
    <row r="215" ht="12" x14ac:dyDescent="0.2"/>
    <row r="216" ht="12" x14ac:dyDescent="0.2"/>
    <row r="217" ht="12" x14ac:dyDescent="0.2"/>
    <row r="218" ht="12" x14ac:dyDescent="0.2"/>
    <row r="219" ht="12" x14ac:dyDescent="0.2"/>
    <row r="220" ht="12" x14ac:dyDescent="0.2"/>
    <row r="221" ht="12" x14ac:dyDescent="0.2"/>
    <row r="222" ht="12" x14ac:dyDescent="0.2"/>
    <row r="223" ht="12" x14ac:dyDescent="0.2"/>
    <row r="224" ht="12" x14ac:dyDescent="0.2"/>
    <row r="225" ht="12" x14ac:dyDescent="0.2"/>
    <row r="226" ht="12" x14ac:dyDescent="0.2"/>
    <row r="227" ht="12" x14ac:dyDescent="0.2"/>
    <row r="228" ht="12" x14ac:dyDescent="0.2"/>
    <row r="229" ht="12" x14ac:dyDescent="0.2"/>
    <row r="230" ht="12" x14ac:dyDescent="0.2"/>
    <row r="231" ht="12" x14ac:dyDescent="0.2"/>
    <row r="232" ht="12" x14ac:dyDescent="0.2"/>
    <row r="233" ht="12" x14ac:dyDescent="0.2"/>
    <row r="234" ht="12" x14ac:dyDescent="0.2"/>
    <row r="235" ht="12" x14ac:dyDescent="0.2"/>
    <row r="236" ht="12" x14ac:dyDescent="0.2"/>
    <row r="237" ht="12" x14ac:dyDescent="0.2"/>
    <row r="238" ht="12" x14ac:dyDescent="0.2"/>
    <row r="239" ht="12" x14ac:dyDescent="0.2"/>
    <row r="240" ht="12" x14ac:dyDescent="0.2"/>
    <row r="241" ht="12" x14ac:dyDescent="0.2"/>
    <row r="242" ht="12" x14ac:dyDescent="0.2"/>
    <row r="243" ht="12" x14ac:dyDescent="0.2"/>
    <row r="244" ht="12" x14ac:dyDescent="0.2"/>
    <row r="245" ht="12" x14ac:dyDescent="0.2"/>
    <row r="246" ht="12" x14ac:dyDescent="0.2"/>
    <row r="247" ht="12" x14ac:dyDescent="0.2"/>
    <row r="248" ht="12" x14ac:dyDescent="0.2"/>
    <row r="249" ht="12" x14ac:dyDescent="0.2"/>
    <row r="250" ht="12" x14ac:dyDescent="0.2"/>
    <row r="251" ht="12" x14ac:dyDescent="0.2"/>
    <row r="252" ht="12" x14ac:dyDescent="0.2"/>
    <row r="253" ht="12" x14ac:dyDescent="0.2"/>
    <row r="254" ht="12" x14ac:dyDescent="0.2"/>
    <row r="255" ht="12" x14ac:dyDescent="0.2"/>
    <row r="256" ht="12" x14ac:dyDescent="0.2"/>
    <row r="257" ht="12" x14ac:dyDescent="0.2"/>
    <row r="258" ht="12" x14ac:dyDescent="0.2"/>
    <row r="259" ht="12" x14ac:dyDescent="0.2"/>
    <row r="260" ht="12" x14ac:dyDescent="0.2"/>
    <row r="261" ht="12" x14ac:dyDescent="0.2"/>
    <row r="262" ht="12" x14ac:dyDescent="0.2"/>
    <row r="263" ht="12" x14ac:dyDescent="0.2"/>
    <row r="264" ht="12" x14ac:dyDescent="0.2"/>
    <row r="265" ht="12" x14ac:dyDescent="0.2"/>
    <row r="266" ht="12" x14ac:dyDescent="0.2"/>
    <row r="267" ht="12" x14ac:dyDescent="0.2"/>
    <row r="268" ht="12" x14ac:dyDescent="0.2"/>
    <row r="269" ht="12" x14ac:dyDescent="0.2"/>
    <row r="270" ht="12" x14ac:dyDescent="0.2"/>
    <row r="271" ht="12" x14ac:dyDescent="0.2"/>
    <row r="272" ht="12" x14ac:dyDescent="0.2"/>
    <row r="273" ht="12" x14ac:dyDescent="0.2"/>
    <row r="274" ht="12" x14ac:dyDescent="0.2"/>
    <row r="275" ht="12" x14ac:dyDescent="0.2"/>
    <row r="276" ht="12" x14ac:dyDescent="0.2"/>
    <row r="277" ht="12" x14ac:dyDescent="0.2"/>
    <row r="278" ht="12" x14ac:dyDescent="0.2"/>
    <row r="279" ht="12" x14ac:dyDescent="0.2"/>
    <row r="280" ht="12" x14ac:dyDescent="0.2"/>
    <row r="281" ht="12" x14ac:dyDescent="0.2"/>
    <row r="282" ht="12" x14ac:dyDescent="0.2"/>
    <row r="283" ht="12" x14ac:dyDescent="0.2"/>
    <row r="284" ht="12" x14ac:dyDescent="0.2"/>
    <row r="285" ht="12" x14ac:dyDescent="0.2"/>
    <row r="286" ht="12" x14ac:dyDescent="0.2"/>
    <row r="287" ht="12" x14ac:dyDescent="0.2"/>
    <row r="288" ht="12" x14ac:dyDescent="0.2"/>
    <row r="289" ht="12" x14ac:dyDescent="0.2"/>
    <row r="290" ht="12" x14ac:dyDescent="0.2"/>
    <row r="291" ht="12" x14ac:dyDescent="0.2"/>
    <row r="292" ht="12" x14ac:dyDescent="0.2"/>
    <row r="293" ht="12" x14ac:dyDescent="0.2"/>
    <row r="294" ht="12" x14ac:dyDescent="0.2"/>
    <row r="295" ht="12" x14ac:dyDescent="0.2"/>
    <row r="296" ht="12" x14ac:dyDescent="0.2"/>
    <row r="297" ht="12" x14ac:dyDescent="0.2"/>
    <row r="298" ht="12" x14ac:dyDescent="0.2"/>
    <row r="299" ht="12" x14ac:dyDescent="0.2"/>
    <row r="300" ht="12" x14ac:dyDescent="0.2"/>
    <row r="301" ht="12" x14ac:dyDescent="0.2"/>
    <row r="302" ht="12" x14ac:dyDescent="0.2"/>
    <row r="303" ht="12" x14ac:dyDescent="0.2"/>
    <row r="304" ht="12" x14ac:dyDescent="0.2"/>
    <row r="305" ht="12" x14ac:dyDescent="0.2"/>
    <row r="306" ht="12" x14ac:dyDescent="0.2"/>
    <row r="307" ht="12" x14ac:dyDescent="0.2"/>
    <row r="308" ht="12" x14ac:dyDescent="0.2"/>
    <row r="309" ht="12" x14ac:dyDescent="0.2"/>
    <row r="310" ht="12" x14ac:dyDescent="0.2"/>
    <row r="311" ht="12" x14ac:dyDescent="0.2"/>
    <row r="312" ht="12" x14ac:dyDescent="0.2"/>
    <row r="313" ht="12" x14ac:dyDescent="0.2"/>
    <row r="314" ht="12" x14ac:dyDescent="0.2"/>
    <row r="315" ht="12" x14ac:dyDescent="0.2"/>
    <row r="316" ht="12" x14ac:dyDescent="0.2"/>
    <row r="317" ht="12" x14ac:dyDescent="0.2"/>
    <row r="318" ht="12" x14ac:dyDescent="0.2"/>
    <row r="319" ht="12" x14ac:dyDescent="0.2"/>
    <row r="320" ht="12" x14ac:dyDescent="0.2"/>
    <row r="321" ht="12" x14ac:dyDescent="0.2"/>
    <row r="322" ht="12" x14ac:dyDescent="0.2"/>
    <row r="323" ht="12" x14ac:dyDescent="0.2"/>
    <row r="324" ht="12" x14ac:dyDescent="0.2"/>
    <row r="325" ht="12" x14ac:dyDescent="0.2"/>
    <row r="326" ht="12" x14ac:dyDescent="0.2"/>
    <row r="327" ht="12" x14ac:dyDescent="0.2"/>
    <row r="328" ht="12" x14ac:dyDescent="0.2"/>
    <row r="329" ht="12" x14ac:dyDescent="0.2"/>
    <row r="330" ht="12" x14ac:dyDescent="0.2"/>
    <row r="331" ht="12" x14ac:dyDescent="0.2"/>
    <row r="332" ht="12" x14ac:dyDescent="0.2"/>
    <row r="333" ht="12" x14ac:dyDescent="0.2"/>
    <row r="334" ht="12" x14ac:dyDescent="0.2"/>
    <row r="335" ht="12" x14ac:dyDescent="0.2"/>
    <row r="336" ht="12" x14ac:dyDescent="0.2"/>
    <row r="337" ht="12" x14ac:dyDescent="0.2"/>
    <row r="338" ht="12" x14ac:dyDescent="0.2"/>
    <row r="339" ht="12" x14ac:dyDescent="0.2"/>
    <row r="340" ht="12" x14ac:dyDescent="0.2"/>
    <row r="341" ht="12" x14ac:dyDescent="0.2"/>
    <row r="342" ht="12" x14ac:dyDescent="0.2"/>
    <row r="343" ht="12" x14ac:dyDescent="0.2"/>
    <row r="344" ht="12" x14ac:dyDescent="0.2"/>
    <row r="345" ht="12" x14ac:dyDescent="0.2"/>
    <row r="346" ht="12" x14ac:dyDescent="0.2"/>
    <row r="347" ht="12" x14ac:dyDescent="0.2"/>
    <row r="348" ht="12" x14ac:dyDescent="0.2"/>
    <row r="349" ht="12" x14ac:dyDescent="0.2"/>
    <row r="350" ht="12" x14ac:dyDescent="0.2"/>
    <row r="351" ht="12" x14ac:dyDescent="0.2"/>
    <row r="352" ht="12" x14ac:dyDescent="0.2"/>
    <row r="353" ht="12" x14ac:dyDescent="0.2"/>
    <row r="354" ht="12" x14ac:dyDescent="0.2"/>
    <row r="355" ht="12" x14ac:dyDescent="0.2"/>
    <row r="356" ht="12" x14ac:dyDescent="0.2"/>
    <row r="357" ht="12" x14ac:dyDescent="0.2"/>
    <row r="358" ht="12" x14ac:dyDescent="0.2"/>
    <row r="359" ht="12" x14ac:dyDescent="0.2"/>
    <row r="360" ht="12" x14ac:dyDescent="0.2"/>
    <row r="361" ht="12" x14ac:dyDescent="0.2"/>
    <row r="362" ht="12" x14ac:dyDescent="0.2"/>
    <row r="363" ht="12" x14ac:dyDescent="0.2"/>
    <row r="364" ht="12" x14ac:dyDescent="0.2"/>
    <row r="365" ht="12" x14ac:dyDescent="0.2"/>
    <row r="366" ht="12" x14ac:dyDescent="0.2"/>
    <row r="367" ht="12" x14ac:dyDescent="0.2"/>
    <row r="368" ht="12" x14ac:dyDescent="0.2"/>
    <row r="369" ht="12" x14ac:dyDescent="0.2"/>
    <row r="370" ht="12" x14ac:dyDescent="0.2"/>
    <row r="371" ht="12" x14ac:dyDescent="0.2"/>
    <row r="372" ht="12" x14ac:dyDescent="0.2"/>
    <row r="373" ht="12" x14ac:dyDescent="0.2"/>
    <row r="374" ht="12" x14ac:dyDescent="0.2"/>
    <row r="375" ht="12" x14ac:dyDescent="0.2"/>
    <row r="376" ht="12" x14ac:dyDescent="0.2"/>
    <row r="377" ht="12" x14ac:dyDescent="0.2"/>
    <row r="378" ht="12" x14ac:dyDescent="0.2"/>
    <row r="379" ht="12" x14ac:dyDescent="0.2"/>
    <row r="380" ht="12" x14ac:dyDescent="0.2"/>
    <row r="381" ht="12" x14ac:dyDescent="0.2"/>
    <row r="382" ht="12" x14ac:dyDescent="0.2"/>
    <row r="383" ht="12" x14ac:dyDescent="0.2"/>
    <row r="384" ht="12" x14ac:dyDescent="0.2"/>
    <row r="385" ht="12" x14ac:dyDescent="0.2"/>
    <row r="386" ht="12" x14ac:dyDescent="0.2"/>
    <row r="387" ht="12" x14ac:dyDescent="0.2"/>
    <row r="388" ht="12" x14ac:dyDescent="0.2"/>
    <row r="389" ht="12" x14ac:dyDescent="0.2"/>
    <row r="390" ht="12" x14ac:dyDescent="0.2"/>
    <row r="391" ht="12" x14ac:dyDescent="0.2"/>
    <row r="392" ht="12" x14ac:dyDescent="0.2"/>
    <row r="393" ht="12" x14ac:dyDescent="0.2"/>
    <row r="394" ht="12" x14ac:dyDescent="0.2"/>
    <row r="395" ht="12" x14ac:dyDescent="0.2"/>
    <row r="396" ht="12" x14ac:dyDescent="0.2"/>
    <row r="397" ht="12" x14ac:dyDescent="0.2"/>
    <row r="398" ht="12" x14ac:dyDescent="0.2"/>
    <row r="399" ht="12" x14ac:dyDescent="0.2"/>
    <row r="400" ht="12" x14ac:dyDescent="0.2"/>
    <row r="401" ht="12" x14ac:dyDescent="0.2"/>
    <row r="402" ht="12" x14ac:dyDescent="0.2"/>
    <row r="403" ht="12" x14ac:dyDescent="0.2"/>
    <row r="404" ht="12" x14ac:dyDescent="0.2"/>
    <row r="405" ht="12" x14ac:dyDescent="0.2"/>
    <row r="406" ht="12" x14ac:dyDescent="0.2"/>
    <row r="407" ht="12" x14ac:dyDescent="0.2"/>
    <row r="408" ht="12" x14ac:dyDescent="0.2"/>
    <row r="409" ht="12" x14ac:dyDescent="0.2"/>
    <row r="410" ht="12" x14ac:dyDescent="0.2"/>
    <row r="411" ht="12" x14ac:dyDescent="0.2"/>
    <row r="412" ht="12" x14ac:dyDescent="0.2"/>
    <row r="413" ht="12" x14ac:dyDescent="0.2"/>
    <row r="414" ht="12" x14ac:dyDescent="0.2"/>
    <row r="415" ht="12" x14ac:dyDescent="0.2"/>
    <row r="416" ht="12" x14ac:dyDescent="0.2"/>
    <row r="417" ht="12" x14ac:dyDescent="0.2"/>
    <row r="418" ht="12" x14ac:dyDescent="0.2"/>
    <row r="419" ht="12" x14ac:dyDescent="0.2"/>
    <row r="420" ht="12" x14ac:dyDescent="0.2"/>
    <row r="421" ht="12" x14ac:dyDescent="0.2"/>
    <row r="422" ht="12" x14ac:dyDescent="0.2"/>
    <row r="423" ht="12" x14ac:dyDescent="0.2"/>
    <row r="424" ht="12" x14ac:dyDescent="0.2"/>
    <row r="425" ht="12" x14ac:dyDescent="0.2"/>
    <row r="426" ht="12" x14ac:dyDescent="0.2"/>
    <row r="427" ht="12" x14ac:dyDescent="0.2"/>
    <row r="428" ht="12" x14ac:dyDescent="0.2"/>
    <row r="429" ht="12" x14ac:dyDescent="0.2"/>
    <row r="430" ht="12" x14ac:dyDescent="0.2"/>
    <row r="431" ht="12" x14ac:dyDescent="0.2"/>
    <row r="432" ht="12" x14ac:dyDescent="0.2"/>
    <row r="433" ht="12" x14ac:dyDescent="0.2"/>
    <row r="434" ht="12" x14ac:dyDescent="0.2"/>
    <row r="435" ht="12" x14ac:dyDescent="0.2"/>
    <row r="436" ht="12" x14ac:dyDescent="0.2"/>
    <row r="437" ht="12" x14ac:dyDescent="0.2"/>
    <row r="438" ht="12" x14ac:dyDescent="0.2"/>
    <row r="439" ht="12" x14ac:dyDescent="0.2"/>
    <row r="440" ht="12" x14ac:dyDescent="0.2"/>
    <row r="441" ht="12" x14ac:dyDescent="0.2"/>
    <row r="442" ht="12" x14ac:dyDescent="0.2"/>
    <row r="443" ht="12" x14ac:dyDescent="0.2"/>
    <row r="444" ht="12" x14ac:dyDescent="0.2"/>
    <row r="445" ht="12" x14ac:dyDescent="0.2"/>
    <row r="446" ht="12" x14ac:dyDescent="0.2"/>
    <row r="447" ht="12" x14ac:dyDescent="0.2"/>
    <row r="448" ht="12" x14ac:dyDescent="0.2"/>
    <row r="449" ht="12" x14ac:dyDescent="0.2"/>
    <row r="450" ht="12" x14ac:dyDescent="0.2"/>
    <row r="451" ht="12" x14ac:dyDescent="0.2"/>
    <row r="452" ht="12" x14ac:dyDescent="0.2"/>
    <row r="453" ht="12" x14ac:dyDescent="0.2"/>
    <row r="454" ht="12" x14ac:dyDescent="0.2"/>
    <row r="455" ht="12" x14ac:dyDescent="0.2"/>
    <row r="456" ht="12" x14ac:dyDescent="0.2"/>
    <row r="457" ht="12" x14ac:dyDescent="0.2"/>
    <row r="458" ht="12" x14ac:dyDescent="0.2"/>
    <row r="459" ht="12" x14ac:dyDescent="0.2"/>
    <row r="460" ht="12" x14ac:dyDescent="0.2"/>
    <row r="461" ht="12" x14ac:dyDescent="0.2"/>
    <row r="462" ht="12" x14ac:dyDescent="0.2"/>
    <row r="463" ht="12" x14ac:dyDescent="0.2"/>
    <row r="464" ht="12" x14ac:dyDescent="0.2"/>
    <row r="465" ht="12" x14ac:dyDescent="0.2"/>
    <row r="466" ht="12" x14ac:dyDescent="0.2"/>
    <row r="467" ht="12" x14ac:dyDescent="0.2"/>
    <row r="468" ht="12" x14ac:dyDescent="0.2"/>
    <row r="469" ht="12" x14ac:dyDescent="0.2"/>
    <row r="470" ht="12" x14ac:dyDescent="0.2"/>
    <row r="471" ht="12" x14ac:dyDescent="0.2"/>
    <row r="472" ht="12" x14ac:dyDescent="0.2"/>
    <row r="473" ht="12" x14ac:dyDescent="0.2"/>
    <row r="474" ht="12" x14ac:dyDescent="0.2"/>
    <row r="475" ht="12" x14ac:dyDescent="0.2"/>
    <row r="476" ht="12" x14ac:dyDescent="0.2"/>
    <row r="477" ht="12" x14ac:dyDescent="0.2"/>
    <row r="478" ht="12" x14ac:dyDescent="0.2"/>
    <row r="479" ht="12" x14ac:dyDescent="0.2"/>
    <row r="480" ht="12" x14ac:dyDescent="0.2"/>
    <row r="481" ht="12" x14ac:dyDescent="0.2"/>
    <row r="482" ht="12" x14ac:dyDescent="0.2"/>
    <row r="483" ht="12" x14ac:dyDescent="0.2"/>
    <row r="484" ht="12" x14ac:dyDescent="0.2"/>
    <row r="485" ht="12" x14ac:dyDescent="0.2"/>
    <row r="486" ht="12" x14ac:dyDescent="0.2"/>
    <row r="487" ht="12" x14ac:dyDescent="0.2"/>
    <row r="488" ht="12" x14ac:dyDescent="0.2"/>
    <row r="489" ht="12" x14ac:dyDescent="0.2"/>
    <row r="490" ht="12" x14ac:dyDescent="0.2"/>
    <row r="491" ht="12" x14ac:dyDescent="0.2"/>
    <row r="492" ht="12" x14ac:dyDescent="0.2"/>
    <row r="493" ht="12" x14ac:dyDescent="0.2"/>
    <row r="494" ht="12" x14ac:dyDescent="0.2"/>
    <row r="495" ht="12" x14ac:dyDescent="0.2"/>
    <row r="496" ht="12" x14ac:dyDescent="0.2"/>
    <row r="497" ht="12" x14ac:dyDescent="0.2"/>
    <row r="498" ht="12" x14ac:dyDescent="0.2"/>
    <row r="499" ht="12" x14ac:dyDescent="0.2"/>
    <row r="500" ht="12" x14ac:dyDescent="0.2"/>
    <row r="501" ht="12" x14ac:dyDescent="0.2"/>
    <row r="502" ht="12" x14ac:dyDescent="0.2"/>
    <row r="503" ht="12" x14ac:dyDescent="0.2"/>
    <row r="504" ht="12" x14ac:dyDescent="0.2"/>
    <row r="505" ht="12" x14ac:dyDescent="0.2"/>
    <row r="506" ht="12" x14ac:dyDescent="0.2"/>
    <row r="507" ht="12" x14ac:dyDescent="0.2"/>
    <row r="508" ht="12" x14ac:dyDescent="0.2"/>
    <row r="509" ht="12" x14ac:dyDescent="0.2"/>
    <row r="510" ht="12" x14ac:dyDescent="0.2"/>
    <row r="511" ht="12" x14ac:dyDescent="0.2"/>
    <row r="512" ht="12" x14ac:dyDescent="0.2"/>
    <row r="513" ht="12" x14ac:dyDescent="0.2"/>
    <row r="514" ht="12" x14ac:dyDescent="0.2"/>
    <row r="515" ht="12" x14ac:dyDescent="0.2"/>
    <row r="516" ht="12" x14ac:dyDescent="0.2"/>
    <row r="517" ht="12" x14ac:dyDescent="0.2"/>
    <row r="518" ht="12" x14ac:dyDescent="0.2"/>
    <row r="519" ht="12" x14ac:dyDescent="0.2"/>
    <row r="520" ht="12" x14ac:dyDescent="0.2"/>
    <row r="521" ht="12" x14ac:dyDescent="0.2"/>
    <row r="522" ht="12" x14ac:dyDescent="0.2"/>
    <row r="523" ht="12" x14ac:dyDescent="0.2"/>
    <row r="524" ht="12" x14ac:dyDescent="0.2"/>
    <row r="525" ht="12" x14ac:dyDescent="0.2"/>
    <row r="526" ht="12" x14ac:dyDescent="0.2"/>
    <row r="527" ht="12" x14ac:dyDescent="0.2"/>
    <row r="528" ht="12" x14ac:dyDescent="0.2"/>
    <row r="529" ht="12" x14ac:dyDescent="0.2"/>
    <row r="530" ht="12" x14ac:dyDescent="0.2"/>
    <row r="531" ht="12" x14ac:dyDescent="0.2"/>
    <row r="532" ht="12" x14ac:dyDescent="0.2"/>
    <row r="533" ht="12" x14ac:dyDescent="0.2"/>
    <row r="534" ht="12" x14ac:dyDescent="0.2"/>
    <row r="535" ht="12" x14ac:dyDescent="0.2"/>
    <row r="536" ht="12" x14ac:dyDescent="0.2"/>
    <row r="537" ht="12" x14ac:dyDescent="0.2"/>
    <row r="538" ht="12" x14ac:dyDescent="0.2"/>
    <row r="539" ht="12" x14ac:dyDescent="0.2"/>
    <row r="540" ht="12" x14ac:dyDescent="0.2"/>
    <row r="541" ht="12" x14ac:dyDescent="0.2"/>
    <row r="542" ht="12" x14ac:dyDescent="0.2"/>
    <row r="543" ht="12" x14ac:dyDescent="0.2"/>
    <row r="544" ht="12" x14ac:dyDescent="0.2"/>
    <row r="545" ht="12" x14ac:dyDescent="0.2"/>
    <row r="546" ht="12" x14ac:dyDescent="0.2"/>
    <row r="547" ht="12" x14ac:dyDescent="0.2"/>
    <row r="548" ht="12" x14ac:dyDescent="0.2"/>
    <row r="549" ht="12" x14ac:dyDescent="0.2"/>
    <row r="550" ht="12" x14ac:dyDescent="0.2"/>
    <row r="551" ht="12" x14ac:dyDescent="0.2"/>
    <row r="552" ht="12" x14ac:dyDescent="0.2"/>
    <row r="553" ht="12" x14ac:dyDescent="0.2"/>
    <row r="554" ht="12" x14ac:dyDescent="0.2"/>
    <row r="555" ht="12" x14ac:dyDescent="0.2"/>
    <row r="556" ht="12" x14ac:dyDescent="0.2"/>
    <row r="557" ht="12" x14ac:dyDescent="0.2"/>
    <row r="558" ht="12" x14ac:dyDescent="0.2"/>
    <row r="559" ht="12" x14ac:dyDescent="0.2"/>
    <row r="560" ht="12" x14ac:dyDescent="0.2"/>
    <row r="561" ht="12" x14ac:dyDescent="0.2"/>
    <row r="562" ht="12" x14ac:dyDescent="0.2"/>
    <row r="563" ht="12" x14ac:dyDescent="0.2"/>
    <row r="564" ht="12" x14ac:dyDescent="0.2"/>
    <row r="565" ht="12" x14ac:dyDescent="0.2"/>
    <row r="566" ht="12" x14ac:dyDescent="0.2"/>
    <row r="567" ht="12" x14ac:dyDescent="0.2"/>
    <row r="568" ht="12" x14ac:dyDescent="0.2"/>
    <row r="569" ht="12" x14ac:dyDescent="0.2"/>
    <row r="570" ht="12" x14ac:dyDescent="0.2"/>
    <row r="571" ht="12" x14ac:dyDescent="0.2"/>
    <row r="572" ht="12" x14ac:dyDescent="0.2"/>
    <row r="573" ht="12" x14ac:dyDescent="0.2"/>
    <row r="574" ht="12" x14ac:dyDescent="0.2"/>
    <row r="575" ht="12" x14ac:dyDescent="0.2"/>
    <row r="576" ht="12" x14ac:dyDescent="0.2"/>
    <row r="577" ht="12" x14ac:dyDescent="0.2"/>
    <row r="578" ht="12" x14ac:dyDescent="0.2"/>
    <row r="579" ht="12" x14ac:dyDescent="0.2"/>
    <row r="580" ht="12" x14ac:dyDescent="0.2"/>
    <row r="581" ht="12" x14ac:dyDescent="0.2"/>
    <row r="582" ht="12" x14ac:dyDescent="0.2"/>
    <row r="583" ht="12" x14ac:dyDescent="0.2"/>
    <row r="584" ht="12" x14ac:dyDescent="0.2"/>
    <row r="585" ht="12" x14ac:dyDescent="0.2"/>
    <row r="586" ht="12" x14ac:dyDescent="0.2"/>
    <row r="587" ht="12" x14ac:dyDescent="0.2"/>
    <row r="588" ht="12" x14ac:dyDescent="0.2"/>
    <row r="589" ht="12" x14ac:dyDescent="0.2"/>
    <row r="590" ht="12" x14ac:dyDescent="0.2"/>
    <row r="591" ht="12" x14ac:dyDescent="0.2"/>
    <row r="592" ht="12" x14ac:dyDescent="0.2"/>
    <row r="593" ht="12" x14ac:dyDescent="0.2"/>
    <row r="594" ht="12" x14ac:dyDescent="0.2"/>
    <row r="595" ht="12" x14ac:dyDescent="0.2"/>
    <row r="596" ht="12" x14ac:dyDescent="0.2"/>
    <row r="597" ht="12" x14ac:dyDescent="0.2"/>
    <row r="598" ht="12" x14ac:dyDescent="0.2"/>
    <row r="599" ht="12" x14ac:dyDescent="0.2"/>
    <row r="600" ht="12" x14ac:dyDescent="0.2"/>
    <row r="601" ht="12" x14ac:dyDescent="0.2"/>
    <row r="602" ht="12" x14ac:dyDescent="0.2"/>
    <row r="603" ht="12" x14ac:dyDescent="0.2"/>
    <row r="604" ht="12" x14ac:dyDescent="0.2"/>
    <row r="605" ht="12" x14ac:dyDescent="0.2"/>
    <row r="606" ht="12" x14ac:dyDescent="0.2"/>
    <row r="607" ht="12" x14ac:dyDescent="0.2"/>
    <row r="608" ht="12" x14ac:dyDescent="0.2"/>
    <row r="609" ht="12" x14ac:dyDescent="0.2"/>
    <row r="610" ht="12" x14ac:dyDescent="0.2"/>
    <row r="611" ht="12" x14ac:dyDescent="0.2"/>
    <row r="612" ht="12" x14ac:dyDescent="0.2"/>
    <row r="613" ht="12" x14ac:dyDescent="0.2"/>
    <row r="614" ht="12" x14ac:dyDescent="0.2"/>
    <row r="615" ht="12" x14ac:dyDescent="0.2"/>
    <row r="616" ht="12" x14ac:dyDescent="0.2"/>
    <row r="617" ht="12" x14ac:dyDescent="0.2"/>
    <row r="618" ht="12" x14ac:dyDescent="0.2"/>
    <row r="619" ht="12" x14ac:dyDescent="0.2"/>
    <row r="620" ht="12" x14ac:dyDescent="0.2"/>
    <row r="621" ht="12" x14ac:dyDescent="0.2"/>
    <row r="622" ht="12" x14ac:dyDescent="0.2"/>
    <row r="623" ht="12" x14ac:dyDescent="0.2"/>
    <row r="624" ht="12" x14ac:dyDescent="0.2"/>
    <row r="625" ht="12" x14ac:dyDescent="0.2"/>
    <row r="626" ht="12" x14ac:dyDescent="0.2"/>
    <row r="627" ht="12" x14ac:dyDescent="0.2"/>
    <row r="628" ht="12" x14ac:dyDescent="0.2"/>
    <row r="629" ht="12" x14ac:dyDescent="0.2"/>
    <row r="630" ht="12" x14ac:dyDescent="0.2"/>
    <row r="631" ht="12" x14ac:dyDescent="0.2"/>
    <row r="632" ht="12" x14ac:dyDescent="0.2"/>
    <row r="633" ht="12" x14ac:dyDescent="0.2"/>
    <row r="634" ht="12" x14ac:dyDescent="0.2"/>
    <row r="635" ht="12" x14ac:dyDescent="0.2"/>
    <row r="636" ht="12" x14ac:dyDescent="0.2"/>
    <row r="637" ht="12" x14ac:dyDescent="0.2"/>
    <row r="638" ht="12" x14ac:dyDescent="0.2"/>
    <row r="639" ht="12" x14ac:dyDescent="0.2"/>
    <row r="640" ht="12" x14ac:dyDescent="0.2"/>
    <row r="641" ht="12" x14ac:dyDescent="0.2"/>
    <row r="642" ht="12" x14ac:dyDescent="0.2"/>
    <row r="643" ht="12" x14ac:dyDescent="0.2"/>
    <row r="644" ht="12" x14ac:dyDescent="0.2"/>
    <row r="645" ht="12" x14ac:dyDescent="0.2"/>
    <row r="646" ht="12" x14ac:dyDescent="0.2"/>
    <row r="647" ht="12" x14ac:dyDescent="0.2"/>
    <row r="648" ht="12" x14ac:dyDescent="0.2"/>
    <row r="649" ht="12" x14ac:dyDescent="0.2"/>
    <row r="650" ht="12" x14ac:dyDescent="0.2"/>
    <row r="651" ht="12" x14ac:dyDescent="0.2"/>
    <row r="652" ht="12" x14ac:dyDescent="0.2"/>
    <row r="653" ht="12" x14ac:dyDescent="0.2"/>
    <row r="654" ht="12" x14ac:dyDescent="0.2"/>
    <row r="655" ht="12" x14ac:dyDescent="0.2"/>
    <row r="656" ht="12" x14ac:dyDescent="0.2"/>
    <row r="657" ht="12" x14ac:dyDescent="0.2"/>
    <row r="658" ht="12" x14ac:dyDescent="0.2"/>
    <row r="659" ht="12" x14ac:dyDescent="0.2"/>
    <row r="660" ht="12" x14ac:dyDescent="0.2"/>
    <row r="661" ht="12" x14ac:dyDescent="0.2"/>
    <row r="662" ht="12" x14ac:dyDescent="0.2"/>
    <row r="663" ht="12" x14ac:dyDescent="0.2"/>
    <row r="664" ht="12" x14ac:dyDescent="0.2"/>
    <row r="665" ht="12" x14ac:dyDescent="0.2"/>
    <row r="666" ht="12" x14ac:dyDescent="0.2"/>
    <row r="667" ht="12" x14ac:dyDescent="0.2"/>
    <row r="668" ht="12" x14ac:dyDescent="0.2"/>
    <row r="669" ht="12" x14ac:dyDescent="0.2"/>
    <row r="670" ht="12" x14ac:dyDescent="0.2"/>
    <row r="671" ht="12" x14ac:dyDescent="0.2"/>
    <row r="672" ht="12" x14ac:dyDescent="0.2"/>
    <row r="673" ht="12" x14ac:dyDescent="0.2"/>
    <row r="674" ht="12" x14ac:dyDescent="0.2"/>
    <row r="675" ht="12" x14ac:dyDescent="0.2"/>
    <row r="676" ht="12" x14ac:dyDescent="0.2"/>
    <row r="677" ht="12" x14ac:dyDescent="0.2"/>
    <row r="678" ht="12" x14ac:dyDescent="0.2"/>
    <row r="679" ht="12" x14ac:dyDescent="0.2"/>
    <row r="680" ht="12" x14ac:dyDescent="0.2"/>
    <row r="681" ht="12" x14ac:dyDescent="0.2"/>
    <row r="682" ht="12" x14ac:dyDescent="0.2"/>
    <row r="683" ht="12" x14ac:dyDescent="0.2"/>
    <row r="684" ht="12" x14ac:dyDescent="0.2"/>
    <row r="685" ht="12" x14ac:dyDescent="0.2"/>
    <row r="686" ht="12" x14ac:dyDescent="0.2"/>
    <row r="687" ht="12" x14ac:dyDescent="0.2"/>
    <row r="688" ht="12" x14ac:dyDescent="0.2"/>
    <row r="689" ht="12" x14ac:dyDescent="0.2"/>
    <row r="690" ht="12" x14ac:dyDescent="0.2"/>
    <row r="691" ht="12" x14ac:dyDescent="0.2"/>
    <row r="692" ht="12" x14ac:dyDescent="0.2"/>
    <row r="693" ht="12" x14ac:dyDescent="0.2"/>
    <row r="694" ht="12" x14ac:dyDescent="0.2"/>
    <row r="695" ht="12" x14ac:dyDescent="0.2"/>
    <row r="696" ht="12" x14ac:dyDescent="0.2"/>
    <row r="697" ht="12" x14ac:dyDescent="0.2"/>
    <row r="698" ht="12" x14ac:dyDescent="0.2"/>
    <row r="699" ht="12" x14ac:dyDescent="0.2"/>
    <row r="700" ht="12" x14ac:dyDescent="0.2"/>
    <row r="701" ht="12" x14ac:dyDescent="0.2"/>
    <row r="702" ht="12" x14ac:dyDescent="0.2"/>
    <row r="703" ht="12" x14ac:dyDescent="0.2"/>
    <row r="704" ht="12" x14ac:dyDescent="0.2"/>
    <row r="705" ht="12" x14ac:dyDescent="0.2"/>
    <row r="706" ht="12" x14ac:dyDescent="0.2"/>
    <row r="707" ht="12" x14ac:dyDescent="0.2"/>
    <row r="708" ht="12" x14ac:dyDescent="0.2"/>
    <row r="709" ht="12" x14ac:dyDescent="0.2"/>
    <row r="710" ht="12" x14ac:dyDescent="0.2"/>
    <row r="711" ht="12" x14ac:dyDescent="0.2"/>
    <row r="712" ht="12" x14ac:dyDescent="0.2"/>
    <row r="713" ht="12" x14ac:dyDescent="0.2"/>
    <row r="714" ht="12" x14ac:dyDescent="0.2"/>
    <row r="715" ht="12" x14ac:dyDescent="0.2"/>
    <row r="716" ht="12" x14ac:dyDescent="0.2"/>
    <row r="717" ht="12" x14ac:dyDescent="0.2"/>
    <row r="718" ht="12" x14ac:dyDescent="0.2"/>
    <row r="719" ht="12" x14ac:dyDescent="0.2"/>
    <row r="720" ht="12" x14ac:dyDescent="0.2"/>
    <row r="721" ht="12" x14ac:dyDescent="0.2"/>
    <row r="722" ht="12" x14ac:dyDescent="0.2"/>
    <row r="723" ht="12" x14ac:dyDescent="0.2"/>
    <row r="724" ht="12" x14ac:dyDescent="0.2"/>
    <row r="725" ht="12" x14ac:dyDescent="0.2"/>
    <row r="726" ht="12" x14ac:dyDescent="0.2"/>
    <row r="727" ht="12" x14ac:dyDescent="0.2"/>
    <row r="728" ht="12" x14ac:dyDescent="0.2"/>
    <row r="729" ht="12" x14ac:dyDescent="0.2"/>
    <row r="730" ht="12" x14ac:dyDescent="0.2"/>
    <row r="731" ht="12" x14ac:dyDescent="0.2"/>
    <row r="732" ht="12" x14ac:dyDescent="0.2"/>
    <row r="733" ht="12" x14ac:dyDescent="0.2"/>
    <row r="734" ht="12" x14ac:dyDescent="0.2"/>
    <row r="735" ht="12" x14ac:dyDescent="0.2"/>
    <row r="736" ht="12" x14ac:dyDescent="0.2"/>
    <row r="737" ht="12" x14ac:dyDescent="0.2"/>
    <row r="738" ht="12" x14ac:dyDescent="0.2"/>
    <row r="739" ht="12" x14ac:dyDescent="0.2"/>
    <row r="740" ht="12" x14ac:dyDescent="0.2"/>
    <row r="741" ht="12" x14ac:dyDescent="0.2"/>
    <row r="742" ht="12" x14ac:dyDescent="0.2"/>
    <row r="743" ht="12" x14ac:dyDescent="0.2"/>
    <row r="744" ht="12" x14ac:dyDescent="0.2"/>
    <row r="745" ht="12" x14ac:dyDescent="0.2"/>
    <row r="746" ht="12" x14ac:dyDescent="0.2"/>
    <row r="747" ht="12" x14ac:dyDescent="0.2"/>
    <row r="748" ht="12"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W977"/>
  <sheetViews>
    <sheetView topLeftCell="F87" workbookViewId="0">
      <selection activeCell="I66" sqref="I66:I89"/>
    </sheetView>
  </sheetViews>
  <sheetFormatPr defaultColWidth="14.42578125" defaultRowHeight="15.75" customHeight="1" x14ac:dyDescent="0.2"/>
  <cols>
    <col min="1" max="1" width="10.85546875" style="25" bestFit="1" customWidth="1"/>
    <col min="2" max="2" width="19.140625" style="25" bestFit="1" customWidth="1"/>
    <col min="3" max="3" width="6.42578125" style="25" bestFit="1" customWidth="1"/>
    <col min="4" max="4" width="12.5703125" style="25" customWidth="1"/>
    <col min="5" max="5" width="9.42578125" style="25" bestFit="1" customWidth="1"/>
    <col min="6" max="6" width="76.85546875" style="25" customWidth="1"/>
    <col min="7" max="7" width="58.42578125" style="25" customWidth="1"/>
    <col min="8" max="8" width="10.42578125" style="25" customWidth="1"/>
    <col min="9" max="9" width="10.140625" style="25" bestFit="1" customWidth="1"/>
    <col min="10" max="10" width="9.7109375" style="25" bestFit="1" customWidth="1"/>
    <col min="11" max="11" width="10.85546875" style="25" bestFit="1" customWidth="1"/>
    <col min="12" max="12" width="14.42578125" style="30"/>
    <col min="13" max="74" width="14.42578125" style="81"/>
    <col min="75" max="16384" width="14.42578125" style="25"/>
  </cols>
  <sheetData>
    <row r="1" spans="1:75" ht="12" x14ac:dyDescent="0.2">
      <c r="A1" s="56" t="s">
        <v>933</v>
      </c>
      <c r="B1" s="56" t="s">
        <v>36</v>
      </c>
      <c r="C1" s="56" t="s">
        <v>27</v>
      </c>
      <c r="D1" s="56" t="s">
        <v>37</v>
      </c>
      <c r="E1" s="56" t="s">
        <v>38</v>
      </c>
      <c r="F1" s="69" t="s">
        <v>39</v>
      </c>
      <c r="G1" s="69" t="s">
        <v>40</v>
      </c>
      <c r="H1" s="56" t="s">
        <v>41</v>
      </c>
      <c r="I1" s="56" t="s">
        <v>42</v>
      </c>
      <c r="J1" s="56" t="s">
        <v>43</v>
      </c>
      <c r="K1" s="56" t="s">
        <v>44</v>
      </c>
      <c r="L1" s="165" t="s">
        <v>45</v>
      </c>
      <c r="M1" s="89"/>
      <c r="N1" s="89"/>
      <c r="O1" s="89"/>
      <c r="P1" s="89"/>
      <c r="Q1" s="89"/>
      <c r="R1" s="89"/>
      <c r="S1" s="89"/>
      <c r="T1" s="89"/>
      <c r="U1" s="89"/>
      <c r="V1" s="89"/>
      <c r="W1" s="89"/>
    </row>
    <row r="2" spans="1:75" s="26" customFormat="1" ht="24" x14ac:dyDescent="0.2">
      <c r="A2" s="202" t="s">
        <v>934</v>
      </c>
      <c r="B2" s="62" t="s">
        <v>935</v>
      </c>
      <c r="C2" s="62" t="s">
        <v>17</v>
      </c>
      <c r="D2" s="62" t="s">
        <v>49</v>
      </c>
      <c r="E2" s="67" t="s">
        <v>936</v>
      </c>
      <c r="F2" s="65" t="s">
        <v>937</v>
      </c>
      <c r="G2" s="65" t="s">
        <v>938</v>
      </c>
      <c r="H2" s="100" t="s">
        <v>53</v>
      </c>
      <c r="I2" s="28" t="s">
        <v>939</v>
      </c>
      <c r="J2" s="28"/>
      <c r="K2" s="42"/>
      <c r="L2" s="28"/>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31"/>
    </row>
    <row r="3" spans="1:75" s="26" customFormat="1" ht="24" x14ac:dyDescent="0.2">
      <c r="A3" s="203"/>
      <c r="B3" s="62" t="s">
        <v>940</v>
      </c>
      <c r="C3" s="62" t="s">
        <v>17</v>
      </c>
      <c r="D3" s="62" t="s">
        <v>49</v>
      </c>
      <c r="E3" s="67" t="s">
        <v>936</v>
      </c>
      <c r="F3" s="65" t="s">
        <v>941</v>
      </c>
      <c r="G3" s="65" t="s">
        <v>942</v>
      </c>
      <c r="H3" s="100" t="s">
        <v>53</v>
      </c>
      <c r="I3" s="28" t="s">
        <v>939</v>
      </c>
      <c r="J3" s="28"/>
      <c r="K3" s="42"/>
      <c r="L3" s="28"/>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c r="BW3" s="31"/>
    </row>
    <row r="4" spans="1:75" s="26" customFormat="1" ht="24" x14ac:dyDescent="0.2">
      <c r="A4" s="203"/>
      <c r="B4" s="62" t="s">
        <v>943</v>
      </c>
      <c r="C4" s="62" t="s">
        <v>17</v>
      </c>
      <c r="D4" s="62" t="s">
        <v>49</v>
      </c>
      <c r="E4" s="67" t="s">
        <v>936</v>
      </c>
      <c r="F4" s="65" t="s">
        <v>944</v>
      </c>
      <c r="G4" s="65" t="s">
        <v>945</v>
      </c>
      <c r="H4" s="85" t="s">
        <v>75</v>
      </c>
      <c r="I4" s="28" t="s">
        <v>939</v>
      </c>
      <c r="J4" s="28"/>
      <c r="K4" s="42" t="s">
        <v>946</v>
      </c>
      <c r="L4" s="28"/>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c r="BE4" s="81"/>
      <c r="BF4" s="81"/>
      <c r="BG4" s="81"/>
      <c r="BH4" s="81"/>
      <c r="BI4" s="81"/>
      <c r="BJ4" s="81"/>
      <c r="BK4" s="81"/>
      <c r="BL4" s="81"/>
      <c r="BM4" s="81"/>
      <c r="BN4" s="81"/>
      <c r="BO4" s="81"/>
      <c r="BP4" s="81"/>
      <c r="BQ4" s="81"/>
      <c r="BR4" s="81"/>
      <c r="BS4" s="81"/>
      <c r="BT4" s="81"/>
      <c r="BU4" s="81"/>
      <c r="BV4" s="81"/>
      <c r="BW4" s="31"/>
    </row>
    <row r="5" spans="1:75" s="29" customFormat="1" ht="36" x14ac:dyDescent="0.2">
      <c r="A5" s="203"/>
      <c r="B5" s="62" t="s">
        <v>947</v>
      </c>
      <c r="C5" s="62" t="s">
        <v>17</v>
      </c>
      <c r="D5" s="62" t="s">
        <v>49</v>
      </c>
      <c r="E5" s="67" t="s">
        <v>936</v>
      </c>
      <c r="F5" s="65" t="s">
        <v>948</v>
      </c>
      <c r="G5" s="65" t="s">
        <v>949</v>
      </c>
      <c r="H5" s="85" t="s">
        <v>75</v>
      </c>
      <c r="I5" s="28" t="s">
        <v>939</v>
      </c>
      <c r="J5" s="26"/>
      <c r="K5" s="141" t="s">
        <v>946</v>
      </c>
      <c r="L5" s="62"/>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c r="BB5" s="81"/>
      <c r="BC5" s="81"/>
      <c r="BD5" s="81"/>
      <c r="BE5" s="81"/>
      <c r="BF5" s="81"/>
      <c r="BG5" s="81"/>
      <c r="BH5" s="81"/>
      <c r="BI5" s="81"/>
      <c r="BJ5" s="81"/>
      <c r="BK5" s="81"/>
      <c r="BL5" s="81"/>
      <c r="BM5" s="81"/>
      <c r="BN5" s="81"/>
      <c r="BO5" s="81"/>
      <c r="BP5" s="81"/>
      <c r="BQ5" s="81"/>
      <c r="BR5" s="81"/>
      <c r="BS5" s="81"/>
      <c r="BT5" s="81"/>
      <c r="BU5" s="81"/>
      <c r="BV5" s="81"/>
      <c r="BW5" s="32"/>
    </row>
    <row r="6" spans="1:75" s="29" customFormat="1" ht="24" x14ac:dyDescent="0.2">
      <c r="A6" s="203"/>
      <c r="B6" s="62" t="s">
        <v>950</v>
      </c>
      <c r="C6" s="62" t="s">
        <v>17</v>
      </c>
      <c r="D6" s="62" t="s">
        <v>49</v>
      </c>
      <c r="E6" s="67" t="s">
        <v>936</v>
      </c>
      <c r="F6" s="65" t="s">
        <v>951</v>
      </c>
      <c r="G6" s="65" t="s">
        <v>952</v>
      </c>
      <c r="H6" s="100" t="s">
        <v>53</v>
      </c>
      <c r="I6" s="28" t="s">
        <v>939</v>
      </c>
      <c r="J6" s="26"/>
      <c r="K6" s="141"/>
      <c r="L6" s="62"/>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1"/>
      <c r="BJ6" s="81"/>
      <c r="BK6" s="81"/>
      <c r="BL6" s="81"/>
      <c r="BM6" s="81"/>
      <c r="BN6" s="81"/>
      <c r="BO6" s="81"/>
      <c r="BP6" s="81"/>
      <c r="BQ6" s="81"/>
      <c r="BR6" s="81"/>
      <c r="BS6" s="81"/>
      <c r="BT6" s="81"/>
      <c r="BU6" s="81"/>
      <c r="BV6" s="81"/>
      <c r="BW6" s="32"/>
    </row>
    <row r="7" spans="1:75" s="29" customFormat="1" ht="24" x14ac:dyDescent="0.2">
      <c r="A7" s="203"/>
      <c r="B7" s="62" t="s">
        <v>953</v>
      </c>
      <c r="C7" s="62" t="s">
        <v>17</v>
      </c>
      <c r="D7" s="62" t="s">
        <v>49</v>
      </c>
      <c r="E7" s="67" t="s">
        <v>936</v>
      </c>
      <c r="F7" s="65" t="s">
        <v>954</v>
      </c>
      <c r="G7" s="65" t="s">
        <v>955</v>
      </c>
      <c r="H7" s="100" t="s">
        <v>53</v>
      </c>
      <c r="I7" s="28" t="s">
        <v>939</v>
      </c>
      <c r="J7" s="26"/>
      <c r="K7" s="141"/>
      <c r="L7" s="62"/>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c r="BN7" s="81"/>
      <c r="BO7" s="81"/>
      <c r="BP7" s="81"/>
      <c r="BQ7" s="81"/>
      <c r="BR7" s="81"/>
      <c r="BS7" s="81"/>
      <c r="BT7" s="81"/>
      <c r="BU7" s="81"/>
      <c r="BV7" s="81"/>
      <c r="BW7" s="32"/>
    </row>
    <row r="8" spans="1:75" s="29" customFormat="1" ht="30" customHeight="1" x14ac:dyDescent="0.2">
      <c r="A8" s="203"/>
      <c r="B8" s="62" t="s">
        <v>956</v>
      </c>
      <c r="C8" s="62" t="s">
        <v>17</v>
      </c>
      <c r="D8" s="62" t="s">
        <v>49</v>
      </c>
      <c r="E8" s="67" t="s">
        <v>936</v>
      </c>
      <c r="F8" s="65" t="s">
        <v>957</v>
      </c>
      <c r="G8" s="65" t="s">
        <v>958</v>
      </c>
      <c r="H8" s="85" t="s">
        <v>75</v>
      </c>
      <c r="I8" s="28" t="s">
        <v>939</v>
      </c>
      <c r="J8" s="26"/>
      <c r="K8" s="141" t="s">
        <v>959</v>
      </c>
      <c r="L8" s="62"/>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81"/>
      <c r="BO8" s="81"/>
      <c r="BP8" s="81"/>
      <c r="BQ8" s="81"/>
      <c r="BR8" s="81"/>
      <c r="BS8" s="81"/>
      <c r="BT8" s="81"/>
      <c r="BU8" s="81"/>
      <c r="BV8" s="81"/>
      <c r="BW8" s="32"/>
    </row>
    <row r="9" spans="1:75" s="29" customFormat="1" ht="27" customHeight="1" x14ac:dyDescent="0.2">
      <c r="A9" s="203"/>
      <c r="B9" s="62" t="s">
        <v>960</v>
      </c>
      <c r="C9" s="62" t="s">
        <v>17</v>
      </c>
      <c r="D9" s="62" t="s">
        <v>49</v>
      </c>
      <c r="E9" s="67" t="s">
        <v>936</v>
      </c>
      <c r="F9" s="65" t="s">
        <v>961</v>
      </c>
      <c r="G9" s="65" t="s">
        <v>962</v>
      </c>
      <c r="H9" s="85" t="s">
        <v>75</v>
      </c>
      <c r="I9" s="28" t="s">
        <v>939</v>
      </c>
      <c r="J9" s="26"/>
      <c r="K9" s="141" t="s">
        <v>946</v>
      </c>
      <c r="L9" s="62"/>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81"/>
      <c r="BO9" s="81"/>
      <c r="BP9" s="81"/>
      <c r="BQ9" s="81"/>
      <c r="BR9" s="81"/>
      <c r="BS9" s="81"/>
      <c r="BT9" s="81"/>
      <c r="BU9" s="81"/>
      <c r="BV9" s="81"/>
      <c r="BW9" s="32"/>
    </row>
    <row r="10" spans="1:75" s="29" customFormat="1" ht="15" customHeight="1" x14ac:dyDescent="0.2">
      <c r="A10" s="203"/>
      <c r="B10" s="62" t="s">
        <v>963</v>
      </c>
      <c r="C10" s="62" t="s">
        <v>17</v>
      </c>
      <c r="D10" s="62" t="s">
        <v>49</v>
      </c>
      <c r="E10" s="67" t="s">
        <v>936</v>
      </c>
      <c r="F10" s="65" t="s">
        <v>964</v>
      </c>
      <c r="G10" s="65" t="s">
        <v>965</v>
      </c>
      <c r="H10" s="85" t="s">
        <v>75</v>
      </c>
      <c r="I10" s="28" t="s">
        <v>939</v>
      </c>
      <c r="J10" s="26"/>
      <c r="K10" s="141" t="s">
        <v>946</v>
      </c>
      <c r="L10" s="62"/>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c r="BO10" s="81"/>
      <c r="BP10" s="81"/>
      <c r="BQ10" s="81"/>
      <c r="BR10" s="81"/>
      <c r="BS10" s="81"/>
      <c r="BT10" s="81"/>
      <c r="BU10" s="81"/>
      <c r="BV10" s="81"/>
      <c r="BW10" s="32"/>
    </row>
    <row r="11" spans="1:75" ht="14.25" customHeight="1" x14ac:dyDescent="0.2">
      <c r="A11" s="203"/>
      <c r="B11" s="62" t="s">
        <v>966</v>
      </c>
      <c r="C11" s="62" t="s">
        <v>17</v>
      </c>
      <c r="D11" s="62" t="s">
        <v>49</v>
      </c>
      <c r="E11" s="67" t="s">
        <v>936</v>
      </c>
      <c r="F11" s="65" t="s">
        <v>967</v>
      </c>
      <c r="G11" s="65" t="s">
        <v>968</v>
      </c>
      <c r="H11" s="85" t="s">
        <v>75</v>
      </c>
      <c r="I11" s="28" t="s">
        <v>939</v>
      </c>
      <c r="J11" s="26"/>
      <c r="K11" s="141" t="s">
        <v>946</v>
      </c>
      <c r="L11" s="62"/>
    </row>
    <row r="12" spans="1:75" ht="12.75" customHeight="1" x14ac:dyDescent="0.2">
      <c r="A12" s="203"/>
      <c r="B12" s="62" t="s">
        <v>969</v>
      </c>
      <c r="C12" s="62" t="s">
        <v>17</v>
      </c>
      <c r="D12" s="62" t="s">
        <v>49</v>
      </c>
      <c r="E12" s="67" t="s">
        <v>936</v>
      </c>
      <c r="F12" s="65" t="s">
        <v>970</v>
      </c>
      <c r="G12" s="65" t="s">
        <v>971</v>
      </c>
      <c r="H12" s="100" t="s">
        <v>53</v>
      </c>
      <c r="I12" s="28" t="s">
        <v>939</v>
      </c>
      <c r="J12" s="26"/>
      <c r="K12" s="141"/>
      <c r="L12" s="62"/>
    </row>
    <row r="13" spans="1:75" ht="15.75" customHeight="1" x14ac:dyDescent="0.2">
      <c r="A13" s="203"/>
      <c r="B13" s="62" t="s">
        <v>972</v>
      </c>
      <c r="C13" s="62" t="s">
        <v>17</v>
      </c>
      <c r="D13" s="62" t="s">
        <v>49</v>
      </c>
      <c r="E13" s="67" t="s">
        <v>936</v>
      </c>
      <c r="F13" s="65" t="s">
        <v>973</v>
      </c>
      <c r="G13" s="65" t="s">
        <v>974</v>
      </c>
      <c r="H13" s="100" t="s">
        <v>53</v>
      </c>
      <c r="I13" s="28" t="s">
        <v>939</v>
      </c>
      <c r="J13" s="26"/>
      <c r="K13" s="141"/>
      <c r="L13" s="62"/>
    </row>
    <row r="14" spans="1:75" ht="38.25" customHeight="1" x14ac:dyDescent="0.2">
      <c r="A14" s="203"/>
      <c r="B14" s="62" t="s">
        <v>975</v>
      </c>
      <c r="C14" s="62" t="s">
        <v>17</v>
      </c>
      <c r="D14" s="62" t="s">
        <v>49</v>
      </c>
      <c r="E14" s="67" t="s">
        <v>936</v>
      </c>
      <c r="F14" s="65" t="s">
        <v>976</v>
      </c>
      <c r="G14" s="65" t="s">
        <v>977</v>
      </c>
      <c r="H14" s="100" t="s">
        <v>53</v>
      </c>
      <c r="I14" s="28" t="s">
        <v>939</v>
      </c>
      <c r="J14" s="26"/>
      <c r="K14" s="141"/>
      <c r="L14" s="62"/>
    </row>
    <row r="15" spans="1:75" ht="60" x14ac:dyDescent="0.2">
      <c r="A15" s="203"/>
      <c r="B15" s="62" t="s">
        <v>978</v>
      </c>
      <c r="C15" s="62" t="s">
        <v>17</v>
      </c>
      <c r="D15" s="62" t="s">
        <v>49</v>
      </c>
      <c r="E15" s="67" t="s">
        <v>936</v>
      </c>
      <c r="F15" s="65" t="s">
        <v>979</v>
      </c>
      <c r="G15" s="65" t="s">
        <v>980</v>
      </c>
      <c r="H15" s="100" t="s">
        <v>53</v>
      </c>
      <c r="I15" s="28" t="s">
        <v>939</v>
      </c>
      <c r="J15" s="26"/>
      <c r="K15" s="141" t="s">
        <v>981</v>
      </c>
      <c r="L15" s="62" t="s">
        <v>982</v>
      </c>
    </row>
    <row r="16" spans="1:75" ht="24" x14ac:dyDescent="0.2">
      <c r="A16" s="203"/>
      <c r="B16" s="62" t="s">
        <v>983</v>
      </c>
      <c r="C16" s="62" t="s">
        <v>17</v>
      </c>
      <c r="D16" s="62" t="s">
        <v>49</v>
      </c>
      <c r="E16" s="67" t="s">
        <v>936</v>
      </c>
      <c r="F16" s="65" t="s">
        <v>984</v>
      </c>
      <c r="G16" s="65" t="s">
        <v>985</v>
      </c>
      <c r="H16" s="100" t="s">
        <v>53</v>
      </c>
      <c r="I16" s="28" t="s">
        <v>939</v>
      </c>
      <c r="J16" s="26"/>
      <c r="K16" s="141"/>
      <c r="L16" s="62"/>
    </row>
    <row r="17" spans="1:75" ht="24" x14ac:dyDescent="0.2">
      <c r="A17" s="203"/>
      <c r="B17" s="62" t="s">
        <v>986</v>
      </c>
      <c r="C17" s="62" t="s">
        <v>17</v>
      </c>
      <c r="D17" s="62" t="s">
        <v>49</v>
      </c>
      <c r="E17" s="67" t="s">
        <v>936</v>
      </c>
      <c r="F17" s="65" t="s">
        <v>987</v>
      </c>
      <c r="G17" s="65" t="s">
        <v>988</v>
      </c>
      <c r="H17" s="100" t="s">
        <v>53</v>
      </c>
      <c r="I17" s="28" t="s">
        <v>939</v>
      </c>
      <c r="J17" s="26"/>
      <c r="K17" s="141"/>
      <c r="L17" s="62"/>
    </row>
    <row r="18" spans="1:75" ht="24" x14ac:dyDescent="0.2">
      <c r="A18" s="203"/>
      <c r="B18" s="62" t="s">
        <v>989</v>
      </c>
      <c r="C18" s="62" t="s">
        <v>17</v>
      </c>
      <c r="D18" s="62" t="s">
        <v>49</v>
      </c>
      <c r="E18" s="67" t="s">
        <v>936</v>
      </c>
      <c r="F18" s="65" t="s">
        <v>990</v>
      </c>
      <c r="G18" s="65" t="s">
        <v>991</v>
      </c>
      <c r="H18" s="85" t="s">
        <v>75</v>
      </c>
      <c r="I18" s="28" t="s">
        <v>939</v>
      </c>
      <c r="J18" s="26"/>
      <c r="K18" s="141" t="s">
        <v>992</v>
      </c>
      <c r="L18" s="62"/>
    </row>
    <row r="19" spans="1:75" ht="24" x14ac:dyDescent="0.2">
      <c r="A19" s="203"/>
      <c r="B19" s="62" t="s">
        <v>993</v>
      </c>
      <c r="C19" s="62" t="s">
        <v>17</v>
      </c>
      <c r="D19" s="62" t="s">
        <v>49</v>
      </c>
      <c r="E19" s="67" t="s">
        <v>936</v>
      </c>
      <c r="F19" s="65" t="s">
        <v>994</v>
      </c>
      <c r="G19" s="65" t="s">
        <v>995</v>
      </c>
      <c r="H19" s="100" t="s">
        <v>53</v>
      </c>
      <c r="I19" s="28" t="s">
        <v>939</v>
      </c>
      <c r="J19" s="26"/>
      <c r="K19" s="141"/>
      <c r="L19" s="62"/>
    </row>
    <row r="20" spans="1:75" ht="36" x14ac:dyDescent="0.2">
      <c r="A20" s="203"/>
      <c r="B20" s="62" t="s">
        <v>996</v>
      </c>
      <c r="C20" s="62" t="s">
        <v>17</v>
      </c>
      <c r="D20" s="62" t="s">
        <v>49</v>
      </c>
      <c r="E20" s="67" t="s">
        <v>936</v>
      </c>
      <c r="F20" s="65" t="s">
        <v>997</v>
      </c>
      <c r="G20" s="65" t="s">
        <v>998</v>
      </c>
      <c r="H20" s="100" t="s">
        <v>53</v>
      </c>
      <c r="I20" s="28" t="s">
        <v>939</v>
      </c>
      <c r="J20" s="26"/>
      <c r="K20" s="141"/>
      <c r="L20" s="62"/>
    </row>
    <row r="21" spans="1:75" ht="24" x14ac:dyDescent="0.2">
      <c r="A21" s="203"/>
      <c r="B21" s="62" t="s">
        <v>999</v>
      </c>
      <c r="C21" s="62" t="s">
        <v>17</v>
      </c>
      <c r="D21" s="62" t="s">
        <v>49</v>
      </c>
      <c r="E21" s="67" t="s">
        <v>936</v>
      </c>
      <c r="F21" s="65" t="s">
        <v>1000</v>
      </c>
      <c r="G21" s="65" t="s">
        <v>1001</v>
      </c>
      <c r="H21" s="100" t="s">
        <v>53</v>
      </c>
      <c r="I21" s="28" t="s">
        <v>939</v>
      </c>
      <c r="J21" s="26"/>
      <c r="K21" s="141"/>
      <c r="L21" s="62"/>
    </row>
    <row r="22" spans="1:75" ht="24" x14ac:dyDescent="0.2">
      <c r="A22" s="203"/>
      <c r="B22" s="62" t="s">
        <v>1002</v>
      </c>
      <c r="C22" s="62" t="s">
        <v>17</v>
      </c>
      <c r="D22" s="62" t="s">
        <v>49</v>
      </c>
      <c r="E22" s="67" t="s">
        <v>936</v>
      </c>
      <c r="F22" s="65" t="s">
        <v>1003</v>
      </c>
      <c r="G22" s="65" t="s">
        <v>1004</v>
      </c>
      <c r="H22" s="100" t="s">
        <v>53</v>
      </c>
      <c r="I22" s="28" t="s">
        <v>939</v>
      </c>
      <c r="J22" s="26"/>
      <c r="K22" s="141"/>
      <c r="L22" s="62"/>
    </row>
    <row r="23" spans="1:75" ht="24" x14ac:dyDescent="0.2">
      <c r="A23" s="203"/>
      <c r="B23" s="62" t="s">
        <v>1005</v>
      </c>
      <c r="C23" s="62" t="s">
        <v>17</v>
      </c>
      <c r="D23" s="62" t="s">
        <v>49</v>
      </c>
      <c r="E23" s="67" t="s">
        <v>936</v>
      </c>
      <c r="F23" s="65" t="s">
        <v>1006</v>
      </c>
      <c r="G23" s="65" t="s">
        <v>1007</v>
      </c>
      <c r="H23" s="100" t="s">
        <v>53</v>
      </c>
      <c r="I23" s="28" t="s">
        <v>939</v>
      </c>
      <c r="J23" s="26"/>
      <c r="K23" s="141"/>
      <c r="L23" s="62"/>
    </row>
    <row r="24" spans="1:75" ht="24" x14ac:dyDescent="0.2">
      <c r="A24" s="203"/>
      <c r="B24" s="62" t="s">
        <v>1008</v>
      </c>
      <c r="C24" s="62" t="s">
        <v>17</v>
      </c>
      <c r="D24" s="62" t="s">
        <v>49</v>
      </c>
      <c r="E24" s="67" t="s">
        <v>936</v>
      </c>
      <c r="F24" s="65" t="s">
        <v>1009</v>
      </c>
      <c r="G24" s="65" t="s">
        <v>1010</v>
      </c>
      <c r="H24" s="100" t="s">
        <v>53</v>
      </c>
      <c r="I24" s="28" t="s">
        <v>939</v>
      </c>
      <c r="J24" s="26"/>
      <c r="K24" s="141"/>
      <c r="L24" s="62"/>
    </row>
    <row r="25" spans="1:75" ht="24" x14ac:dyDescent="0.2">
      <c r="A25" s="203"/>
      <c r="B25" s="62" t="s">
        <v>1011</v>
      </c>
      <c r="C25" s="62" t="s">
        <v>17</v>
      </c>
      <c r="D25" s="62" t="s">
        <v>49</v>
      </c>
      <c r="E25" s="67" t="s">
        <v>936</v>
      </c>
      <c r="F25" s="65" t="s">
        <v>1012</v>
      </c>
      <c r="G25" s="65" t="s">
        <v>1013</v>
      </c>
      <c r="H25" s="100" t="s">
        <v>53</v>
      </c>
      <c r="I25" s="28" t="s">
        <v>939</v>
      </c>
      <c r="J25" s="26"/>
      <c r="K25" s="141"/>
      <c r="L25" s="62"/>
    </row>
    <row r="26" spans="1:75" ht="24" x14ac:dyDescent="0.2">
      <c r="A26" s="203"/>
      <c r="B26" s="62" t="s">
        <v>1014</v>
      </c>
      <c r="C26" s="62" t="s">
        <v>17</v>
      </c>
      <c r="D26" s="62" t="s">
        <v>49</v>
      </c>
      <c r="E26" s="67" t="s">
        <v>936</v>
      </c>
      <c r="F26" s="65" t="s">
        <v>1015</v>
      </c>
      <c r="G26" s="65" t="s">
        <v>1016</v>
      </c>
      <c r="H26" s="100" t="s">
        <v>53</v>
      </c>
      <c r="I26" s="28" t="s">
        <v>939</v>
      </c>
      <c r="J26" s="26"/>
      <c r="K26" s="141"/>
      <c r="L26" s="62"/>
    </row>
    <row r="27" spans="1:75" ht="108" x14ac:dyDescent="0.2">
      <c r="A27" s="204"/>
      <c r="B27" s="62" t="s">
        <v>1017</v>
      </c>
      <c r="C27" s="62" t="s">
        <v>17</v>
      </c>
      <c r="D27" s="62" t="s">
        <v>49</v>
      </c>
      <c r="E27" s="67" t="s">
        <v>936</v>
      </c>
      <c r="F27" s="65" t="s">
        <v>1018</v>
      </c>
      <c r="G27" s="65" t="s">
        <v>1019</v>
      </c>
      <c r="H27" s="104" t="s">
        <v>12</v>
      </c>
      <c r="I27" s="28" t="s">
        <v>939</v>
      </c>
      <c r="J27" s="26"/>
      <c r="K27" s="141"/>
      <c r="L27" s="62" t="s">
        <v>1020</v>
      </c>
    </row>
    <row r="28" spans="1:75" s="26" customFormat="1" ht="24" x14ac:dyDescent="0.2">
      <c r="A28" s="202" t="s">
        <v>1021</v>
      </c>
      <c r="B28" s="62" t="s">
        <v>935</v>
      </c>
      <c r="C28" s="62" t="s">
        <v>17</v>
      </c>
      <c r="D28" s="62" t="s">
        <v>49</v>
      </c>
      <c r="E28" s="67" t="s">
        <v>936</v>
      </c>
      <c r="F28" s="65" t="s">
        <v>937</v>
      </c>
      <c r="G28" s="65" t="s">
        <v>938</v>
      </c>
      <c r="H28" s="68" t="s">
        <v>53</v>
      </c>
      <c r="I28" s="28" t="s">
        <v>939</v>
      </c>
      <c r="J28" s="28"/>
      <c r="K28" s="42"/>
      <c r="L28" s="28"/>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81"/>
      <c r="BO28" s="81"/>
      <c r="BP28" s="81"/>
      <c r="BQ28" s="81"/>
      <c r="BR28" s="81"/>
      <c r="BS28" s="81"/>
      <c r="BT28" s="81"/>
      <c r="BU28" s="81"/>
      <c r="BV28" s="81"/>
      <c r="BW28" s="31"/>
    </row>
    <row r="29" spans="1:75" s="26" customFormat="1" ht="24" x14ac:dyDescent="0.2">
      <c r="A29" s="203"/>
      <c r="B29" s="62" t="s">
        <v>940</v>
      </c>
      <c r="C29" s="62" t="s">
        <v>17</v>
      </c>
      <c r="D29" s="62" t="s">
        <v>49</v>
      </c>
      <c r="E29" s="67" t="s">
        <v>936</v>
      </c>
      <c r="F29" s="65" t="s">
        <v>1022</v>
      </c>
      <c r="G29" s="65" t="s">
        <v>1023</v>
      </c>
      <c r="H29" s="68" t="s">
        <v>53</v>
      </c>
      <c r="I29" s="28" t="s">
        <v>939</v>
      </c>
      <c r="J29" s="28"/>
      <c r="K29" s="42"/>
      <c r="L29" s="28"/>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1"/>
      <c r="BT29" s="81"/>
      <c r="BU29" s="81"/>
      <c r="BV29" s="81"/>
      <c r="BW29" s="31"/>
    </row>
    <row r="30" spans="1:75" s="26" customFormat="1" ht="24" x14ac:dyDescent="0.2">
      <c r="A30" s="203"/>
      <c r="B30" s="62" t="s">
        <v>943</v>
      </c>
      <c r="C30" s="62" t="s">
        <v>17</v>
      </c>
      <c r="D30" s="62" t="s">
        <v>49</v>
      </c>
      <c r="E30" s="67" t="s">
        <v>936</v>
      </c>
      <c r="F30" s="65" t="s">
        <v>1024</v>
      </c>
      <c r="G30" s="65" t="s">
        <v>945</v>
      </c>
      <c r="H30" s="85" t="s">
        <v>75</v>
      </c>
      <c r="I30" s="28" t="s">
        <v>939</v>
      </c>
      <c r="J30" s="28"/>
      <c r="K30" s="141" t="s">
        <v>946</v>
      </c>
      <c r="L30" s="28"/>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81"/>
      <c r="BO30" s="81"/>
      <c r="BP30" s="81"/>
      <c r="BQ30" s="81"/>
      <c r="BR30" s="81"/>
      <c r="BS30" s="81"/>
      <c r="BT30" s="81"/>
      <c r="BU30" s="81"/>
      <c r="BV30" s="81"/>
      <c r="BW30" s="31"/>
    </row>
    <row r="31" spans="1:75" s="29" customFormat="1" ht="24" x14ac:dyDescent="0.2">
      <c r="A31" s="203"/>
      <c r="B31" s="62" t="s">
        <v>947</v>
      </c>
      <c r="C31" s="62" t="s">
        <v>17</v>
      </c>
      <c r="D31" s="62" t="s">
        <v>49</v>
      </c>
      <c r="E31" s="67" t="s">
        <v>936</v>
      </c>
      <c r="F31" s="65" t="s">
        <v>948</v>
      </c>
      <c r="G31" s="65" t="s">
        <v>1025</v>
      </c>
      <c r="H31" s="85" t="s">
        <v>75</v>
      </c>
      <c r="I31" s="28" t="s">
        <v>939</v>
      </c>
      <c r="J31" s="26"/>
      <c r="K31" s="141" t="s">
        <v>946</v>
      </c>
      <c r="L31" s="62"/>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81"/>
      <c r="BO31" s="81"/>
      <c r="BP31" s="81"/>
      <c r="BQ31" s="81"/>
      <c r="BR31" s="81"/>
      <c r="BS31" s="81"/>
      <c r="BT31" s="81"/>
      <c r="BU31" s="81"/>
      <c r="BV31" s="81"/>
      <c r="BW31" s="32"/>
    </row>
    <row r="32" spans="1:75" s="29" customFormat="1" ht="24" x14ac:dyDescent="0.2">
      <c r="A32" s="203"/>
      <c r="B32" s="62" t="s">
        <v>950</v>
      </c>
      <c r="C32" s="62" t="s">
        <v>17</v>
      </c>
      <c r="D32" s="62" t="s">
        <v>49</v>
      </c>
      <c r="E32" s="67" t="s">
        <v>936</v>
      </c>
      <c r="F32" s="65" t="s">
        <v>1026</v>
      </c>
      <c r="G32" s="65" t="s">
        <v>1027</v>
      </c>
      <c r="H32" s="100" t="s">
        <v>53</v>
      </c>
      <c r="I32" s="28" t="s">
        <v>939</v>
      </c>
      <c r="J32" s="26"/>
      <c r="K32" s="141"/>
      <c r="L32" s="62"/>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1"/>
      <c r="BT32" s="81"/>
      <c r="BU32" s="81"/>
      <c r="BV32" s="81"/>
      <c r="BW32" s="32"/>
    </row>
    <row r="33" spans="1:75" s="29" customFormat="1" ht="24" x14ac:dyDescent="0.2">
      <c r="A33" s="203"/>
      <c r="B33" s="62" t="s">
        <v>953</v>
      </c>
      <c r="C33" s="62" t="s">
        <v>17</v>
      </c>
      <c r="D33" s="62" t="s">
        <v>49</v>
      </c>
      <c r="E33" s="67" t="s">
        <v>936</v>
      </c>
      <c r="F33" s="65" t="s">
        <v>1028</v>
      </c>
      <c r="G33" s="65" t="s">
        <v>1029</v>
      </c>
      <c r="H33" s="100" t="s">
        <v>53</v>
      </c>
      <c r="I33" s="28" t="s">
        <v>939</v>
      </c>
      <c r="J33" s="26"/>
      <c r="K33" s="141"/>
      <c r="L33" s="62"/>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c r="BU33" s="81"/>
      <c r="BV33" s="81"/>
      <c r="BW33" s="32"/>
    </row>
    <row r="34" spans="1:75" s="29" customFormat="1" ht="30" customHeight="1" x14ac:dyDescent="0.2">
      <c r="A34" s="203"/>
      <c r="B34" s="62" t="s">
        <v>956</v>
      </c>
      <c r="C34" s="62" t="s">
        <v>17</v>
      </c>
      <c r="D34" s="62" t="s">
        <v>49</v>
      </c>
      <c r="E34" s="67" t="s">
        <v>936</v>
      </c>
      <c r="F34" s="65" t="s">
        <v>957</v>
      </c>
      <c r="G34" s="65" t="s">
        <v>1030</v>
      </c>
      <c r="H34" s="100" t="s">
        <v>53</v>
      </c>
      <c r="I34" s="28" t="s">
        <v>939</v>
      </c>
      <c r="J34" s="26"/>
      <c r="K34" s="141"/>
      <c r="L34" s="62"/>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1"/>
      <c r="BT34" s="81"/>
      <c r="BU34" s="81"/>
      <c r="BV34" s="81"/>
      <c r="BW34" s="32"/>
    </row>
    <row r="35" spans="1:75" ht="14.25" customHeight="1" x14ac:dyDescent="0.2">
      <c r="A35" s="203"/>
      <c r="B35" s="62" t="s">
        <v>960</v>
      </c>
      <c r="C35" s="62" t="s">
        <v>17</v>
      </c>
      <c r="D35" s="62" t="s">
        <v>49</v>
      </c>
      <c r="E35" s="67" t="s">
        <v>936</v>
      </c>
      <c r="F35" s="65" t="s">
        <v>967</v>
      </c>
      <c r="G35" s="65" t="s">
        <v>1031</v>
      </c>
      <c r="H35" s="85" t="s">
        <v>75</v>
      </c>
      <c r="I35" s="28" t="s">
        <v>939</v>
      </c>
      <c r="J35" s="26"/>
      <c r="K35" s="141" t="s">
        <v>946</v>
      </c>
      <c r="L35" s="62"/>
    </row>
    <row r="36" spans="1:75" ht="16.5" customHeight="1" x14ac:dyDescent="0.2">
      <c r="A36" s="203"/>
      <c r="B36" s="62" t="s">
        <v>963</v>
      </c>
      <c r="C36" s="62" t="s">
        <v>17</v>
      </c>
      <c r="D36" s="62" t="s">
        <v>49</v>
      </c>
      <c r="E36" s="67" t="s">
        <v>936</v>
      </c>
      <c r="F36" s="65" t="s">
        <v>1032</v>
      </c>
      <c r="G36" s="65" t="s">
        <v>1033</v>
      </c>
      <c r="H36" s="100" t="s">
        <v>53</v>
      </c>
      <c r="I36" s="28" t="s">
        <v>939</v>
      </c>
      <c r="J36" s="26"/>
      <c r="K36" s="141"/>
      <c r="L36" s="62"/>
    </row>
    <row r="37" spans="1:75" ht="12.75" customHeight="1" x14ac:dyDescent="0.2">
      <c r="A37" s="203"/>
      <c r="B37" s="62" t="s">
        <v>966</v>
      </c>
      <c r="C37" s="62" t="s">
        <v>17</v>
      </c>
      <c r="D37" s="62" t="s">
        <v>49</v>
      </c>
      <c r="E37" s="67" t="s">
        <v>936</v>
      </c>
      <c r="F37" s="65" t="s">
        <v>970</v>
      </c>
      <c r="G37" s="65" t="s">
        <v>1034</v>
      </c>
      <c r="H37" s="100" t="s">
        <v>53</v>
      </c>
      <c r="I37" s="28" t="s">
        <v>939</v>
      </c>
      <c r="J37" s="26"/>
      <c r="K37" s="141"/>
      <c r="L37" s="62"/>
    </row>
    <row r="38" spans="1:75" ht="15.75" customHeight="1" x14ac:dyDescent="0.2">
      <c r="A38" s="203"/>
      <c r="B38" s="62" t="s">
        <v>969</v>
      </c>
      <c r="C38" s="62" t="s">
        <v>17</v>
      </c>
      <c r="D38" s="62" t="s">
        <v>49</v>
      </c>
      <c r="E38" s="67" t="s">
        <v>936</v>
      </c>
      <c r="F38" s="65" t="s">
        <v>973</v>
      </c>
      <c r="G38" s="65" t="s">
        <v>1035</v>
      </c>
      <c r="H38" s="100" t="s">
        <v>53</v>
      </c>
      <c r="I38" s="28" t="s">
        <v>939</v>
      </c>
      <c r="J38" s="26"/>
      <c r="K38" s="141"/>
      <c r="L38" s="62"/>
    </row>
    <row r="39" spans="1:75" ht="38.25" customHeight="1" x14ac:dyDescent="0.2">
      <c r="A39" s="203"/>
      <c r="B39" s="62" t="s">
        <v>972</v>
      </c>
      <c r="C39" s="62" t="s">
        <v>17</v>
      </c>
      <c r="D39" s="62" t="s">
        <v>49</v>
      </c>
      <c r="E39" s="67" t="s">
        <v>936</v>
      </c>
      <c r="F39" s="65" t="s">
        <v>1036</v>
      </c>
      <c r="G39" s="65" t="s">
        <v>1037</v>
      </c>
      <c r="H39" s="100" t="s">
        <v>53</v>
      </c>
      <c r="I39" s="28" t="s">
        <v>939</v>
      </c>
      <c r="J39" s="26"/>
      <c r="K39" s="141"/>
      <c r="L39" s="62"/>
    </row>
    <row r="40" spans="1:75" ht="60" x14ac:dyDescent="0.2">
      <c r="A40" s="203"/>
      <c r="B40" s="62" t="s">
        <v>975</v>
      </c>
      <c r="C40" s="62" t="s">
        <v>17</v>
      </c>
      <c r="D40" s="62" t="s">
        <v>49</v>
      </c>
      <c r="E40" s="67" t="s">
        <v>936</v>
      </c>
      <c r="F40" s="65" t="s">
        <v>1038</v>
      </c>
      <c r="G40" s="65" t="s">
        <v>1039</v>
      </c>
      <c r="H40" s="100" t="s">
        <v>53</v>
      </c>
      <c r="I40" s="28" t="s">
        <v>939</v>
      </c>
      <c r="J40" s="26"/>
      <c r="K40" s="141" t="s">
        <v>981</v>
      </c>
      <c r="L40" s="62" t="s">
        <v>982</v>
      </c>
    </row>
    <row r="41" spans="1:75" ht="24" x14ac:dyDescent="0.2">
      <c r="A41" s="203"/>
      <c r="B41" s="62" t="s">
        <v>978</v>
      </c>
      <c r="C41" s="62" t="s">
        <v>17</v>
      </c>
      <c r="D41" s="62" t="s">
        <v>49</v>
      </c>
      <c r="E41" s="67" t="s">
        <v>936</v>
      </c>
      <c r="F41" s="65" t="s">
        <v>1040</v>
      </c>
      <c r="G41" s="65" t="s">
        <v>985</v>
      </c>
      <c r="H41" s="100" t="s">
        <v>53</v>
      </c>
      <c r="I41" s="28" t="s">
        <v>939</v>
      </c>
      <c r="J41" s="26"/>
      <c r="K41" s="141"/>
      <c r="L41" s="62"/>
    </row>
    <row r="42" spans="1:75" ht="24" x14ac:dyDescent="0.2">
      <c r="A42" s="203"/>
      <c r="B42" s="62" t="s">
        <v>983</v>
      </c>
      <c r="C42" s="62" t="s">
        <v>17</v>
      </c>
      <c r="D42" s="62" t="s">
        <v>49</v>
      </c>
      <c r="E42" s="67" t="s">
        <v>936</v>
      </c>
      <c r="F42" s="65" t="s">
        <v>1012</v>
      </c>
      <c r="G42" s="65" t="s">
        <v>1041</v>
      </c>
      <c r="H42" s="100" t="s">
        <v>53</v>
      </c>
      <c r="I42" s="28" t="s">
        <v>939</v>
      </c>
      <c r="J42" s="26"/>
      <c r="K42" s="141"/>
      <c r="L42" s="62"/>
    </row>
    <row r="43" spans="1:75" ht="24" x14ac:dyDescent="0.2">
      <c r="A43" s="203"/>
      <c r="B43" s="62" t="s">
        <v>986</v>
      </c>
      <c r="C43" s="62" t="s">
        <v>17</v>
      </c>
      <c r="D43" s="62" t="s">
        <v>49</v>
      </c>
      <c r="E43" s="67" t="s">
        <v>936</v>
      </c>
      <c r="F43" s="65" t="s">
        <v>1015</v>
      </c>
      <c r="G43" s="65" t="s">
        <v>1016</v>
      </c>
      <c r="H43" s="100" t="s">
        <v>53</v>
      </c>
      <c r="I43" s="28" t="s">
        <v>939</v>
      </c>
      <c r="J43" s="26"/>
      <c r="K43" s="141"/>
      <c r="L43" s="62"/>
    </row>
    <row r="44" spans="1:75" ht="108" x14ac:dyDescent="0.2">
      <c r="A44" s="203"/>
      <c r="B44" s="62" t="s">
        <v>989</v>
      </c>
      <c r="C44" s="62" t="s">
        <v>17</v>
      </c>
      <c r="D44" s="62" t="s">
        <v>49</v>
      </c>
      <c r="E44" s="67" t="s">
        <v>936</v>
      </c>
      <c r="F44" s="65" t="s">
        <v>1018</v>
      </c>
      <c r="G44" s="65" t="s">
        <v>1042</v>
      </c>
      <c r="H44" s="104" t="s">
        <v>12</v>
      </c>
      <c r="I44" s="28" t="s">
        <v>939</v>
      </c>
      <c r="J44" s="26"/>
      <c r="K44" s="141"/>
      <c r="L44" s="62" t="s">
        <v>1020</v>
      </c>
    </row>
    <row r="45" spans="1:75" s="66" customFormat="1" ht="24" x14ac:dyDescent="0.2">
      <c r="A45" s="205" t="s">
        <v>1043</v>
      </c>
      <c r="B45" s="128" t="s">
        <v>1044</v>
      </c>
      <c r="C45" s="128" t="s">
        <v>17</v>
      </c>
      <c r="D45" s="128" t="s">
        <v>1045</v>
      </c>
      <c r="E45" s="128" t="s">
        <v>549</v>
      </c>
      <c r="F45" s="128" t="s">
        <v>1046</v>
      </c>
      <c r="G45" s="128" t="s">
        <v>1047</v>
      </c>
      <c r="H45" s="85" t="s">
        <v>75</v>
      </c>
      <c r="I45" s="28" t="s">
        <v>939</v>
      </c>
      <c r="K45" s="163" t="s">
        <v>1048</v>
      </c>
      <c r="L45" s="65"/>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81"/>
      <c r="BO45" s="81"/>
      <c r="BP45" s="81"/>
      <c r="BQ45" s="81"/>
      <c r="BR45" s="81"/>
      <c r="BS45" s="81"/>
      <c r="BT45" s="81"/>
      <c r="BU45" s="81"/>
      <c r="BV45" s="81"/>
      <c r="BW45" s="159"/>
    </row>
    <row r="46" spans="1:75" s="66" customFormat="1" ht="24" x14ac:dyDescent="0.2">
      <c r="A46" s="206"/>
      <c r="B46" s="115" t="s">
        <v>1049</v>
      </c>
      <c r="C46" s="115" t="s">
        <v>17</v>
      </c>
      <c r="D46" s="115" t="s">
        <v>1045</v>
      </c>
      <c r="E46" s="115" t="s">
        <v>49</v>
      </c>
      <c r="F46" s="115" t="s">
        <v>1050</v>
      </c>
      <c r="G46" s="115" t="s">
        <v>1051</v>
      </c>
      <c r="H46" s="85" t="s">
        <v>75</v>
      </c>
      <c r="I46" s="28" t="s">
        <v>939</v>
      </c>
      <c r="K46" s="163" t="s">
        <v>1048</v>
      </c>
      <c r="L46" s="65"/>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c r="BI46" s="81"/>
      <c r="BJ46" s="81"/>
      <c r="BK46" s="81"/>
      <c r="BL46" s="81"/>
      <c r="BM46" s="81"/>
      <c r="BN46" s="81"/>
      <c r="BO46" s="81"/>
      <c r="BP46" s="81"/>
      <c r="BQ46" s="81"/>
      <c r="BR46" s="81"/>
      <c r="BS46" s="81"/>
      <c r="BT46" s="81"/>
      <c r="BU46" s="81"/>
      <c r="BV46" s="81"/>
      <c r="BW46" s="159"/>
    </row>
    <row r="47" spans="1:75" s="66" customFormat="1" ht="24" x14ac:dyDescent="0.2">
      <c r="A47" s="206"/>
      <c r="B47" s="115" t="s">
        <v>1052</v>
      </c>
      <c r="C47" s="115" t="s">
        <v>17</v>
      </c>
      <c r="D47" s="115" t="s">
        <v>1045</v>
      </c>
      <c r="E47" s="115" t="s">
        <v>49</v>
      </c>
      <c r="F47" s="115" t="s">
        <v>1053</v>
      </c>
      <c r="G47" s="115" t="s">
        <v>1054</v>
      </c>
      <c r="H47" s="85" t="s">
        <v>75</v>
      </c>
      <c r="I47" s="28" t="s">
        <v>939</v>
      </c>
      <c r="K47" s="163" t="s">
        <v>1048</v>
      </c>
      <c r="L47" s="65"/>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81"/>
      <c r="BO47" s="81"/>
      <c r="BP47" s="81"/>
      <c r="BQ47" s="81"/>
      <c r="BR47" s="81"/>
      <c r="BS47" s="81"/>
      <c r="BT47" s="81"/>
      <c r="BU47" s="81"/>
      <c r="BV47" s="81"/>
      <c r="BW47" s="159"/>
    </row>
    <row r="48" spans="1:75" s="66" customFormat="1" ht="24" x14ac:dyDescent="0.2">
      <c r="A48" s="206"/>
      <c r="B48" s="115" t="s">
        <v>1055</v>
      </c>
      <c r="C48" s="115" t="s">
        <v>17</v>
      </c>
      <c r="D48" s="115" t="s">
        <v>1045</v>
      </c>
      <c r="E48" s="115" t="s">
        <v>49</v>
      </c>
      <c r="F48" s="115" t="s">
        <v>1056</v>
      </c>
      <c r="G48" s="115" t="s">
        <v>1054</v>
      </c>
      <c r="H48" s="85" t="s">
        <v>75</v>
      </c>
      <c r="I48" s="28" t="s">
        <v>939</v>
      </c>
      <c r="K48" s="163" t="s">
        <v>1048</v>
      </c>
      <c r="L48" s="65"/>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c r="BI48" s="81"/>
      <c r="BJ48" s="81"/>
      <c r="BK48" s="81"/>
      <c r="BL48" s="81"/>
      <c r="BM48" s="81"/>
      <c r="BN48" s="81"/>
      <c r="BO48" s="81"/>
      <c r="BP48" s="81"/>
      <c r="BQ48" s="81"/>
      <c r="BR48" s="81"/>
      <c r="BS48" s="81"/>
      <c r="BT48" s="81"/>
      <c r="BU48" s="81"/>
      <c r="BV48" s="81"/>
      <c r="BW48" s="159"/>
    </row>
    <row r="49" spans="1:75" s="71" customFormat="1" ht="24" x14ac:dyDescent="0.2">
      <c r="A49" s="206"/>
      <c r="B49" s="129" t="s">
        <v>1057</v>
      </c>
      <c r="C49" s="129" t="s">
        <v>17</v>
      </c>
      <c r="D49" s="129" t="s">
        <v>1045</v>
      </c>
      <c r="E49" s="129" t="s">
        <v>549</v>
      </c>
      <c r="F49" s="129" t="s">
        <v>1058</v>
      </c>
      <c r="G49" s="129" t="s">
        <v>1059</v>
      </c>
      <c r="H49" s="85" t="s">
        <v>75</v>
      </c>
      <c r="I49" s="28" t="s">
        <v>939</v>
      </c>
      <c r="K49" s="163" t="s">
        <v>1048</v>
      </c>
      <c r="L49" s="65"/>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c r="BI49" s="81"/>
      <c r="BJ49" s="81"/>
      <c r="BK49" s="81"/>
      <c r="BL49" s="81"/>
      <c r="BM49" s="81"/>
      <c r="BN49" s="81"/>
      <c r="BO49" s="81"/>
      <c r="BP49" s="81"/>
      <c r="BQ49" s="81"/>
      <c r="BR49" s="81"/>
      <c r="BS49" s="81"/>
      <c r="BT49" s="81"/>
      <c r="BU49" s="81"/>
      <c r="BV49" s="81"/>
      <c r="BW49" s="160"/>
    </row>
    <row r="50" spans="1:75" s="79" customFormat="1" ht="24" x14ac:dyDescent="0.2">
      <c r="A50" s="207"/>
      <c r="B50" s="72" t="s">
        <v>1060</v>
      </c>
      <c r="C50" s="72" t="s">
        <v>17</v>
      </c>
      <c r="D50" s="72" t="s">
        <v>1045</v>
      </c>
      <c r="E50" s="72" t="s">
        <v>549</v>
      </c>
      <c r="F50" s="72" t="s">
        <v>1061</v>
      </c>
      <c r="G50" s="72" t="s">
        <v>1062</v>
      </c>
      <c r="H50" s="85" t="s">
        <v>75</v>
      </c>
      <c r="I50" s="28" t="s">
        <v>939</v>
      </c>
      <c r="K50" s="163" t="s">
        <v>1048</v>
      </c>
      <c r="L50" s="65"/>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c r="BI50" s="81"/>
      <c r="BJ50" s="81"/>
      <c r="BK50" s="81"/>
      <c r="BL50" s="81"/>
      <c r="BM50" s="81"/>
      <c r="BN50" s="81"/>
      <c r="BO50" s="81"/>
      <c r="BP50" s="81"/>
      <c r="BQ50" s="81"/>
      <c r="BR50" s="81"/>
      <c r="BS50" s="81"/>
      <c r="BT50" s="81"/>
      <c r="BU50" s="81"/>
      <c r="BV50" s="81"/>
      <c r="BW50" s="161"/>
    </row>
    <row r="51" spans="1:75" s="52" customFormat="1" ht="12" x14ac:dyDescent="0.2">
      <c r="A51" s="208" t="s">
        <v>1063</v>
      </c>
      <c r="B51" s="65" t="s">
        <v>1064</v>
      </c>
      <c r="C51" s="65" t="s">
        <v>17</v>
      </c>
      <c r="D51" s="65" t="s">
        <v>1065</v>
      </c>
      <c r="E51" s="65" t="s">
        <v>49</v>
      </c>
      <c r="F51" s="65" t="s">
        <v>1066</v>
      </c>
      <c r="G51" s="65" t="s">
        <v>1067</v>
      </c>
      <c r="H51" s="100" t="s">
        <v>53</v>
      </c>
      <c r="I51" s="28" t="s">
        <v>939</v>
      </c>
      <c r="K51" s="84"/>
      <c r="L51" s="55"/>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c r="BI51" s="81"/>
      <c r="BJ51" s="81"/>
      <c r="BK51" s="81"/>
      <c r="BL51" s="81"/>
      <c r="BM51" s="81"/>
      <c r="BN51" s="81"/>
      <c r="BO51" s="81"/>
      <c r="BP51" s="81"/>
      <c r="BQ51" s="81"/>
      <c r="BR51" s="81"/>
      <c r="BS51" s="81"/>
      <c r="BT51" s="81"/>
      <c r="BU51" s="81"/>
      <c r="BV51" s="81"/>
      <c r="BW51" s="157"/>
    </row>
    <row r="52" spans="1:75" s="52" customFormat="1" ht="24" x14ac:dyDescent="0.2">
      <c r="A52" s="209"/>
      <c r="B52" s="65" t="s">
        <v>1068</v>
      </c>
      <c r="C52" s="65" t="s">
        <v>17</v>
      </c>
      <c r="D52" s="65" t="s">
        <v>1065</v>
      </c>
      <c r="E52" s="65" t="s">
        <v>49</v>
      </c>
      <c r="F52" s="65" t="s">
        <v>1069</v>
      </c>
      <c r="G52" s="65" t="s">
        <v>1070</v>
      </c>
      <c r="H52" s="100" t="s">
        <v>53</v>
      </c>
      <c r="I52" s="28" t="s">
        <v>939</v>
      </c>
      <c r="K52" s="84"/>
      <c r="L52" s="55"/>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c r="BI52" s="81"/>
      <c r="BJ52" s="81"/>
      <c r="BK52" s="81"/>
      <c r="BL52" s="81"/>
      <c r="BM52" s="81"/>
      <c r="BN52" s="81"/>
      <c r="BO52" s="81"/>
      <c r="BP52" s="81"/>
      <c r="BQ52" s="81"/>
      <c r="BR52" s="81"/>
      <c r="BS52" s="81"/>
      <c r="BT52" s="81"/>
      <c r="BU52" s="81"/>
      <c r="BV52" s="81"/>
      <c r="BW52" s="157"/>
    </row>
    <row r="53" spans="1:75" s="52" customFormat="1" ht="36" x14ac:dyDescent="0.2">
      <c r="A53" s="209"/>
      <c r="B53" s="65" t="s">
        <v>1071</v>
      </c>
      <c r="C53" s="65" t="s">
        <v>17</v>
      </c>
      <c r="D53" s="65" t="s">
        <v>1065</v>
      </c>
      <c r="E53" s="65" t="s">
        <v>49</v>
      </c>
      <c r="F53" s="65" t="s">
        <v>1072</v>
      </c>
      <c r="G53" s="65" t="s">
        <v>1073</v>
      </c>
      <c r="H53" s="100" t="s">
        <v>53</v>
      </c>
      <c r="I53" s="28" t="s">
        <v>939</v>
      </c>
      <c r="K53" s="84"/>
      <c r="L53" s="55"/>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81"/>
      <c r="BM53" s="81"/>
      <c r="BN53" s="81"/>
      <c r="BO53" s="81"/>
      <c r="BP53" s="81"/>
      <c r="BQ53" s="81"/>
      <c r="BR53" s="81"/>
      <c r="BS53" s="81"/>
      <c r="BT53" s="81"/>
      <c r="BU53" s="81"/>
      <c r="BV53" s="81"/>
      <c r="BW53" s="157"/>
    </row>
    <row r="54" spans="1:75" s="52" customFormat="1" ht="24" x14ac:dyDescent="0.2">
      <c r="A54" s="209"/>
      <c r="B54" s="65" t="s">
        <v>1074</v>
      </c>
      <c r="C54" s="65" t="s">
        <v>17</v>
      </c>
      <c r="D54" s="65" t="s">
        <v>1065</v>
      </c>
      <c r="E54" s="65" t="s">
        <v>49</v>
      </c>
      <c r="F54" s="65" t="s">
        <v>1075</v>
      </c>
      <c r="G54" s="65" t="s">
        <v>1076</v>
      </c>
      <c r="H54" s="100" t="s">
        <v>53</v>
      </c>
      <c r="I54" s="28" t="s">
        <v>939</v>
      </c>
      <c r="K54" s="84"/>
      <c r="L54" s="55"/>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c r="BI54" s="81"/>
      <c r="BJ54" s="81"/>
      <c r="BK54" s="81"/>
      <c r="BL54" s="81"/>
      <c r="BM54" s="81"/>
      <c r="BN54" s="81"/>
      <c r="BO54" s="81"/>
      <c r="BP54" s="81"/>
      <c r="BQ54" s="81"/>
      <c r="BR54" s="81"/>
      <c r="BS54" s="81"/>
      <c r="BT54" s="81"/>
      <c r="BU54" s="81"/>
      <c r="BV54" s="81"/>
      <c r="BW54" s="157"/>
    </row>
    <row r="55" spans="1:75" s="52" customFormat="1" ht="24" x14ac:dyDescent="0.2">
      <c r="A55" s="210"/>
      <c r="B55" s="72" t="s">
        <v>1077</v>
      </c>
      <c r="C55" s="72" t="s">
        <v>17</v>
      </c>
      <c r="D55" s="72" t="s">
        <v>1065</v>
      </c>
      <c r="E55" s="72" t="s">
        <v>49</v>
      </c>
      <c r="F55" s="72" t="s">
        <v>1078</v>
      </c>
      <c r="G55" s="72" t="s">
        <v>1079</v>
      </c>
      <c r="H55" s="100" t="s">
        <v>53</v>
      </c>
      <c r="I55" s="28" t="s">
        <v>939</v>
      </c>
      <c r="K55" s="84"/>
      <c r="L55" s="55"/>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c r="BI55" s="81"/>
      <c r="BJ55" s="81"/>
      <c r="BK55" s="81"/>
      <c r="BL55" s="81"/>
      <c r="BM55" s="81"/>
      <c r="BN55" s="81"/>
      <c r="BO55" s="81"/>
      <c r="BP55" s="81"/>
      <c r="BQ55" s="81"/>
      <c r="BR55" s="81"/>
      <c r="BS55" s="81"/>
      <c r="BT55" s="81"/>
      <c r="BU55" s="81"/>
      <c r="BV55" s="81"/>
      <c r="BW55" s="157"/>
    </row>
    <row r="56" spans="1:75" s="80" customFormat="1" ht="12" x14ac:dyDescent="0.2">
      <c r="A56" s="173" t="s">
        <v>1080</v>
      </c>
      <c r="B56" s="130" t="s">
        <v>1064</v>
      </c>
      <c r="C56" s="65" t="s">
        <v>17</v>
      </c>
      <c r="D56" s="65" t="s">
        <v>17</v>
      </c>
      <c r="E56" s="65" t="s">
        <v>49</v>
      </c>
      <c r="F56" s="65" t="s">
        <v>1081</v>
      </c>
      <c r="G56" s="65" t="s">
        <v>1082</v>
      </c>
      <c r="H56" s="100" t="s">
        <v>53</v>
      </c>
      <c r="I56" s="28" t="s">
        <v>939</v>
      </c>
      <c r="K56" s="164"/>
      <c r="L56" s="55"/>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c r="BI56" s="81"/>
      <c r="BJ56" s="81"/>
      <c r="BK56" s="81"/>
      <c r="BL56" s="81"/>
      <c r="BM56" s="81"/>
      <c r="BN56" s="81"/>
      <c r="BO56" s="81"/>
      <c r="BP56" s="81"/>
      <c r="BQ56" s="81"/>
      <c r="BR56" s="81"/>
      <c r="BS56" s="81"/>
      <c r="BT56" s="81"/>
      <c r="BU56" s="81"/>
      <c r="BV56" s="81"/>
      <c r="BW56" s="162"/>
    </row>
    <row r="57" spans="1:75" s="52" customFormat="1" ht="12" x14ac:dyDescent="0.2">
      <c r="A57" s="174"/>
      <c r="B57" s="130" t="s">
        <v>1068</v>
      </c>
      <c r="C57" s="65" t="s">
        <v>17</v>
      </c>
      <c r="D57" s="65" t="s">
        <v>17</v>
      </c>
      <c r="E57" s="65" t="s">
        <v>49</v>
      </c>
      <c r="F57" s="65" t="s">
        <v>1066</v>
      </c>
      <c r="G57" s="65" t="s">
        <v>1083</v>
      </c>
      <c r="H57" s="100" t="s">
        <v>53</v>
      </c>
      <c r="I57" s="28" t="s">
        <v>939</v>
      </c>
      <c r="K57" s="84"/>
      <c r="L57" s="55"/>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c r="BI57" s="81"/>
      <c r="BJ57" s="81"/>
      <c r="BK57" s="81"/>
      <c r="BL57" s="81"/>
      <c r="BM57" s="81"/>
      <c r="BN57" s="81"/>
      <c r="BO57" s="81"/>
      <c r="BP57" s="81"/>
      <c r="BQ57" s="81"/>
      <c r="BR57" s="81"/>
      <c r="BS57" s="81"/>
      <c r="BT57" s="81"/>
      <c r="BU57" s="81"/>
      <c r="BV57" s="81"/>
      <c r="BW57" s="157"/>
    </row>
    <row r="58" spans="1:75" s="52" customFormat="1" ht="24" x14ac:dyDescent="0.2">
      <c r="A58" s="174"/>
      <c r="B58" s="130" t="s">
        <v>1071</v>
      </c>
      <c r="C58" s="65" t="s">
        <v>17</v>
      </c>
      <c r="D58" s="65" t="s">
        <v>17</v>
      </c>
      <c r="E58" s="65" t="s">
        <v>49</v>
      </c>
      <c r="F58" s="65" t="s">
        <v>1084</v>
      </c>
      <c r="G58" s="65" t="s">
        <v>1085</v>
      </c>
      <c r="H58" s="100" t="s">
        <v>53</v>
      </c>
      <c r="I58" s="28" t="s">
        <v>939</v>
      </c>
      <c r="K58" s="84"/>
      <c r="L58" s="55"/>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c r="BI58" s="81"/>
      <c r="BJ58" s="81"/>
      <c r="BK58" s="81"/>
      <c r="BL58" s="81"/>
      <c r="BM58" s="81"/>
      <c r="BN58" s="81"/>
      <c r="BO58" s="81"/>
      <c r="BP58" s="81"/>
      <c r="BQ58" s="81"/>
      <c r="BR58" s="81"/>
      <c r="BS58" s="81"/>
      <c r="BT58" s="81"/>
      <c r="BU58" s="81"/>
      <c r="BV58" s="81"/>
      <c r="BW58" s="157"/>
    </row>
    <row r="59" spans="1:75" s="52" customFormat="1" ht="36" x14ac:dyDescent="0.2">
      <c r="A59" s="174"/>
      <c r="B59" s="130" t="s">
        <v>1074</v>
      </c>
      <c r="C59" s="65" t="s">
        <v>17</v>
      </c>
      <c r="D59" s="65" t="s">
        <v>17</v>
      </c>
      <c r="E59" s="65" t="s">
        <v>49</v>
      </c>
      <c r="F59" s="65" t="s">
        <v>1086</v>
      </c>
      <c r="G59" s="65" t="s">
        <v>1073</v>
      </c>
      <c r="H59" s="100" t="s">
        <v>53</v>
      </c>
      <c r="I59" s="28" t="s">
        <v>939</v>
      </c>
      <c r="K59" s="84"/>
      <c r="L59" s="55"/>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c r="BI59" s="81"/>
      <c r="BJ59" s="81"/>
      <c r="BK59" s="81"/>
      <c r="BL59" s="81"/>
      <c r="BM59" s="81"/>
      <c r="BN59" s="81"/>
      <c r="BO59" s="81"/>
      <c r="BP59" s="81"/>
      <c r="BQ59" s="81"/>
      <c r="BR59" s="81"/>
      <c r="BS59" s="81"/>
      <c r="BT59" s="81"/>
      <c r="BU59" s="81"/>
      <c r="BV59" s="81"/>
      <c r="BW59" s="157"/>
    </row>
    <row r="60" spans="1:75" s="52" customFormat="1" ht="12" x14ac:dyDescent="0.2">
      <c r="A60" s="174"/>
      <c r="B60" s="130" t="s">
        <v>1077</v>
      </c>
      <c r="C60" s="65" t="s">
        <v>17</v>
      </c>
      <c r="D60" s="65" t="s">
        <v>17</v>
      </c>
      <c r="E60" s="65" t="s">
        <v>49</v>
      </c>
      <c r="F60" s="65" t="s">
        <v>1087</v>
      </c>
      <c r="G60" s="65" t="s">
        <v>1088</v>
      </c>
      <c r="H60" s="100" t="s">
        <v>53</v>
      </c>
      <c r="I60" s="28" t="s">
        <v>939</v>
      </c>
      <c r="K60" s="84"/>
      <c r="L60" s="55"/>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c r="BG60" s="81"/>
      <c r="BH60" s="81"/>
      <c r="BI60" s="81"/>
      <c r="BJ60" s="81"/>
      <c r="BK60" s="81"/>
      <c r="BL60" s="81"/>
      <c r="BM60" s="81"/>
      <c r="BN60" s="81"/>
      <c r="BO60" s="81"/>
      <c r="BP60" s="81"/>
      <c r="BQ60" s="81"/>
      <c r="BR60" s="81"/>
      <c r="BS60" s="81"/>
      <c r="BT60" s="81"/>
      <c r="BU60" s="81"/>
      <c r="BV60" s="81"/>
      <c r="BW60" s="157"/>
    </row>
    <row r="61" spans="1:75" s="52" customFormat="1" ht="24" x14ac:dyDescent="0.2">
      <c r="A61" s="174"/>
      <c r="B61" s="130" t="s">
        <v>1089</v>
      </c>
      <c r="C61" s="65" t="s">
        <v>17</v>
      </c>
      <c r="D61" s="65" t="s">
        <v>17</v>
      </c>
      <c r="E61" s="65" t="s">
        <v>49</v>
      </c>
      <c r="F61" s="65" t="s">
        <v>1075</v>
      </c>
      <c r="G61" s="65" t="s">
        <v>1076</v>
      </c>
      <c r="H61" s="100" t="s">
        <v>53</v>
      </c>
      <c r="I61" s="28" t="s">
        <v>939</v>
      </c>
      <c r="K61" s="84"/>
      <c r="L61" s="55"/>
      <c r="M61" s="81"/>
      <c r="N61" s="81"/>
      <c r="O61" s="81"/>
      <c r="P61" s="81"/>
      <c r="Q61" s="81"/>
      <c r="R61" s="81"/>
      <c r="S61" s="81"/>
      <c r="T61" s="81"/>
      <c r="U61" s="81"/>
      <c r="V61" s="81"/>
      <c r="W61" s="81"/>
      <c r="X61" s="81"/>
      <c r="Y61" s="81"/>
      <c r="Z61" s="81"/>
      <c r="AA61" s="81"/>
      <c r="AB61" s="81"/>
      <c r="AC61" s="81"/>
      <c r="AD61" s="81"/>
      <c r="AE61" s="81"/>
      <c r="AF61" s="81"/>
      <c r="AG61" s="81"/>
      <c r="AH61" s="81"/>
      <c r="AI61" s="81"/>
      <c r="AJ61" s="81"/>
      <c r="AK61" s="81"/>
      <c r="AL61" s="81"/>
      <c r="AM61" s="81"/>
      <c r="AN61" s="81"/>
      <c r="AO61" s="81"/>
      <c r="AP61" s="81"/>
      <c r="AQ61" s="81"/>
      <c r="AR61" s="81"/>
      <c r="AS61" s="81"/>
      <c r="AT61" s="81"/>
      <c r="AU61" s="81"/>
      <c r="AV61" s="81"/>
      <c r="AW61" s="81"/>
      <c r="AX61" s="81"/>
      <c r="AY61" s="81"/>
      <c r="AZ61" s="81"/>
      <c r="BA61" s="81"/>
      <c r="BB61" s="81"/>
      <c r="BC61" s="81"/>
      <c r="BD61" s="81"/>
      <c r="BE61" s="81"/>
      <c r="BF61" s="81"/>
      <c r="BG61" s="81"/>
      <c r="BH61" s="81"/>
      <c r="BI61" s="81"/>
      <c r="BJ61" s="81"/>
      <c r="BK61" s="81"/>
      <c r="BL61" s="81"/>
      <c r="BM61" s="81"/>
      <c r="BN61" s="81"/>
      <c r="BO61" s="81"/>
      <c r="BP61" s="81"/>
      <c r="BQ61" s="81"/>
      <c r="BR61" s="81"/>
      <c r="BS61" s="81"/>
      <c r="BT61" s="81"/>
      <c r="BU61" s="81"/>
      <c r="BV61" s="81"/>
      <c r="BW61" s="157"/>
    </row>
    <row r="62" spans="1:75" s="52" customFormat="1" ht="36" x14ac:dyDescent="0.2">
      <c r="A62" s="174"/>
      <c r="B62" s="130" t="s">
        <v>1090</v>
      </c>
      <c r="C62" s="65"/>
      <c r="D62" s="65"/>
      <c r="E62" s="65"/>
      <c r="F62" s="65" t="s">
        <v>1091</v>
      </c>
      <c r="G62" s="65" t="s">
        <v>1092</v>
      </c>
      <c r="H62" s="85" t="s">
        <v>75</v>
      </c>
      <c r="I62" s="28" t="s">
        <v>939</v>
      </c>
      <c r="K62" s="84" t="s">
        <v>1093</v>
      </c>
      <c r="L62" s="55"/>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1"/>
      <c r="AQ62" s="81"/>
      <c r="AR62" s="81"/>
      <c r="AS62" s="81"/>
      <c r="AT62" s="81"/>
      <c r="AU62" s="81"/>
      <c r="AV62" s="81"/>
      <c r="AW62" s="81"/>
      <c r="AX62" s="81"/>
      <c r="AY62" s="81"/>
      <c r="AZ62" s="81"/>
      <c r="BA62" s="81"/>
      <c r="BB62" s="81"/>
      <c r="BC62" s="81"/>
      <c r="BD62" s="81"/>
      <c r="BE62" s="81"/>
      <c r="BF62" s="81"/>
      <c r="BG62" s="81"/>
      <c r="BH62" s="81"/>
      <c r="BI62" s="81"/>
      <c r="BJ62" s="81"/>
      <c r="BK62" s="81"/>
      <c r="BL62" s="81"/>
      <c r="BM62" s="81"/>
      <c r="BN62" s="81"/>
      <c r="BO62" s="81"/>
      <c r="BP62" s="81"/>
      <c r="BQ62" s="81"/>
      <c r="BR62" s="81"/>
      <c r="BS62" s="81"/>
      <c r="BT62" s="81"/>
      <c r="BU62" s="81"/>
      <c r="BV62" s="81"/>
      <c r="BW62" s="157"/>
    </row>
    <row r="63" spans="1:75" s="52" customFormat="1" ht="12" x14ac:dyDescent="0.2">
      <c r="A63" s="174"/>
      <c r="B63" s="130" t="s">
        <v>1094</v>
      </c>
      <c r="C63" s="65" t="s">
        <v>17</v>
      </c>
      <c r="D63" s="65" t="s">
        <v>17</v>
      </c>
      <c r="E63" s="65" t="s">
        <v>49</v>
      </c>
      <c r="F63" s="65" t="s">
        <v>1095</v>
      </c>
      <c r="G63" s="65" t="s">
        <v>1095</v>
      </c>
      <c r="H63" s="85" t="s">
        <v>75</v>
      </c>
      <c r="I63" s="28" t="s">
        <v>939</v>
      </c>
      <c r="K63" s="84" t="s">
        <v>1096</v>
      </c>
      <c r="L63" s="55"/>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1"/>
      <c r="AQ63" s="81"/>
      <c r="AR63" s="81"/>
      <c r="AS63" s="81"/>
      <c r="AT63" s="81"/>
      <c r="AU63" s="81"/>
      <c r="AV63" s="81"/>
      <c r="AW63" s="81"/>
      <c r="AX63" s="81"/>
      <c r="AY63" s="81"/>
      <c r="AZ63" s="81"/>
      <c r="BA63" s="81"/>
      <c r="BB63" s="81"/>
      <c r="BC63" s="81"/>
      <c r="BD63" s="81"/>
      <c r="BE63" s="81"/>
      <c r="BF63" s="81"/>
      <c r="BG63" s="81"/>
      <c r="BH63" s="81"/>
      <c r="BI63" s="81"/>
      <c r="BJ63" s="81"/>
      <c r="BK63" s="81"/>
      <c r="BL63" s="81"/>
      <c r="BM63" s="81"/>
      <c r="BN63" s="81"/>
      <c r="BO63" s="81"/>
      <c r="BP63" s="81"/>
      <c r="BQ63" s="81"/>
      <c r="BR63" s="81"/>
      <c r="BS63" s="81"/>
      <c r="BT63" s="81"/>
      <c r="BU63" s="81"/>
      <c r="BV63" s="81"/>
      <c r="BW63" s="157"/>
    </row>
    <row r="64" spans="1:75" s="79" customFormat="1" ht="12" x14ac:dyDescent="0.2">
      <c r="A64" s="174"/>
      <c r="B64" s="131" t="s">
        <v>1097</v>
      </c>
      <c r="C64" s="72" t="s">
        <v>17</v>
      </c>
      <c r="D64" s="72" t="s">
        <v>17</v>
      </c>
      <c r="E64" s="72" t="s">
        <v>49</v>
      </c>
      <c r="F64" s="72" t="s">
        <v>1098</v>
      </c>
      <c r="G64" s="72" t="s">
        <v>1099</v>
      </c>
      <c r="H64" s="85" t="s">
        <v>75</v>
      </c>
      <c r="I64" s="82" t="s">
        <v>939</v>
      </c>
      <c r="K64" s="88" t="s">
        <v>1100</v>
      </c>
      <c r="L64" s="55"/>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1"/>
      <c r="AQ64" s="81"/>
      <c r="AR64" s="81"/>
      <c r="AS64" s="81"/>
      <c r="AT64" s="81"/>
      <c r="AU64" s="81"/>
      <c r="AV64" s="81"/>
      <c r="AW64" s="81"/>
      <c r="AX64" s="81"/>
      <c r="AY64" s="81"/>
      <c r="AZ64" s="81"/>
      <c r="BA64" s="81"/>
      <c r="BB64" s="81"/>
      <c r="BC64" s="81"/>
      <c r="BD64" s="81"/>
      <c r="BE64" s="81"/>
      <c r="BF64" s="81"/>
      <c r="BG64" s="81"/>
      <c r="BH64" s="81"/>
      <c r="BI64" s="81"/>
      <c r="BJ64" s="81"/>
      <c r="BK64" s="81"/>
      <c r="BL64" s="81"/>
      <c r="BM64" s="81"/>
      <c r="BN64" s="81"/>
      <c r="BO64" s="81"/>
      <c r="BP64" s="81"/>
      <c r="BQ64" s="81"/>
      <c r="BR64" s="81"/>
      <c r="BS64" s="81"/>
      <c r="BT64" s="81"/>
      <c r="BU64" s="81"/>
      <c r="BV64" s="81"/>
      <c r="BW64" s="161"/>
    </row>
    <row r="65" spans="1:75" s="79" customFormat="1" ht="12" x14ac:dyDescent="0.2">
      <c r="A65" s="173"/>
      <c r="B65" s="72" t="s">
        <v>1101</v>
      </c>
      <c r="C65" s="72" t="s">
        <v>17</v>
      </c>
      <c r="D65" s="72" t="s">
        <v>17</v>
      </c>
      <c r="E65" s="72" t="s">
        <v>49</v>
      </c>
      <c r="F65" s="72" t="s">
        <v>1102</v>
      </c>
      <c r="G65" s="72" t="s">
        <v>1103</v>
      </c>
      <c r="H65" s="132" t="s">
        <v>53</v>
      </c>
      <c r="I65" s="82" t="s">
        <v>939</v>
      </c>
      <c r="K65" s="88"/>
      <c r="L65" s="55"/>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c r="AY65" s="81"/>
      <c r="AZ65" s="81"/>
      <c r="BA65" s="81"/>
      <c r="BB65" s="81"/>
      <c r="BC65" s="81"/>
      <c r="BD65" s="81"/>
      <c r="BE65" s="81"/>
      <c r="BF65" s="81"/>
      <c r="BG65" s="81"/>
      <c r="BH65" s="81"/>
      <c r="BI65" s="81"/>
      <c r="BJ65" s="81"/>
      <c r="BK65" s="81"/>
      <c r="BL65" s="81"/>
      <c r="BM65" s="81"/>
      <c r="BN65" s="81"/>
      <c r="BO65" s="81"/>
      <c r="BP65" s="81"/>
      <c r="BQ65" s="81"/>
      <c r="BR65" s="81"/>
      <c r="BS65" s="81"/>
      <c r="BT65" s="81"/>
      <c r="BU65" s="81"/>
      <c r="BV65" s="81"/>
      <c r="BW65" s="161"/>
    </row>
    <row r="66" spans="1:75" s="52" customFormat="1" ht="30" x14ac:dyDescent="0.25">
      <c r="B66" s="154" t="s">
        <v>1104</v>
      </c>
      <c r="C66" s="72" t="s">
        <v>17</v>
      </c>
      <c r="D66" s="135" t="s">
        <v>1065</v>
      </c>
      <c r="E66" s="27" t="s">
        <v>693</v>
      </c>
      <c r="F66" s="133" t="s">
        <v>1105</v>
      </c>
      <c r="G66" s="133" t="s">
        <v>1106</v>
      </c>
      <c r="H66" s="85" t="s">
        <v>75</v>
      </c>
      <c r="I66" s="82" t="s">
        <v>939</v>
      </c>
      <c r="K66" s="84" t="s">
        <v>1107</v>
      </c>
      <c r="L66" s="55"/>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c r="AZ66" s="81"/>
      <c r="BA66" s="81"/>
      <c r="BB66" s="81"/>
      <c r="BC66" s="81"/>
      <c r="BD66" s="81"/>
      <c r="BE66" s="81"/>
      <c r="BF66" s="81"/>
      <c r="BG66" s="81"/>
      <c r="BH66" s="81"/>
      <c r="BI66" s="81"/>
      <c r="BJ66" s="81"/>
      <c r="BK66" s="81"/>
      <c r="BL66" s="81"/>
      <c r="BM66" s="81"/>
      <c r="BN66" s="81"/>
      <c r="BO66" s="81"/>
      <c r="BP66" s="81"/>
      <c r="BQ66" s="81"/>
      <c r="BR66" s="81"/>
      <c r="BS66" s="81"/>
      <c r="BT66" s="81"/>
      <c r="BU66" s="81"/>
      <c r="BV66" s="81"/>
      <c r="BW66" s="157"/>
    </row>
    <row r="67" spans="1:75" s="52" customFormat="1" ht="45" x14ac:dyDescent="0.25">
      <c r="B67" s="154" t="s">
        <v>1108</v>
      </c>
      <c r="C67" s="72" t="s">
        <v>17</v>
      </c>
      <c r="D67" s="135" t="s">
        <v>17</v>
      </c>
      <c r="E67" s="27" t="s">
        <v>693</v>
      </c>
      <c r="F67" s="133" t="s">
        <v>1109</v>
      </c>
      <c r="G67" s="134" t="s">
        <v>1110</v>
      </c>
      <c r="H67" s="85" t="s">
        <v>75</v>
      </c>
      <c r="I67" s="82" t="s">
        <v>939</v>
      </c>
      <c r="K67" s="84" t="s">
        <v>1111</v>
      </c>
      <c r="L67" s="55"/>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c r="AZ67" s="81"/>
      <c r="BA67" s="81"/>
      <c r="BB67" s="81"/>
      <c r="BC67" s="81"/>
      <c r="BD67" s="81"/>
      <c r="BE67" s="81"/>
      <c r="BF67" s="81"/>
      <c r="BG67" s="81"/>
      <c r="BH67" s="81"/>
      <c r="BI67" s="81"/>
      <c r="BJ67" s="81"/>
      <c r="BK67" s="81"/>
      <c r="BL67" s="81"/>
      <c r="BM67" s="81"/>
      <c r="BN67" s="81"/>
      <c r="BO67" s="81"/>
      <c r="BP67" s="81"/>
      <c r="BQ67" s="81"/>
      <c r="BR67" s="81"/>
      <c r="BS67" s="81"/>
      <c r="BT67" s="81"/>
      <c r="BU67" s="81"/>
      <c r="BV67" s="81"/>
      <c r="BW67" s="157"/>
    </row>
    <row r="68" spans="1:75" s="52" customFormat="1" ht="24.75" x14ac:dyDescent="0.25">
      <c r="B68" s="154" t="s">
        <v>1112</v>
      </c>
      <c r="C68" s="72" t="s">
        <v>17</v>
      </c>
      <c r="D68" s="135" t="s">
        <v>17</v>
      </c>
      <c r="E68" s="27" t="s">
        <v>549</v>
      </c>
      <c r="F68" s="133" t="s">
        <v>1113</v>
      </c>
      <c r="G68" s="133" t="s">
        <v>1114</v>
      </c>
      <c r="H68" s="85" t="s">
        <v>75</v>
      </c>
      <c r="I68" s="82" t="s">
        <v>939</v>
      </c>
      <c r="K68" s="84" t="s">
        <v>1115</v>
      </c>
      <c r="L68" s="55"/>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c r="AZ68" s="81"/>
      <c r="BA68" s="81"/>
      <c r="BB68" s="81"/>
      <c r="BC68" s="81"/>
      <c r="BD68" s="81"/>
      <c r="BE68" s="81"/>
      <c r="BF68" s="81"/>
      <c r="BG68" s="81"/>
      <c r="BH68" s="81"/>
      <c r="BI68" s="81"/>
      <c r="BJ68" s="81"/>
      <c r="BK68" s="81"/>
      <c r="BL68" s="81"/>
      <c r="BM68" s="81"/>
      <c r="BN68" s="81"/>
      <c r="BO68" s="81"/>
      <c r="BP68" s="81"/>
      <c r="BQ68" s="81"/>
      <c r="BR68" s="81"/>
      <c r="BS68" s="81"/>
      <c r="BT68" s="81"/>
      <c r="BU68" s="81"/>
      <c r="BV68" s="81"/>
      <c r="BW68" s="157"/>
    </row>
    <row r="69" spans="1:75" s="52" customFormat="1" ht="24.75" x14ac:dyDescent="0.25">
      <c r="B69" s="154" t="s">
        <v>1116</v>
      </c>
      <c r="C69" s="72" t="s">
        <v>17</v>
      </c>
      <c r="D69" s="135" t="s">
        <v>17</v>
      </c>
      <c r="E69" s="27" t="s">
        <v>549</v>
      </c>
      <c r="F69" s="133" t="s">
        <v>1117</v>
      </c>
      <c r="G69" s="133" t="s">
        <v>1118</v>
      </c>
      <c r="H69" s="132" t="s">
        <v>53</v>
      </c>
      <c r="I69" s="82" t="s">
        <v>939</v>
      </c>
      <c r="K69" s="84"/>
      <c r="L69" s="55"/>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c r="AZ69" s="81"/>
      <c r="BA69" s="81"/>
      <c r="BB69" s="81"/>
      <c r="BC69" s="81"/>
      <c r="BD69" s="81"/>
      <c r="BE69" s="81"/>
      <c r="BF69" s="81"/>
      <c r="BG69" s="81"/>
      <c r="BH69" s="81"/>
      <c r="BI69" s="81"/>
      <c r="BJ69" s="81"/>
      <c r="BK69" s="81"/>
      <c r="BL69" s="81"/>
      <c r="BM69" s="81"/>
      <c r="BN69" s="81"/>
      <c r="BO69" s="81"/>
      <c r="BP69" s="81"/>
      <c r="BQ69" s="81"/>
      <c r="BR69" s="81"/>
      <c r="BS69" s="81"/>
      <c r="BT69" s="81"/>
      <c r="BU69" s="81"/>
      <c r="BV69" s="81"/>
      <c r="BW69" s="157"/>
    </row>
    <row r="70" spans="1:75" s="52" customFormat="1" ht="90" x14ac:dyDescent="0.25">
      <c r="B70" s="154" t="s">
        <v>1119</v>
      </c>
      <c r="C70" s="72" t="s">
        <v>17</v>
      </c>
      <c r="D70" s="135" t="s">
        <v>1120</v>
      </c>
      <c r="E70" s="27" t="s">
        <v>693</v>
      </c>
      <c r="F70" s="133" t="s">
        <v>1121</v>
      </c>
      <c r="G70" s="133" t="s">
        <v>1122</v>
      </c>
      <c r="H70" s="85" t="s">
        <v>75</v>
      </c>
      <c r="I70" s="82" t="s">
        <v>939</v>
      </c>
      <c r="K70" s="84" t="s">
        <v>1123</v>
      </c>
      <c r="L70" s="55"/>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c r="BG70" s="81"/>
      <c r="BH70" s="81"/>
      <c r="BI70" s="81"/>
      <c r="BJ70" s="81"/>
      <c r="BK70" s="81"/>
      <c r="BL70" s="81"/>
      <c r="BM70" s="81"/>
      <c r="BN70" s="81"/>
      <c r="BO70" s="81"/>
      <c r="BP70" s="81"/>
      <c r="BQ70" s="81"/>
      <c r="BR70" s="81"/>
      <c r="BS70" s="81"/>
      <c r="BT70" s="81"/>
      <c r="BU70" s="81"/>
      <c r="BV70" s="81"/>
      <c r="BW70" s="157"/>
    </row>
    <row r="71" spans="1:75" s="52" customFormat="1" ht="45" x14ac:dyDescent="0.25">
      <c r="B71" s="154" t="s">
        <v>1124</v>
      </c>
      <c r="C71" s="72" t="s">
        <v>17</v>
      </c>
      <c r="D71" s="135" t="s">
        <v>1120</v>
      </c>
      <c r="E71" s="27" t="s">
        <v>693</v>
      </c>
      <c r="F71" s="133" t="s">
        <v>1125</v>
      </c>
      <c r="G71" s="133" t="s">
        <v>1126</v>
      </c>
      <c r="H71" s="132" t="s">
        <v>53</v>
      </c>
      <c r="I71" s="82" t="s">
        <v>939</v>
      </c>
      <c r="K71" s="84"/>
      <c r="L71" s="55"/>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c r="BG71" s="81"/>
      <c r="BH71" s="81"/>
      <c r="BI71" s="81"/>
      <c r="BJ71" s="81"/>
      <c r="BK71" s="81"/>
      <c r="BL71" s="81"/>
      <c r="BM71" s="81"/>
      <c r="BN71" s="81"/>
      <c r="BO71" s="81"/>
      <c r="BP71" s="81"/>
      <c r="BQ71" s="81"/>
      <c r="BR71" s="81"/>
      <c r="BS71" s="81"/>
      <c r="BT71" s="81"/>
      <c r="BU71" s="81"/>
      <c r="BV71" s="81"/>
      <c r="BW71" s="157"/>
    </row>
    <row r="72" spans="1:75" s="52" customFormat="1" ht="30" x14ac:dyDescent="0.25">
      <c r="B72" s="154" t="s">
        <v>1127</v>
      </c>
      <c r="C72" s="72" t="s">
        <v>17</v>
      </c>
      <c r="D72" s="135" t="s">
        <v>1120</v>
      </c>
      <c r="E72" s="27" t="s">
        <v>693</v>
      </c>
      <c r="F72" s="133" t="s">
        <v>1128</v>
      </c>
      <c r="G72" s="133" t="s">
        <v>1129</v>
      </c>
      <c r="H72" s="85" t="s">
        <v>75</v>
      </c>
      <c r="I72" s="82" t="s">
        <v>939</v>
      </c>
      <c r="K72" s="84" t="s">
        <v>1130</v>
      </c>
      <c r="L72" s="55"/>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c r="BG72" s="81"/>
      <c r="BH72" s="81"/>
      <c r="BI72" s="81"/>
      <c r="BJ72" s="81"/>
      <c r="BK72" s="81"/>
      <c r="BL72" s="81"/>
      <c r="BM72" s="81"/>
      <c r="BN72" s="81"/>
      <c r="BO72" s="81"/>
      <c r="BP72" s="81"/>
      <c r="BQ72" s="81"/>
      <c r="BR72" s="81"/>
      <c r="BS72" s="81"/>
      <c r="BT72" s="81"/>
      <c r="BU72" s="81"/>
      <c r="BV72" s="81"/>
      <c r="BW72" s="157"/>
    </row>
    <row r="73" spans="1:75" s="52" customFormat="1" ht="45" x14ac:dyDescent="0.25">
      <c r="B73" s="154" t="s">
        <v>1131</v>
      </c>
      <c r="C73" s="72" t="s">
        <v>17</v>
      </c>
      <c r="D73" s="135" t="s">
        <v>1120</v>
      </c>
      <c r="E73" s="27" t="s">
        <v>693</v>
      </c>
      <c r="F73" s="133" t="s">
        <v>1132</v>
      </c>
      <c r="G73" s="133" t="s">
        <v>1133</v>
      </c>
      <c r="H73" s="132" t="s">
        <v>53</v>
      </c>
      <c r="I73" s="82" t="s">
        <v>939</v>
      </c>
      <c r="K73" s="84"/>
      <c r="L73" s="55"/>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c r="BG73" s="81"/>
      <c r="BH73" s="81"/>
      <c r="BI73" s="81"/>
      <c r="BJ73" s="81"/>
      <c r="BK73" s="81"/>
      <c r="BL73" s="81"/>
      <c r="BM73" s="81"/>
      <c r="BN73" s="81"/>
      <c r="BO73" s="81"/>
      <c r="BP73" s="81"/>
      <c r="BQ73" s="81"/>
      <c r="BR73" s="81"/>
      <c r="BS73" s="81"/>
      <c r="BT73" s="81"/>
      <c r="BU73" s="81"/>
      <c r="BV73" s="81"/>
      <c r="BW73" s="157"/>
    </row>
    <row r="74" spans="1:75" s="52" customFormat="1" ht="30" x14ac:dyDescent="0.25">
      <c r="B74" s="154" t="s">
        <v>1134</v>
      </c>
      <c r="C74" s="72" t="s">
        <v>17</v>
      </c>
      <c r="D74" s="135" t="s">
        <v>1120</v>
      </c>
      <c r="E74" s="27" t="s">
        <v>693</v>
      </c>
      <c r="F74" s="133" t="s">
        <v>1135</v>
      </c>
      <c r="G74" s="133" t="s">
        <v>1136</v>
      </c>
      <c r="H74" s="132" t="s">
        <v>53</v>
      </c>
      <c r="I74" s="82" t="s">
        <v>939</v>
      </c>
      <c r="K74" s="84"/>
      <c r="L74" s="55"/>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c r="BI74" s="81"/>
      <c r="BJ74" s="81"/>
      <c r="BK74" s="81"/>
      <c r="BL74" s="81"/>
      <c r="BM74" s="81"/>
      <c r="BN74" s="81"/>
      <c r="BO74" s="81"/>
      <c r="BP74" s="81"/>
      <c r="BQ74" s="81"/>
      <c r="BR74" s="81"/>
      <c r="BS74" s="81"/>
      <c r="BT74" s="81"/>
      <c r="BU74" s="81"/>
      <c r="BV74" s="81"/>
      <c r="BW74" s="157"/>
    </row>
    <row r="75" spans="1:75" s="52" customFormat="1" ht="30" x14ac:dyDescent="0.25">
      <c r="B75" s="154" t="s">
        <v>1137</v>
      </c>
      <c r="C75" s="72" t="s">
        <v>17</v>
      </c>
      <c r="D75" s="135" t="s">
        <v>1120</v>
      </c>
      <c r="E75" s="27" t="s">
        <v>693</v>
      </c>
      <c r="F75" s="133" t="s">
        <v>1138</v>
      </c>
      <c r="G75" s="133" t="s">
        <v>1139</v>
      </c>
      <c r="H75" s="85" t="s">
        <v>75</v>
      </c>
      <c r="I75" s="82" t="s">
        <v>939</v>
      </c>
      <c r="K75" s="84" t="s">
        <v>1140</v>
      </c>
      <c r="L75" s="55"/>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c r="BG75" s="81"/>
      <c r="BH75" s="81"/>
      <c r="BI75" s="81"/>
      <c r="BJ75" s="81"/>
      <c r="BK75" s="81"/>
      <c r="BL75" s="81"/>
      <c r="BM75" s="81"/>
      <c r="BN75" s="81"/>
      <c r="BO75" s="81"/>
      <c r="BP75" s="81"/>
      <c r="BQ75" s="81"/>
      <c r="BR75" s="81"/>
      <c r="BS75" s="81"/>
      <c r="BT75" s="81"/>
      <c r="BU75" s="81"/>
      <c r="BV75" s="81"/>
      <c r="BW75" s="157"/>
    </row>
    <row r="76" spans="1:75" s="52" customFormat="1" ht="45" x14ac:dyDescent="0.25">
      <c r="B76" s="154" t="s">
        <v>1141</v>
      </c>
      <c r="C76" s="72" t="s">
        <v>17</v>
      </c>
      <c r="D76" s="135" t="s">
        <v>1120</v>
      </c>
      <c r="E76" s="27" t="s">
        <v>693</v>
      </c>
      <c r="F76" s="133" t="s">
        <v>1142</v>
      </c>
      <c r="G76" s="133" t="s">
        <v>1143</v>
      </c>
      <c r="H76" s="85" t="s">
        <v>75</v>
      </c>
      <c r="I76" s="82" t="s">
        <v>939</v>
      </c>
      <c r="K76" s="84" t="s">
        <v>1093</v>
      </c>
      <c r="L76" s="55"/>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c r="BG76" s="81"/>
      <c r="BH76" s="81"/>
      <c r="BI76" s="81"/>
      <c r="BJ76" s="81"/>
      <c r="BK76" s="81"/>
      <c r="BL76" s="81"/>
      <c r="BM76" s="81"/>
      <c r="BN76" s="81"/>
      <c r="BO76" s="81"/>
      <c r="BP76" s="81"/>
      <c r="BQ76" s="81"/>
      <c r="BR76" s="81"/>
      <c r="BS76" s="81"/>
      <c r="BT76" s="81"/>
      <c r="BU76" s="81"/>
      <c r="BV76" s="81"/>
      <c r="BW76" s="157"/>
    </row>
    <row r="77" spans="1:75" s="52" customFormat="1" ht="30" x14ac:dyDescent="0.25">
      <c r="B77" s="154" t="s">
        <v>1144</v>
      </c>
      <c r="C77" s="72" t="s">
        <v>17</v>
      </c>
      <c r="D77" s="135" t="s">
        <v>1120</v>
      </c>
      <c r="E77" s="27" t="s">
        <v>693</v>
      </c>
      <c r="F77" s="133" t="s">
        <v>1145</v>
      </c>
      <c r="G77" s="133" t="s">
        <v>1146</v>
      </c>
      <c r="H77" s="85" t="s">
        <v>75</v>
      </c>
      <c r="I77" s="82" t="s">
        <v>939</v>
      </c>
      <c r="K77" s="84" t="s">
        <v>1147</v>
      </c>
      <c r="L77" s="55"/>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c r="BG77" s="81"/>
      <c r="BH77" s="81"/>
      <c r="BI77" s="81"/>
      <c r="BJ77" s="81"/>
      <c r="BK77" s="81"/>
      <c r="BL77" s="81"/>
      <c r="BM77" s="81"/>
      <c r="BN77" s="81"/>
      <c r="BO77" s="81"/>
      <c r="BP77" s="81"/>
      <c r="BQ77" s="81"/>
      <c r="BR77" s="81"/>
      <c r="BS77" s="81"/>
      <c r="BT77" s="81"/>
      <c r="BU77" s="81"/>
      <c r="BV77" s="81"/>
      <c r="BW77" s="157"/>
    </row>
    <row r="78" spans="1:75" s="52" customFormat="1" ht="24.75" x14ac:dyDescent="0.25">
      <c r="B78" s="154" t="s">
        <v>1148</v>
      </c>
      <c r="C78" s="72" t="s">
        <v>17</v>
      </c>
      <c r="D78" s="135" t="s">
        <v>1120</v>
      </c>
      <c r="E78" s="27" t="s">
        <v>693</v>
      </c>
      <c r="F78" s="133" t="s">
        <v>1149</v>
      </c>
      <c r="G78" s="133" t="s">
        <v>1150</v>
      </c>
      <c r="H78" s="85" t="s">
        <v>75</v>
      </c>
      <c r="I78" s="82" t="s">
        <v>939</v>
      </c>
      <c r="K78" s="84" t="s">
        <v>1151</v>
      </c>
      <c r="L78" s="55"/>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c r="BG78" s="81"/>
      <c r="BH78" s="81"/>
      <c r="BI78" s="81"/>
      <c r="BJ78" s="81"/>
      <c r="BK78" s="81"/>
      <c r="BL78" s="81"/>
      <c r="BM78" s="81"/>
      <c r="BN78" s="81"/>
      <c r="BO78" s="81"/>
      <c r="BP78" s="81"/>
      <c r="BQ78" s="81"/>
      <c r="BR78" s="81"/>
      <c r="BS78" s="81"/>
      <c r="BT78" s="81"/>
      <c r="BU78" s="81"/>
      <c r="BV78" s="81"/>
      <c r="BW78" s="157"/>
    </row>
    <row r="79" spans="1:75" s="52" customFormat="1" ht="24.75" x14ac:dyDescent="0.25">
      <c r="B79" s="154" t="s">
        <v>1152</v>
      </c>
      <c r="C79" s="72" t="s">
        <v>17</v>
      </c>
      <c r="D79" s="135" t="s">
        <v>1153</v>
      </c>
      <c r="E79" s="27" t="s">
        <v>693</v>
      </c>
      <c r="F79" s="133" t="s">
        <v>1154</v>
      </c>
      <c r="G79" s="133" t="s">
        <v>1155</v>
      </c>
      <c r="H79" s="132" t="s">
        <v>53</v>
      </c>
      <c r="I79" s="82" t="s">
        <v>939</v>
      </c>
      <c r="K79" s="84"/>
      <c r="L79" s="55"/>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c r="BG79" s="81"/>
      <c r="BH79" s="81"/>
      <c r="BI79" s="81"/>
      <c r="BJ79" s="81"/>
      <c r="BK79" s="81"/>
      <c r="BL79" s="81"/>
      <c r="BM79" s="81"/>
      <c r="BN79" s="81"/>
      <c r="BO79" s="81"/>
      <c r="BP79" s="81"/>
      <c r="BQ79" s="81"/>
      <c r="BR79" s="81"/>
      <c r="BS79" s="81"/>
      <c r="BT79" s="81"/>
      <c r="BU79" s="81"/>
      <c r="BV79" s="81"/>
      <c r="BW79" s="157"/>
    </row>
    <row r="80" spans="1:75" s="52" customFormat="1" ht="30" x14ac:dyDescent="0.25">
      <c r="B80" s="154" t="s">
        <v>1156</v>
      </c>
      <c r="C80" s="72" t="s">
        <v>17</v>
      </c>
      <c r="D80" s="135" t="s">
        <v>1157</v>
      </c>
      <c r="E80" s="27" t="s">
        <v>693</v>
      </c>
      <c r="F80" s="133" t="s">
        <v>1158</v>
      </c>
      <c r="G80" s="133" t="s">
        <v>1159</v>
      </c>
      <c r="H80" s="132" t="s">
        <v>53</v>
      </c>
      <c r="I80" s="82" t="s">
        <v>939</v>
      </c>
      <c r="K80" s="84"/>
      <c r="L80" s="55"/>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c r="BG80" s="81"/>
      <c r="BH80" s="81"/>
      <c r="BI80" s="81"/>
      <c r="BJ80" s="81"/>
      <c r="BK80" s="81"/>
      <c r="BL80" s="81"/>
      <c r="BM80" s="81"/>
      <c r="BN80" s="81"/>
      <c r="BO80" s="81"/>
      <c r="BP80" s="81"/>
      <c r="BQ80" s="81"/>
      <c r="BR80" s="81"/>
      <c r="BS80" s="81"/>
      <c r="BT80" s="81"/>
      <c r="BU80" s="81"/>
      <c r="BV80" s="81"/>
      <c r="BW80" s="157"/>
    </row>
    <row r="81" spans="1:75" s="52" customFormat="1" ht="30" x14ac:dyDescent="0.25">
      <c r="B81" s="154" t="s">
        <v>1160</v>
      </c>
      <c r="C81" s="72" t="s">
        <v>17</v>
      </c>
      <c r="D81" s="135" t="s">
        <v>1157</v>
      </c>
      <c r="E81" s="27" t="s">
        <v>693</v>
      </c>
      <c r="F81" s="133" t="s">
        <v>1161</v>
      </c>
      <c r="G81" s="133" t="s">
        <v>1162</v>
      </c>
      <c r="H81" s="132" t="s">
        <v>53</v>
      </c>
      <c r="I81" s="82" t="s">
        <v>939</v>
      </c>
      <c r="K81" s="84"/>
      <c r="L81" s="55"/>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c r="BC81" s="81"/>
      <c r="BD81" s="81"/>
      <c r="BE81" s="81"/>
      <c r="BF81" s="81"/>
      <c r="BG81" s="81"/>
      <c r="BH81" s="81"/>
      <c r="BI81" s="81"/>
      <c r="BJ81" s="81"/>
      <c r="BK81" s="81"/>
      <c r="BL81" s="81"/>
      <c r="BM81" s="81"/>
      <c r="BN81" s="81"/>
      <c r="BO81" s="81"/>
      <c r="BP81" s="81"/>
      <c r="BQ81" s="81"/>
      <c r="BR81" s="81"/>
      <c r="BS81" s="81"/>
      <c r="BT81" s="81"/>
      <c r="BU81" s="81"/>
      <c r="BV81" s="81"/>
      <c r="BW81" s="157"/>
    </row>
    <row r="82" spans="1:75" s="52" customFormat="1" ht="30" x14ac:dyDescent="0.25">
      <c r="B82" s="154" t="s">
        <v>1163</v>
      </c>
      <c r="C82" s="72" t="s">
        <v>17</v>
      </c>
      <c r="D82" s="135" t="s">
        <v>1157</v>
      </c>
      <c r="E82" s="27" t="s">
        <v>693</v>
      </c>
      <c r="F82" s="133" t="s">
        <v>1164</v>
      </c>
      <c r="G82" s="133" t="s">
        <v>1165</v>
      </c>
      <c r="H82" s="132" t="s">
        <v>53</v>
      </c>
      <c r="I82" s="82" t="s">
        <v>939</v>
      </c>
      <c r="K82" s="84"/>
      <c r="L82" s="55"/>
      <c r="M82" s="81"/>
      <c r="N82" s="81"/>
      <c r="O82" s="81"/>
      <c r="P82" s="81"/>
      <c r="Q82" s="81"/>
      <c r="R82" s="81"/>
      <c r="S82" s="81"/>
      <c r="T82" s="81"/>
      <c r="U82" s="81"/>
      <c r="V82" s="81"/>
      <c r="W82" s="81"/>
      <c r="X82" s="81"/>
      <c r="Y82" s="81"/>
      <c r="Z82" s="81"/>
      <c r="AA82" s="81"/>
      <c r="AB82" s="81"/>
      <c r="AC82" s="81"/>
      <c r="AD82" s="81"/>
      <c r="AE82" s="81"/>
      <c r="AF82" s="81"/>
      <c r="AG82" s="81"/>
      <c r="AH82" s="81"/>
      <c r="AI82" s="81"/>
      <c r="AJ82" s="81"/>
      <c r="AK82" s="81"/>
      <c r="AL82" s="81"/>
      <c r="AM82" s="81"/>
      <c r="AN82" s="81"/>
      <c r="AO82" s="81"/>
      <c r="AP82" s="81"/>
      <c r="AQ82" s="81"/>
      <c r="AR82" s="81"/>
      <c r="AS82" s="81"/>
      <c r="AT82" s="81"/>
      <c r="AU82" s="81"/>
      <c r="AV82" s="81"/>
      <c r="AW82" s="81"/>
      <c r="AX82" s="81"/>
      <c r="AY82" s="81"/>
      <c r="AZ82" s="81"/>
      <c r="BA82" s="81"/>
      <c r="BB82" s="81"/>
      <c r="BC82" s="81"/>
      <c r="BD82" s="81"/>
      <c r="BE82" s="81"/>
      <c r="BF82" s="81"/>
      <c r="BG82" s="81"/>
      <c r="BH82" s="81"/>
      <c r="BI82" s="81"/>
      <c r="BJ82" s="81"/>
      <c r="BK82" s="81"/>
      <c r="BL82" s="81"/>
      <c r="BM82" s="81"/>
      <c r="BN82" s="81"/>
      <c r="BO82" s="81"/>
      <c r="BP82" s="81"/>
      <c r="BQ82" s="81"/>
      <c r="BR82" s="81"/>
      <c r="BS82" s="81"/>
      <c r="BT82" s="81"/>
      <c r="BU82" s="81"/>
      <c r="BV82" s="81"/>
      <c r="BW82" s="157"/>
    </row>
    <row r="83" spans="1:75" s="52" customFormat="1" ht="30" x14ac:dyDescent="0.25">
      <c r="B83" s="154" t="s">
        <v>1166</v>
      </c>
      <c r="C83" s="72" t="s">
        <v>17</v>
      </c>
      <c r="D83" s="135" t="s">
        <v>1157</v>
      </c>
      <c r="E83" s="27" t="s">
        <v>693</v>
      </c>
      <c r="F83" s="133" t="s">
        <v>1167</v>
      </c>
      <c r="G83" s="133" t="s">
        <v>1168</v>
      </c>
      <c r="H83" s="132" t="s">
        <v>53</v>
      </c>
      <c r="I83" s="82" t="s">
        <v>939</v>
      </c>
      <c r="K83" s="84"/>
      <c r="L83" s="55"/>
      <c r="M83" s="81"/>
      <c r="N83" s="81"/>
      <c r="O83" s="81"/>
      <c r="P83" s="81"/>
      <c r="Q83" s="81"/>
      <c r="R83" s="81"/>
      <c r="S83" s="81"/>
      <c r="T83" s="81"/>
      <c r="U83" s="81"/>
      <c r="V83" s="81"/>
      <c r="W83" s="81"/>
      <c r="X83" s="81"/>
      <c r="Y83" s="81"/>
      <c r="Z83" s="81"/>
      <c r="AA83" s="81"/>
      <c r="AB83" s="81"/>
      <c r="AC83" s="81"/>
      <c r="AD83" s="81"/>
      <c r="AE83" s="81"/>
      <c r="AF83" s="81"/>
      <c r="AG83" s="81"/>
      <c r="AH83" s="81"/>
      <c r="AI83" s="81"/>
      <c r="AJ83" s="81"/>
      <c r="AK83" s="81"/>
      <c r="AL83" s="81"/>
      <c r="AM83" s="81"/>
      <c r="AN83" s="81"/>
      <c r="AO83" s="81"/>
      <c r="AP83" s="81"/>
      <c r="AQ83" s="81"/>
      <c r="AR83" s="81"/>
      <c r="AS83" s="81"/>
      <c r="AT83" s="81"/>
      <c r="AU83" s="81"/>
      <c r="AV83" s="81"/>
      <c r="AW83" s="81"/>
      <c r="AX83" s="81"/>
      <c r="AY83" s="81"/>
      <c r="AZ83" s="81"/>
      <c r="BA83" s="81"/>
      <c r="BB83" s="81"/>
      <c r="BC83" s="81"/>
      <c r="BD83" s="81"/>
      <c r="BE83" s="81"/>
      <c r="BF83" s="81"/>
      <c r="BG83" s="81"/>
      <c r="BH83" s="81"/>
      <c r="BI83" s="81"/>
      <c r="BJ83" s="81"/>
      <c r="BK83" s="81"/>
      <c r="BL83" s="81"/>
      <c r="BM83" s="81"/>
      <c r="BN83" s="81"/>
      <c r="BO83" s="81"/>
      <c r="BP83" s="81"/>
      <c r="BQ83" s="81"/>
      <c r="BR83" s="81"/>
      <c r="BS83" s="81"/>
      <c r="BT83" s="81"/>
      <c r="BU83" s="81"/>
      <c r="BV83" s="81"/>
      <c r="BW83" s="157"/>
    </row>
    <row r="84" spans="1:75" s="52" customFormat="1" ht="30" x14ac:dyDescent="0.25">
      <c r="B84" s="154" t="s">
        <v>1169</v>
      </c>
      <c r="C84" s="72" t="s">
        <v>17</v>
      </c>
      <c r="D84" s="135" t="s">
        <v>1157</v>
      </c>
      <c r="E84" s="27" t="s">
        <v>693</v>
      </c>
      <c r="F84" s="133" t="s">
        <v>1170</v>
      </c>
      <c r="G84" s="133" t="s">
        <v>1171</v>
      </c>
      <c r="H84" s="132" t="s">
        <v>53</v>
      </c>
      <c r="I84" s="82" t="s">
        <v>939</v>
      </c>
      <c r="K84" s="84"/>
      <c r="L84" s="55"/>
      <c r="M84" s="81"/>
      <c r="N84" s="81"/>
      <c r="O84" s="81"/>
      <c r="P84" s="81"/>
      <c r="Q84" s="81"/>
      <c r="R84" s="81"/>
      <c r="S84" s="81"/>
      <c r="T84" s="81"/>
      <c r="U84" s="81"/>
      <c r="V84" s="81"/>
      <c r="W84" s="81"/>
      <c r="X84" s="81"/>
      <c r="Y84" s="81"/>
      <c r="Z84" s="81"/>
      <c r="AA84" s="81"/>
      <c r="AB84" s="81"/>
      <c r="AC84" s="81"/>
      <c r="AD84" s="81"/>
      <c r="AE84" s="81"/>
      <c r="AF84" s="81"/>
      <c r="AG84" s="81"/>
      <c r="AH84" s="81"/>
      <c r="AI84" s="81"/>
      <c r="AJ84" s="81"/>
      <c r="AK84" s="81"/>
      <c r="AL84" s="81"/>
      <c r="AM84" s="81"/>
      <c r="AN84" s="81"/>
      <c r="AO84" s="81"/>
      <c r="AP84" s="81"/>
      <c r="AQ84" s="81"/>
      <c r="AR84" s="81"/>
      <c r="AS84" s="81"/>
      <c r="AT84" s="81"/>
      <c r="AU84" s="81"/>
      <c r="AV84" s="81"/>
      <c r="AW84" s="81"/>
      <c r="AX84" s="81"/>
      <c r="AY84" s="81"/>
      <c r="AZ84" s="81"/>
      <c r="BA84" s="81"/>
      <c r="BB84" s="81"/>
      <c r="BC84" s="81"/>
      <c r="BD84" s="81"/>
      <c r="BE84" s="81"/>
      <c r="BF84" s="81"/>
      <c r="BG84" s="81"/>
      <c r="BH84" s="81"/>
      <c r="BI84" s="81"/>
      <c r="BJ84" s="81"/>
      <c r="BK84" s="81"/>
      <c r="BL84" s="81"/>
      <c r="BM84" s="81"/>
      <c r="BN84" s="81"/>
      <c r="BO84" s="81"/>
      <c r="BP84" s="81"/>
      <c r="BQ84" s="81"/>
      <c r="BR84" s="81"/>
      <c r="BS84" s="81"/>
      <c r="BT84" s="81"/>
      <c r="BU84" s="81"/>
      <c r="BV84" s="81"/>
      <c r="BW84" s="157"/>
    </row>
    <row r="85" spans="1:75" s="52" customFormat="1" ht="30" x14ac:dyDescent="0.25">
      <c r="B85" s="154" t="s">
        <v>1172</v>
      </c>
      <c r="C85" s="72" t="s">
        <v>17</v>
      </c>
      <c r="D85" s="135" t="s">
        <v>1157</v>
      </c>
      <c r="E85" s="27" t="s">
        <v>693</v>
      </c>
      <c r="F85" s="133" t="s">
        <v>1173</v>
      </c>
      <c r="G85" s="133" t="s">
        <v>1174</v>
      </c>
      <c r="H85" s="132" t="s">
        <v>53</v>
      </c>
      <c r="I85" s="82" t="s">
        <v>939</v>
      </c>
      <c r="K85" s="84"/>
      <c r="L85" s="55"/>
      <c r="M85" s="81"/>
      <c r="N85" s="81"/>
      <c r="O85" s="81"/>
      <c r="P85" s="81"/>
      <c r="Q85" s="81"/>
      <c r="R85" s="81"/>
      <c r="S85" s="81"/>
      <c r="T85" s="81"/>
      <c r="U85" s="81"/>
      <c r="V85" s="81"/>
      <c r="W85" s="81"/>
      <c r="X85" s="81"/>
      <c r="Y85" s="81"/>
      <c r="Z85" s="81"/>
      <c r="AA85" s="81"/>
      <c r="AB85" s="81"/>
      <c r="AC85" s="81"/>
      <c r="AD85" s="81"/>
      <c r="AE85" s="81"/>
      <c r="AF85" s="81"/>
      <c r="AG85" s="81"/>
      <c r="AH85" s="81"/>
      <c r="AI85" s="81"/>
      <c r="AJ85" s="81"/>
      <c r="AK85" s="81"/>
      <c r="AL85" s="81"/>
      <c r="AM85" s="81"/>
      <c r="AN85" s="81"/>
      <c r="AO85" s="81"/>
      <c r="AP85" s="81"/>
      <c r="AQ85" s="81"/>
      <c r="AR85" s="81"/>
      <c r="AS85" s="81"/>
      <c r="AT85" s="81"/>
      <c r="AU85" s="81"/>
      <c r="AV85" s="81"/>
      <c r="AW85" s="81"/>
      <c r="AX85" s="81"/>
      <c r="AY85" s="81"/>
      <c r="AZ85" s="81"/>
      <c r="BA85" s="81"/>
      <c r="BB85" s="81"/>
      <c r="BC85" s="81"/>
      <c r="BD85" s="81"/>
      <c r="BE85" s="81"/>
      <c r="BF85" s="81"/>
      <c r="BG85" s="81"/>
      <c r="BH85" s="81"/>
      <c r="BI85" s="81"/>
      <c r="BJ85" s="81"/>
      <c r="BK85" s="81"/>
      <c r="BL85" s="81"/>
      <c r="BM85" s="81"/>
      <c r="BN85" s="81"/>
      <c r="BO85" s="81"/>
      <c r="BP85" s="81"/>
      <c r="BQ85" s="81"/>
      <c r="BR85" s="81"/>
      <c r="BS85" s="81"/>
      <c r="BT85" s="81"/>
      <c r="BU85" s="81"/>
      <c r="BV85" s="81"/>
      <c r="BW85" s="157"/>
    </row>
    <row r="86" spans="1:75" s="52" customFormat="1" ht="24.75" x14ac:dyDescent="0.25">
      <c r="B86" s="154" t="s">
        <v>1175</v>
      </c>
      <c r="C86" s="72" t="s">
        <v>17</v>
      </c>
      <c r="D86" s="135" t="s">
        <v>1157</v>
      </c>
      <c r="E86" s="27" t="s">
        <v>693</v>
      </c>
      <c r="F86" s="133" t="s">
        <v>1176</v>
      </c>
      <c r="G86" s="133" t="s">
        <v>1177</v>
      </c>
      <c r="H86" s="132" t="s">
        <v>53</v>
      </c>
      <c r="I86" s="82" t="s">
        <v>939</v>
      </c>
      <c r="K86" s="84"/>
      <c r="L86" s="55"/>
      <c r="M86" s="81"/>
      <c r="N86" s="81"/>
      <c r="O86" s="81"/>
      <c r="P86" s="81"/>
      <c r="Q86" s="81"/>
      <c r="R86" s="81"/>
      <c r="S86" s="81"/>
      <c r="T86" s="81"/>
      <c r="U86" s="81"/>
      <c r="V86" s="81"/>
      <c r="W86" s="81"/>
      <c r="X86" s="81"/>
      <c r="Y86" s="81"/>
      <c r="Z86" s="81"/>
      <c r="AA86" s="81"/>
      <c r="AB86" s="81"/>
      <c r="AC86" s="81"/>
      <c r="AD86" s="81"/>
      <c r="AE86" s="81"/>
      <c r="AF86" s="81"/>
      <c r="AG86" s="81"/>
      <c r="AH86" s="81"/>
      <c r="AI86" s="81"/>
      <c r="AJ86" s="81"/>
      <c r="AK86" s="81"/>
      <c r="AL86" s="81"/>
      <c r="AM86" s="81"/>
      <c r="AN86" s="81"/>
      <c r="AO86" s="81"/>
      <c r="AP86" s="81"/>
      <c r="AQ86" s="81"/>
      <c r="AR86" s="81"/>
      <c r="AS86" s="81"/>
      <c r="AT86" s="81"/>
      <c r="AU86" s="81"/>
      <c r="AV86" s="81"/>
      <c r="AW86" s="81"/>
      <c r="AX86" s="81"/>
      <c r="AY86" s="81"/>
      <c r="AZ86" s="81"/>
      <c r="BA86" s="81"/>
      <c r="BB86" s="81"/>
      <c r="BC86" s="81"/>
      <c r="BD86" s="81"/>
      <c r="BE86" s="81"/>
      <c r="BF86" s="81"/>
      <c r="BG86" s="81"/>
      <c r="BH86" s="81"/>
      <c r="BI86" s="81"/>
      <c r="BJ86" s="81"/>
      <c r="BK86" s="81"/>
      <c r="BL86" s="81"/>
      <c r="BM86" s="81"/>
      <c r="BN86" s="81"/>
      <c r="BO86" s="81"/>
      <c r="BP86" s="81"/>
      <c r="BQ86" s="81"/>
      <c r="BR86" s="81"/>
      <c r="BS86" s="81"/>
      <c r="BT86" s="81"/>
      <c r="BU86" s="81"/>
      <c r="BV86" s="81"/>
      <c r="BW86" s="157"/>
    </row>
    <row r="87" spans="1:75" s="52" customFormat="1" ht="30" x14ac:dyDescent="0.25">
      <c r="B87" s="154" t="s">
        <v>1178</v>
      </c>
      <c r="C87" s="72" t="s">
        <v>17</v>
      </c>
      <c r="D87" s="135" t="s">
        <v>1157</v>
      </c>
      <c r="E87" s="27" t="s">
        <v>693</v>
      </c>
      <c r="F87" s="133" t="s">
        <v>1179</v>
      </c>
      <c r="G87" s="133" t="s">
        <v>1159</v>
      </c>
      <c r="H87" s="85" t="s">
        <v>75</v>
      </c>
      <c r="I87" s="82" t="s">
        <v>939</v>
      </c>
      <c r="K87" s="84" t="s">
        <v>1180</v>
      </c>
      <c r="L87" s="55"/>
      <c r="M87" s="81"/>
      <c r="N87" s="81"/>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E87" s="81"/>
      <c r="BF87" s="81"/>
      <c r="BG87" s="81"/>
      <c r="BH87" s="81"/>
      <c r="BI87" s="81"/>
      <c r="BJ87" s="81"/>
      <c r="BK87" s="81"/>
      <c r="BL87" s="81"/>
      <c r="BM87" s="81"/>
      <c r="BN87" s="81"/>
      <c r="BO87" s="81"/>
      <c r="BP87" s="81"/>
      <c r="BQ87" s="81"/>
      <c r="BR87" s="81"/>
      <c r="BS87" s="81"/>
      <c r="BT87" s="81"/>
      <c r="BU87" s="81"/>
      <c r="BV87" s="81"/>
      <c r="BW87" s="157"/>
    </row>
    <row r="88" spans="1:75" s="52" customFormat="1" ht="30" x14ac:dyDescent="0.25">
      <c r="A88" s="79"/>
      <c r="B88" s="154" t="s">
        <v>1181</v>
      </c>
      <c r="C88" s="72" t="s">
        <v>17</v>
      </c>
      <c r="D88" s="158" t="s">
        <v>1157</v>
      </c>
      <c r="E88" s="127" t="s">
        <v>693</v>
      </c>
      <c r="F88" s="133" t="s">
        <v>1182</v>
      </c>
      <c r="G88" s="133" t="s">
        <v>1183</v>
      </c>
      <c r="H88" s="132" t="s">
        <v>53</v>
      </c>
      <c r="I88" s="82" t="s">
        <v>939</v>
      </c>
      <c r="J88" s="79"/>
      <c r="K88" s="88"/>
      <c r="L88" s="55"/>
      <c r="M88" s="81"/>
      <c r="N88" s="81"/>
      <c r="O88" s="81"/>
      <c r="P88" s="81"/>
      <c r="Q88" s="81"/>
      <c r="R88" s="81"/>
      <c r="S88" s="81"/>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c r="AR88" s="81"/>
      <c r="AS88" s="81"/>
      <c r="AT88" s="81"/>
      <c r="AU88" s="81"/>
      <c r="AV88" s="81"/>
      <c r="AW88" s="81"/>
      <c r="AX88" s="81"/>
      <c r="AY88" s="81"/>
      <c r="AZ88" s="81"/>
      <c r="BA88" s="81"/>
      <c r="BB88" s="81"/>
      <c r="BC88" s="81"/>
      <c r="BD88" s="81"/>
      <c r="BE88" s="81"/>
      <c r="BF88" s="81"/>
      <c r="BG88" s="81"/>
      <c r="BH88" s="81"/>
      <c r="BI88" s="81"/>
      <c r="BJ88" s="81"/>
      <c r="BK88" s="81"/>
      <c r="BL88" s="81"/>
      <c r="BM88" s="81"/>
      <c r="BN88" s="81"/>
      <c r="BO88" s="81"/>
      <c r="BP88" s="81"/>
      <c r="BQ88" s="81"/>
      <c r="BR88" s="81"/>
      <c r="BS88" s="81"/>
      <c r="BT88" s="81"/>
      <c r="BU88" s="81"/>
      <c r="BV88" s="81"/>
      <c r="BW88" s="157"/>
    </row>
    <row r="89" spans="1:75" s="52" customFormat="1" ht="45" x14ac:dyDescent="0.25">
      <c r="B89" s="155" t="s">
        <v>1184</v>
      </c>
      <c r="C89" s="65" t="s">
        <v>17</v>
      </c>
      <c r="D89" s="34" t="s">
        <v>1157</v>
      </c>
      <c r="E89" s="27" t="s">
        <v>693</v>
      </c>
      <c r="F89" s="156" t="s">
        <v>1185</v>
      </c>
      <c r="G89" s="156" t="s">
        <v>1186</v>
      </c>
      <c r="H89" s="70" t="s">
        <v>53</v>
      </c>
      <c r="I89" s="28" t="s">
        <v>939</v>
      </c>
      <c r="K89" s="84"/>
      <c r="L89" s="55"/>
      <c r="M89" s="81"/>
      <c r="N89" s="81"/>
      <c r="O89" s="81"/>
      <c r="P89" s="81"/>
      <c r="Q89" s="81"/>
      <c r="R89" s="81"/>
      <c r="S89" s="81"/>
      <c r="T89" s="81"/>
      <c r="U89" s="81"/>
      <c r="V89" s="81"/>
      <c r="W89" s="81"/>
      <c r="X89" s="81"/>
      <c r="Y89" s="81"/>
      <c r="Z89" s="81"/>
      <c r="AA89" s="81"/>
      <c r="AB89" s="81"/>
      <c r="AC89" s="81"/>
      <c r="AD89" s="81"/>
      <c r="AE89" s="81"/>
      <c r="AF89" s="81"/>
      <c r="AG89" s="81"/>
      <c r="AH89" s="81"/>
      <c r="AI89" s="81"/>
      <c r="AJ89" s="81"/>
      <c r="AK89" s="81"/>
      <c r="AL89" s="81"/>
      <c r="AM89" s="81"/>
      <c r="AN89" s="81"/>
      <c r="AO89" s="81"/>
      <c r="AP89" s="81"/>
      <c r="AQ89" s="81"/>
      <c r="AR89" s="81"/>
      <c r="AS89" s="81"/>
      <c r="AT89" s="81"/>
      <c r="AU89" s="81"/>
      <c r="AV89" s="81"/>
      <c r="AW89" s="81"/>
      <c r="AX89" s="81"/>
      <c r="AY89" s="81"/>
      <c r="AZ89" s="81"/>
      <c r="BA89" s="81"/>
      <c r="BB89" s="81"/>
      <c r="BC89" s="81"/>
      <c r="BD89" s="81"/>
      <c r="BE89" s="81"/>
      <c r="BF89" s="81"/>
      <c r="BG89" s="81"/>
      <c r="BH89" s="81"/>
      <c r="BI89" s="81"/>
      <c r="BJ89" s="81"/>
      <c r="BK89" s="81"/>
      <c r="BL89" s="81"/>
      <c r="BM89" s="81"/>
      <c r="BN89" s="81"/>
      <c r="BO89" s="81"/>
      <c r="BP89" s="81"/>
      <c r="BQ89" s="81"/>
      <c r="BR89" s="81"/>
      <c r="BS89" s="81"/>
      <c r="BT89" s="81"/>
      <c r="BU89" s="81"/>
      <c r="BV89" s="81"/>
      <c r="BW89" s="157"/>
    </row>
    <row r="90" spans="1:75" s="49" customFormat="1" ht="12" x14ac:dyDescent="0.2">
      <c r="L90" s="50"/>
      <c r="M90" s="8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c r="BG90" s="81"/>
      <c r="BH90" s="81"/>
      <c r="BI90" s="81"/>
      <c r="BJ90" s="81"/>
      <c r="BK90" s="81"/>
      <c r="BL90" s="81"/>
      <c r="BM90" s="81"/>
      <c r="BN90" s="81"/>
      <c r="BO90" s="81"/>
      <c r="BP90" s="81"/>
      <c r="BQ90" s="81"/>
      <c r="BR90" s="81"/>
      <c r="BS90" s="81"/>
      <c r="BT90" s="81"/>
      <c r="BU90" s="81"/>
      <c r="BV90" s="81"/>
    </row>
    <row r="91" spans="1:75" s="49" customFormat="1" ht="12" x14ac:dyDescent="0.2">
      <c r="L91" s="50"/>
      <c r="M91" s="81"/>
      <c r="N91" s="81"/>
      <c r="O91" s="81"/>
      <c r="P91" s="81"/>
      <c r="Q91" s="81"/>
      <c r="R91" s="81"/>
      <c r="S91" s="81"/>
      <c r="T91" s="81"/>
      <c r="U91" s="81"/>
      <c r="V91" s="81"/>
      <c r="W91" s="81"/>
      <c r="X91" s="81"/>
      <c r="Y91" s="81"/>
      <c r="Z91" s="81"/>
      <c r="AA91" s="81"/>
      <c r="AB91" s="81"/>
      <c r="AC91" s="81"/>
      <c r="AD91" s="81"/>
      <c r="AE91" s="81"/>
      <c r="AF91" s="81"/>
      <c r="AG91" s="81"/>
      <c r="AH91" s="81"/>
      <c r="AI91" s="81"/>
      <c r="AJ91" s="81"/>
      <c r="AK91" s="81"/>
      <c r="AL91" s="81"/>
      <c r="AM91" s="81"/>
      <c r="AN91" s="81"/>
      <c r="AO91" s="81"/>
      <c r="AP91" s="81"/>
      <c r="AQ91" s="81"/>
      <c r="AR91" s="81"/>
      <c r="AS91" s="81"/>
      <c r="AT91" s="81"/>
      <c r="AU91" s="81"/>
      <c r="AV91" s="81"/>
      <c r="AW91" s="81"/>
      <c r="AX91" s="81"/>
      <c r="AY91" s="81"/>
      <c r="AZ91" s="81"/>
      <c r="BA91" s="81"/>
      <c r="BB91" s="81"/>
      <c r="BC91" s="81"/>
      <c r="BD91" s="81"/>
      <c r="BE91" s="81"/>
      <c r="BF91" s="81"/>
      <c r="BG91" s="81"/>
      <c r="BH91" s="81"/>
      <c r="BI91" s="81"/>
      <c r="BJ91" s="81"/>
      <c r="BK91" s="81"/>
      <c r="BL91" s="81"/>
      <c r="BM91" s="81"/>
      <c r="BN91" s="81"/>
      <c r="BO91" s="81"/>
      <c r="BP91" s="81"/>
      <c r="BQ91" s="81"/>
      <c r="BR91" s="81"/>
      <c r="BS91" s="81"/>
      <c r="BT91" s="81"/>
      <c r="BU91" s="81"/>
      <c r="BV91" s="81"/>
    </row>
    <row r="92" spans="1:75" s="49" customFormat="1" ht="12" x14ac:dyDescent="0.2">
      <c r="L92" s="50"/>
      <c r="M92" s="81"/>
      <c r="N92" s="81"/>
      <c r="O92" s="81"/>
      <c r="P92" s="81"/>
      <c r="Q92" s="81"/>
      <c r="R92" s="81"/>
      <c r="S92" s="81"/>
      <c r="T92" s="81"/>
      <c r="U92" s="81"/>
      <c r="V92" s="81"/>
      <c r="W92" s="81"/>
      <c r="X92" s="81"/>
      <c r="Y92" s="81"/>
      <c r="Z92" s="81"/>
      <c r="AA92" s="81"/>
      <c r="AB92" s="81"/>
      <c r="AC92" s="81"/>
      <c r="AD92" s="81"/>
      <c r="AE92" s="81"/>
      <c r="AF92" s="81"/>
      <c r="AG92" s="81"/>
      <c r="AH92" s="81"/>
      <c r="AI92" s="81"/>
      <c r="AJ92" s="81"/>
      <c r="AK92" s="81"/>
      <c r="AL92" s="81"/>
      <c r="AM92" s="81"/>
      <c r="AN92" s="81"/>
      <c r="AO92" s="81"/>
      <c r="AP92" s="81"/>
      <c r="AQ92" s="81"/>
      <c r="AR92" s="81"/>
      <c r="AS92" s="81"/>
      <c r="AT92" s="81"/>
      <c r="AU92" s="81"/>
      <c r="AV92" s="81"/>
      <c r="AW92" s="81"/>
      <c r="AX92" s="81"/>
      <c r="AY92" s="81"/>
      <c r="AZ92" s="81"/>
      <c r="BA92" s="81"/>
      <c r="BB92" s="81"/>
      <c r="BC92" s="81"/>
      <c r="BD92" s="81"/>
      <c r="BE92" s="81"/>
      <c r="BF92" s="81"/>
      <c r="BG92" s="81"/>
      <c r="BH92" s="81"/>
      <c r="BI92" s="81"/>
      <c r="BJ92" s="81"/>
      <c r="BK92" s="81"/>
      <c r="BL92" s="81"/>
      <c r="BM92" s="81"/>
      <c r="BN92" s="81"/>
      <c r="BO92" s="81"/>
      <c r="BP92" s="81"/>
      <c r="BQ92" s="81"/>
      <c r="BR92" s="81"/>
      <c r="BS92" s="81"/>
      <c r="BT92" s="81"/>
      <c r="BU92" s="81"/>
      <c r="BV92" s="81"/>
    </row>
    <row r="93" spans="1:75" s="49" customFormat="1" ht="12" x14ac:dyDescent="0.2">
      <c r="L93" s="50"/>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c r="BA93" s="81"/>
      <c r="BB93" s="81"/>
      <c r="BC93" s="81"/>
      <c r="BD93" s="81"/>
      <c r="BE93" s="81"/>
      <c r="BF93" s="81"/>
      <c r="BG93" s="81"/>
      <c r="BH93" s="81"/>
      <c r="BI93" s="81"/>
      <c r="BJ93" s="81"/>
      <c r="BK93" s="81"/>
      <c r="BL93" s="81"/>
      <c r="BM93" s="81"/>
      <c r="BN93" s="81"/>
      <c r="BO93" s="81"/>
      <c r="BP93" s="81"/>
      <c r="BQ93" s="81"/>
      <c r="BR93" s="81"/>
      <c r="BS93" s="81"/>
      <c r="BT93" s="81"/>
      <c r="BU93" s="81"/>
      <c r="BV93" s="81"/>
    </row>
    <row r="94" spans="1:75" s="49" customFormat="1" ht="12" x14ac:dyDescent="0.2">
      <c r="L94" s="50"/>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c r="BG94" s="81"/>
      <c r="BH94" s="81"/>
      <c r="BI94" s="81"/>
      <c r="BJ94" s="81"/>
      <c r="BK94" s="81"/>
      <c r="BL94" s="81"/>
      <c r="BM94" s="81"/>
      <c r="BN94" s="81"/>
      <c r="BO94" s="81"/>
      <c r="BP94" s="81"/>
      <c r="BQ94" s="81"/>
      <c r="BR94" s="81"/>
      <c r="BS94" s="81"/>
      <c r="BT94" s="81"/>
      <c r="BU94" s="81"/>
      <c r="BV94" s="81"/>
    </row>
    <row r="95" spans="1:75" s="49" customFormat="1" ht="12" x14ac:dyDescent="0.2">
      <c r="L95" s="50"/>
      <c r="M95" s="81"/>
      <c r="N95" s="81"/>
      <c r="O95" s="81"/>
      <c r="P95" s="81"/>
      <c r="Q95" s="81"/>
      <c r="R95" s="81"/>
      <c r="S95" s="81"/>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1"/>
      <c r="AY95" s="81"/>
      <c r="AZ95" s="81"/>
      <c r="BA95" s="81"/>
      <c r="BB95" s="81"/>
      <c r="BC95" s="81"/>
      <c r="BD95" s="81"/>
      <c r="BE95" s="81"/>
      <c r="BF95" s="81"/>
      <c r="BG95" s="81"/>
      <c r="BH95" s="81"/>
      <c r="BI95" s="81"/>
      <c r="BJ95" s="81"/>
      <c r="BK95" s="81"/>
      <c r="BL95" s="81"/>
      <c r="BM95" s="81"/>
      <c r="BN95" s="81"/>
      <c r="BO95" s="81"/>
      <c r="BP95" s="81"/>
      <c r="BQ95" s="81"/>
      <c r="BR95" s="81"/>
      <c r="BS95" s="81"/>
      <c r="BT95" s="81"/>
      <c r="BU95" s="81"/>
      <c r="BV95" s="81"/>
    </row>
    <row r="96" spans="1:75" s="49" customFormat="1" ht="12" x14ac:dyDescent="0.2">
      <c r="L96" s="50"/>
      <c r="M96" s="81"/>
      <c r="N96" s="81"/>
      <c r="O96" s="81"/>
      <c r="P96" s="81"/>
      <c r="Q96" s="81"/>
      <c r="R96" s="81"/>
      <c r="S96" s="81"/>
      <c r="T96" s="81"/>
      <c r="U96" s="81"/>
      <c r="V96" s="81"/>
      <c r="W96" s="81"/>
      <c r="X96" s="81"/>
      <c r="Y96" s="81"/>
      <c r="Z96" s="81"/>
      <c r="AA96" s="81"/>
      <c r="AB96" s="81"/>
      <c r="AC96" s="81"/>
      <c r="AD96" s="81"/>
      <c r="AE96" s="81"/>
      <c r="AF96" s="81"/>
      <c r="AG96" s="81"/>
      <c r="AH96" s="81"/>
      <c r="AI96" s="81"/>
      <c r="AJ96" s="81"/>
      <c r="AK96" s="81"/>
      <c r="AL96" s="81"/>
      <c r="AM96" s="81"/>
      <c r="AN96" s="81"/>
      <c r="AO96" s="81"/>
      <c r="AP96" s="81"/>
      <c r="AQ96" s="81"/>
      <c r="AR96" s="81"/>
      <c r="AS96" s="81"/>
      <c r="AT96" s="81"/>
      <c r="AU96" s="81"/>
      <c r="AV96" s="81"/>
      <c r="AW96" s="81"/>
      <c r="AX96" s="81"/>
      <c r="AY96" s="81"/>
      <c r="AZ96" s="81"/>
      <c r="BA96" s="81"/>
      <c r="BB96" s="81"/>
      <c r="BC96" s="81"/>
      <c r="BD96" s="81"/>
      <c r="BE96" s="81"/>
      <c r="BF96" s="81"/>
      <c r="BG96" s="81"/>
      <c r="BH96" s="81"/>
      <c r="BI96" s="81"/>
      <c r="BJ96" s="81"/>
      <c r="BK96" s="81"/>
      <c r="BL96" s="81"/>
      <c r="BM96" s="81"/>
      <c r="BN96" s="81"/>
      <c r="BO96" s="81"/>
      <c r="BP96" s="81"/>
      <c r="BQ96" s="81"/>
      <c r="BR96" s="81"/>
      <c r="BS96" s="81"/>
      <c r="BT96" s="81"/>
      <c r="BU96" s="81"/>
      <c r="BV96" s="81"/>
    </row>
    <row r="97" spans="12:74" s="49" customFormat="1" ht="12" x14ac:dyDescent="0.2">
      <c r="L97" s="50"/>
      <c r="M97" s="81"/>
      <c r="N97" s="81"/>
      <c r="O97" s="81"/>
      <c r="P97" s="81"/>
      <c r="Q97" s="81"/>
      <c r="R97" s="81"/>
      <c r="S97" s="81"/>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81"/>
      <c r="AW97" s="81"/>
      <c r="AX97" s="81"/>
      <c r="AY97" s="81"/>
      <c r="AZ97" s="81"/>
      <c r="BA97" s="81"/>
      <c r="BB97" s="81"/>
      <c r="BC97" s="81"/>
      <c r="BD97" s="81"/>
      <c r="BE97" s="81"/>
      <c r="BF97" s="81"/>
      <c r="BG97" s="81"/>
      <c r="BH97" s="81"/>
      <c r="BI97" s="81"/>
      <c r="BJ97" s="81"/>
      <c r="BK97" s="81"/>
      <c r="BL97" s="81"/>
      <c r="BM97" s="81"/>
      <c r="BN97" s="81"/>
      <c r="BO97" s="81"/>
      <c r="BP97" s="81"/>
      <c r="BQ97" s="81"/>
      <c r="BR97" s="81"/>
      <c r="BS97" s="81"/>
      <c r="BT97" s="81"/>
      <c r="BU97" s="81"/>
      <c r="BV97" s="81"/>
    </row>
    <row r="98" spans="12:74" s="49" customFormat="1" ht="12" x14ac:dyDescent="0.2">
      <c r="L98" s="50"/>
      <c r="M98" s="81"/>
      <c r="N98" s="81"/>
      <c r="O98" s="81"/>
      <c r="P98" s="81"/>
      <c r="Q98" s="81"/>
      <c r="R98" s="81"/>
      <c r="S98" s="81"/>
      <c r="T98" s="81"/>
      <c r="U98" s="81"/>
      <c r="V98" s="81"/>
      <c r="W98" s="81"/>
      <c r="X98" s="81"/>
      <c r="Y98" s="81"/>
      <c r="Z98" s="81"/>
      <c r="AA98" s="81"/>
      <c r="AB98" s="81"/>
      <c r="AC98" s="81"/>
      <c r="AD98" s="81"/>
      <c r="AE98" s="81"/>
      <c r="AF98" s="81"/>
      <c r="AG98" s="81"/>
      <c r="AH98" s="81"/>
      <c r="AI98" s="81"/>
      <c r="AJ98" s="81"/>
      <c r="AK98" s="81"/>
      <c r="AL98" s="81"/>
      <c r="AM98" s="81"/>
      <c r="AN98" s="81"/>
      <c r="AO98" s="81"/>
      <c r="AP98" s="81"/>
      <c r="AQ98" s="81"/>
      <c r="AR98" s="81"/>
      <c r="AS98" s="81"/>
      <c r="AT98" s="81"/>
      <c r="AU98" s="81"/>
      <c r="AV98" s="81"/>
      <c r="AW98" s="81"/>
      <c r="AX98" s="81"/>
      <c r="AY98" s="81"/>
      <c r="AZ98" s="81"/>
      <c r="BA98" s="81"/>
      <c r="BB98" s="81"/>
      <c r="BC98" s="81"/>
      <c r="BD98" s="81"/>
      <c r="BE98" s="81"/>
      <c r="BF98" s="81"/>
      <c r="BG98" s="81"/>
      <c r="BH98" s="81"/>
      <c r="BI98" s="81"/>
      <c r="BJ98" s="81"/>
      <c r="BK98" s="81"/>
      <c r="BL98" s="81"/>
      <c r="BM98" s="81"/>
      <c r="BN98" s="81"/>
      <c r="BO98" s="81"/>
      <c r="BP98" s="81"/>
      <c r="BQ98" s="81"/>
      <c r="BR98" s="81"/>
      <c r="BS98" s="81"/>
      <c r="BT98" s="81"/>
      <c r="BU98" s="81"/>
      <c r="BV98" s="81"/>
    </row>
    <row r="99" spans="12:74" s="49" customFormat="1" ht="12" x14ac:dyDescent="0.2">
      <c r="L99" s="50"/>
      <c r="M99" s="81"/>
      <c r="N99" s="81"/>
      <c r="O99" s="81"/>
      <c r="P99" s="81"/>
      <c r="Q99" s="81"/>
      <c r="R99" s="81"/>
      <c r="S99" s="81"/>
      <c r="T99" s="81"/>
      <c r="U99" s="81"/>
      <c r="V99" s="81"/>
      <c r="W99" s="81"/>
      <c r="X99" s="81"/>
      <c r="Y99" s="81"/>
      <c r="Z99" s="81"/>
      <c r="AA99" s="81"/>
      <c r="AB99" s="81"/>
      <c r="AC99" s="81"/>
      <c r="AD99" s="81"/>
      <c r="AE99" s="81"/>
      <c r="AF99" s="81"/>
      <c r="AG99" s="81"/>
      <c r="AH99" s="81"/>
      <c r="AI99" s="81"/>
      <c r="AJ99" s="81"/>
      <c r="AK99" s="81"/>
      <c r="AL99" s="81"/>
      <c r="AM99" s="81"/>
      <c r="AN99" s="81"/>
      <c r="AO99" s="81"/>
      <c r="AP99" s="81"/>
      <c r="AQ99" s="81"/>
      <c r="AR99" s="81"/>
      <c r="AS99" s="81"/>
      <c r="AT99" s="81"/>
      <c r="AU99" s="81"/>
      <c r="AV99" s="81"/>
      <c r="AW99" s="81"/>
      <c r="AX99" s="81"/>
      <c r="AY99" s="81"/>
      <c r="AZ99" s="81"/>
      <c r="BA99" s="81"/>
      <c r="BB99" s="81"/>
      <c r="BC99" s="81"/>
      <c r="BD99" s="81"/>
      <c r="BE99" s="81"/>
      <c r="BF99" s="81"/>
      <c r="BG99" s="81"/>
      <c r="BH99" s="81"/>
      <c r="BI99" s="81"/>
      <c r="BJ99" s="81"/>
      <c r="BK99" s="81"/>
      <c r="BL99" s="81"/>
      <c r="BM99" s="81"/>
      <c r="BN99" s="81"/>
      <c r="BO99" s="81"/>
      <c r="BP99" s="81"/>
      <c r="BQ99" s="81"/>
      <c r="BR99" s="81"/>
      <c r="BS99" s="81"/>
      <c r="BT99" s="81"/>
      <c r="BU99" s="81"/>
      <c r="BV99" s="81"/>
    </row>
    <row r="100" spans="12:74" s="49" customFormat="1" ht="12" x14ac:dyDescent="0.2">
      <c r="L100" s="50"/>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81"/>
      <c r="AJ100" s="81"/>
      <c r="AK100" s="81"/>
      <c r="AL100" s="81"/>
      <c r="AM100" s="81"/>
      <c r="AN100" s="81"/>
      <c r="AO100" s="81"/>
      <c r="AP100" s="81"/>
      <c r="AQ100" s="81"/>
      <c r="AR100" s="81"/>
      <c r="AS100" s="81"/>
      <c r="AT100" s="81"/>
      <c r="AU100" s="81"/>
      <c r="AV100" s="81"/>
      <c r="AW100" s="81"/>
      <c r="AX100" s="81"/>
      <c r="AY100" s="81"/>
      <c r="AZ100" s="81"/>
      <c r="BA100" s="81"/>
      <c r="BB100" s="81"/>
      <c r="BC100" s="81"/>
      <c r="BD100" s="81"/>
      <c r="BE100" s="81"/>
      <c r="BF100" s="81"/>
      <c r="BG100" s="81"/>
      <c r="BH100" s="81"/>
      <c r="BI100" s="81"/>
      <c r="BJ100" s="81"/>
      <c r="BK100" s="81"/>
      <c r="BL100" s="81"/>
      <c r="BM100" s="81"/>
      <c r="BN100" s="81"/>
      <c r="BO100" s="81"/>
      <c r="BP100" s="81"/>
      <c r="BQ100" s="81"/>
      <c r="BR100" s="81"/>
      <c r="BS100" s="81"/>
      <c r="BT100" s="81"/>
      <c r="BU100" s="81"/>
      <c r="BV100" s="81"/>
    </row>
    <row r="101" spans="12:74" s="49" customFormat="1" ht="12" x14ac:dyDescent="0.2">
      <c r="L101" s="50"/>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1"/>
      <c r="AY101" s="81"/>
      <c r="AZ101" s="81"/>
      <c r="BA101" s="81"/>
      <c r="BB101" s="81"/>
      <c r="BC101" s="81"/>
      <c r="BD101" s="81"/>
      <c r="BE101" s="81"/>
      <c r="BF101" s="81"/>
      <c r="BG101" s="81"/>
      <c r="BH101" s="81"/>
      <c r="BI101" s="81"/>
      <c r="BJ101" s="81"/>
      <c r="BK101" s="81"/>
      <c r="BL101" s="81"/>
      <c r="BM101" s="81"/>
      <c r="BN101" s="81"/>
      <c r="BO101" s="81"/>
      <c r="BP101" s="81"/>
      <c r="BQ101" s="81"/>
      <c r="BR101" s="81"/>
      <c r="BS101" s="81"/>
      <c r="BT101" s="81"/>
      <c r="BU101" s="81"/>
      <c r="BV101" s="81"/>
    </row>
    <row r="102" spans="12:74" s="49" customFormat="1" ht="12" x14ac:dyDescent="0.2">
      <c r="L102" s="50"/>
      <c r="M102" s="81"/>
      <c r="N102" s="81"/>
      <c r="O102" s="81"/>
      <c r="P102" s="81"/>
      <c r="Q102" s="81"/>
      <c r="R102" s="81"/>
      <c r="S102" s="81"/>
      <c r="T102" s="81"/>
      <c r="U102" s="81"/>
      <c r="V102" s="81"/>
      <c r="W102" s="81"/>
      <c r="X102" s="81"/>
      <c r="Y102" s="81"/>
      <c r="Z102" s="81"/>
      <c r="AA102" s="81"/>
      <c r="AB102" s="81"/>
      <c r="AC102" s="81"/>
      <c r="AD102" s="81"/>
      <c r="AE102" s="81"/>
      <c r="AF102" s="81"/>
      <c r="AG102" s="81"/>
      <c r="AH102" s="81"/>
      <c r="AI102" s="81"/>
      <c r="AJ102" s="81"/>
      <c r="AK102" s="81"/>
      <c r="AL102" s="81"/>
      <c r="AM102" s="81"/>
      <c r="AN102" s="81"/>
      <c r="AO102" s="81"/>
      <c r="AP102" s="81"/>
      <c r="AQ102" s="81"/>
      <c r="AR102" s="81"/>
      <c r="AS102" s="81"/>
      <c r="AT102" s="81"/>
      <c r="AU102" s="81"/>
      <c r="AV102" s="81"/>
      <c r="AW102" s="81"/>
      <c r="AX102" s="81"/>
      <c r="AY102" s="81"/>
      <c r="AZ102" s="81"/>
      <c r="BA102" s="81"/>
      <c r="BB102" s="81"/>
      <c r="BC102" s="81"/>
      <c r="BD102" s="81"/>
      <c r="BE102" s="81"/>
      <c r="BF102" s="81"/>
      <c r="BG102" s="81"/>
      <c r="BH102" s="81"/>
      <c r="BI102" s="81"/>
      <c r="BJ102" s="81"/>
      <c r="BK102" s="81"/>
      <c r="BL102" s="81"/>
      <c r="BM102" s="81"/>
      <c r="BN102" s="81"/>
      <c r="BO102" s="81"/>
      <c r="BP102" s="81"/>
      <c r="BQ102" s="81"/>
      <c r="BR102" s="81"/>
      <c r="BS102" s="81"/>
      <c r="BT102" s="81"/>
      <c r="BU102" s="81"/>
      <c r="BV102" s="81"/>
    </row>
    <row r="103" spans="12:74" s="49" customFormat="1" ht="12" x14ac:dyDescent="0.2">
      <c r="L103" s="50"/>
      <c r="M103" s="81"/>
      <c r="N103" s="81"/>
      <c r="O103" s="81"/>
      <c r="P103" s="81"/>
      <c r="Q103" s="81"/>
      <c r="R103" s="81"/>
      <c r="S103" s="81"/>
      <c r="T103" s="81"/>
      <c r="U103" s="81"/>
      <c r="V103" s="81"/>
      <c r="W103" s="81"/>
      <c r="X103" s="81"/>
      <c r="Y103" s="81"/>
      <c r="Z103" s="81"/>
      <c r="AA103" s="81"/>
      <c r="AB103" s="81"/>
      <c r="AC103" s="81"/>
      <c r="AD103" s="81"/>
      <c r="AE103" s="81"/>
      <c r="AF103" s="81"/>
      <c r="AG103" s="81"/>
      <c r="AH103" s="81"/>
      <c r="AI103" s="81"/>
      <c r="AJ103" s="81"/>
      <c r="AK103" s="81"/>
      <c r="AL103" s="81"/>
      <c r="AM103" s="81"/>
      <c r="AN103" s="81"/>
      <c r="AO103" s="81"/>
      <c r="AP103" s="81"/>
      <c r="AQ103" s="81"/>
      <c r="AR103" s="81"/>
      <c r="AS103" s="81"/>
      <c r="AT103" s="81"/>
      <c r="AU103" s="81"/>
      <c r="AV103" s="81"/>
      <c r="AW103" s="81"/>
      <c r="AX103" s="81"/>
      <c r="AY103" s="81"/>
      <c r="AZ103" s="81"/>
      <c r="BA103" s="81"/>
      <c r="BB103" s="81"/>
      <c r="BC103" s="81"/>
      <c r="BD103" s="81"/>
      <c r="BE103" s="81"/>
      <c r="BF103" s="81"/>
      <c r="BG103" s="81"/>
      <c r="BH103" s="81"/>
      <c r="BI103" s="81"/>
      <c r="BJ103" s="81"/>
      <c r="BK103" s="81"/>
      <c r="BL103" s="81"/>
      <c r="BM103" s="81"/>
      <c r="BN103" s="81"/>
      <c r="BO103" s="81"/>
      <c r="BP103" s="81"/>
      <c r="BQ103" s="81"/>
      <c r="BR103" s="81"/>
      <c r="BS103" s="81"/>
      <c r="BT103" s="81"/>
      <c r="BU103" s="81"/>
      <c r="BV103" s="81"/>
    </row>
    <row r="104" spans="12:74" s="49" customFormat="1" ht="12" x14ac:dyDescent="0.2">
      <c r="L104" s="50"/>
      <c r="M104" s="81"/>
      <c r="N104" s="81"/>
      <c r="O104" s="81"/>
      <c r="P104" s="81"/>
      <c r="Q104" s="81"/>
      <c r="R104" s="81"/>
      <c r="S104" s="81"/>
      <c r="T104" s="81"/>
      <c r="U104" s="81"/>
      <c r="V104" s="81"/>
      <c r="W104" s="81"/>
      <c r="X104" s="81"/>
      <c r="Y104" s="81"/>
      <c r="Z104" s="81"/>
      <c r="AA104" s="81"/>
      <c r="AB104" s="81"/>
      <c r="AC104" s="81"/>
      <c r="AD104" s="81"/>
      <c r="AE104" s="81"/>
      <c r="AF104" s="81"/>
      <c r="AG104" s="81"/>
      <c r="AH104" s="81"/>
      <c r="AI104" s="81"/>
      <c r="AJ104" s="81"/>
      <c r="AK104" s="81"/>
      <c r="AL104" s="81"/>
      <c r="AM104" s="81"/>
      <c r="AN104" s="81"/>
      <c r="AO104" s="81"/>
      <c r="AP104" s="81"/>
      <c r="AQ104" s="81"/>
      <c r="AR104" s="81"/>
      <c r="AS104" s="81"/>
      <c r="AT104" s="81"/>
      <c r="AU104" s="81"/>
      <c r="AV104" s="81"/>
      <c r="AW104" s="81"/>
      <c r="AX104" s="81"/>
      <c r="AY104" s="81"/>
      <c r="AZ104" s="81"/>
      <c r="BA104" s="81"/>
      <c r="BB104" s="81"/>
      <c r="BC104" s="81"/>
      <c r="BD104" s="81"/>
      <c r="BE104" s="81"/>
      <c r="BF104" s="81"/>
      <c r="BG104" s="81"/>
      <c r="BH104" s="81"/>
      <c r="BI104" s="81"/>
      <c r="BJ104" s="81"/>
      <c r="BK104" s="81"/>
      <c r="BL104" s="81"/>
      <c r="BM104" s="81"/>
      <c r="BN104" s="81"/>
      <c r="BO104" s="81"/>
      <c r="BP104" s="81"/>
      <c r="BQ104" s="81"/>
      <c r="BR104" s="81"/>
      <c r="BS104" s="81"/>
      <c r="BT104" s="81"/>
      <c r="BU104" s="81"/>
      <c r="BV104" s="81"/>
    </row>
    <row r="105" spans="12:74" s="49" customFormat="1" ht="12" x14ac:dyDescent="0.2">
      <c r="L105" s="50"/>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c r="BB105" s="81"/>
      <c r="BC105" s="81"/>
      <c r="BD105" s="81"/>
      <c r="BE105" s="81"/>
      <c r="BF105" s="81"/>
      <c r="BG105" s="81"/>
      <c r="BH105" s="81"/>
      <c r="BI105" s="81"/>
      <c r="BJ105" s="81"/>
      <c r="BK105" s="81"/>
      <c r="BL105" s="81"/>
      <c r="BM105" s="81"/>
      <c r="BN105" s="81"/>
      <c r="BO105" s="81"/>
      <c r="BP105" s="81"/>
      <c r="BQ105" s="81"/>
      <c r="BR105" s="81"/>
      <c r="BS105" s="81"/>
      <c r="BT105" s="81"/>
      <c r="BU105" s="81"/>
      <c r="BV105" s="81"/>
    </row>
    <row r="106" spans="12:74" s="49" customFormat="1" ht="12" x14ac:dyDescent="0.2">
      <c r="L106" s="50"/>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c r="BB106" s="81"/>
      <c r="BC106" s="81"/>
      <c r="BD106" s="81"/>
      <c r="BE106" s="81"/>
      <c r="BF106" s="81"/>
      <c r="BG106" s="81"/>
      <c r="BH106" s="81"/>
      <c r="BI106" s="81"/>
      <c r="BJ106" s="81"/>
      <c r="BK106" s="81"/>
      <c r="BL106" s="81"/>
      <c r="BM106" s="81"/>
      <c r="BN106" s="81"/>
      <c r="BO106" s="81"/>
      <c r="BP106" s="81"/>
      <c r="BQ106" s="81"/>
      <c r="BR106" s="81"/>
      <c r="BS106" s="81"/>
      <c r="BT106" s="81"/>
      <c r="BU106" s="81"/>
      <c r="BV106" s="81"/>
    </row>
    <row r="107" spans="12:74" s="49" customFormat="1" ht="12" x14ac:dyDescent="0.2">
      <c r="L107" s="50"/>
      <c r="M107" s="81"/>
      <c r="N107" s="81"/>
      <c r="O107" s="81"/>
      <c r="P107" s="81"/>
      <c r="Q107" s="81"/>
      <c r="R107" s="81"/>
      <c r="S107" s="81"/>
      <c r="T107" s="81"/>
      <c r="U107" s="81"/>
      <c r="V107" s="81"/>
      <c r="W107" s="81"/>
      <c r="X107" s="81"/>
      <c r="Y107" s="81"/>
      <c r="Z107" s="81"/>
      <c r="AA107" s="81"/>
      <c r="AB107" s="81"/>
      <c r="AC107" s="81"/>
      <c r="AD107" s="81"/>
      <c r="AE107" s="81"/>
      <c r="AF107" s="81"/>
      <c r="AG107" s="81"/>
      <c r="AH107" s="81"/>
      <c r="AI107" s="81"/>
      <c r="AJ107" s="81"/>
      <c r="AK107" s="81"/>
      <c r="AL107" s="81"/>
      <c r="AM107" s="81"/>
      <c r="AN107" s="81"/>
      <c r="AO107" s="81"/>
      <c r="AP107" s="81"/>
      <c r="AQ107" s="81"/>
      <c r="AR107" s="81"/>
      <c r="AS107" s="81"/>
      <c r="AT107" s="81"/>
      <c r="AU107" s="81"/>
      <c r="AV107" s="81"/>
      <c r="AW107" s="81"/>
      <c r="AX107" s="81"/>
      <c r="AY107" s="81"/>
      <c r="AZ107" s="81"/>
      <c r="BA107" s="81"/>
      <c r="BB107" s="81"/>
      <c r="BC107" s="81"/>
      <c r="BD107" s="81"/>
      <c r="BE107" s="81"/>
      <c r="BF107" s="81"/>
      <c r="BG107" s="81"/>
      <c r="BH107" s="81"/>
      <c r="BI107" s="81"/>
      <c r="BJ107" s="81"/>
      <c r="BK107" s="81"/>
      <c r="BL107" s="81"/>
      <c r="BM107" s="81"/>
      <c r="BN107" s="81"/>
      <c r="BO107" s="81"/>
      <c r="BP107" s="81"/>
      <c r="BQ107" s="81"/>
      <c r="BR107" s="81"/>
      <c r="BS107" s="81"/>
      <c r="BT107" s="81"/>
      <c r="BU107" s="81"/>
      <c r="BV107" s="81"/>
    </row>
    <row r="108" spans="12:74" s="49" customFormat="1" ht="12" x14ac:dyDescent="0.2">
      <c r="L108" s="50"/>
      <c r="M108" s="81"/>
      <c r="N108" s="81"/>
      <c r="O108" s="81"/>
      <c r="P108" s="81"/>
      <c r="Q108" s="81"/>
      <c r="R108" s="81"/>
      <c r="S108" s="81"/>
      <c r="T108" s="81"/>
      <c r="U108" s="81"/>
      <c r="V108" s="81"/>
      <c r="W108" s="81"/>
      <c r="X108" s="81"/>
      <c r="Y108" s="81"/>
      <c r="Z108" s="81"/>
      <c r="AA108" s="81"/>
      <c r="AB108" s="81"/>
      <c r="AC108" s="81"/>
      <c r="AD108" s="81"/>
      <c r="AE108" s="81"/>
      <c r="AF108" s="81"/>
      <c r="AG108" s="81"/>
      <c r="AH108" s="81"/>
      <c r="AI108" s="81"/>
      <c r="AJ108" s="81"/>
      <c r="AK108" s="81"/>
      <c r="AL108" s="81"/>
      <c r="AM108" s="81"/>
      <c r="AN108" s="81"/>
      <c r="AO108" s="81"/>
      <c r="AP108" s="81"/>
      <c r="AQ108" s="81"/>
      <c r="AR108" s="81"/>
      <c r="AS108" s="81"/>
      <c r="AT108" s="81"/>
      <c r="AU108" s="81"/>
      <c r="AV108" s="81"/>
      <c r="AW108" s="81"/>
      <c r="AX108" s="81"/>
      <c r="AY108" s="81"/>
      <c r="AZ108" s="81"/>
      <c r="BA108" s="81"/>
      <c r="BB108" s="81"/>
      <c r="BC108" s="81"/>
      <c r="BD108" s="81"/>
      <c r="BE108" s="81"/>
      <c r="BF108" s="81"/>
      <c r="BG108" s="81"/>
      <c r="BH108" s="81"/>
      <c r="BI108" s="81"/>
      <c r="BJ108" s="81"/>
      <c r="BK108" s="81"/>
      <c r="BL108" s="81"/>
      <c r="BM108" s="81"/>
      <c r="BN108" s="81"/>
      <c r="BO108" s="81"/>
      <c r="BP108" s="81"/>
      <c r="BQ108" s="81"/>
      <c r="BR108" s="81"/>
      <c r="BS108" s="81"/>
      <c r="BT108" s="81"/>
      <c r="BU108" s="81"/>
      <c r="BV108" s="81"/>
    </row>
    <row r="109" spans="12:74" s="49" customFormat="1" ht="12" x14ac:dyDescent="0.2">
      <c r="L109" s="50"/>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81"/>
      <c r="AQ109" s="81"/>
      <c r="AR109" s="81"/>
      <c r="AS109" s="81"/>
      <c r="AT109" s="81"/>
      <c r="AU109" s="81"/>
      <c r="AV109" s="81"/>
      <c r="AW109" s="81"/>
      <c r="AX109" s="81"/>
      <c r="AY109" s="81"/>
      <c r="AZ109" s="81"/>
      <c r="BA109" s="81"/>
      <c r="BB109" s="81"/>
      <c r="BC109" s="81"/>
      <c r="BD109" s="81"/>
      <c r="BE109" s="81"/>
      <c r="BF109" s="81"/>
      <c r="BG109" s="81"/>
      <c r="BH109" s="81"/>
      <c r="BI109" s="81"/>
      <c r="BJ109" s="81"/>
      <c r="BK109" s="81"/>
      <c r="BL109" s="81"/>
      <c r="BM109" s="81"/>
      <c r="BN109" s="81"/>
      <c r="BO109" s="81"/>
      <c r="BP109" s="81"/>
      <c r="BQ109" s="81"/>
      <c r="BR109" s="81"/>
      <c r="BS109" s="81"/>
      <c r="BT109" s="81"/>
      <c r="BU109" s="81"/>
      <c r="BV109" s="81"/>
    </row>
    <row r="110" spans="12:74" s="49" customFormat="1" ht="12" x14ac:dyDescent="0.2">
      <c r="L110" s="50"/>
      <c r="M110" s="81"/>
      <c r="N110" s="81"/>
      <c r="O110" s="81"/>
      <c r="P110" s="81"/>
      <c r="Q110" s="81"/>
      <c r="R110" s="81"/>
      <c r="S110" s="81"/>
      <c r="T110" s="81"/>
      <c r="U110" s="81"/>
      <c r="V110" s="81"/>
      <c r="W110" s="81"/>
      <c r="X110" s="81"/>
      <c r="Y110" s="81"/>
      <c r="Z110" s="81"/>
      <c r="AA110" s="81"/>
      <c r="AB110" s="81"/>
      <c r="AC110" s="81"/>
      <c r="AD110" s="81"/>
      <c r="AE110" s="81"/>
      <c r="AF110" s="81"/>
      <c r="AG110" s="81"/>
      <c r="AH110" s="81"/>
      <c r="AI110" s="81"/>
      <c r="AJ110" s="81"/>
      <c r="AK110" s="81"/>
      <c r="AL110" s="81"/>
      <c r="AM110" s="81"/>
      <c r="AN110" s="81"/>
      <c r="AO110" s="81"/>
      <c r="AP110" s="81"/>
      <c r="AQ110" s="81"/>
      <c r="AR110" s="81"/>
      <c r="AS110" s="81"/>
      <c r="AT110" s="81"/>
      <c r="AU110" s="81"/>
      <c r="AV110" s="81"/>
      <c r="AW110" s="81"/>
      <c r="AX110" s="81"/>
      <c r="AY110" s="81"/>
      <c r="AZ110" s="81"/>
      <c r="BA110" s="81"/>
      <c r="BB110" s="81"/>
      <c r="BC110" s="81"/>
      <c r="BD110" s="81"/>
      <c r="BE110" s="81"/>
      <c r="BF110" s="81"/>
      <c r="BG110" s="81"/>
      <c r="BH110" s="81"/>
      <c r="BI110" s="81"/>
      <c r="BJ110" s="81"/>
      <c r="BK110" s="81"/>
      <c r="BL110" s="81"/>
      <c r="BM110" s="81"/>
      <c r="BN110" s="81"/>
      <c r="BO110" s="81"/>
      <c r="BP110" s="81"/>
      <c r="BQ110" s="81"/>
      <c r="BR110" s="81"/>
      <c r="BS110" s="81"/>
      <c r="BT110" s="81"/>
      <c r="BU110" s="81"/>
      <c r="BV110" s="81"/>
    </row>
    <row r="111" spans="12:74" s="49" customFormat="1" ht="12" x14ac:dyDescent="0.2">
      <c r="L111" s="50"/>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81"/>
      <c r="AL111" s="81"/>
      <c r="AM111" s="81"/>
      <c r="AN111" s="81"/>
      <c r="AO111" s="81"/>
      <c r="AP111" s="81"/>
      <c r="AQ111" s="81"/>
      <c r="AR111" s="81"/>
      <c r="AS111" s="81"/>
      <c r="AT111" s="81"/>
      <c r="AU111" s="81"/>
      <c r="AV111" s="81"/>
      <c r="AW111" s="81"/>
      <c r="AX111" s="81"/>
      <c r="AY111" s="81"/>
      <c r="AZ111" s="81"/>
      <c r="BA111" s="81"/>
      <c r="BB111" s="81"/>
      <c r="BC111" s="81"/>
      <c r="BD111" s="81"/>
      <c r="BE111" s="81"/>
      <c r="BF111" s="81"/>
      <c r="BG111" s="81"/>
      <c r="BH111" s="81"/>
      <c r="BI111" s="81"/>
      <c r="BJ111" s="81"/>
      <c r="BK111" s="81"/>
      <c r="BL111" s="81"/>
      <c r="BM111" s="81"/>
      <c r="BN111" s="81"/>
      <c r="BO111" s="81"/>
      <c r="BP111" s="81"/>
      <c r="BQ111" s="81"/>
      <c r="BR111" s="81"/>
      <c r="BS111" s="81"/>
      <c r="BT111" s="81"/>
      <c r="BU111" s="81"/>
      <c r="BV111" s="81"/>
    </row>
    <row r="112" spans="12:74" s="49" customFormat="1" ht="12" x14ac:dyDescent="0.2">
      <c r="L112" s="50"/>
      <c r="M112" s="81"/>
      <c r="N112" s="81"/>
      <c r="O112" s="81"/>
      <c r="P112" s="81"/>
      <c r="Q112" s="81"/>
      <c r="R112" s="81"/>
      <c r="S112" s="81"/>
      <c r="T112" s="81"/>
      <c r="U112" s="81"/>
      <c r="V112" s="81"/>
      <c r="W112" s="81"/>
      <c r="X112" s="81"/>
      <c r="Y112" s="81"/>
      <c r="Z112" s="81"/>
      <c r="AA112" s="81"/>
      <c r="AB112" s="81"/>
      <c r="AC112" s="81"/>
      <c r="AD112" s="81"/>
      <c r="AE112" s="81"/>
      <c r="AF112" s="81"/>
      <c r="AG112" s="81"/>
      <c r="AH112" s="81"/>
      <c r="AI112" s="81"/>
      <c r="AJ112" s="81"/>
      <c r="AK112" s="81"/>
      <c r="AL112" s="81"/>
      <c r="AM112" s="81"/>
      <c r="AN112" s="81"/>
      <c r="AO112" s="81"/>
      <c r="AP112" s="81"/>
      <c r="AQ112" s="81"/>
      <c r="AR112" s="81"/>
      <c r="AS112" s="81"/>
      <c r="AT112" s="81"/>
      <c r="AU112" s="81"/>
      <c r="AV112" s="81"/>
      <c r="AW112" s="81"/>
      <c r="AX112" s="81"/>
      <c r="AY112" s="81"/>
      <c r="AZ112" s="81"/>
      <c r="BA112" s="81"/>
      <c r="BB112" s="81"/>
      <c r="BC112" s="81"/>
      <c r="BD112" s="81"/>
      <c r="BE112" s="81"/>
      <c r="BF112" s="81"/>
      <c r="BG112" s="81"/>
      <c r="BH112" s="81"/>
      <c r="BI112" s="81"/>
      <c r="BJ112" s="81"/>
      <c r="BK112" s="81"/>
      <c r="BL112" s="81"/>
      <c r="BM112" s="81"/>
      <c r="BN112" s="81"/>
      <c r="BO112" s="81"/>
      <c r="BP112" s="81"/>
      <c r="BQ112" s="81"/>
      <c r="BR112" s="81"/>
      <c r="BS112" s="81"/>
      <c r="BT112" s="81"/>
      <c r="BU112" s="81"/>
      <c r="BV112" s="81"/>
    </row>
    <row r="113" spans="12:74" s="49" customFormat="1" ht="12" x14ac:dyDescent="0.2">
      <c r="L113" s="50"/>
      <c r="M113" s="81"/>
      <c r="N113" s="81"/>
      <c r="O113" s="81"/>
      <c r="P113" s="81"/>
      <c r="Q113" s="81"/>
      <c r="R113" s="81"/>
      <c r="S113" s="81"/>
      <c r="T113" s="81"/>
      <c r="U113" s="81"/>
      <c r="V113" s="81"/>
      <c r="W113" s="81"/>
      <c r="X113" s="81"/>
      <c r="Y113" s="81"/>
      <c r="Z113" s="81"/>
      <c r="AA113" s="81"/>
      <c r="AB113" s="81"/>
      <c r="AC113" s="81"/>
      <c r="AD113" s="81"/>
      <c r="AE113" s="81"/>
      <c r="AF113" s="81"/>
      <c r="AG113" s="81"/>
      <c r="AH113" s="81"/>
      <c r="AI113" s="81"/>
      <c r="AJ113" s="81"/>
      <c r="AK113" s="81"/>
      <c r="AL113" s="81"/>
      <c r="AM113" s="81"/>
      <c r="AN113" s="81"/>
      <c r="AO113" s="81"/>
      <c r="AP113" s="81"/>
      <c r="AQ113" s="81"/>
      <c r="AR113" s="81"/>
      <c r="AS113" s="81"/>
      <c r="AT113" s="81"/>
      <c r="AU113" s="81"/>
      <c r="AV113" s="81"/>
      <c r="AW113" s="81"/>
      <c r="AX113" s="81"/>
      <c r="AY113" s="81"/>
      <c r="AZ113" s="81"/>
      <c r="BA113" s="81"/>
      <c r="BB113" s="81"/>
      <c r="BC113" s="81"/>
      <c r="BD113" s="81"/>
      <c r="BE113" s="81"/>
      <c r="BF113" s="81"/>
      <c r="BG113" s="81"/>
      <c r="BH113" s="81"/>
      <c r="BI113" s="81"/>
      <c r="BJ113" s="81"/>
      <c r="BK113" s="81"/>
      <c r="BL113" s="81"/>
      <c r="BM113" s="81"/>
      <c r="BN113" s="81"/>
      <c r="BO113" s="81"/>
      <c r="BP113" s="81"/>
      <c r="BQ113" s="81"/>
      <c r="BR113" s="81"/>
      <c r="BS113" s="81"/>
      <c r="BT113" s="81"/>
      <c r="BU113" s="81"/>
      <c r="BV113" s="81"/>
    </row>
    <row r="114" spans="12:74" s="49" customFormat="1" ht="12" x14ac:dyDescent="0.2">
      <c r="L114" s="50"/>
      <c r="M114" s="81"/>
      <c r="N114" s="81"/>
      <c r="O114" s="81"/>
      <c r="P114" s="81"/>
      <c r="Q114" s="81"/>
      <c r="R114" s="81"/>
      <c r="S114" s="81"/>
      <c r="T114" s="81"/>
      <c r="U114" s="81"/>
      <c r="V114" s="81"/>
      <c r="W114" s="81"/>
      <c r="X114" s="81"/>
      <c r="Y114" s="81"/>
      <c r="Z114" s="81"/>
      <c r="AA114" s="81"/>
      <c r="AB114" s="81"/>
      <c r="AC114" s="81"/>
      <c r="AD114" s="81"/>
      <c r="AE114" s="81"/>
      <c r="AF114" s="81"/>
      <c r="AG114" s="81"/>
      <c r="AH114" s="81"/>
      <c r="AI114" s="81"/>
      <c r="AJ114" s="81"/>
      <c r="AK114" s="81"/>
      <c r="AL114" s="81"/>
      <c r="AM114" s="81"/>
      <c r="AN114" s="81"/>
      <c r="AO114" s="81"/>
      <c r="AP114" s="81"/>
      <c r="AQ114" s="81"/>
      <c r="AR114" s="81"/>
      <c r="AS114" s="81"/>
      <c r="AT114" s="81"/>
      <c r="AU114" s="81"/>
      <c r="AV114" s="81"/>
      <c r="AW114" s="81"/>
      <c r="AX114" s="81"/>
      <c r="AY114" s="81"/>
      <c r="AZ114" s="81"/>
      <c r="BA114" s="81"/>
      <c r="BB114" s="81"/>
      <c r="BC114" s="81"/>
      <c r="BD114" s="81"/>
      <c r="BE114" s="81"/>
      <c r="BF114" s="81"/>
      <c r="BG114" s="81"/>
      <c r="BH114" s="81"/>
      <c r="BI114" s="81"/>
      <c r="BJ114" s="81"/>
      <c r="BK114" s="81"/>
      <c r="BL114" s="81"/>
      <c r="BM114" s="81"/>
      <c r="BN114" s="81"/>
      <c r="BO114" s="81"/>
      <c r="BP114" s="81"/>
      <c r="BQ114" s="81"/>
      <c r="BR114" s="81"/>
      <c r="BS114" s="81"/>
      <c r="BT114" s="81"/>
      <c r="BU114" s="81"/>
      <c r="BV114" s="81"/>
    </row>
    <row r="115" spans="12:74" s="49" customFormat="1" ht="12" x14ac:dyDescent="0.2">
      <c r="L115" s="50"/>
      <c r="M115" s="81"/>
      <c r="N115" s="81"/>
      <c r="O115" s="81"/>
      <c r="P115" s="81"/>
      <c r="Q115" s="81"/>
      <c r="R115" s="81"/>
      <c r="S115" s="81"/>
      <c r="T115" s="81"/>
      <c r="U115" s="81"/>
      <c r="V115" s="81"/>
      <c r="W115" s="81"/>
      <c r="X115" s="81"/>
      <c r="Y115" s="81"/>
      <c r="Z115" s="81"/>
      <c r="AA115" s="81"/>
      <c r="AB115" s="81"/>
      <c r="AC115" s="81"/>
      <c r="AD115" s="81"/>
      <c r="AE115" s="81"/>
      <c r="AF115" s="81"/>
      <c r="AG115" s="81"/>
      <c r="AH115" s="81"/>
      <c r="AI115" s="81"/>
      <c r="AJ115" s="81"/>
      <c r="AK115" s="81"/>
      <c r="AL115" s="81"/>
      <c r="AM115" s="81"/>
      <c r="AN115" s="81"/>
      <c r="AO115" s="81"/>
      <c r="AP115" s="81"/>
      <c r="AQ115" s="81"/>
      <c r="AR115" s="81"/>
      <c r="AS115" s="81"/>
      <c r="AT115" s="81"/>
      <c r="AU115" s="81"/>
      <c r="AV115" s="81"/>
      <c r="AW115" s="81"/>
      <c r="AX115" s="81"/>
      <c r="AY115" s="81"/>
      <c r="AZ115" s="81"/>
      <c r="BA115" s="81"/>
      <c r="BB115" s="81"/>
      <c r="BC115" s="81"/>
      <c r="BD115" s="81"/>
      <c r="BE115" s="81"/>
      <c r="BF115" s="81"/>
      <c r="BG115" s="81"/>
      <c r="BH115" s="81"/>
      <c r="BI115" s="81"/>
      <c r="BJ115" s="81"/>
      <c r="BK115" s="81"/>
      <c r="BL115" s="81"/>
      <c r="BM115" s="81"/>
      <c r="BN115" s="81"/>
      <c r="BO115" s="81"/>
      <c r="BP115" s="81"/>
      <c r="BQ115" s="81"/>
      <c r="BR115" s="81"/>
      <c r="BS115" s="81"/>
      <c r="BT115" s="81"/>
      <c r="BU115" s="81"/>
      <c r="BV115" s="81"/>
    </row>
    <row r="116" spans="12:74" s="49" customFormat="1" ht="12" x14ac:dyDescent="0.2">
      <c r="L116" s="50"/>
      <c r="M116" s="81"/>
      <c r="N116" s="81"/>
      <c r="O116" s="81"/>
      <c r="P116" s="81"/>
      <c r="Q116" s="81"/>
      <c r="R116" s="81"/>
      <c r="S116" s="81"/>
      <c r="T116" s="81"/>
      <c r="U116" s="81"/>
      <c r="V116" s="81"/>
      <c r="W116" s="81"/>
      <c r="X116" s="81"/>
      <c r="Y116" s="81"/>
      <c r="Z116" s="81"/>
      <c r="AA116" s="81"/>
      <c r="AB116" s="81"/>
      <c r="AC116" s="81"/>
      <c r="AD116" s="81"/>
      <c r="AE116" s="81"/>
      <c r="AF116" s="81"/>
      <c r="AG116" s="81"/>
      <c r="AH116" s="81"/>
      <c r="AI116" s="81"/>
      <c r="AJ116" s="81"/>
      <c r="AK116" s="81"/>
      <c r="AL116" s="81"/>
      <c r="AM116" s="81"/>
      <c r="AN116" s="81"/>
      <c r="AO116" s="81"/>
      <c r="AP116" s="81"/>
      <c r="AQ116" s="81"/>
      <c r="AR116" s="81"/>
      <c r="AS116" s="81"/>
      <c r="AT116" s="81"/>
      <c r="AU116" s="81"/>
      <c r="AV116" s="81"/>
      <c r="AW116" s="81"/>
      <c r="AX116" s="81"/>
      <c r="AY116" s="81"/>
      <c r="AZ116" s="81"/>
      <c r="BA116" s="81"/>
      <c r="BB116" s="81"/>
      <c r="BC116" s="81"/>
      <c r="BD116" s="81"/>
      <c r="BE116" s="81"/>
      <c r="BF116" s="81"/>
      <c r="BG116" s="81"/>
      <c r="BH116" s="81"/>
      <c r="BI116" s="81"/>
      <c r="BJ116" s="81"/>
      <c r="BK116" s="81"/>
      <c r="BL116" s="81"/>
      <c r="BM116" s="81"/>
      <c r="BN116" s="81"/>
      <c r="BO116" s="81"/>
      <c r="BP116" s="81"/>
      <c r="BQ116" s="81"/>
      <c r="BR116" s="81"/>
      <c r="BS116" s="81"/>
      <c r="BT116" s="81"/>
      <c r="BU116" s="81"/>
      <c r="BV116" s="81"/>
    </row>
    <row r="117" spans="12:74" s="49" customFormat="1" ht="12" x14ac:dyDescent="0.2">
      <c r="L117" s="50"/>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c r="AJ117" s="81"/>
      <c r="AK117" s="81"/>
      <c r="AL117" s="81"/>
      <c r="AM117" s="81"/>
      <c r="AN117" s="81"/>
      <c r="AO117" s="81"/>
      <c r="AP117" s="81"/>
      <c r="AQ117" s="81"/>
      <c r="AR117" s="81"/>
      <c r="AS117" s="81"/>
      <c r="AT117" s="81"/>
      <c r="AU117" s="81"/>
      <c r="AV117" s="81"/>
      <c r="AW117" s="81"/>
      <c r="AX117" s="81"/>
      <c r="AY117" s="81"/>
      <c r="AZ117" s="81"/>
      <c r="BA117" s="81"/>
      <c r="BB117" s="81"/>
      <c r="BC117" s="81"/>
      <c r="BD117" s="81"/>
      <c r="BE117" s="81"/>
      <c r="BF117" s="81"/>
      <c r="BG117" s="81"/>
      <c r="BH117" s="81"/>
      <c r="BI117" s="81"/>
      <c r="BJ117" s="81"/>
      <c r="BK117" s="81"/>
      <c r="BL117" s="81"/>
      <c r="BM117" s="81"/>
      <c r="BN117" s="81"/>
      <c r="BO117" s="81"/>
      <c r="BP117" s="81"/>
      <c r="BQ117" s="81"/>
      <c r="BR117" s="81"/>
      <c r="BS117" s="81"/>
      <c r="BT117" s="81"/>
      <c r="BU117" s="81"/>
      <c r="BV117" s="81"/>
    </row>
    <row r="118" spans="12:74" s="49" customFormat="1" ht="12" x14ac:dyDescent="0.2">
      <c r="L118" s="50"/>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c r="AJ118" s="81"/>
      <c r="AK118" s="81"/>
      <c r="AL118" s="81"/>
      <c r="AM118" s="81"/>
      <c r="AN118" s="81"/>
      <c r="AO118" s="81"/>
      <c r="AP118" s="81"/>
      <c r="AQ118" s="81"/>
      <c r="AR118" s="81"/>
      <c r="AS118" s="81"/>
      <c r="AT118" s="81"/>
      <c r="AU118" s="81"/>
      <c r="AV118" s="81"/>
      <c r="AW118" s="81"/>
      <c r="AX118" s="81"/>
      <c r="AY118" s="81"/>
      <c r="AZ118" s="81"/>
      <c r="BA118" s="81"/>
      <c r="BB118" s="81"/>
      <c r="BC118" s="81"/>
      <c r="BD118" s="81"/>
      <c r="BE118" s="81"/>
      <c r="BF118" s="81"/>
      <c r="BG118" s="81"/>
      <c r="BH118" s="81"/>
      <c r="BI118" s="81"/>
      <c r="BJ118" s="81"/>
      <c r="BK118" s="81"/>
      <c r="BL118" s="81"/>
      <c r="BM118" s="81"/>
      <c r="BN118" s="81"/>
      <c r="BO118" s="81"/>
      <c r="BP118" s="81"/>
      <c r="BQ118" s="81"/>
      <c r="BR118" s="81"/>
      <c r="BS118" s="81"/>
      <c r="BT118" s="81"/>
      <c r="BU118" s="81"/>
      <c r="BV118" s="81"/>
    </row>
    <row r="119" spans="12:74" s="49" customFormat="1" ht="12" x14ac:dyDescent="0.2">
      <c r="L119" s="50"/>
      <c r="M119" s="81"/>
      <c r="N119" s="81"/>
      <c r="O119" s="81"/>
      <c r="P119" s="81"/>
      <c r="Q119" s="81"/>
      <c r="R119" s="81"/>
      <c r="S119" s="81"/>
      <c r="T119" s="81"/>
      <c r="U119" s="81"/>
      <c r="V119" s="81"/>
      <c r="W119" s="81"/>
      <c r="X119" s="81"/>
      <c r="Y119" s="81"/>
      <c r="Z119" s="81"/>
      <c r="AA119" s="81"/>
      <c r="AB119" s="81"/>
      <c r="AC119" s="81"/>
      <c r="AD119" s="81"/>
      <c r="AE119" s="81"/>
      <c r="AF119" s="81"/>
      <c r="AG119" s="81"/>
      <c r="AH119" s="81"/>
      <c r="AI119" s="81"/>
      <c r="AJ119" s="81"/>
      <c r="AK119" s="81"/>
      <c r="AL119" s="81"/>
      <c r="AM119" s="81"/>
      <c r="AN119" s="81"/>
      <c r="AO119" s="81"/>
      <c r="AP119" s="81"/>
      <c r="AQ119" s="81"/>
      <c r="AR119" s="81"/>
      <c r="AS119" s="81"/>
      <c r="AT119" s="81"/>
      <c r="AU119" s="81"/>
      <c r="AV119" s="81"/>
      <c r="AW119" s="81"/>
      <c r="AX119" s="81"/>
      <c r="AY119" s="81"/>
      <c r="AZ119" s="81"/>
      <c r="BA119" s="81"/>
      <c r="BB119" s="81"/>
      <c r="BC119" s="81"/>
      <c r="BD119" s="81"/>
      <c r="BE119" s="81"/>
      <c r="BF119" s="81"/>
      <c r="BG119" s="81"/>
      <c r="BH119" s="81"/>
      <c r="BI119" s="81"/>
      <c r="BJ119" s="81"/>
      <c r="BK119" s="81"/>
      <c r="BL119" s="81"/>
      <c r="BM119" s="81"/>
      <c r="BN119" s="81"/>
      <c r="BO119" s="81"/>
      <c r="BP119" s="81"/>
      <c r="BQ119" s="81"/>
      <c r="BR119" s="81"/>
      <c r="BS119" s="81"/>
      <c r="BT119" s="81"/>
      <c r="BU119" s="81"/>
      <c r="BV119" s="81"/>
    </row>
    <row r="120" spans="12:74" s="49" customFormat="1" ht="12" x14ac:dyDescent="0.2">
      <c r="L120" s="50"/>
      <c r="M120" s="81"/>
      <c r="N120" s="81"/>
      <c r="O120" s="81"/>
      <c r="P120" s="81"/>
      <c r="Q120" s="81"/>
      <c r="R120" s="81"/>
      <c r="S120" s="81"/>
      <c r="T120" s="81"/>
      <c r="U120" s="81"/>
      <c r="V120" s="81"/>
      <c r="W120" s="81"/>
      <c r="X120" s="81"/>
      <c r="Y120" s="81"/>
      <c r="Z120" s="81"/>
      <c r="AA120" s="81"/>
      <c r="AB120" s="81"/>
      <c r="AC120" s="81"/>
      <c r="AD120" s="81"/>
      <c r="AE120" s="81"/>
      <c r="AF120" s="81"/>
      <c r="AG120" s="81"/>
      <c r="AH120" s="81"/>
      <c r="AI120" s="81"/>
      <c r="AJ120" s="81"/>
      <c r="AK120" s="81"/>
      <c r="AL120" s="81"/>
      <c r="AM120" s="81"/>
      <c r="AN120" s="81"/>
      <c r="AO120" s="81"/>
      <c r="AP120" s="81"/>
      <c r="AQ120" s="81"/>
      <c r="AR120" s="81"/>
      <c r="AS120" s="81"/>
      <c r="AT120" s="81"/>
      <c r="AU120" s="81"/>
      <c r="AV120" s="81"/>
      <c r="AW120" s="81"/>
      <c r="AX120" s="81"/>
      <c r="AY120" s="81"/>
      <c r="AZ120" s="81"/>
      <c r="BA120" s="81"/>
      <c r="BB120" s="81"/>
      <c r="BC120" s="81"/>
      <c r="BD120" s="81"/>
      <c r="BE120" s="81"/>
      <c r="BF120" s="81"/>
      <c r="BG120" s="81"/>
      <c r="BH120" s="81"/>
      <c r="BI120" s="81"/>
      <c r="BJ120" s="81"/>
      <c r="BK120" s="81"/>
      <c r="BL120" s="81"/>
      <c r="BM120" s="81"/>
      <c r="BN120" s="81"/>
      <c r="BO120" s="81"/>
      <c r="BP120" s="81"/>
      <c r="BQ120" s="81"/>
      <c r="BR120" s="81"/>
      <c r="BS120" s="81"/>
      <c r="BT120" s="81"/>
      <c r="BU120" s="81"/>
      <c r="BV120" s="81"/>
    </row>
    <row r="121" spans="12:74" s="49" customFormat="1" ht="12" x14ac:dyDescent="0.2">
      <c r="L121" s="50"/>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c r="BC121" s="81"/>
      <c r="BD121" s="81"/>
      <c r="BE121" s="81"/>
      <c r="BF121" s="81"/>
      <c r="BG121" s="81"/>
      <c r="BH121" s="81"/>
      <c r="BI121" s="81"/>
      <c r="BJ121" s="81"/>
      <c r="BK121" s="81"/>
      <c r="BL121" s="81"/>
      <c r="BM121" s="81"/>
      <c r="BN121" s="81"/>
      <c r="BO121" s="81"/>
      <c r="BP121" s="81"/>
      <c r="BQ121" s="81"/>
      <c r="BR121" s="81"/>
      <c r="BS121" s="81"/>
      <c r="BT121" s="81"/>
      <c r="BU121" s="81"/>
      <c r="BV121" s="81"/>
    </row>
    <row r="122" spans="12:74" s="49" customFormat="1" ht="12" x14ac:dyDescent="0.2">
      <c r="L122" s="50"/>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c r="AJ122" s="81"/>
      <c r="AK122" s="81"/>
      <c r="AL122" s="81"/>
      <c r="AM122" s="81"/>
      <c r="AN122" s="81"/>
      <c r="AO122" s="81"/>
      <c r="AP122" s="81"/>
      <c r="AQ122" s="81"/>
      <c r="AR122" s="81"/>
      <c r="AS122" s="81"/>
      <c r="AT122" s="81"/>
      <c r="AU122" s="81"/>
      <c r="AV122" s="81"/>
      <c r="AW122" s="81"/>
      <c r="AX122" s="81"/>
      <c r="AY122" s="81"/>
      <c r="AZ122" s="81"/>
      <c r="BA122" s="81"/>
      <c r="BB122" s="81"/>
      <c r="BC122" s="81"/>
      <c r="BD122" s="81"/>
      <c r="BE122" s="81"/>
      <c r="BF122" s="81"/>
      <c r="BG122" s="81"/>
      <c r="BH122" s="81"/>
      <c r="BI122" s="81"/>
      <c r="BJ122" s="81"/>
      <c r="BK122" s="81"/>
      <c r="BL122" s="81"/>
      <c r="BM122" s="81"/>
      <c r="BN122" s="81"/>
      <c r="BO122" s="81"/>
      <c r="BP122" s="81"/>
      <c r="BQ122" s="81"/>
      <c r="BR122" s="81"/>
      <c r="BS122" s="81"/>
      <c r="BT122" s="81"/>
      <c r="BU122" s="81"/>
      <c r="BV122" s="81"/>
    </row>
    <row r="123" spans="12:74" s="49" customFormat="1" ht="12" x14ac:dyDescent="0.2">
      <c r="L123" s="50"/>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1"/>
      <c r="AN123" s="81"/>
      <c r="AO123" s="81"/>
      <c r="AP123" s="81"/>
      <c r="AQ123" s="81"/>
      <c r="AR123" s="81"/>
      <c r="AS123" s="81"/>
      <c r="AT123" s="81"/>
      <c r="AU123" s="81"/>
      <c r="AV123" s="81"/>
      <c r="AW123" s="81"/>
      <c r="AX123" s="81"/>
      <c r="AY123" s="81"/>
      <c r="AZ123" s="81"/>
      <c r="BA123" s="81"/>
      <c r="BB123" s="81"/>
      <c r="BC123" s="81"/>
      <c r="BD123" s="81"/>
      <c r="BE123" s="81"/>
      <c r="BF123" s="81"/>
      <c r="BG123" s="81"/>
      <c r="BH123" s="81"/>
      <c r="BI123" s="81"/>
      <c r="BJ123" s="81"/>
      <c r="BK123" s="81"/>
      <c r="BL123" s="81"/>
      <c r="BM123" s="81"/>
      <c r="BN123" s="81"/>
      <c r="BO123" s="81"/>
      <c r="BP123" s="81"/>
      <c r="BQ123" s="81"/>
      <c r="BR123" s="81"/>
      <c r="BS123" s="81"/>
      <c r="BT123" s="81"/>
      <c r="BU123" s="81"/>
      <c r="BV123" s="81"/>
    </row>
    <row r="124" spans="12:74" s="49" customFormat="1" ht="12" x14ac:dyDescent="0.2">
      <c r="L124" s="50"/>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c r="AJ124" s="81"/>
      <c r="AK124" s="81"/>
      <c r="AL124" s="81"/>
      <c r="AM124" s="81"/>
      <c r="AN124" s="81"/>
      <c r="AO124" s="81"/>
      <c r="AP124" s="81"/>
      <c r="AQ124" s="81"/>
      <c r="AR124" s="81"/>
      <c r="AS124" s="81"/>
      <c r="AT124" s="81"/>
      <c r="AU124" s="81"/>
      <c r="AV124" s="81"/>
      <c r="AW124" s="81"/>
      <c r="AX124" s="81"/>
      <c r="AY124" s="81"/>
      <c r="AZ124" s="81"/>
      <c r="BA124" s="81"/>
      <c r="BB124" s="81"/>
      <c r="BC124" s="81"/>
      <c r="BD124" s="81"/>
      <c r="BE124" s="81"/>
      <c r="BF124" s="81"/>
      <c r="BG124" s="81"/>
      <c r="BH124" s="81"/>
      <c r="BI124" s="81"/>
      <c r="BJ124" s="81"/>
      <c r="BK124" s="81"/>
      <c r="BL124" s="81"/>
      <c r="BM124" s="81"/>
      <c r="BN124" s="81"/>
      <c r="BO124" s="81"/>
      <c r="BP124" s="81"/>
      <c r="BQ124" s="81"/>
      <c r="BR124" s="81"/>
      <c r="BS124" s="81"/>
      <c r="BT124" s="81"/>
      <c r="BU124" s="81"/>
      <c r="BV124" s="81"/>
    </row>
    <row r="125" spans="12:74" s="49" customFormat="1" ht="12" x14ac:dyDescent="0.2">
      <c r="L125" s="50"/>
      <c r="M125" s="81"/>
      <c r="N125" s="81"/>
      <c r="O125" s="81"/>
      <c r="P125" s="81"/>
      <c r="Q125" s="81"/>
      <c r="R125" s="81"/>
      <c r="S125" s="81"/>
      <c r="T125" s="81"/>
      <c r="U125" s="81"/>
      <c r="V125" s="81"/>
      <c r="W125" s="81"/>
      <c r="X125" s="81"/>
      <c r="Y125" s="81"/>
      <c r="Z125" s="81"/>
      <c r="AA125" s="81"/>
      <c r="AB125" s="81"/>
      <c r="AC125" s="81"/>
      <c r="AD125" s="81"/>
      <c r="AE125" s="81"/>
      <c r="AF125" s="81"/>
      <c r="AG125" s="81"/>
      <c r="AH125" s="81"/>
      <c r="AI125" s="81"/>
      <c r="AJ125" s="81"/>
      <c r="AK125" s="81"/>
      <c r="AL125" s="81"/>
      <c r="AM125" s="81"/>
      <c r="AN125" s="81"/>
      <c r="AO125" s="81"/>
      <c r="AP125" s="81"/>
      <c r="AQ125" s="81"/>
      <c r="AR125" s="81"/>
      <c r="AS125" s="81"/>
      <c r="AT125" s="81"/>
      <c r="AU125" s="81"/>
      <c r="AV125" s="81"/>
      <c r="AW125" s="81"/>
      <c r="AX125" s="81"/>
      <c r="AY125" s="81"/>
      <c r="AZ125" s="81"/>
      <c r="BA125" s="81"/>
      <c r="BB125" s="81"/>
      <c r="BC125" s="81"/>
      <c r="BD125" s="81"/>
      <c r="BE125" s="81"/>
      <c r="BF125" s="81"/>
      <c r="BG125" s="81"/>
      <c r="BH125" s="81"/>
      <c r="BI125" s="81"/>
      <c r="BJ125" s="81"/>
      <c r="BK125" s="81"/>
      <c r="BL125" s="81"/>
      <c r="BM125" s="81"/>
      <c r="BN125" s="81"/>
      <c r="BO125" s="81"/>
      <c r="BP125" s="81"/>
      <c r="BQ125" s="81"/>
      <c r="BR125" s="81"/>
      <c r="BS125" s="81"/>
      <c r="BT125" s="81"/>
      <c r="BU125" s="81"/>
      <c r="BV125" s="81"/>
    </row>
    <row r="126" spans="12:74" s="49" customFormat="1" ht="12" x14ac:dyDescent="0.2">
      <c r="L126" s="50"/>
      <c r="M126" s="81"/>
      <c r="N126" s="81"/>
      <c r="O126" s="81"/>
      <c r="P126" s="81"/>
      <c r="Q126" s="81"/>
      <c r="R126" s="81"/>
      <c r="S126" s="81"/>
      <c r="T126" s="81"/>
      <c r="U126" s="81"/>
      <c r="V126" s="81"/>
      <c r="W126" s="81"/>
      <c r="X126" s="81"/>
      <c r="Y126" s="81"/>
      <c r="Z126" s="81"/>
      <c r="AA126" s="81"/>
      <c r="AB126" s="81"/>
      <c r="AC126" s="81"/>
      <c r="AD126" s="81"/>
      <c r="AE126" s="81"/>
      <c r="AF126" s="81"/>
      <c r="AG126" s="81"/>
      <c r="AH126" s="81"/>
      <c r="AI126" s="81"/>
      <c r="AJ126" s="81"/>
      <c r="AK126" s="81"/>
      <c r="AL126" s="81"/>
      <c r="AM126" s="81"/>
      <c r="AN126" s="81"/>
      <c r="AO126" s="81"/>
      <c r="AP126" s="81"/>
      <c r="AQ126" s="81"/>
      <c r="AR126" s="81"/>
      <c r="AS126" s="81"/>
      <c r="AT126" s="81"/>
      <c r="AU126" s="81"/>
      <c r="AV126" s="81"/>
      <c r="AW126" s="81"/>
      <c r="AX126" s="81"/>
      <c r="AY126" s="81"/>
      <c r="AZ126" s="81"/>
      <c r="BA126" s="81"/>
      <c r="BB126" s="81"/>
      <c r="BC126" s="81"/>
      <c r="BD126" s="81"/>
      <c r="BE126" s="81"/>
      <c r="BF126" s="81"/>
      <c r="BG126" s="81"/>
      <c r="BH126" s="81"/>
      <c r="BI126" s="81"/>
      <c r="BJ126" s="81"/>
      <c r="BK126" s="81"/>
      <c r="BL126" s="81"/>
      <c r="BM126" s="81"/>
      <c r="BN126" s="81"/>
      <c r="BO126" s="81"/>
      <c r="BP126" s="81"/>
      <c r="BQ126" s="81"/>
      <c r="BR126" s="81"/>
      <c r="BS126" s="81"/>
      <c r="BT126" s="81"/>
      <c r="BU126" s="81"/>
      <c r="BV126" s="81"/>
    </row>
    <row r="127" spans="12:74" s="49" customFormat="1" ht="12" x14ac:dyDescent="0.2">
      <c r="L127" s="50"/>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1"/>
      <c r="AN127" s="81"/>
      <c r="AO127" s="81"/>
      <c r="AP127" s="81"/>
      <c r="AQ127" s="81"/>
      <c r="AR127" s="81"/>
      <c r="AS127" s="81"/>
      <c r="AT127" s="81"/>
      <c r="AU127" s="81"/>
      <c r="AV127" s="81"/>
      <c r="AW127" s="81"/>
      <c r="AX127" s="81"/>
      <c r="AY127" s="81"/>
      <c r="AZ127" s="81"/>
      <c r="BA127" s="81"/>
      <c r="BB127" s="81"/>
      <c r="BC127" s="81"/>
      <c r="BD127" s="81"/>
      <c r="BE127" s="81"/>
      <c r="BF127" s="81"/>
      <c r="BG127" s="81"/>
      <c r="BH127" s="81"/>
      <c r="BI127" s="81"/>
      <c r="BJ127" s="81"/>
      <c r="BK127" s="81"/>
      <c r="BL127" s="81"/>
      <c r="BM127" s="81"/>
      <c r="BN127" s="81"/>
      <c r="BO127" s="81"/>
      <c r="BP127" s="81"/>
      <c r="BQ127" s="81"/>
      <c r="BR127" s="81"/>
      <c r="BS127" s="81"/>
      <c r="BT127" s="81"/>
      <c r="BU127" s="81"/>
      <c r="BV127" s="81"/>
    </row>
    <row r="128" spans="12:74" s="49" customFormat="1" ht="12" x14ac:dyDescent="0.2">
      <c r="L128" s="50"/>
      <c r="M128" s="81"/>
      <c r="N128" s="81"/>
      <c r="O128" s="81"/>
      <c r="P128" s="81"/>
      <c r="Q128" s="81"/>
      <c r="R128" s="81"/>
      <c r="S128" s="81"/>
      <c r="T128" s="81"/>
      <c r="U128" s="81"/>
      <c r="V128" s="81"/>
      <c r="W128" s="81"/>
      <c r="X128" s="81"/>
      <c r="Y128" s="81"/>
      <c r="Z128" s="81"/>
      <c r="AA128" s="81"/>
      <c r="AB128" s="81"/>
      <c r="AC128" s="81"/>
      <c r="AD128" s="81"/>
      <c r="AE128" s="81"/>
      <c r="AF128" s="81"/>
      <c r="AG128" s="81"/>
      <c r="AH128" s="81"/>
      <c r="AI128" s="81"/>
      <c r="AJ128" s="81"/>
      <c r="AK128" s="81"/>
      <c r="AL128" s="81"/>
      <c r="AM128" s="81"/>
      <c r="AN128" s="81"/>
      <c r="AO128" s="81"/>
      <c r="AP128" s="81"/>
      <c r="AQ128" s="81"/>
      <c r="AR128" s="81"/>
      <c r="AS128" s="81"/>
      <c r="AT128" s="81"/>
      <c r="AU128" s="81"/>
      <c r="AV128" s="81"/>
      <c r="AW128" s="81"/>
      <c r="AX128" s="81"/>
      <c r="AY128" s="81"/>
      <c r="AZ128" s="81"/>
      <c r="BA128" s="81"/>
      <c r="BB128" s="81"/>
      <c r="BC128" s="81"/>
      <c r="BD128" s="81"/>
      <c r="BE128" s="81"/>
      <c r="BF128" s="81"/>
      <c r="BG128" s="81"/>
      <c r="BH128" s="81"/>
      <c r="BI128" s="81"/>
      <c r="BJ128" s="81"/>
      <c r="BK128" s="81"/>
      <c r="BL128" s="81"/>
      <c r="BM128" s="81"/>
      <c r="BN128" s="81"/>
      <c r="BO128" s="81"/>
      <c r="BP128" s="81"/>
      <c r="BQ128" s="81"/>
      <c r="BR128" s="81"/>
      <c r="BS128" s="81"/>
      <c r="BT128" s="81"/>
      <c r="BU128" s="81"/>
      <c r="BV128" s="81"/>
    </row>
    <row r="129" spans="12:74" s="49" customFormat="1" ht="12" x14ac:dyDescent="0.2">
      <c r="L129" s="50"/>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1"/>
      <c r="AN129" s="81"/>
      <c r="AO129" s="81"/>
      <c r="AP129" s="81"/>
      <c r="AQ129" s="81"/>
      <c r="AR129" s="81"/>
      <c r="AS129" s="81"/>
      <c r="AT129" s="81"/>
      <c r="AU129" s="81"/>
      <c r="AV129" s="81"/>
      <c r="AW129" s="81"/>
      <c r="AX129" s="81"/>
      <c r="AY129" s="81"/>
      <c r="AZ129" s="81"/>
      <c r="BA129" s="81"/>
      <c r="BB129" s="81"/>
      <c r="BC129" s="81"/>
      <c r="BD129" s="81"/>
      <c r="BE129" s="81"/>
      <c r="BF129" s="81"/>
      <c r="BG129" s="81"/>
      <c r="BH129" s="81"/>
      <c r="BI129" s="81"/>
      <c r="BJ129" s="81"/>
      <c r="BK129" s="81"/>
      <c r="BL129" s="81"/>
      <c r="BM129" s="81"/>
      <c r="BN129" s="81"/>
      <c r="BO129" s="81"/>
      <c r="BP129" s="81"/>
      <c r="BQ129" s="81"/>
      <c r="BR129" s="81"/>
      <c r="BS129" s="81"/>
      <c r="BT129" s="81"/>
      <c r="BU129" s="81"/>
      <c r="BV129" s="81"/>
    </row>
    <row r="130" spans="12:74" s="49" customFormat="1" ht="12" x14ac:dyDescent="0.2">
      <c r="L130" s="50"/>
      <c r="M130" s="81"/>
      <c r="N130" s="81"/>
      <c r="O130" s="81"/>
      <c r="P130" s="81"/>
      <c r="Q130" s="81"/>
      <c r="R130" s="81"/>
      <c r="S130" s="81"/>
      <c r="T130" s="81"/>
      <c r="U130" s="81"/>
      <c r="V130" s="81"/>
      <c r="W130" s="81"/>
      <c r="X130" s="81"/>
      <c r="Y130" s="81"/>
      <c r="Z130" s="81"/>
      <c r="AA130" s="81"/>
      <c r="AB130" s="81"/>
      <c r="AC130" s="81"/>
      <c r="AD130" s="81"/>
      <c r="AE130" s="81"/>
      <c r="AF130" s="81"/>
      <c r="AG130" s="81"/>
      <c r="AH130" s="81"/>
      <c r="AI130" s="81"/>
      <c r="AJ130" s="81"/>
      <c r="AK130" s="81"/>
      <c r="AL130" s="81"/>
      <c r="AM130" s="81"/>
      <c r="AN130" s="81"/>
      <c r="AO130" s="81"/>
      <c r="AP130" s="81"/>
      <c r="AQ130" s="81"/>
      <c r="AR130" s="81"/>
      <c r="AS130" s="81"/>
      <c r="AT130" s="81"/>
      <c r="AU130" s="81"/>
      <c r="AV130" s="81"/>
      <c r="AW130" s="81"/>
      <c r="AX130" s="81"/>
      <c r="AY130" s="81"/>
      <c r="AZ130" s="81"/>
      <c r="BA130" s="81"/>
      <c r="BB130" s="81"/>
      <c r="BC130" s="81"/>
      <c r="BD130" s="81"/>
      <c r="BE130" s="81"/>
      <c r="BF130" s="81"/>
      <c r="BG130" s="81"/>
      <c r="BH130" s="81"/>
      <c r="BI130" s="81"/>
      <c r="BJ130" s="81"/>
      <c r="BK130" s="81"/>
      <c r="BL130" s="81"/>
      <c r="BM130" s="81"/>
      <c r="BN130" s="81"/>
      <c r="BO130" s="81"/>
      <c r="BP130" s="81"/>
      <c r="BQ130" s="81"/>
      <c r="BR130" s="81"/>
      <c r="BS130" s="81"/>
      <c r="BT130" s="81"/>
      <c r="BU130" s="81"/>
      <c r="BV130" s="81"/>
    </row>
    <row r="131" spans="12:74" s="49" customFormat="1" ht="12" x14ac:dyDescent="0.2">
      <c r="L131" s="50"/>
      <c r="M131" s="81"/>
      <c r="N131" s="81"/>
      <c r="O131" s="81"/>
      <c r="P131" s="81"/>
      <c r="Q131" s="81"/>
      <c r="R131" s="81"/>
      <c r="S131" s="81"/>
      <c r="T131" s="81"/>
      <c r="U131" s="81"/>
      <c r="V131" s="81"/>
      <c r="W131" s="81"/>
      <c r="X131" s="81"/>
      <c r="Y131" s="81"/>
      <c r="Z131" s="81"/>
      <c r="AA131" s="81"/>
      <c r="AB131" s="81"/>
      <c r="AC131" s="81"/>
      <c r="AD131" s="81"/>
      <c r="AE131" s="81"/>
      <c r="AF131" s="81"/>
      <c r="AG131" s="81"/>
      <c r="AH131" s="81"/>
      <c r="AI131" s="81"/>
      <c r="AJ131" s="81"/>
      <c r="AK131" s="81"/>
      <c r="AL131" s="81"/>
      <c r="AM131" s="81"/>
      <c r="AN131" s="81"/>
      <c r="AO131" s="81"/>
      <c r="AP131" s="81"/>
      <c r="AQ131" s="81"/>
      <c r="AR131" s="81"/>
      <c r="AS131" s="81"/>
      <c r="AT131" s="81"/>
      <c r="AU131" s="81"/>
      <c r="AV131" s="81"/>
      <c r="AW131" s="81"/>
      <c r="AX131" s="81"/>
      <c r="AY131" s="81"/>
      <c r="AZ131" s="81"/>
      <c r="BA131" s="81"/>
      <c r="BB131" s="81"/>
      <c r="BC131" s="81"/>
      <c r="BD131" s="81"/>
      <c r="BE131" s="81"/>
      <c r="BF131" s="81"/>
      <c r="BG131" s="81"/>
      <c r="BH131" s="81"/>
      <c r="BI131" s="81"/>
      <c r="BJ131" s="81"/>
      <c r="BK131" s="81"/>
      <c r="BL131" s="81"/>
      <c r="BM131" s="81"/>
      <c r="BN131" s="81"/>
      <c r="BO131" s="81"/>
      <c r="BP131" s="81"/>
      <c r="BQ131" s="81"/>
      <c r="BR131" s="81"/>
      <c r="BS131" s="81"/>
      <c r="BT131" s="81"/>
      <c r="BU131" s="81"/>
      <c r="BV131" s="81"/>
    </row>
    <row r="132" spans="12:74" s="49" customFormat="1" ht="12" x14ac:dyDescent="0.2">
      <c r="L132" s="50"/>
      <c r="M132" s="81"/>
      <c r="N132" s="81"/>
      <c r="O132" s="81"/>
      <c r="P132" s="81"/>
      <c r="Q132" s="81"/>
      <c r="R132" s="81"/>
      <c r="S132" s="81"/>
      <c r="T132" s="81"/>
      <c r="U132" s="81"/>
      <c r="V132" s="81"/>
      <c r="W132" s="81"/>
      <c r="X132" s="81"/>
      <c r="Y132" s="81"/>
      <c r="Z132" s="81"/>
      <c r="AA132" s="81"/>
      <c r="AB132" s="81"/>
      <c r="AC132" s="81"/>
      <c r="AD132" s="81"/>
      <c r="AE132" s="81"/>
      <c r="AF132" s="81"/>
      <c r="AG132" s="81"/>
      <c r="AH132" s="81"/>
      <c r="AI132" s="81"/>
      <c r="AJ132" s="81"/>
      <c r="AK132" s="81"/>
      <c r="AL132" s="81"/>
      <c r="AM132" s="81"/>
      <c r="AN132" s="81"/>
      <c r="AO132" s="81"/>
      <c r="AP132" s="81"/>
      <c r="AQ132" s="81"/>
      <c r="AR132" s="81"/>
      <c r="AS132" s="81"/>
      <c r="AT132" s="81"/>
      <c r="AU132" s="81"/>
      <c r="AV132" s="81"/>
      <c r="AW132" s="81"/>
      <c r="AX132" s="81"/>
      <c r="AY132" s="81"/>
      <c r="AZ132" s="81"/>
      <c r="BA132" s="81"/>
      <c r="BB132" s="81"/>
      <c r="BC132" s="81"/>
      <c r="BD132" s="81"/>
      <c r="BE132" s="81"/>
      <c r="BF132" s="81"/>
      <c r="BG132" s="81"/>
      <c r="BH132" s="81"/>
      <c r="BI132" s="81"/>
      <c r="BJ132" s="81"/>
      <c r="BK132" s="81"/>
      <c r="BL132" s="81"/>
      <c r="BM132" s="81"/>
      <c r="BN132" s="81"/>
      <c r="BO132" s="81"/>
      <c r="BP132" s="81"/>
      <c r="BQ132" s="81"/>
      <c r="BR132" s="81"/>
      <c r="BS132" s="81"/>
      <c r="BT132" s="81"/>
      <c r="BU132" s="81"/>
      <c r="BV132" s="81"/>
    </row>
    <row r="133" spans="12:74" s="49" customFormat="1" ht="12" x14ac:dyDescent="0.2">
      <c r="L133" s="50"/>
      <c r="M133" s="81"/>
      <c r="N133" s="81"/>
      <c r="O133" s="81"/>
      <c r="P133" s="81"/>
      <c r="Q133" s="81"/>
      <c r="R133" s="81"/>
      <c r="S133" s="81"/>
      <c r="T133" s="81"/>
      <c r="U133" s="81"/>
      <c r="V133" s="81"/>
      <c r="W133" s="81"/>
      <c r="X133" s="81"/>
      <c r="Y133" s="81"/>
      <c r="Z133" s="81"/>
      <c r="AA133" s="81"/>
      <c r="AB133" s="81"/>
      <c r="AC133" s="81"/>
      <c r="AD133" s="81"/>
      <c r="AE133" s="81"/>
      <c r="AF133" s="81"/>
      <c r="AG133" s="81"/>
      <c r="AH133" s="81"/>
      <c r="AI133" s="81"/>
      <c r="AJ133" s="81"/>
      <c r="AK133" s="81"/>
      <c r="AL133" s="81"/>
      <c r="AM133" s="81"/>
      <c r="AN133" s="81"/>
      <c r="AO133" s="81"/>
      <c r="AP133" s="81"/>
      <c r="AQ133" s="81"/>
      <c r="AR133" s="81"/>
      <c r="AS133" s="81"/>
      <c r="AT133" s="81"/>
      <c r="AU133" s="81"/>
      <c r="AV133" s="81"/>
      <c r="AW133" s="81"/>
      <c r="AX133" s="81"/>
      <c r="AY133" s="81"/>
      <c r="AZ133" s="81"/>
      <c r="BA133" s="81"/>
      <c r="BB133" s="81"/>
      <c r="BC133" s="81"/>
      <c r="BD133" s="81"/>
      <c r="BE133" s="81"/>
      <c r="BF133" s="81"/>
      <c r="BG133" s="81"/>
      <c r="BH133" s="81"/>
      <c r="BI133" s="81"/>
      <c r="BJ133" s="81"/>
      <c r="BK133" s="81"/>
      <c r="BL133" s="81"/>
      <c r="BM133" s="81"/>
      <c r="BN133" s="81"/>
      <c r="BO133" s="81"/>
      <c r="BP133" s="81"/>
      <c r="BQ133" s="81"/>
      <c r="BR133" s="81"/>
      <c r="BS133" s="81"/>
      <c r="BT133" s="81"/>
      <c r="BU133" s="81"/>
      <c r="BV133" s="81"/>
    </row>
    <row r="134" spans="12:74" s="49" customFormat="1" ht="12" x14ac:dyDescent="0.2">
      <c r="L134" s="50"/>
      <c r="M134" s="81"/>
      <c r="N134" s="81"/>
      <c r="O134" s="81"/>
      <c r="P134" s="81"/>
      <c r="Q134" s="81"/>
      <c r="R134" s="81"/>
      <c r="S134" s="81"/>
      <c r="T134" s="81"/>
      <c r="U134" s="81"/>
      <c r="V134" s="81"/>
      <c r="W134" s="81"/>
      <c r="X134" s="81"/>
      <c r="Y134" s="81"/>
      <c r="Z134" s="81"/>
      <c r="AA134" s="81"/>
      <c r="AB134" s="81"/>
      <c r="AC134" s="81"/>
      <c r="AD134" s="81"/>
      <c r="AE134" s="81"/>
      <c r="AF134" s="81"/>
      <c r="AG134" s="81"/>
      <c r="AH134" s="81"/>
      <c r="AI134" s="81"/>
      <c r="AJ134" s="81"/>
      <c r="AK134" s="81"/>
      <c r="AL134" s="81"/>
      <c r="AM134" s="81"/>
      <c r="AN134" s="81"/>
      <c r="AO134" s="81"/>
      <c r="AP134" s="81"/>
      <c r="AQ134" s="81"/>
      <c r="AR134" s="81"/>
      <c r="AS134" s="81"/>
      <c r="AT134" s="81"/>
      <c r="AU134" s="81"/>
      <c r="AV134" s="81"/>
      <c r="AW134" s="81"/>
      <c r="AX134" s="81"/>
      <c r="AY134" s="81"/>
      <c r="AZ134" s="81"/>
      <c r="BA134" s="81"/>
      <c r="BB134" s="81"/>
      <c r="BC134" s="81"/>
      <c r="BD134" s="81"/>
      <c r="BE134" s="81"/>
      <c r="BF134" s="81"/>
      <c r="BG134" s="81"/>
      <c r="BH134" s="81"/>
      <c r="BI134" s="81"/>
      <c r="BJ134" s="81"/>
      <c r="BK134" s="81"/>
      <c r="BL134" s="81"/>
      <c r="BM134" s="81"/>
      <c r="BN134" s="81"/>
      <c r="BO134" s="81"/>
      <c r="BP134" s="81"/>
      <c r="BQ134" s="81"/>
      <c r="BR134" s="81"/>
      <c r="BS134" s="81"/>
      <c r="BT134" s="81"/>
      <c r="BU134" s="81"/>
      <c r="BV134" s="81"/>
    </row>
    <row r="135" spans="12:74" s="49" customFormat="1" ht="12" x14ac:dyDescent="0.2">
      <c r="L135" s="50"/>
      <c r="M135" s="81"/>
      <c r="N135" s="81"/>
      <c r="O135" s="81"/>
      <c r="P135" s="81"/>
      <c r="Q135" s="81"/>
      <c r="R135" s="81"/>
      <c r="S135" s="81"/>
      <c r="T135" s="81"/>
      <c r="U135" s="81"/>
      <c r="V135" s="81"/>
      <c r="W135" s="81"/>
      <c r="X135" s="81"/>
      <c r="Y135" s="81"/>
      <c r="Z135" s="81"/>
      <c r="AA135" s="81"/>
      <c r="AB135" s="81"/>
      <c r="AC135" s="81"/>
      <c r="AD135" s="81"/>
      <c r="AE135" s="81"/>
      <c r="AF135" s="81"/>
      <c r="AG135" s="81"/>
      <c r="AH135" s="81"/>
      <c r="AI135" s="81"/>
      <c r="AJ135" s="81"/>
      <c r="AK135" s="81"/>
      <c r="AL135" s="81"/>
      <c r="AM135" s="81"/>
      <c r="AN135" s="81"/>
      <c r="AO135" s="81"/>
      <c r="AP135" s="81"/>
      <c r="AQ135" s="81"/>
      <c r="AR135" s="81"/>
      <c r="AS135" s="81"/>
      <c r="AT135" s="81"/>
      <c r="AU135" s="81"/>
      <c r="AV135" s="81"/>
      <c r="AW135" s="81"/>
      <c r="AX135" s="81"/>
      <c r="AY135" s="81"/>
      <c r="AZ135" s="81"/>
      <c r="BA135" s="81"/>
      <c r="BB135" s="81"/>
      <c r="BC135" s="81"/>
      <c r="BD135" s="81"/>
      <c r="BE135" s="81"/>
      <c r="BF135" s="81"/>
      <c r="BG135" s="81"/>
      <c r="BH135" s="81"/>
      <c r="BI135" s="81"/>
      <c r="BJ135" s="81"/>
      <c r="BK135" s="81"/>
      <c r="BL135" s="81"/>
      <c r="BM135" s="81"/>
      <c r="BN135" s="81"/>
      <c r="BO135" s="81"/>
      <c r="BP135" s="81"/>
      <c r="BQ135" s="81"/>
      <c r="BR135" s="81"/>
      <c r="BS135" s="81"/>
      <c r="BT135" s="81"/>
      <c r="BU135" s="81"/>
      <c r="BV135" s="81"/>
    </row>
    <row r="136" spans="12:74" s="49" customFormat="1" ht="12" x14ac:dyDescent="0.2">
      <c r="L136" s="50"/>
      <c r="M136" s="81"/>
      <c r="N136" s="81"/>
      <c r="O136" s="81"/>
      <c r="P136" s="81"/>
      <c r="Q136" s="81"/>
      <c r="R136" s="81"/>
      <c r="S136" s="81"/>
      <c r="T136" s="81"/>
      <c r="U136" s="81"/>
      <c r="V136" s="81"/>
      <c r="W136" s="81"/>
      <c r="X136" s="81"/>
      <c r="Y136" s="81"/>
      <c r="Z136" s="81"/>
      <c r="AA136" s="81"/>
      <c r="AB136" s="81"/>
      <c r="AC136" s="81"/>
      <c r="AD136" s="81"/>
      <c r="AE136" s="81"/>
      <c r="AF136" s="81"/>
      <c r="AG136" s="81"/>
      <c r="AH136" s="81"/>
      <c r="AI136" s="81"/>
      <c r="AJ136" s="81"/>
      <c r="AK136" s="81"/>
      <c r="AL136" s="81"/>
      <c r="AM136" s="81"/>
      <c r="AN136" s="81"/>
      <c r="AO136" s="81"/>
      <c r="AP136" s="81"/>
      <c r="AQ136" s="81"/>
      <c r="AR136" s="81"/>
      <c r="AS136" s="81"/>
      <c r="AT136" s="81"/>
      <c r="AU136" s="81"/>
      <c r="AV136" s="81"/>
      <c r="AW136" s="81"/>
      <c r="AX136" s="81"/>
      <c r="AY136" s="81"/>
      <c r="AZ136" s="81"/>
      <c r="BA136" s="81"/>
      <c r="BB136" s="81"/>
      <c r="BC136" s="81"/>
      <c r="BD136" s="81"/>
      <c r="BE136" s="81"/>
      <c r="BF136" s="81"/>
      <c r="BG136" s="81"/>
      <c r="BH136" s="81"/>
      <c r="BI136" s="81"/>
      <c r="BJ136" s="81"/>
      <c r="BK136" s="81"/>
      <c r="BL136" s="81"/>
      <c r="BM136" s="81"/>
      <c r="BN136" s="81"/>
      <c r="BO136" s="81"/>
      <c r="BP136" s="81"/>
      <c r="BQ136" s="81"/>
      <c r="BR136" s="81"/>
      <c r="BS136" s="81"/>
      <c r="BT136" s="81"/>
      <c r="BU136" s="81"/>
      <c r="BV136" s="81"/>
    </row>
    <row r="137" spans="12:74" s="49" customFormat="1" ht="12" x14ac:dyDescent="0.2">
      <c r="L137" s="50"/>
      <c r="M137" s="81"/>
      <c r="N137" s="81"/>
      <c r="O137" s="81"/>
      <c r="P137" s="81"/>
      <c r="Q137" s="81"/>
      <c r="R137" s="81"/>
      <c r="S137" s="81"/>
      <c r="T137" s="81"/>
      <c r="U137" s="81"/>
      <c r="V137" s="81"/>
      <c r="W137" s="81"/>
      <c r="X137" s="81"/>
      <c r="Y137" s="81"/>
      <c r="Z137" s="81"/>
      <c r="AA137" s="81"/>
      <c r="AB137" s="81"/>
      <c r="AC137" s="81"/>
      <c r="AD137" s="81"/>
      <c r="AE137" s="81"/>
      <c r="AF137" s="81"/>
      <c r="AG137" s="81"/>
      <c r="AH137" s="81"/>
      <c r="AI137" s="81"/>
      <c r="AJ137" s="81"/>
      <c r="AK137" s="81"/>
      <c r="AL137" s="81"/>
      <c r="AM137" s="81"/>
      <c r="AN137" s="81"/>
      <c r="AO137" s="81"/>
      <c r="AP137" s="81"/>
      <c r="AQ137" s="81"/>
      <c r="AR137" s="81"/>
      <c r="AS137" s="81"/>
      <c r="AT137" s="81"/>
      <c r="AU137" s="81"/>
      <c r="AV137" s="81"/>
      <c r="AW137" s="81"/>
      <c r="AX137" s="81"/>
      <c r="AY137" s="81"/>
      <c r="AZ137" s="81"/>
      <c r="BA137" s="81"/>
      <c r="BB137" s="81"/>
      <c r="BC137" s="81"/>
      <c r="BD137" s="81"/>
      <c r="BE137" s="81"/>
      <c r="BF137" s="81"/>
      <c r="BG137" s="81"/>
      <c r="BH137" s="81"/>
      <c r="BI137" s="81"/>
      <c r="BJ137" s="81"/>
      <c r="BK137" s="81"/>
      <c r="BL137" s="81"/>
      <c r="BM137" s="81"/>
      <c r="BN137" s="81"/>
      <c r="BO137" s="81"/>
      <c r="BP137" s="81"/>
      <c r="BQ137" s="81"/>
      <c r="BR137" s="81"/>
      <c r="BS137" s="81"/>
      <c r="BT137" s="81"/>
      <c r="BU137" s="81"/>
      <c r="BV137" s="81"/>
    </row>
    <row r="138" spans="12:74" s="49" customFormat="1" ht="12" x14ac:dyDescent="0.2">
      <c r="L138" s="50"/>
      <c r="M138" s="81"/>
      <c r="N138" s="81"/>
      <c r="O138" s="81"/>
      <c r="P138" s="81"/>
      <c r="Q138" s="81"/>
      <c r="R138" s="81"/>
      <c r="S138" s="81"/>
      <c r="T138" s="81"/>
      <c r="U138" s="81"/>
      <c r="V138" s="81"/>
      <c r="W138" s="81"/>
      <c r="X138" s="81"/>
      <c r="Y138" s="81"/>
      <c r="Z138" s="81"/>
      <c r="AA138" s="81"/>
      <c r="AB138" s="81"/>
      <c r="AC138" s="81"/>
      <c r="AD138" s="81"/>
      <c r="AE138" s="81"/>
      <c r="AF138" s="81"/>
      <c r="AG138" s="81"/>
      <c r="AH138" s="81"/>
      <c r="AI138" s="81"/>
      <c r="AJ138" s="81"/>
      <c r="AK138" s="81"/>
      <c r="AL138" s="81"/>
      <c r="AM138" s="81"/>
      <c r="AN138" s="81"/>
      <c r="AO138" s="81"/>
      <c r="AP138" s="81"/>
      <c r="AQ138" s="81"/>
      <c r="AR138" s="81"/>
      <c r="AS138" s="81"/>
      <c r="AT138" s="81"/>
      <c r="AU138" s="81"/>
      <c r="AV138" s="81"/>
      <c r="AW138" s="81"/>
      <c r="AX138" s="81"/>
      <c r="AY138" s="81"/>
      <c r="AZ138" s="81"/>
      <c r="BA138" s="81"/>
      <c r="BB138" s="81"/>
      <c r="BC138" s="81"/>
      <c r="BD138" s="81"/>
      <c r="BE138" s="81"/>
      <c r="BF138" s="81"/>
      <c r="BG138" s="81"/>
      <c r="BH138" s="81"/>
      <c r="BI138" s="81"/>
      <c r="BJ138" s="81"/>
      <c r="BK138" s="81"/>
      <c r="BL138" s="81"/>
      <c r="BM138" s="81"/>
      <c r="BN138" s="81"/>
      <c r="BO138" s="81"/>
      <c r="BP138" s="81"/>
      <c r="BQ138" s="81"/>
      <c r="BR138" s="81"/>
      <c r="BS138" s="81"/>
      <c r="BT138" s="81"/>
      <c r="BU138" s="81"/>
      <c r="BV138" s="81"/>
    </row>
    <row r="139" spans="12:74" s="49" customFormat="1" ht="12" x14ac:dyDescent="0.2">
      <c r="L139" s="50"/>
      <c r="M139" s="81"/>
      <c r="N139" s="81"/>
      <c r="O139" s="81"/>
      <c r="P139" s="81"/>
      <c r="Q139" s="81"/>
      <c r="R139" s="81"/>
      <c r="S139" s="81"/>
      <c r="T139" s="81"/>
      <c r="U139" s="81"/>
      <c r="V139" s="81"/>
      <c r="W139" s="81"/>
      <c r="X139" s="81"/>
      <c r="Y139" s="81"/>
      <c r="Z139" s="81"/>
      <c r="AA139" s="81"/>
      <c r="AB139" s="81"/>
      <c r="AC139" s="81"/>
      <c r="AD139" s="81"/>
      <c r="AE139" s="81"/>
      <c r="AF139" s="81"/>
      <c r="AG139" s="81"/>
      <c r="AH139" s="81"/>
      <c r="AI139" s="81"/>
      <c r="AJ139" s="81"/>
      <c r="AK139" s="81"/>
      <c r="AL139" s="81"/>
      <c r="AM139" s="81"/>
      <c r="AN139" s="81"/>
      <c r="AO139" s="81"/>
      <c r="AP139" s="81"/>
      <c r="AQ139" s="81"/>
      <c r="AR139" s="81"/>
      <c r="AS139" s="81"/>
      <c r="AT139" s="81"/>
      <c r="AU139" s="81"/>
      <c r="AV139" s="81"/>
      <c r="AW139" s="81"/>
      <c r="AX139" s="81"/>
      <c r="AY139" s="81"/>
      <c r="AZ139" s="81"/>
      <c r="BA139" s="81"/>
      <c r="BB139" s="81"/>
      <c r="BC139" s="81"/>
      <c r="BD139" s="81"/>
      <c r="BE139" s="81"/>
      <c r="BF139" s="81"/>
      <c r="BG139" s="81"/>
      <c r="BH139" s="81"/>
      <c r="BI139" s="81"/>
      <c r="BJ139" s="81"/>
      <c r="BK139" s="81"/>
      <c r="BL139" s="81"/>
      <c r="BM139" s="81"/>
      <c r="BN139" s="81"/>
      <c r="BO139" s="81"/>
      <c r="BP139" s="81"/>
      <c r="BQ139" s="81"/>
      <c r="BR139" s="81"/>
      <c r="BS139" s="81"/>
      <c r="BT139" s="81"/>
      <c r="BU139" s="81"/>
      <c r="BV139" s="81"/>
    </row>
    <row r="140" spans="12:74" s="49" customFormat="1" ht="12" x14ac:dyDescent="0.2">
      <c r="L140" s="50"/>
      <c r="M140" s="81"/>
      <c r="N140" s="81"/>
      <c r="O140" s="81"/>
      <c r="P140" s="81"/>
      <c r="Q140" s="81"/>
      <c r="R140" s="81"/>
      <c r="S140" s="81"/>
      <c r="T140" s="81"/>
      <c r="U140" s="81"/>
      <c r="V140" s="81"/>
      <c r="W140" s="81"/>
      <c r="X140" s="81"/>
      <c r="Y140" s="81"/>
      <c r="Z140" s="81"/>
      <c r="AA140" s="81"/>
      <c r="AB140" s="81"/>
      <c r="AC140" s="81"/>
      <c r="AD140" s="81"/>
      <c r="AE140" s="81"/>
      <c r="AF140" s="81"/>
      <c r="AG140" s="81"/>
      <c r="AH140" s="81"/>
      <c r="AI140" s="81"/>
      <c r="AJ140" s="81"/>
      <c r="AK140" s="81"/>
      <c r="AL140" s="81"/>
      <c r="AM140" s="81"/>
      <c r="AN140" s="81"/>
      <c r="AO140" s="81"/>
      <c r="AP140" s="81"/>
      <c r="AQ140" s="81"/>
      <c r="AR140" s="81"/>
      <c r="AS140" s="81"/>
      <c r="AT140" s="81"/>
      <c r="AU140" s="81"/>
      <c r="AV140" s="81"/>
      <c r="AW140" s="81"/>
      <c r="AX140" s="81"/>
      <c r="AY140" s="81"/>
      <c r="AZ140" s="81"/>
      <c r="BA140" s="81"/>
      <c r="BB140" s="81"/>
      <c r="BC140" s="81"/>
      <c r="BD140" s="81"/>
      <c r="BE140" s="81"/>
      <c r="BF140" s="81"/>
      <c r="BG140" s="81"/>
      <c r="BH140" s="81"/>
      <c r="BI140" s="81"/>
      <c r="BJ140" s="81"/>
      <c r="BK140" s="81"/>
      <c r="BL140" s="81"/>
      <c r="BM140" s="81"/>
      <c r="BN140" s="81"/>
      <c r="BO140" s="81"/>
      <c r="BP140" s="81"/>
      <c r="BQ140" s="81"/>
      <c r="BR140" s="81"/>
      <c r="BS140" s="81"/>
      <c r="BT140" s="81"/>
      <c r="BU140" s="81"/>
      <c r="BV140" s="81"/>
    </row>
    <row r="141" spans="12:74" s="49" customFormat="1" ht="12" x14ac:dyDescent="0.2">
      <c r="L141" s="50"/>
      <c r="M141" s="81"/>
      <c r="N141" s="81"/>
      <c r="O141" s="81"/>
      <c r="P141" s="81"/>
      <c r="Q141" s="81"/>
      <c r="R141" s="81"/>
      <c r="S141" s="81"/>
      <c r="T141" s="81"/>
      <c r="U141" s="81"/>
      <c r="V141" s="81"/>
      <c r="W141" s="81"/>
      <c r="X141" s="81"/>
      <c r="Y141" s="81"/>
      <c r="Z141" s="81"/>
      <c r="AA141" s="81"/>
      <c r="AB141" s="81"/>
      <c r="AC141" s="81"/>
      <c r="AD141" s="81"/>
      <c r="AE141" s="81"/>
      <c r="AF141" s="81"/>
      <c r="AG141" s="81"/>
      <c r="AH141" s="81"/>
      <c r="AI141" s="81"/>
      <c r="AJ141" s="81"/>
      <c r="AK141" s="81"/>
      <c r="AL141" s="81"/>
      <c r="AM141" s="81"/>
      <c r="AN141" s="81"/>
      <c r="AO141" s="81"/>
      <c r="AP141" s="81"/>
      <c r="AQ141" s="81"/>
      <c r="AR141" s="81"/>
      <c r="AS141" s="81"/>
      <c r="AT141" s="81"/>
      <c r="AU141" s="81"/>
      <c r="AV141" s="81"/>
      <c r="AW141" s="81"/>
      <c r="AX141" s="81"/>
      <c r="AY141" s="81"/>
      <c r="AZ141" s="81"/>
      <c r="BA141" s="81"/>
      <c r="BB141" s="81"/>
      <c r="BC141" s="81"/>
      <c r="BD141" s="81"/>
      <c r="BE141" s="81"/>
      <c r="BF141" s="81"/>
      <c r="BG141" s="81"/>
      <c r="BH141" s="81"/>
      <c r="BI141" s="81"/>
      <c r="BJ141" s="81"/>
      <c r="BK141" s="81"/>
      <c r="BL141" s="81"/>
      <c r="BM141" s="81"/>
      <c r="BN141" s="81"/>
      <c r="BO141" s="81"/>
      <c r="BP141" s="81"/>
      <c r="BQ141" s="81"/>
      <c r="BR141" s="81"/>
      <c r="BS141" s="81"/>
      <c r="BT141" s="81"/>
      <c r="BU141" s="81"/>
      <c r="BV141" s="81"/>
    </row>
    <row r="142" spans="12:74" s="49" customFormat="1" ht="12" x14ac:dyDescent="0.2">
      <c r="L142" s="50"/>
      <c r="M142" s="81"/>
      <c r="N142" s="81"/>
      <c r="O142" s="81"/>
      <c r="P142" s="81"/>
      <c r="Q142" s="81"/>
      <c r="R142" s="81"/>
      <c r="S142" s="81"/>
      <c r="T142" s="81"/>
      <c r="U142" s="81"/>
      <c r="V142" s="81"/>
      <c r="W142" s="81"/>
      <c r="X142" s="81"/>
      <c r="Y142" s="81"/>
      <c r="Z142" s="81"/>
      <c r="AA142" s="81"/>
      <c r="AB142" s="81"/>
      <c r="AC142" s="81"/>
      <c r="AD142" s="81"/>
      <c r="AE142" s="81"/>
      <c r="AF142" s="81"/>
      <c r="AG142" s="81"/>
      <c r="AH142" s="81"/>
      <c r="AI142" s="81"/>
      <c r="AJ142" s="81"/>
      <c r="AK142" s="81"/>
      <c r="AL142" s="81"/>
      <c r="AM142" s="81"/>
      <c r="AN142" s="81"/>
      <c r="AO142" s="81"/>
      <c r="AP142" s="81"/>
      <c r="AQ142" s="81"/>
      <c r="AR142" s="81"/>
      <c r="AS142" s="81"/>
      <c r="AT142" s="81"/>
      <c r="AU142" s="81"/>
      <c r="AV142" s="81"/>
      <c r="AW142" s="81"/>
      <c r="AX142" s="81"/>
      <c r="AY142" s="81"/>
      <c r="AZ142" s="81"/>
      <c r="BA142" s="81"/>
      <c r="BB142" s="81"/>
      <c r="BC142" s="81"/>
      <c r="BD142" s="81"/>
      <c r="BE142" s="81"/>
      <c r="BF142" s="81"/>
      <c r="BG142" s="81"/>
      <c r="BH142" s="81"/>
      <c r="BI142" s="81"/>
      <c r="BJ142" s="81"/>
      <c r="BK142" s="81"/>
      <c r="BL142" s="81"/>
      <c r="BM142" s="81"/>
      <c r="BN142" s="81"/>
      <c r="BO142" s="81"/>
      <c r="BP142" s="81"/>
      <c r="BQ142" s="81"/>
      <c r="BR142" s="81"/>
      <c r="BS142" s="81"/>
      <c r="BT142" s="81"/>
      <c r="BU142" s="81"/>
      <c r="BV142" s="81"/>
    </row>
    <row r="143" spans="12:74" s="49" customFormat="1" ht="12" x14ac:dyDescent="0.2">
      <c r="L143" s="50"/>
      <c r="M143" s="81"/>
      <c r="N143" s="81"/>
      <c r="O143" s="81"/>
      <c r="P143" s="81"/>
      <c r="Q143" s="81"/>
      <c r="R143" s="81"/>
      <c r="S143" s="81"/>
      <c r="T143" s="81"/>
      <c r="U143" s="81"/>
      <c r="V143" s="81"/>
      <c r="W143" s="81"/>
      <c r="X143" s="81"/>
      <c r="Y143" s="81"/>
      <c r="Z143" s="81"/>
      <c r="AA143" s="81"/>
      <c r="AB143" s="81"/>
      <c r="AC143" s="81"/>
      <c r="AD143" s="81"/>
      <c r="AE143" s="81"/>
      <c r="AF143" s="81"/>
      <c r="AG143" s="81"/>
      <c r="AH143" s="81"/>
      <c r="AI143" s="81"/>
      <c r="AJ143" s="81"/>
      <c r="AK143" s="81"/>
      <c r="AL143" s="81"/>
      <c r="AM143" s="81"/>
      <c r="AN143" s="81"/>
      <c r="AO143" s="81"/>
      <c r="AP143" s="81"/>
      <c r="AQ143" s="81"/>
      <c r="AR143" s="81"/>
      <c r="AS143" s="81"/>
      <c r="AT143" s="81"/>
      <c r="AU143" s="81"/>
      <c r="AV143" s="81"/>
      <c r="AW143" s="81"/>
      <c r="AX143" s="81"/>
      <c r="AY143" s="81"/>
      <c r="AZ143" s="81"/>
      <c r="BA143" s="81"/>
      <c r="BB143" s="81"/>
      <c r="BC143" s="81"/>
      <c r="BD143" s="81"/>
      <c r="BE143" s="81"/>
      <c r="BF143" s="81"/>
      <c r="BG143" s="81"/>
      <c r="BH143" s="81"/>
      <c r="BI143" s="81"/>
      <c r="BJ143" s="81"/>
      <c r="BK143" s="81"/>
      <c r="BL143" s="81"/>
      <c r="BM143" s="81"/>
      <c r="BN143" s="81"/>
      <c r="BO143" s="81"/>
      <c r="BP143" s="81"/>
      <c r="BQ143" s="81"/>
      <c r="BR143" s="81"/>
      <c r="BS143" s="81"/>
      <c r="BT143" s="81"/>
      <c r="BU143" s="81"/>
      <c r="BV143" s="81"/>
    </row>
    <row r="144" spans="12:74" s="49" customFormat="1" ht="12" x14ac:dyDescent="0.2">
      <c r="L144" s="50"/>
      <c r="M144" s="81"/>
      <c r="N144" s="81"/>
      <c r="O144" s="81"/>
      <c r="P144" s="81"/>
      <c r="Q144" s="81"/>
      <c r="R144" s="81"/>
      <c r="S144" s="81"/>
      <c r="T144" s="81"/>
      <c r="U144" s="81"/>
      <c r="V144" s="81"/>
      <c r="W144" s="81"/>
      <c r="X144" s="81"/>
      <c r="Y144" s="81"/>
      <c r="Z144" s="81"/>
      <c r="AA144" s="81"/>
      <c r="AB144" s="81"/>
      <c r="AC144" s="81"/>
      <c r="AD144" s="81"/>
      <c r="AE144" s="81"/>
      <c r="AF144" s="81"/>
      <c r="AG144" s="81"/>
      <c r="AH144" s="81"/>
      <c r="AI144" s="81"/>
      <c r="AJ144" s="81"/>
      <c r="AK144" s="81"/>
      <c r="AL144" s="81"/>
      <c r="AM144" s="81"/>
      <c r="AN144" s="81"/>
      <c r="AO144" s="81"/>
      <c r="AP144" s="81"/>
      <c r="AQ144" s="81"/>
      <c r="AR144" s="81"/>
      <c r="AS144" s="81"/>
      <c r="AT144" s="81"/>
      <c r="AU144" s="81"/>
      <c r="AV144" s="81"/>
      <c r="AW144" s="81"/>
      <c r="AX144" s="81"/>
      <c r="AY144" s="81"/>
      <c r="AZ144" s="81"/>
      <c r="BA144" s="81"/>
      <c r="BB144" s="81"/>
      <c r="BC144" s="81"/>
      <c r="BD144" s="81"/>
      <c r="BE144" s="81"/>
      <c r="BF144" s="81"/>
      <c r="BG144" s="81"/>
      <c r="BH144" s="81"/>
      <c r="BI144" s="81"/>
      <c r="BJ144" s="81"/>
      <c r="BK144" s="81"/>
      <c r="BL144" s="81"/>
      <c r="BM144" s="81"/>
      <c r="BN144" s="81"/>
      <c r="BO144" s="81"/>
      <c r="BP144" s="81"/>
      <c r="BQ144" s="81"/>
      <c r="BR144" s="81"/>
      <c r="BS144" s="81"/>
      <c r="BT144" s="81"/>
      <c r="BU144" s="81"/>
      <c r="BV144" s="81"/>
    </row>
    <row r="145" spans="12:74" s="49" customFormat="1" ht="12" x14ac:dyDescent="0.2">
      <c r="L145" s="50"/>
      <c r="M145" s="81"/>
      <c r="N145" s="81"/>
      <c r="O145" s="81"/>
      <c r="P145" s="81"/>
      <c r="Q145" s="81"/>
      <c r="R145" s="81"/>
      <c r="S145" s="81"/>
      <c r="T145" s="81"/>
      <c r="U145" s="81"/>
      <c r="V145" s="81"/>
      <c r="W145" s="81"/>
      <c r="X145" s="81"/>
      <c r="Y145" s="81"/>
      <c r="Z145" s="81"/>
      <c r="AA145" s="81"/>
      <c r="AB145" s="81"/>
      <c r="AC145" s="81"/>
      <c r="AD145" s="81"/>
      <c r="AE145" s="81"/>
      <c r="AF145" s="81"/>
      <c r="AG145" s="81"/>
      <c r="AH145" s="81"/>
      <c r="AI145" s="81"/>
      <c r="AJ145" s="81"/>
      <c r="AK145" s="81"/>
      <c r="AL145" s="81"/>
      <c r="AM145" s="81"/>
      <c r="AN145" s="81"/>
      <c r="AO145" s="81"/>
      <c r="AP145" s="81"/>
      <c r="AQ145" s="81"/>
      <c r="AR145" s="81"/>
      <c r="AS145" s="81"/>
      <c r="AT145" s="81"/>
      <c r="AU145" s="81"/>
      <c r="AV145" s="81"/>
      <c r="AW145" s="81"/>
      <c r="AX145" s="81"/>
      <c r="AY145" s="81"/>
      <c r="AZ145" s="81"/>
      <c r="BA145" s="81"/>
      <c r="BB145" s="81"/>
      <c r="BC145" s="81"/>
      <c r="BD145" s="81"/>
      <c r="BE145" s="81"/>
      <c r="BF145" s="81"/>
      <c r="BG145" s="81"/>
      <c r="BH145" s="81"/>
      <c r="BI145" s="81"/>
      <c r="BJ145" s="81"/>
      <c r="BK145" s="81"/>
      <c r="BL145" s="81"/>
      <c r="BM145" s="81"/>
      <c r="BN145" s="81"/>
      <c r="BO145" s="81"/>
      <c r="BP145" s="81"/>
      <c r="BQ145" s="81"/>
      <c r="BR145" s="81"/>
      <c r="BS145" s="81"/>
      <c r="BT145" s="81"/>
      <c r="BU145" s="81"/>
      <c r="BV145" s="81"/>
    </row>
    <row r="146" spans="12:74" s="49" customFormat="1" ht="12" x14ac:dyDescent="0.2">
      <c r="L146" s="50"/>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c r="AJ146" s="81"/>
      <c r="AK146" s="81"/>
      <c r="AL146" s="81"/>
      <c r="AM146" s="81"/>
      <c r="AN146" s="81"/>
      <c r="AO146" s="81"/>
      <c r="AP146" s="81"/>
      <c r="AQ146" s="81"/>
      <c r="AR146" s="81"/>
      <c r="AS146" s="81"/>
      <c r="AT146" s="81"/>
      <c r="AU146" s="81"/>
      <c r="AV146" s="81"/>
      <c r="AW146" s="81"/>
      <c r="AX146" s="81"/>
      <c r="AY146" s="81"/>
      <c r="AZ146" s="81"/>
      <c r="BA146" s="81"/>
      <c r="BB146" s="81"/>
      <c r="BC146" s="81"/>
      <c r="BD146" s="81"/>
      <c r="BE146" s="81"/>
      <c r="BF146" s="81"/>
      <c r="BG146" s="81"/>
      <c r="BH146" s="81"/>
      <c r="BI146" s="81"/>
      <c r="BJ146" s="81"/>
      <c r="BK146" s="81"/>
      <c r="BL146" s="81"/>
      <c r="BM146" s="81"/>
      <c r="BN146" s="81"/>
      <c r="BO146" s="81"/>
      <c r="BP146" s="81"/>
      <c r="BQ146" s="81"/>
      <c r="BR146" s="81"/>
      <c r="BS146" s="81"/>
      <c r="BT146" s="81"/>
      <c r="BU146" s="81"/>
      <c r="BV146" s="81"/>
    </row>
    <row r="147" spans="12:74" s="49" customFormat="1" ht="12" x14ac:dyDescent="0.2">
      <c r="L147" s="50"/>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c r="AJ147" s="81"/>
      <c r="AK147" s="81"/>
      <c r="AL147" s="81"/>
      <c r="AM147" s="81"/>
      <c r="AN147" s="81"/>
      <c r="AO147" s="81"/>
      <c r="AP147" s="81"/>
      <c r="AQ147" s="81"/>
      <c r="AR147" s="81"/>
      <c r="AS147" s="81"/>
      <c r="AT147" s="81"/>
      <c r="AU147" s="81"/>
      <c r="AV147" s="81"/>
      <c r="AW147" s="81"/>
      <c r="AX147" s="81"/>
      <c r="AY147" s="81"/>
      <c r="AZ147" s="81"/>
      <c r="BA147" s="81"/>
      <c r="BB147" s="81"/>
      <c r="BC147" s="81"/>
      <c r="BD147" s="81"/>
      <c r="BE147" s="81"/>
      <c r="BF147" s="81"/>
      <c r="BG147" s="81"/>
      <c r="BH147" s="81"/>
      <c r="BI147" s="81"/>
      <c r="BJ147" s="81"/>
      <c r="BK147" s="81"/>
      <c r="BL147" s="81"/>
      <c r="BM147" s="81"/>
      <c r="BN147" s="81"/>
      <c r="BO147" s="81"/>
      <c r="BP147" s="81"/>
      <c r="BQ147" s="81"/>
      <c r="BR147" s="81"/>
      <c r="BS147" s="81"/>
      <c r="BT147" s="81"/>
      <c r="BU147" s="81"/>
      <c r="BV147" s="81"/>
    </row>
    <row r="148" spans="12:74" s="49" customFormat="1" ht="12" x14ac:dyDescent="0.2">
      <c r="L148" s="50"/>
      <c r="M148" s="81"/>
      <c r="N148" s="81"/>
      <c r="O148" s="81"/>
      <c r="P148" s="81"/>
      <c r="Q148" s="81"/>
      <c r="R148" s="81"/>
      <c r="S148" s="81"/>
      <c r="T148" s="81"/>
      <c r="U148" s="81"/>
      <c r="V148" s="81"/>
      <c r="W148" s="81"/>
      <c r="X148" s="81"/>
      <c r="Y148" s="81"/>
      <c r="Z148" s="81"/>
      <c r="AA148" s="81"/>
      <c r="AB148" s="81"/>
      <c r="AC148" s="81"/>
      <c r="AD148" s="81"/>
      <c r="AE148" s="81"/>
      <c r="AF148" s="81"/>
      <c r="AG148" s="81"/>
      <c r="AH148" s="81"/>
      <c r="AI148" s="81"/>
      <c r="AJ148" s="81"/>
      <c r="AK148" s="81"/>
      <c r="AL148" s="81"/>
      <c r="AM148" s="81"/>
      <c r="AN148" s="81"/>
      <c r="AO148" s="81"/>
      <c r="AP148" s="81"/>
      <c r="AQ148" s="81"/>
      <c r="AR148" s="81"/>
      <c r="AS148" s="81"/>
      <c r="AT148" s="81"/>
      <c r="AU148" s="81"/>
      <c r="AV148" s="81"/>
      <c r="AW148" s="81"/>
      <c r="AX148" s="81"/>
      <c r="AY148" s="81"/>
      <c r="AZ148" s="81"/>
      <c r="BA148" s="81"/>
      <c r="BB148" s="81"/>
      <c r="BC148" s="81"/>
      <c r="BD148" s="81"/>
      <c r="BE148" s="81"/>
      <c r="BF148" s="81"/>
      <c r="BG148" s="81"/>
      <c r="BH148" s="81"/>
      <c r="BI148" s="81"/>
      <c r="BJ148" s="81"/>
      <c r="BK148" s="81"/>
      <c r="BL148" s="81"/>
      <c r="BM148" s="81"/>
      <c r="BN148" s="81"/>
      <c r="BO148" s="81"/>
      <c r="BP148" s="81"/>
      <c r="BQ148" s="81"/>
      <c r="BR148" s="81"/>
      <c r="BS148" s="81"/>
      <c r="BT148" s="81"/>
      <c r="BU148" s="81"/>
      <c r="BV148" s="81"/>
    </row>
    <row r="149" spans="12:74" s="49" customFormat="1" ht="12" x14ac:dyDescent="0.2">
      <c r="L149" s="50"/>
      <c r="M149" s="81"/>
      <c r="N149" s="81"/>
      <c r="O149" s="81"/>
      <c r="P149" s="81"/>
      <c r="Q149" s="81"/>
      <c r="R149" s="81"/>
      <c r="S149" s="81"/>
      <c r="T149" s="81"/>
      <c r="U149" s="81"/>
      <c r="V149" s="81"/>
      <c r="W149" s="81"/>
      <c r="X149" s="81"/>
      <c r="Y149" s="81"/>
      <c r="Z149" s="81"/>
      <c r="AA149" s="81"/>
      <c r="AB149" s="81"/>
      <c r="AC149" s="81"/>
      <c r="AD149" s="81"/>
      <c r="AE149" s="81"/>
      <c r="AF149" s="81"/>
      <c r="AG149" s="81"/>
      <c r="AH149" s="81"/>
      <c r="AI149" s="81"/>
      <c r="AJ149" s="81"/>
      <c r="AK149" s="81"/>
      <c r="AL149" s="81"/>
      <c r="AM149" s="81"/>
      <c r="AN149" s="81"/>
      <c r="AO149" s="81"/>
      <c r="AP149" s="81"/>
      <c r="AQ149" s="81"/>
      <c r="AR149" s="81"/>
      <c r="AS149" s="81"/>
      <c r="AT149" s="81"/>
      <c r="AU149" s="81"/>
      <c r="AV149" s="81"/>
      <c r="AW149" s="81"/>
      <c r="AX149" s="81"/>
      <c r="AY149" s="81"/>
      <c r="AZ149" s="81"/>
      <c r="BA149" s="81"/>
      <c r="BB149" s="81"/>
      <c r="BC149" s="81"/>
      <c r="BD149" s="81"/>
      <c r="BE149" s="81"/>
      <c r="BF149" s="81"/>
      <c r="BG149" s="81"/>
      <c r="BH149" s="81"/>
      <c r="BI149" s="81"/>
      <c r="BJ149" s="81"/>
      <c r="BK149" s="81"/>
      <c r="BL149" s="81"/>
      <c r="BM149" s="81"/>
      <c r="BN149" s="81"/>
      <c r="BO149" s="81"/>
      <c r="BP149" s="81"/>
      <c r="BQ149" s="81"/>
      <c r="BR149" s="81"/>
      <c r="BS149" s="81"/>
      <c r="BT149" s="81"/>
      <c r="BU149" s="81"/>
      <c r="BV149" s="81"/>
    </row>
    <row r="150" spans="12:74" s="49" customFormat="1" ht="12" x14ac:dyDescent="0.2">
      <c r="L150" s="50"/>
      <c r="M150" s="81"/>
      <c r="N150" s="81"/>
      <c r="O150" s="81"/>
      <c r="P150" s="81"/>
      <c r="Q150" s="81"/>
      <c r="R150" s="81"/>
      <c r="S150" s="81"/>
      <c r="T150" s="81"/>
      <c r="U150" s="81"/>
      <c r="V150" s="81"/>
      <c r="W150" s="81"/>
      <c r="X150" s="81"/>
      <c r="Y150" s="81"/>
      <c r="Z150" s="81"/>
      <c r="AA150" s="81"/>
      <c r="AB150" s="81"/>
      <c r="AC150" s="81"/>
      <c r="AD150" s="81"/>
      <c r="AE150" s="81"/>
      <c r="AF150" s="81"/>
      <c r="AG150" s="81"/>
      <c r="AH150" s="81"/>
      <c r="AI150" s="81"/>
      <c r="AJ150" s="81"/>
      <c r="AK150" s="81"/>
      <c r="AL150" s="81"/>
      <c r="AM150" s="81"/>
      <c r="AN150" s="81"/>
      <c r="AO150" s="81"/>
      <c r="AP150" s="81"/>
      <c r="AQ150" s="81"/>
      <c r="AR150" s="81"/>
      <c r="AS150" s="81"/>
      <c r="AT150" s="81"/>
      <c r="AU150" s="81"/>
      <c r="AV150" s="81"/>
      <c r="AW150" s="81"/>
      <c r="AX150" s="81"/>
      <c r="AY150" s="81"/>
      <c r="AZ150" s="81"/>
      <c r="BA150" s="81"/>
      <c r="BB150" s="81"/>
      <c r="BC150" s="81"/>
      <c r="BD150" s="81"/>
      <c r="BE150" s="81"/>
      <c r="BF150" s="81"/>
      <c r="BG150" s="81"/>
      <c r="BH150" s="81"/>
      <c r="BI150" s="81"/>
      <c r="BJ150" s="81"/>
      <c r="BK150" s="81"/>
      <c r="BL150" s="81"/>
      <c r="BM150" s="81"/>
      <c r="BN150" s="81"/>
      <c r="BO150" s="81"/>
      <c r="BP150" s="81"/>
      <c r="BQ150" s="81"/>
      <c r="BR150" s="81"/>
      <c r="BS150" s="81"/>
      <c r="BT150" s="81"/>
      <c r="BU150" s="81"/>
      <c r="BV150" s="81"/>
    </row>
    <row r="151" spans="12:74" s="49" customFormat="1" ht="12" x14ac:dyDescent="0.2">
      <c r="L151" s="50"/>
      <c r="M151" s="81"/>
      <c r="N151" s="81"/>
      <c r="O151" s="81"/>
      <c r="P151" s="81"/>
      <c r="Q151" s="81"/>
      <c r="R151" s="81"/>
      <c r="S151" s="81"/>
      <c r="T151" s="81"/>
      <c r="U151" s="81"/>
      <c r="V151" s="81"/>
      <c r="W151" s="81"/>
      <c r="X151" s="81"/>
      <c r="Y151" s="81"/>
      <c r="Z151" s="81"/>
      <c r="AA151" s="81"/>
      <c r="AB151" s="81"/>
      <c r="AC151" s="81"/>
      <c r="AD151" s="81"/>
      <c r="AE151" s="81"/>
      <c r="AF151" s="81"/>
      <c r="AG151" s="81"/>
      <c r="AH151" s="81"/>
      <c r="AI151" s="81"/>
      <c r="AJ151" s="81"/>
      <c r="AK151" s="81"/>
      <c r="AL151" s="81"/>
      <c r="AM151" s="81"/>
      <c r="AN151" s="81"/>
      <c r="AO151" s="81"/>
      <c r="AP151" s="81"/>
      <c r="AQ151" s="81"/>
      <c r="AR151" s="81"/>
      <c r="AS151" s="81"/>
      <c r="AT151" s="81"/>
      <c r="AU151" s="81"/>
      <c r="AV151" s="81"/>
      <c r="AW151" s="81"/>
      <c r="AX151" s="81"/>
      <c r="AY151" s="81"/>
      <c r="AZ151" s="81"/>
      <c r="BA151" s="81"/>
      <c r="BB151" s="81"/>
      <c r="BC151" s="81"/>
      <c r="BD151" s="81"/>
      <c r="BE151" s="81"/>
      <c r="BF151" s="81"/>
      <c r="BG151" s="81"/>
      <c r="BH151" s="81"/>
      <c r="BI151" s="81"/>
      <c r="BJ151" s="81"/>
      <c r="BK151" s="81"/>
      <c r="BL151" s="81"/>
      <c r="BM151" s="81"/>
      <c r="BN151" s="81"/>
      <c r="BO151" s="81"/>
      <c r="BP151" s="81"/>
      <c r="BQ151" s="81"/>
      <c r="BR151" s="81"/>
      <c r="BS151" s="81"/>
      <c r="BT151" s="81"/>
      <c r="BU151" s="81"/>
      <c r="BV151" s="81"/>
    </row>
    <row r="152" spans="12:74" s="49" customFormat="1" ht="12" x14ac:dyDescent="0.2">
      <c r="L152" s="50"/>
      <c r="M152" s="81"/>
      <c r="N152" s="81"/>
      <c r="O152" s="81"/>
      <c r="P152" s="81"/>
      <c r="Q152" s="81"/>
      <c r="R152" s="81"/>
      <c r="S152" s="81"/>
      <c r="T152" s="81"/>
      <c r="U152" s="81"/>
      <c r="V152" s="81"/>
      <c r="W152" s="81"/>
      <c r="X152" s="81"/>
      <c r="Y152" s="81"/>
      <c r="Z152" s="81"/>
      <c r="AA152" s="81"/>
      <c r="AB152" s="81"/>
      <c r="AC152" s="81"/>
      <c r="AD152" s="81"/>
      <c r="AE152" s="81"/>
      <c r="AF152" s="81"/>
      <c r="AG152" s="81"/>
      <c r="AH152" s="81"/>
      <c r="AI152" s="81"/>
      <c r="AJ152" s="81"/>
      <c r="AK152" s="81"/>
      <c r="AL152" s="81"/>
      <c r="AM152" s="81"/>
      <c r="AN152" s="81"/>
      <c r="AO152" s="81"/>
      <c r="AP152" s="81"/>
      <c r="AQ152" s="81"/>
      <c r="AR152" s="81"/>
      <c r="AS152" s="81"/>
      <c r="AT152" s="81"/>
      <c r="AU152" s="81"/>
      <c r="AV152" s="81"/>
      <c r="AW152" s="81"/>
      <c r="AX152" s="81"/>
      <c r="AY152" s="81"/>
      <c r="AZ152" s="81"/>
      <c r="BA152" s="81"/>
      <c r="BB152" s="81"/>
      <c r="BC152" s="81"/>
      <c r="BD152" s="81"/>
      <c r="BE152" s="81"/>
      <c r="BF152" s="81"/>
      <c r="BG152" s="81"/>
      <c r="BH152" s="81"/>
      <c r="BI152" s="81"/>
      <c r="BJ152" s="81"/>
      <c r="BK152" s="81"/>
      <c r="BL152" s="81"/>
      <c r="BM152" s="81"/>
      <c r="BN152" s="81"/>
      <c r="BO152" s="81"/>
      <c r="BP152" s="81"/>
      <c r="BQ152" s="81"/>
      <c r="BR152" s="81"/>
      <c r="BS152" s="81"/>
      <c r="BT152" s="81"/>
      <c r="BU152" s="81"/>
      <c r="BV152" s="81"/>
    </row>
    <row r="153" spans="12:74" s="49" customFormat="1" ht="12" x14ac:dyDescent="0.2">
      <c r="L153" s="50"/>
      <c r="M153" s="81"/>
      <c r="N153" s="81"/>
      <c r="O153" s="81"/>
      <c r="P153" s="81"/>
      <c r="Q153" s="81"/>
      <c r="R153" s="81"/>
      <c r="S153" s="81"/>
      <c r="T153" s="81"/>
      <c r="U153" s="81"/>
      <c r="V153" s="81"/>
      <c r="W153" s="81"/>
      <c r="X153" s="81"/>
      <c r="Y153" s="81"/>
      <c r="Z153" s="81"/>
      <c r="AA153" s="81"/>
      <c r="AB153" s="81"/>
      <c r="AC153" s="81"/>
      <c r="AD153" s="81"/>
      <c r="AE153" s="81"/>
      <c r="AF153" s="81"/>
      <c r="AG153" s="81"/>
      <c r="AH153" s="81"/>
      <c r="AI153" s="81"/>
      <c r="AJ153" s="81"/>
      <c r="AK153" s="81"/>
      <c r="AL153" s="81"/>
      <c r="AM153" s="81"/>
      <c r="AN153" s="81"/>
      <c r="AO153" s="81"/>
      <c r="AP153" s="81"/>
      <c r="AQ153" s="81"/>
      <c r="AR153" s="81"/>
      <c r="AS153" s="81"/>
      <c r="AT153" s="81"/>
      <c r="AU153" s="81"/>
      <c r="AV153" s="81"/>
      <c r="AW153" s="81"/>
      <c r="AX153" s="81"/>
      <c r="AY153" s="81"/>
      <c r="AZ153" s="81"/>
      <c r="BA153" s="81"/>
      <c r="BB153" s="81"/>
      <c r="BC153" s="81"/>
      <c r="BD153" s="81"/>
      <c r="BE153" s="81"/>
      <c r="BF153" s="81"/>
      <c r="BG153" s="81"/>
      <c r="BH153" s="81"/>
      <c r="BI153" s="81"/>
      <c r="BJ153" s="81"/>
      <c r="BK153" s="81"/>
      <c r="BL153" s="81"/>
      <c r="BM153" s="81"/>
      <c r="BN153" s="81"/>
      <c r="BO153" s="81"/>
      <c r="BP153" s="81"/>
      <c r="BQ153" s="81"/>
      <c r="BR153" s="81"/>
      <c r="BS153" s="81"/>
      <c r="BT153" s="81"/>
      <c r="BU153" s="81"/>
      <c r="BV153" s="81"/>
    </row>
    <row r="154" spans="12:74" s="49" customFormat="1" ht="12" x14ac:dyDescent="0.2">
      <c r="L154" s="50"/>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c r="AK154" s="81"/>
      <c r="AL154" s="81"/>
      <c r="AM154" s="81"/>
      <c r="AN154" s="81"/>
      <c r="AO154" s="81"/>
      <c r="AP154" s="81"/>
      <c r="AQ154" s="81"/>
      <c r="AR154" s="81"/>
      <c r="AS154" s="81"/>
      <c r="AT154" s="81"/>
      <c r="AU154" s="81"/>
      <c r="AV154" s="81"/>
      <c r="AW154" s="81"/>
      <c r="AX154" s="81"/>
      <c r="AY154" s="81"/>
      <c r="AZ154" s="81"/>
      <c r="BA154" s="81"/>
      <c r="BB154" s="81"/>
      <c r="BC154" s="81"/>
      <c r="BD154" s="81"/>
      <c r="BE154" s="81"/>
      <c r="BF154" s="81"/>
      <c r="BG154" s="81"/>
      <c r="BH154" s="81"/>
      <c r="BI154" s="81"/>
      <c r="BJ154" s="81"/>
      <c r="BK154" s="81"/>
      <c r="BL154" s="81"/>
      <c r="BM154" s="81"/>
      <c r="BN154" s="81"/>
      <c r="BO154" s="81"/>
      <c r="BP154" s="81"/>
      <c r="BQ154" s="81"/>
      <c r="BR154" s="81"/>
      <c r="BS154" s="81"/>
      <c r="BT154" s="81"/>
      <c r="BU154" s="81"/>
      <c r="BV154" s="81"/>
    </row>
    <row r="155" spans="12:74" s="49" customFormat="1" ht="12" x14ac:dyDescent="0.2">
      <c r="L155" s="50"/>
      <c r="M155" s="81"/>
      <c r="N155" s="81"/>
      <c r="O155" s="81"/>
      <c r="P155" s="81"/>
      <c r="Q155" s="81"/>
      <c r="R155" s="81"/>
      <c r="S155" s="81"/>
      <c r="T155" s="81"/>
      <c r="U155" s="81"/>
      <c r="V155" s="81"/>
      <c r="W155" s="81"/>
      <c r="X155" s="81"/>
      <c r="Y155" s="81"/>
      <c r="Z155" s="81"/>
      <c r="AA155" s="81"/>
      <c r="AB155" s="81"/>
      <c r="AC155" s="81"/>
      <c r="AD155" s="81"/>
      <c r="AE155" s="81"/>
      <c r="AF155" s="81"/>
      <c r="AG155" s="81"/>
      <c r="AH155" s="81"/>
      <c r="AI155" s="81"/>
      <c r="AJ155" s="81"/>
      <c r="AK155" s="81"/>
      <c r="AL155" s="81"/>
      <c r="AM155" s="81"/>
      <c r="AN155" s="81"/>
      <c r="AO155" s="81"/>
      <c r="AP155" s="81"/>
      <c r="AQ155" s="81"/>
      <c r="AR155" s="81"/>
      <c r="AS155" s="81"/>
      <c r="AT155" s="81"/>
      <c r="AU155" s="81"/>
      <c r="AV155" s="81"/>
      <c r="AW155" s="81"/>
      <c r="AX155" s="81"/>
      <c r="AY155" s="81"/>
      <c r="AZ155" s="81"/>
      <c r="BA155" s="81"/>
      <c r="BB155" s="81"/>
      <c r="BC155" s="81"/>
      <c r="BD155" s="81"/>
      <c r="BE155" s="81"/>
      <c r="BF155" s="81"/>
      <c r="BG155" s="81"/>
      <c r="BH155" s="81"/>
      <c r="BI155" s="81"/>
      <c r="BJ155" s="81"/>
      <c r="BK155" s="81"/>
      <c r="BL155" s="81"/>
      <c r="BM155" s="81"/>
      <c r="BN155" s="81"/>
      <c r="BO155" s="81"/>
      <c r="BP155" s="81"/>
      <c r="BQ155" s="81"/>
      <c r="BR155" s="81"/>
      <c r="BS155" s="81"/>
      <c r="BT155" s="81"/>
      <c r="BU155" s="81"/>
      <c r="BV155" s="81"/>
    </row>
    <row r="156" spans="12:74" s="49" customFormat="1" ht="12" x14ac:dyDescent="0.2">
      <c r="L156" s="50"/>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c r="AJ156" s="81"/>
      <c r="AK156" s="81"/>
      <c r="AL156" s="81"/>
      <c r="AM156" s="81"/>
      <c r="AN156" s="81"/>
      <c r="AO156" s="81"/>
      <c r="AP156" s="81"/>
      <c r="AQ156" s="81"/>
      <c r="AR156" s="81"/>
      <c r="AS156" s="81"/>
      <c r="AT156" s="81"/>
      <c r="AU156" s="81"/>
      <c r="AV156" s="81"/>
      <c r="AW156" s="81"/>
      <c r="AX156" s="81"/>
      <c r="AY156" s="81"/>
      <c r="AZ156" s="81"/>
      <c r="BA156" s="81"/>
      <c r="BB156" s="81"/>
      <c r="BC156" s="81"/>
      <c r="BD156" s="81"/>
      <c r="BE156" s="81"/>
      <c r="BF156" s="81"/>
      <c r="BG156" s="81"/>
      <c r="BH156" s="81"/>
      <c r="BI156" s="81"/>
      <c r="BJ156" s="81"/>
      <c r="BK156" s="81"/>
      <c r="BL156" s="81"/>
      <c r="BM156" s="81"/>
      <c r="BN156" s="81"/>
      <c r="BO156" s="81"/>
      <c r="BP156" s="81"/>
      <c r="BQ156" s="81"/>
      <c r="BR156" s="81"/>
      <c r="BS156" s="81"/>
      <c r="BT156" s="81"/>
      <c r="BU156" s="81"/>
      <c r="BV156" s="81"/>
    </row>
    <row r="157" spans="12:74" s="49" customFormat="1" ht="12" x14ac:dyDescent="0.2">
      <c r="L157" s="50"/>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c r="AK157" s="81"/>
      <c r="AL157" s="81"/>
      <c r="AM157" s="81"/>
      <c r="AN157" s="81"/>
      <c r="AO157" s="81"/>
      <c r="AP157" s="81"/>
      <c r="AQ157" s="81"/>
      <c r="AR157" s="81"/>
      <c r="AS157" s="81"/>
      <c r="AT157" s="81"/>
      <c r="AU157" s="81"/>
      <c r="AV157" s="81"/>
      <c r="AW157" s="81"/>
      <c r="AX157" s="81"/>
      <c r="AY157" s="81"/>
      <c r="AZ157" s="81"/>
      <c r="BA157" s="81"/>
      <c r="BB157" s="81"/>
      <c r="BC157" s="81"/>
      <c r="BD157" s="81"/>
      <c r="BE157" s="81"/>
      <c r="BF157" s="81"/>
      <c r="BG157" s="81"/>
      <c r="BH157" s="81"/>
      <c r="BI157" s="81"/>
      <c r="BJ157" s="81"/>
      <c r="BK157" s="81"/>
      <c r="BL157" s="81"/>
      <c r="BM157" s="81"/>
      <c r="BN157" s="81"/>
      <c r="BO157" s="81"/>
      <c r="BP157" s="81"/>
      <c r="BQ157" s="81"/>
      <c r="BR157" s="81"/>
      <c r="BS157" s="81"/>
      <c r="BT157" s="81"/>
      <c r="BU157" s="81"/>
      <c r="BV157" s="81"/>
    </row>
    <row r="158" spans="12:74" s="49" customFormat="1" ht="12" x14ac:dyDescent="0.2">
      <c r="L158" s="50"/>
      <c r="M158" s="81"/>
      <c r="N158" s="81"/>
      <c r="O158" s="81"/>
      <c r="P158" s="81"/>
      <c r="Q158" s="81"/>
      <c r="R158" s="81"/>
      <c r="S158" s="81"/>
      <c r="T158" s="81"/>
      <c r="U158" s="81"/>
      <c r="V158" s="81"/>
      <c r="W158" s="81"/>
      <c r="X158" s="81"/>
      <c r="Y158" s="81"/>
      <c r="Z158" s="81"/>
      <c r="AA158" s="81"/>
      <c r="AB158" s="81"/>
      <c r="AC158" s="81"/>
      <c r="AD158" s="81"/>
      <c r="AE158" s="81"/>
      <c r="AF158" s="81"/>
      <c r="AG158" s="81"/>
      <c r="AH158" s="81"/>
      <c r="AI158" s="81"/>
      <c r="AJ158" s="81"/>
      <c r="AK158" s="81"/>
      <c r="AL158" s="81"/>
      <c r="AM158" s="81"/>
      <c r="AN158" s="81"/>
      <c r="AO158" s="81"/>
      <c r="AP158" s="81"/>
      <c r="AQ158" s="81"/>
      <c r="AR158" s="81"/>
      <c r="AS158" s="81"/>
      <c r="AT158" s="81"/>
      <c r="AU158" s="81"/>
      <c r="AV158" s="81"/>
      <c r="AW158" s="81"/>
      <c r="AX158" s="81"/>
      <c r="AY158" s="81"/>
      <c r="AZ158" s="81"/>
      <c r="BA158" s="81"/>
      <c r="BB158" s="81"/>
      <c r="BC158" s="81"/>
      <c r="BD158" s="81"/>
      <c r="BE158" s="81"/>
      <c r="BF158" s="81"/>
      <c r="BG158" s="81"/>
      <c r="BH158" s="81"/>
      <c r="BI158" s="81"/>
      <c r="BJ158" s="81"/>
      <c r="BK158" s="81"/>
      <c r="BL158" s="81"/>
      <c r="BM158" s="81"/>
      <c r="BN158" s="81"/>
      <c r="BO158" s="81"/>
      <c r="BP158" s="81"/>
      <c r="BQ158" s="81"/>
      <c r="BR158" s="81"/>
      <c r="BS158" s="81"/>
      <c r="BT158" s="81"/>
      <c r="BU158" s="81"/>
      <c r="BV158" s="81"/>
    </row>
    <row r="159" spans="12:74" s="49" customFormat="1" ht="12" x14ac:dyDescent="0.2">
      <c r="L159" s="50"/>
      <c r="M159" s="81"/>
      <c r="N159" s="81"/>
      <c r="O159" s="81"/>
      <c r="P159" s="81"/>
      <c r="Q159" s="81"/>
      <c r="R159" s="81"/>
      <c r="S159" s="81"/>
      <c r="T159" s="81"/>
      <c r="U159" s="81"/>
      <c r="V159" s="81"/>
      <c r="W159" s="81"/>
      <c r="X159" s="81"/>
      <c r="Y159" s="81"/>
      <c r="Z159" s="81"/>
      <c r="AA159" s="81"/>
      <c r="AB159" s="81"/>
      <c r="AC159" s="81"/>
      <c r="AD159" s="81"/>
      <c r="AE159" s="81"/>
      <c r="AF159" s="81"/>
      <c r="AG159" s="81"/>
      <c r="AH159" s="81"/>
      <c r="AI159" s="81"/>
      <c r="AJ159" s="81"/>
      <c r="AK159" s="81"/>
      <c r="AL159" s="81"/>
      <c r="AM159" s="81"/>
      <c r="AN159" s="81"/>
      <c r="AO159" s="81"/>
      <c r="AP159" s="81"/>
      <c r="AQ159" s="81"/>
      <c r="AR159" s="81"/>
      <c r="AS159" s="81"/>
      <c r="AT159" s="81"/>
      <c r="AU159" s="81"/>
      <c r="AV159" s="81"/>
      <c r="AW159" s="81"/>
      <c r="AX159" s="81"/>
      <c r="AY159" s="81"/>
      <c r="AZ159" s="81"/>
      <c r="BA159" s="81"/>
      <c r="BB159" s="81"/>
      <c r="BC159" s="81"/>
      <c r="BD159" s="81"/>
      <c r="BE159" s="81"/>
      <c r="BF159" s="81"/>
      <c r="BG159" s="81"/>
      <c r="BH159" s="81"/>
      <c r="BI159" s="81"/>
      <c r="BJ159" s="81"/>
      <c r="BK159" s="81"/>
      <c r="BL159" s="81"/>
      <c r="BM159" s="81"/>
      <c r="BN159" s="81"/>
      <c r="BO159" s="81"/>
      <c r="BP159" s="81"/>
      <c r="BQ159" s="81"/>
      <c r="BR159" s="81"/>
      <c r="BS159" s="81"/>
      <c r="BT159" s="81"/>
      <c r="BU159" s="81"/>
      <c r="BV159" s="81"/>
    </row>
    <row r="160" spans="12:74" s="49" customFormat="1" ht="12" x14ac:dyDescent="0.2">
      <c r="L160" s="50"/>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c r="AJ160" s="81"/>
      <c r="AK160" s="81"/>
      <c r="AL160" s="81"/>
      <c r="AM160" s="81"/>
      <c r="AN160" s="81"/>
      <c r="AO160" s="81"/>
      <c r="AP160" s="81"/>
      <c r="AQ160" s="81"/>
      <c r="AR160" s="81"/>
      <c r="AS160" s="81"/>
      <c r="AT160" s="81"/>
      <c r="AU160" s="81"/>
      <c r="AV160" s="81"/>
      <c r="AW160" s="81"/>
      <c r="AX160" s="81"/>
      <c r="AY160" s="81"/>
      <c r="AZ160" s="81"/>
      <c r="BA160" s="81"/>
      <c r="BB160" s="81"/>
      <c r="BC160" s="81"/>
      <c r="BD160" s="81"/>
      <c r="BE160" s="81"/>
      <c r="BF160" s="81"/>
      <c r="BG160" s="81"/>
      <c r="BH160" s="81"/>
      <c r="BI160" s="81"/>
      <c r="BJ160" s="81"/>
      <c r="BK160" s="81"/>
      <c r="BL160" s="81"/>
      <c r="BM160" s="81"/>
      <c r="BN160" s="81"/>
      <c r="BO160" s="81"/>
      <c r="BP160" s="81"/>
      <c r="BQ160" s="81"/>
      <c r="BR160" s="81"/>
      <c r="BS160" s="81"/>
      <c r="BT160" s="81"/>
      <c r="BU160" s="81"/>
      <c r="BV160" s="81"/>
    </row>
    <row r="161" spans="12:74" s="49" customFormat="1" ht="12" x14ac:dyDescent="0.2">
      <c r="L161" s="50"/>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c r="AJ161" s="81"/>
      <c r="AK161" s="81"/>
      <c r="AL161" s="81"/>
      <c r="AM161" s="81"/>
      <c r="AN161" s="81"/>
      <c r="AO161" s="81"/>
      <c r="AP161" s="81"/>
      <c r="AQ161" s="81"/>
      <c r="AR161" s="81"/>
      <c r="AS161" s="81"/>
      <c r="AT161" s="81"/>
      <c r="AU161" s="81"/>
      <c r="AV161" s="81"/>
      <c r="AW161" s="81"/>
      <c r="AX161" s="81"/>
      <c r="AY161" s="81"/>
      <c r="AZ161" s="81"/>
      <c r="BA161" s="81"/>
      <c r="BB161" s="81"/>
      <c r="BC161" s="81"/>
      <c r="BD161" s="81"/>
      <c r="BE161" s="81"/>
      <c r="BF161" s="81"/>
      <c r="BG161" s="81"/>
      <c r="BH161" s="81"/>
      <c r="BI161" s="81"/>
      <c r="BJ161" s="81"/>
      <c r="BK161" s="81"/>
      <c r="BL161" s="81"/>
      <c r="BM161" s="81"/>
      <c r="BN161" s="81"/>
      <c r="BO161" s="81"/>
      <c r="BP161" s="81"/>
      <c r="BQ161" s="81"/>
      <c r="BR161" s="81"/>
      <c r="BS161" s="81"/>
      <c r="BT161" s="81"/>
      <c r="BU161" s="81"/>
      <c r="BV161" s="81"/>
    </row>
    <row r="162" spans="12:74" s="49" customFormat="1" ht="12" x14ac:dyDescent="0.2">
      <c r="L162" s="50"/>
      <c r="M162" s="81"/>
      <c r="N162" s="81"/>
      <c r="O162" s="81"/>
      <c r="P162" s="81"/>
      <c r="Q162" s="81"/>
      <c r="R162" s="81"/>
      <c r="S162" s="81"/>
      <c r="T162" s="81"/>
      <c r="U162" s="81"/>
      <c r="V162" s="81"/>
      <c r="W162" s="81"/>
      <c r="X162" s="81"/>
      <c r="Y162" s="81"/>
      <c r="Z162" s="81"/>
      <c r="AA162" s="81"/>
      <c r="AB162" s="81"/>
      <c r="AC162" s="81"/>
      <c r="AD162" s="81"/>
      <c r="AE162" s="81"/>
      <c r="AF162" s="81"/>
      <c r="AG162" s="81"/>
      <c r="AH162" s="81"/>
      <c r="AI162" s="81"/>
      <c r="AJ162" s="81"/>
      <c r="AK162" s="81"/>
      <c r="AL162" s="81"/>
      <c r="AM162" s="81"/>
      <c r="AN162" s="81"/>
      <c r="AO162" s="81"/>
      <c r="AP162" s="81"/>
      <c r="AQ162" s="81"/>
      <c r="AR162" s="81"/>
      <c r="AS162" s="81"/>
      <c r="AT162" s="81"/>
      <c r="AU162" s="81"/>
      <c r="AV162" s="81"/>
      <c r="AW162" s="81"/>
      <c r="AX162" s="81"/>
      <c r="AY162" s="81"/>
      <c r="AZ162" s="81"/>
      <c r="BA162" s="81"/>
      <c r="BB162" s="81"/>
      <c r="BC162" s="81"/>
      <c r="BD162" s="81"/>
      <c r="BE162" s="81"/>
      <c r="BF162" s="81"/>
      <c r="BG162" s="81"/>
      <c r="BH162" s="81"/>
      <c r="BI162" s="81"/>
      <c r="BJ162" s="81"/>
      <c r="BK162" s="81"/>
      <c r="BL162" s="81"/>
      <c r="BM162" s="81"/>
      <c r="BN162" s="81"/>
      <c r="BO162" s="81"/>
      <c r="BP162" s="81"/>
      <c r="BQ162" s="81"/>
      <c r="BR162" s="81"/>
      <c r="BS162" s="81"/>
      <c r="BT162" s="81"/>
      <c r="BU162" s="81"/>
      <c r="BV162" s="81"/>
    </row>
    <row r="163" spans="12:74" s="49" customFormat="1" ht="12" x14ac:dyDescent="0.2">
      <c r="L163" s="50"/>
      <c r="M163" s="81"/>
      <c r="N163" s="81"/>
      <c r="O163" s="81"/>
      <c r="P163" s="81"/>
      <c r="Q163" s="81"/>
      <c r="R163" s="81"/>
      <c r="S163" s="81"/>
      <c r="T163" s="81"/>
      <c r="U163" s="81"/>
      <c r="V163" s="81"/>
      <c r="W163" s="81"/>
      <c r="X163" s="81"/>
      <c r="Y163" s="81"/>
      <c r="Z163" s="81"/>
      <c r="AA163" s="81"/>
      <c r="AB163" s="81"/>
      <c r="AC163" s="81"/>
      <c r="AD163" s="81"/>
      <c r="AE163" s="81"/>
      <c r="AF163" s="81"/>
      <c r="AG163" s="81"/>
      <c r="AH163" s="81"/>
      <c r="AI163" s="81"/>
      <c r="AJ163" s="81"/>
      <c r="AK163" s="81"/>
      <c r="AL163" s="81"/>
      <c r="AM163" s="81"/>
      <c r="AN163" s="81"/>
      <c r="AO163" s="81"/>
      <c r="AP163" s="81"/>
      <c r="AQ163" s="81"/>
      <c r="AR163" s="81"/>
      <c r="AS163" s="81"/>
      <c r="AT163" s="81"/>
      <c r="AU163" s="81"/>
      <c r="AV163" s="81"/>
      <c r="AW163" s="81"/>
      <c r="AX163" s="81"/>
      <c r="AY163" s="81"/>
      <c r="AZ163" s="81"/>
      <c r="BA163" s="81"/>
      <c r="BB163" s="81"/>
      <c r="BC163" s="81"/>
      <c r="BD163" s="81"/>
      <c r="BE163" s="81"/>
      <c r="BF163" s="81"/>
      <c r="BG163" s="81"/>
      <c r="BH163" s="81"/>
      <c r="BI163" s="81"/>
      <c r="BJ163" s="81"/>
      <c r="BK163" s="81"/>
      <c r="BL163" s="81"/>
      <c r="BM163" s="81"/>
      <c r="BN163" s="81"/>
      <c r="BO163" s="81"/>
      <c r="BP163" s="81"/>
      <c r="BQ163" s="81"/>
      <c r="BR163" s="81"/>
      <c r="BS163" s="81"/>
      <c r="BT163" s="81"/>
      <c r="BU163" s="81"/>
      <c r="BV163" s="81"/>
    </row>
    <row r="164" spans="12:74" s="49" customFormat="1" ht="12" x14ac:dyDescent="0.2">
      <c r="L164" s="50"/>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c r="AK164" s="81"/>
      <c r="AL164" s="81"/>
      <c r="AM164" s="81"/>
      <c r="AN164" s="81"/>
      <c r="AO164" s="81"/>
      <c r="AP164" s="81"/>
      <c r="AQ164" s="81"/>
      <c r="AR164" s="81"/>
      <c r="AS164" s="81"/>
      <c r="AT164" s="81"/>
      <c r="AU164" s="81"/>
      <c r="AV164" s="81"/>
      <c r="AW164" s="81"/>
      <c r="AX164" s="81"/>
      <c r="AY164" s="81"/>
      <c r="AZ164" s="81"/>
      <c r="BA164" s="81"/>
      <c r="BB164" s="81"/>
      <c r="BC164" s="81"/>
      <c r="BD164" s="81"/>
      <c r="BE164" s="81"/>
      <c r="BF164" s="81"/>
      <c r="BG164" s="81"/>
      <c r="BH164" s="81"/>
      <c r="BI164" s="81"/>
      <c r="BJ164" s="81"/>
      <c r="BK164" s="81"/>
      <c r="BL164" s="81"/>
      <c r="BM164" s="81"/>
      <c r="BN164" s="81"/>
      <c r="BO164" s="81"/>
      <c r="BP164" s="81"/>
      <c r="BQ164" s="81"/>
      <c r="BR164" s="81"/>
      <c r="BS164" s="81"/>
      <c r="BT164" s="81"/>
      <c r="BU164" s="81"/>
      <c r="BV164" s="81"/>
    </row>
    <row r="165" spans="12:74" s="49" customFormat="1" ht="12" x14ac:dyDescent="0.2">
      <c r="L165" s="50"/>
      <c r="M165" s="81"/>
      <c r="N165" s="81"/>
      <c r="O165" s="81"/>
      <c r="P165" s="81"/>
      <c r="Q165" s="81"/>
      <c r="R165" s="81"/>
      <c r="S165" s="81"/>
      <c r="T165" s="81"/>
      <c r="U165" s="81"/>
      <c r="V165" s="81"/>
      <c r="W165" s="81"/>
      <c r="X165" s="81"/>
      <c r="Y165" s="81"/>
      <c r="Z165" s="81"/>
      <c r="AA165" s="81"/>
      <c r="AB165" s="81"/>
      <c r="AC165" s="81"/>
      <c r="AD165" s="81"/>
      <c r="AE165" s="81"/>
      <c r="AF165" s="81"/>
      <c r="AG165" s="81"/>
      <c r="AH165" s="81"/>
      <c r="AI165" s="81"/>
      <c r="AJ165" s="81"/>
      <c r="AK165" s="81"/>
      <c r="AL165" s="81"/>
      <c r="AM165" s="81"/>
      <c r="AN165" s="81"/>
      <c r="AO165" s="81"/>
      <c r="AP165" s="81"/>
      <c r="AQ165" s="81"/>
      <c r="AR165" s="81"/>
      <c r="AS165" s="81"/>
      <c r="AT165" s="81"/>
      <c r="AU165" s="81"/>
      <c r="AV165" s="81"/>
      <c r="AW165" s="81"/>
      <c r="AX165" s="81"/>
      <c r="AY165" s="81"/>
      <c r="AZ165" s="81"/>
      <c r="BA165" s="81"/>
      <c r="BB165" s="81"/>
      <c r="BC165" s="81"/>
      <c r="BD165" s="81"/>
      <c r="BE165" s="81"/>
      <c r="BF165" s="81"/>
      <c r="BG165" s="81"/>
      <c r="BH165" s="81"/>
      <c r="BI165" s="81"/>
      <c r="BJ165" s="81"/>
      <c r="BK165" s="81"/>
      <c r="BL165" s="81"/>
      <c r="BM165" s="81"/>
      <c r="BN165" s="81"/>
      <c r="BO165" s="81"/>
      <c r="BP165" s="81"/>
      <c r="BQ165" s="81"/>
      <c r="BR165" s="81"/>
      <c r="BS165" s="81"/>
      <c r="BT165" s="81"/>
      <c r="BU165" s="81"/>
      <c r="BV165" s="81"/>
    </row>
    <row r="166" spans="12:74" s="49" customFormat="1" ht="12" x14ac:dyDescent="0.2">
      <c r="L166" s="50"/>
      <c r="M166" s="81"/>
      <c r="N166" s="81"/>
      <c r="O166" s="81"/>
      <c r="P166" s="81"/>
      <c r="Q166" s="81"/>
      <c r="R166" s="81"/>
      <c r="S166" s="81"/>
      <c r="T166" s="81"/>
      <c r="U166" s="81"/>
      <c r="V166" s="81"/>
      <c r="W166" s="81"/>
      <c r="X166" s="81"/>
      <c r="Y166" s="81"/>
      <c r="Z166" s="81"/>
      <c r="AA166" s="81"/>
      <c r="AB166" s="81"/>
      <c r="AC166" s="81"/>
      <c r="AD166" s="81"/>
      <c r="AE166" s="81"/>
      <c r="AF166" s="81"/>
      <c r="AG166" s="81"/>
      <c r="AH166" s="81"/>
      <c r="AI166" s="81"/>
      <c r="AJ166" s="81"/>
      <c r="AK166" s="81"/>
      <c r="AL166" s="81"/>
      <c r="AM166" s="81"/>
      <c r="AN166" s="81"/>
      <c r="AO166" s="81"/>
      <c r="AP166" s="81"/>
      <c r="AQ166" s="81"/>
      <c r="AR166" s="81"/>
      <c r="AS166" s="81"/>
      <c r="AT166" s="81"/>
      <c r="AU166" s="81"/>
      <c r="AV166" s="81"/>
      <c r="AW166" s="81"/>
      <c r="AX166" s="81"/>
      <c r="AY166" s="81"/>
      <c r="AZ166" s="81"/>
      <c r="BA166" s="81"/>
      <c r="BB166" s="81"/>
      <c r="BC166" s="81"/>
      <c r="BD166" s="81"/>
      <c r="BE166" s="81"/>
      <c r="BF166" s="81"/>
      <c r="BG166" s="81"/>
      <c r="BH166" s="81"/>
      <c r="BI166" s="81"/>
      <c r="BJ166" s="81"/>
      <c r="BK166" s="81"/>
      <c r="BL166" s="81"/>
      <c r="BM166" s="81"/>
      <c r="BN166" s="81"/>
      <c r="BO166" s="81"/>
      <c r="BP166" s="81"/>
      <c r="BQ166" s="81"/>
      <c r="BR166" s="81"/>
      <c r="BS166" s="81"/>
      <c r="BT166" s="81"/>
      <c r="BU166" s="81"/>
      <c r="BV166" s="81"/>
    </row>
    <row r="167" spans="12:74" s="49" customFormat="1" ht="12" x14ac:dyDescent="0.2">
      <c r="L167" s="50"/>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c r="AK167" s="81"/>
      <c r="AL167" s="81"/>
      <c r="AM167" s="81"/>
      <c r="AN167" s="81"/>
      <c r="AO167" s="81"/>
      <c r="AP167" s="81"/>
      <c r="AQ167" s="81"/>
      <c r="AR167" s="81"/>
      <c r="AS167" s="81"/>
      <c r="AT167" s="81"/>
      <c r="AU167" s="81"/>
      <c r="AV167" s="81"/>
      <c r="AW167" s="81"/>
      <c r="AX167" s="81"/>
      <c r="AY167" s="81"/>
      <c r="AZ167" s="81"/>
      <c r="BA167" s="81"/>
      <c r="BB167" s="81"/>
      <c r="BC167" s="81"/>
      <c r="BD167" s="81"/>
      <c r="BE167" s="81"/>
      <c r="BF167" s="81"/>
      <c r="BG167" s="81"/>
      <c r="BH167" s="81"/>
      <c r="BI167" s="81"/>
      <c r="BJ167" s="81"/>
      <c r="BK167" s="81"/>
      <c r="BL167" s="81"/>
      <c r="BM167" s="81"/>
      <c r="BN167" s="81"/>
      <c r="BO167" s="81"/>
      <c r="BP167" s="81"/>
      <c r="BQ167" s="81"/>
      <c r="BR167" s="81"/>
      <c r="BS167" s="81"/>
      <c r="BT167" s="81"/>
      <c r="BU167" s="81"/>
      <c r="BV167" s="81"/>
    </row>
    <row r="168" spans="12:74" s="49" customFormat="1" ht="12" x14ac:dyDescent="0.2">
      <c r="L168" s="50"/>
      <c r="M168" s="81"/>
      <c r="N168" s="81"/>
      <c r="O168" s="81"/>
      <c r="P168" s="81"/>
      <c r="Q168" s="81"/>
      <c r="R168" s="81"/>
      <c r="S168" s="81"/>
      <c r="T168" s="81"/>
      <c r="U168" s="81"/>
      <c r="V168" s="81"/>
      <c r="W168" s="81"/>
      <c r="X168" s="81"/>
      <c r="Y168" s="81"/>
      <c r="Z168" s="81"/>
      <c r="AA168" s="81"/>
      <c r="AB168" s="81"/>
      <c r="AC168" s="81"/>
      <c r="AD168" s="81"/>
      <c r="AE168" s="81"/>
      <c r="AF168" s="81"/>
      <c r="AG168" s="81"/>
      <c r="AH168" s="81"/>
      <c r="AI168" s="81"/>
      <c r="AJ168" s="81"/>
      <c r="AK168" s="81"/>
      <c r="AL168" s="81"/>
      <c r="AM168" s="81"/>
      <c r="AN168" s="81"/>
      <c r="AO168" s="81"/>
      <c r="AP168" s="81"/>
      <c r="AQ168" s="81"/>
      <c r="AR168" s="81"/>
      <c r="AS168" s="81"/>
      <c r="AT168" s="81"/>
      <c r="AU168" s="81"/>
      <c r="AV168" s="81"/>
      <c r="AW168" s="81"/>
      <c r="AX168" s="81"/>
      <c r="AY168" s="81"/>
      <c r="AZ168" s="81"/>
      <c r="BA168" s="81"/>
      <c r="BB168" s="81"/>
      <c r="BC168" s="81"/>
      <c r="BD168" s="81"/>
      <c r="BE168" s="81"/>
      <c r="BF168" s="81"/>
      <c r="BG168" s="81"/>
      <c r="BH168" s="81"/>
      <c r="BI168" s="81"/>
      <c r="BJ168" s="81"/>
      <c r="BK168" s="81"/>
      <c r="BL168" s="81"/>
      <c r="BM168" s="81"/>
      <c r="BN168" s="81"/>
      <c r="BO168" s="81"/>
      <c r="BP168" s="81"/>
      <c r="BQ168" s="81"/>
      <c r="BR168" s="81"/>
      <c r="BS168" s="81"/>
      <c r="BT168" s="81"/>
      <c r="BU168" s="81"/>
      <c r="BV168" s="81"/>
    </row>
    <row r="169" spans="12:74" s="49" customFormat="1" ht="12" x14ac:dyDescent="0.2">
      <c r="L169" s="50"/>
      <c r="M169" s="81"/>
      <c r="N169" s="81"/>
      <c r="O169" s="81"/>
      <c r="P169" s="81"/>
      <c r="Q169" s="81"/>
      <c r="R169" s="81"/>
      <c r="S169" s="81"/>
      <c r="T169" s="81"/>
      <c r="U169" s="81"/>
      <c r="V169" s="81"/>
      <c r="W169" s="81"/>
      <c r="X169" s="81"/>
      <c r="Y169" s="81"/>
      <c r="Z169" s="81"/>
      <c r="AA169" s="81"/>
      <c r="AB169" s="81"/>
      <c r="AC169" s="81"/>
      <c r="AD169" s="81"/>
      <c r="AE169" s="81"/>
      <c r="AF169" s="81"/>
      <c r="AG169" s="81"/>
      <c r="AH169" s="81"/>
      <c r="AI169" s="81"/>
      <c r="AJ169" s="81"/>
      <c r="AK169" s="81"/>
      <c r="AL169" s="81"/>
      <c r="AM169" s="81"/>
      <c r="AN169" s="81"/>
      <c r="AO169" s="81"/>
      <c r="AP169" s="81"/>
      <c r="AQ169" s="81"/>
      <c r="AR169" s="81"/>
      <c r="AS169" s="81"/>
      <c r="AT169" s="81"/>
      <c r="AU169" s="81"/>
      <c r="AV169" s="81"/>
      <c r="AW169" s="81"/>
      <c r="AX169" s="81"/>
      <c r="AY169" s="81"/>
      <c r="AZ169" s="81"/>
      <c r="BA169" s="81"/>
      <c r="BB169" s="81"/>
      <c r="BC169" s="81"/>
      <c r="BD169" s="81"/>
      <c r="BE169" s="81"/>
      <c r="BF169" s="81"/>
      <c r="BG169" s="81"/>
      <c r="BH169" s="81"/>
      <c r="BI169" s="81"/>
      <c r="BJ169" s="81"/>
      <c r="BK169" s="81"/>
      <c r="BL169" s="81"/>
      <c r="BM169" s="81"/>
      <c r="BN169" s="81"/>
      <c r="BO169" s="81"/>
      <c r="BP169" s="81"/>
      <c r="BQ169" s="81"/>
      <c r="BR169" s="81"/>
      <c r="BS169" s="81"/>
      <c r="BT169" s="81"/>
      <c r="BU169" s="81"/>
      <c r="BV169" s="81"/>
    </row>
    <row r="170" spans="12:74" s="49" customFormat="1" ht="12" x14ac:dyDescent="0.2">
      <c r="L170" s="50"/>
      <c r="M170" s="81"/>
      <c r="N170" s="81"/>
      <c r="O170" s="81"/>
      <c r="P170" s="81"/>
      <c r="Q170" s="81"/>
      <c r="R170" s="81"/>
      <c r="S170" s="81"/>
      <c r="T170" s="81"/>
      <c r="U170" s="81"/>
      <c r="V170" s="81"/>
      <c r="W170" s="81"/>
      <c r="X170" s="81"/>
      <c r="Y170" s="81"/>
      <c r="Z170" s="81"/>
      <c r="AA170" s="81"/>
      <c r="AB170" s="81"/>
      <c r="AC170" s="81"/>
      <c r="AD170" s="81"/>
      <c r="AE170" s="81"/>
      <c r="AF170" s="81"/>
      <c r="AG170" s="81"/>
      <c r="AH170" s="81"/>
      <c r="AI170" s="81"/>
      <c r="AJ170" s="81"/>
      <c r="AK170" s="81"/>
      <c r="AL170" s="81"/>
      <c r="AM170" s="81"/>
      <c r="AN170" s="81"/>
      <c r="AO170" s="81"/>
      <c r="AP170" s="81"/>
      <c r="AQ170" s="81"/>
      <c r="AR170" s="81"/>
      <c r="AS170" s="81"/>
      <c r="AT170" s="81"/>
      <c r="AU170" s="81"/>
      <c r="AV170" s="81"/>
      <c r="AW170" s="81"/>
      <c r="AX170" s="81"/>
      <c r="AY170" s="81"/>
      <c r="AZ170" s="81"/>
      <c r="BA170" s="81"/>
      <c r="BB170" s="81"/>
      <c r="BC170" s="81"/>
      <c r="BD170" s="81"/>
      <c r="BE170" s="81"/>
      <c r="BF170" s="81"/>
      <c r="BG170" s="81"/>
      <c r="BH170" s="81"/>
      <c r="BI170" s="81"/>
      <c r="BJ170" s="81"/>
      <c r="BK170" s="81"/>
      <c r="BL170" s="81"/>
      <c r="BM170" s="81"/>
      <c r="BN170" s="81"/>
      <c r="BO170" s="81"/>
      <c r="BP170" s="81"/>
      <c r="BQ170" s="81"/>
      <c r="BR170" s="81"/>
      <c r="BS170" s="81"/>
      <c r="BT170" s="81"/>
      <c r="BU170" s="81"/>
      <c r="BV170" s="81"/>
    </row>
    <row r="171" spans="12:74" s="49" customFormat="1" ht="12" x14ac:dyDescent="0.2">
      <c r="L171" s="50"/>
      <c r="M171" s="81"/>
      <c r="N171" s="81"/>
      <c r="O171" s="81"/>
      <c r="P171" s="81"/>
      <c r="Q171" s="81"/>
      <c r="R171" s="81"/>
      <c r="S171" s="81"/>
      <c r="T171" s="81"/>
      <c r="U171" s="81"/>
      <c r="V171" s="81"/>
      <c r="W171" s="81"/>
      <c r="X171" s="81"/>
      <c r="Y171" s="81"/>
      <c r="Z171" s="81"/>
      <c r="AA171" s="81"/>
      <c r="AB171" s="81"/>
      <c r="AC171" s="81"/>
      <c r="AD171" s="81"/>
      <c r="AE171" s="81"/>
      <c r="AF171" s="81"/>
      <c r="AG171" s="81"/>
      <c r="AH171" s="81"/>
      <c r="AI171" s="81"/>
      <c r="AJ171" s="81"/>
      <c r="AK171" s="81"/>
      <c r="AL171" s="81"/>
      <c r="AM171" s="81"/>
      <c r="AN171" s="81"/>
      <c r="AO171" s="81"/>
      <c r="AP171" s="81"/>
      <c r="AQ171" s="81"/>
      <c r="AR171" s="81"/>
      <c r="AS171" s="81"/>
      <c r="AT171" s="81"/>
      <c r="AU171" s="81"/>
      <c r="AV171" s="81"/>
      <c r="AW171" s="81"/>
      <c r="AX171" s="81"/>
      <c r="AY171" s="81"/>
      <c r="AZ171" s="81"/>
      <c r="BA171" s="81"/>
      <c r="BB171" s="81"/>
      <c r="BC171" s="81"/>
      <c r="BD171" s="81"/>
      <c r="BE171" s="81"/>
      <c r="BF171" s="81"/>
      <c r="BG171" s="81"/>
      <c r="BH171" s="81"/>
      <c r="BI171" s="81"/>
      <c r="BJ171" s="81"/>
      <c r="BK171" s="81"/>
      <c r="BL171" s="81"/>
      <c r="BM171" s="81"/>
      <c r="BN171" s="81"/>
      <c r="BO171" s="81"/>
      <c r="BP171" s="81"/>
      <c r="BQ171" s="81"/>
      <c r="BR171" s="81"/>
      <c r="BS171" s="81"/>
      <c r="BT171" s="81"/>
      <c r="BU171" s="81"/>
      <c r="BV171" s="81"/>
    </row>
    <row r="172" spans="12:74" s="49" customFormat="1" ht="12" x14ac:dyDescent="0.2">
      <c r="L172" s="50"/>
      <c r="M172" s="81"/>
      <c r="N172" s="81"/>
      <c r="O172" s="81"/>
      <c r="P172" s="81"/>
      <c r="Q172" s="81"/>
      <c r="R172" s="81"/>
      <c r="S172" s="81"/>
      <c r="T172" s="81"/>
      <c r="U172" s="81"/>
      <c r="V172" s="81"/>
      <c r="W172" s="81"/>
      <c r="X172" s="81"/>
      <c r="Y172" s="81"/>
      <c r="Z172" s="81"/>
      <c r="AA172" s="81"/>
      <c r="AB172" s="81"/>
      <c r="AC172" s="81"/>
      <c r="AD172" s="81"/>
      <c r="AE172" s="81"/>
      <c r="AF172" s="81"/>
      <c r="AG172" s="81"/>
      <c r="AH172" s="81"/>
      <c r="AI172" s="81"/>
      <c r="AJ172" s="81"/>
      <c r="AK172" s="81"/>
      <c r="AL172" s="81"/>
      <c r="AM172" s="81"/>
      <c r="AN172" s="81"/>
      <c r="AO172" s="81"/>
      <c r="AP172" s="81"/>
      <c r="AQ172" s="81"/>
      <c r="AR172" s="81"/>
      <c r="AS172" s="81"/>
      <c r="AT172" s="81"/>
      <c r="AU172" s="81"/>
      <c r="AV172" s="81"/>
      <c r="AW172" s="81"/>
      <c r="AX172" s="81"/>
      <c r="AY172" s="81"/>
      <c r="AZ172" s="81"/>
      <c r="BA172" s="81"/>
      <c r="BB172" s="81"/>
      <c r="BC172" s="81"/>
      <c r="BD172" s="81"/>
      <c r="BE172" s="81"/>
      <c r="BF172" s="81"/>
      <c r="BG172" s="81"/>
      <c r="BH172" s="81"/>
      <c r="BI172" s="81"/>
      <c r="BJ172" s="81"/>
      <c r="BK172" s="81"/>
      <c r="BL172" s="81"/>
      <c r="BM172" s="81"/>
      <c r="BN172" s="81"/>
      <c r="BO172" s="81"/>
      <c r="BP172" s="81"/>
      <c r="BQ172" s="81"/>
      <c r="BR172" s="81"/>
      <c r="BS172" s="81"/>
      <c r="BT172" s="81"/>
      <c r="BU172" s="81"/>
      <c r="BV172" s="81"/>
    </row>
    <row r="173" spans="12:74" s="49" customFormat="1" ht="12" x14ac:dyDescent="0.2">
      <c r="L173" s="50"/>
      <c r="M173" s="81"/>
      <c r="N173" s="81"/>
      <c r="O173" s="81"/>
      <c r="P173" s="81"/>
      <c r="Q173" s="81"/>
      <c r="R173" s="81"/>
      <c r="S173" s="81"/>
      <c r="T173" s="81"/>
      <c r="U173" s="81"/>
      <c r="V173" s="81"/>
      <c r="W173" s="81"/>
      <c r="X173" s="81"/>
      <c r="Y173" s="81"/>
      <c r="Z173" s="81"/>
      <c r="AA173" s="81"/>
      <c r="AB173" s="81"/>
      <c r="AC173" s="81"/>
      <c r="AD173" s="81"/>
      <c r="AE173" s="81"/>
      <c r="AF173" s="81"/>
      <c r="AG173" s="81"/>
      <c r="AH173" s="81"/>
      <c r="AI173" s="81"/>
      <c r="AJ173" s="81"/>
      <c r="AK173" s="81"/>
      <c r="AL173" s="81"/>
      <c r="AM173" s="81"/>
      <c r="AN173" s="81"/>
      <c r="AO173" s="81"/>
      <c r="AP173" s="81"/>
      <c r="AQ173" s="81"/>
      <c r="AR173" s="81"/>
      <c r="AS173" s="81"/>
      <c r="AT173" s="81"/>
      <c r="AU173" s="81"/>
      <c r="AV173" s="81"/>
      <c r="AW173" s="81"/>
      <c r="AX173" s="81"/>
      <c r="AY173" s="81"/>
      <c r="AZ173" s="81"/>
      <c r="BA173" s="81"/>
      <c r="BB173" s="81"/>
      <c r="BC173" s="81"/>
      <c r="BD173" s="81"/>
      <c r="BE173" s="81"/>
      <c r="BF173" s="81"/>
      <c r="BG173" s="81"/>
      <c r="BH173" s="81"/>
      <c r="BI173" s="81"/>
      <c r="BJ173" s="81"/>
      <c r="BK173" s="81"/>
      <c r="BL173" s="81"/>
      <c r="BM173" s="81"/>
      <c r="BN173" s="81"/>
      <c r="BO173" s="81"/>
      <c r="BP173" s="81"/>
      <c r="BQ173" s="81"/>
      <c r="BR173" s="81"/>
      <c r="BS173" s="81"/>
      <c r="BT173" s="81"/>
      <c r="BU173" s="81"/>
      <c r="BV173" s="81"/>
    </row>
    <row r="174" spans="12:74" s="49" customFormat="1" ht="12" x14ac:dyDescent="0.2">
      <c r="L174" s="50"/>
      <c r="M174" s="81"/>
      <c r="N174" s="81"/>
      <c r="O174" s="81"/>
      <c r="P174" s="81"/>
      <c r="Q174" s="81"/>
      <c r="R174" s="81"/>
      <c r="S174" s="81"/>
      <c r="T174" s="81"/>
      <c r="U174" s="81"/>
      <c r="V174" s="81"/>
      <c r="W174" s="81"/>
      <c r="X174" s="81"/>
      <c r="Y174" s="81"/>
      <c r="Z174" s="81"/>
      <c r="AA174" s="81"/>
      <c r="AB174" s="81"/>
      <c r="AC174" s="81"/>
      <c r="AD174" s="81"/>
      <c r="AE174" s="81"/>
      <c r="AF174" s="81"/>
      <c r="AG174" s="81"/>
      <c r="AH174" s="81"/>
      <c r="AI174" s="81"/>
      <c r="AJ174" s="81"/>
      <c r="AK174" s="81"/>
      <c r="AL174" s="81"/>
      <c r="AM174" s="81"/>
      <c r="AN174" s="81"/>
      <c r="AO174" s="81"/>
      <c r="AP174" s="81"/>
      <c r="AQ174" s="81"/>
      <c r="AR174" s="81"/>
      <c r="AS174" s="81"/>
      <c r="AT174" s="81"/>
      <c r="AU174" s="81"/>
      <c r="AV174" s="81"/>
      <c r="AW174" s="81"/>
      <c r="AX174" s="81"/>
      <c r="AY174" s="81"/>
      <c r="AZ174" s="81"/>
      <c r="BA174" s="81"/>
      <c r="BB174" s="81"/>
      <c r="BC174" s="81"/>
      <c r="BD174" s="81"/>
      <c r="BE174" s="81"/>
      <c r="BF174" s="81"/>
      <c r="BG174" s="81"/>
      <c r="BH174" s="81"/>
      <c r="BI174" s="81"/>
      <c r="BJ174" s="81"/>
      <c r="BK174" s="81"/>
      <c r="BL174" s="81"/>
      <c r="BM174" s="81"/>
      <c r="BN174" s="81"/>
      <c r="BO174" s="81"/>
      <c r="BP174" s="81"/>
      <c r="BQ174" s="81"/>
      <c r="BR174" s="81"/>
      <c r="BS174" s="81"/>
      <c r="BT174" s="81"/>
      <c r="BU174" s="81"/>
      <c r="BV174" s="81"/>
    </row>
    <row r="175" spans="12:74" s="49" customFormat="1" ht="12" x14ac:dyDescent="0.2">
      <c r="L175" s="50"/>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81"/>
      <c r="AZ175" s="81"/>
      <c r="BA175" s="81"/>
      <c r="BB175" s="81"/>
      <c r="BC175" s="81"/>
      <c r="BD175" s="81"/>
      <c r="BE175" s="81"/>
      <c r="BF175" s="81"/>
      <c r="BG175" s="81"/>
      <c r="BH175" s="81"/>
      <c r="BI175" s="81"/>
      <c r="BJ175" s="81"/>
      <c r="BK175" s="81"/>
      <c r="BL175" s="81"/>
      <c r="BM175" s="81"/>
      <c r="BN175" s="81"/>
      <c r="BO175" s="81"/>
      <c r="BP175" s="81"/>
      <c r="BQ175" s="81"/>
      <c r="BR175" s="81"/>
      <c r="BS175" s="81"/>
      <c r="BT175" s="81"/>
      <c r="BU175" s="81"/>
      <c r="BV175" s="81"/>
    </row>
    <row r="176" spans="12:74" s="49" customFormat="1" ht="12" x14ac:dyDescent="0.2">
      <c r="L176" s="50"/>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81"/>
      <c r="AZ176" s="81"/>
      <c r="BA176" s="81"/>
      <c r="BB176" s="81"/>
      <c r="BC176" s="81"/>
      <c r="BD176" s="81"/>
      <c r="BE176" s="81"/>
      <c r="BF176" s="81"/>
      <c r="BG176" s="81"/>
      <c r="BH176" s="81"/>
      <c r="BI176" s="81"/>
      <c r="BJ176" s="81"/>
      <c r="BK176" s="81"/>
      <c r="BL176" s="81"/>
      <c r="BM176" s="81"/>
      <c r="BN176" s="81"/>
      <c r="BO176" s="81"/>
      <c r="BP176" s="81"/>
      <c r="BQ176" s="81"/>
      <c r="BR176" s="81"/>
      <c r="BS176" s="81"/>
      <c r="BT176" s="81"/>
      <c r="BU176" s="81"/>
      <c r="BV176" s="81"/>
    </row>
    <row r="177" spans="12:74" s="49" customFormat="1" ht="12" x14ac:dyDescent="0.2">
      <c r="L177" s="50"/>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81"/>
      <c r="AZ177" s="81"/>
      <c r="BA177" s="81"/>
      <c r="BB177" s="81"/>
      <c r="BC177" s="81"/>
      <c r="BD177" s="81"/>
      <c r="BE177" s="81"/>
      <c r="BF177" s="81"/>
      <c r="BG177" s="81"/>
      <c r="BH177" s="81"/>
      <c r="BI177" s="81"/>
      <c r="BJ177" s="81"/>
      <c r="BK177" s="81"/>
      <c r="BL177" s="81"/>
      <c r="BM177" s="81"/>
      <c r="BN177" s="81"/>
      <c r="BO177" s="81"/>
      <c r="BP177" s="81"/>
      <c r="BQ177" s="81"/>
      <c r="BR177" s="81"/>
      <c r="BS177" s="81"/>
      <c r="BT177" s="81"/>
      <c r="BU177" s="81"/>
      <c r="BV177" s="81"/>
    </row>
    <row r="178" spans="12:74" s="49" customFormat="1" ht="12" x14ac:dyDescent="0.2">
      <c r="L178" s="50"/>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81"/>
      <c r="AZ178" s="81"/>
      <c r="BA178" s="81"/>
      <c r="BB178" s="81"/>
      <c r="BC178" s="81"/>
      <c r="BD178" s="81"/>
      <c r="BE178" s="81"/>
      <c r="BF178" s="81"/>
      <c r="BG178" s="81"/>
      <c r="BH178" s="81"/>
      <c r="BI178" s="81"/>
      <c r="BJ178" s="81"/>
      <c r="BK178" s="81"/>
      <c r="BL178" s="81"/>
      <c r="BM178" s="81"/>
      <c r="BN178" s="81"/>
      <c r="BO178" s="81"/>
      <c r="BP178" s="81"/>
      <c r="BQ178" s="81"/>
      <c r="BR178" s="81"/>
      <c r="BS178" s="81"/>
      <c r="BT178" s="81"/>
      <c r="BU178" s="81"/>
      <c r="BV178" s="81"/>
    </row>
    <row r="179" spans="12:74" s="49" customFormat="1" ht="12" x14ac:dyDescent="0.2">
      <c r="L179" s="50"/>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81"/>
      <c r="AZ179" s="81"/>
      <c r="BA179" s="81"/>
      <c r="BB179" s="81"/>
      <c r="BC179" s="81"/>
      <c r="BD179" s="81"/>
      <c r="BE179" s="81"/>
      <c r="BF179" s="81"/>
      <c r="BG179" s="81"/>
      <c r="BH179" s="81"/>
      <c r="BI179" s="81"/>
      <c r="BJ179" s="81"/>
      <c r="BK179" s="81"/>
      <c r="BL179" s="81"/>
      <c r="BM179" s="81"/>
      <c r="BN179" s="81"/>
      <c r="BO179" s="81"/>
      <c r="BP179" s="81"/>
      <c r="BQ179" s="81"/>
      <c r="BR179" s="81"/>
      <c r="BS179" s="81"/>
      <c r="BT179" s="81"/>
      <c r="BU179" s="81"/>
      <c r="BV179" s="81"/>
    </row>
    <row r="180" spans="12:74" s="49" customFormat="1" ht="12" x14ac:dyDescent="0.2">
      <c r="L180" s="50"/>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81"/>
      <c r="AZ180" s="81"/>
      <c r="BA180" s="81"/>
      <c r="BB180" s="81"/>
      <c r="BC180" s="81"/>
      <c r="BD180" s="81"/>
      <c r="BE180" s="81"/>
      <c r="BF180" s="81"/>
      <c r="BG180" s="81"/>
      <c r="BH180" s="81"/>
      <c r="BI180" s="81"/>
      <c r="BJ180" s="81"/>
      <c r="BK180" s="81"/>
      <c r="BL180" s="81"/>
      <c r="BM180" s="81"/>
      <c r="BN180" s="81"/>
      <c r="BO180" s="81"/>
      <c r="BP180" s="81"/>
      <c r="BQ180" s="81"/>
      <c r="BR180" s="81"/>
      <c r="BS180" s="81"/>
      <c r="BT180" s="81"/>
      <c r="BU180" s="81"/>
      <c r="BV180" s="81"/>
    </row>
    <row r="181" spans="12:74" s="49" customFormat="1" ht="12" x14ac:dyDescent="0.2">
      <c r="L181" s="50"/>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81"/>
      <c r="AZ181" s="81"/>
      <c r="BA181" s="81"/>
      <c r="BB181" s="81"/>
      <c r="BC181" s="81"/>
      <c r="BD181" s="81"/>
      <c r="BE181" s="81"/>
      <c r="BF181" s="81"/>
      <c r="BG181" s="81"/>
      <c r="BH181" s="81"/>
      <c r="BI181" s="81"/>
      <c r="BJ181" s="81"/>
      <c r="BK181" s="81"/>
      <c r="BL181" s="81"/>
      <c r="BM181" s="81"/>
      <c r="BN181" s="81"/>
      <c r="BO181" s="81"/>
      <c r="BP181" s="81"/>
      <c r="BQ181" s="81"/>
      <c r="BR181" s="81"/>
      <c r="BS181" s="81"/>
      <c r="BT181" s="81"/>
      <c r="BU181" s="81"/>
      <c r="BV181" s="81"/>
    </row>
    <row r="182" spans="12:74" s="49" customFormat="1" ht="12" x14ac:dyDescent="0.2">
      <c r="L182" s="50"/>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81"/>
      <c r="AZ182" s="81"/>
      <c r="BA182" s="81"/>
      <c r="BB182" s="81"/>
      <c r="BC182" s="81"/>
      <c r="BD182" s="81"/>
      <c r="BE182" s="81"/>
      <c r="BF182" s="81"/>
      <c r="BG182" s="81"/>
      <c r="BH182" s="81"/>
      <c r="BI182" s="81"/>
      <c r="BJ182" s="81"/>
      <c r="BK182" s="81"/>
      <c r="BL182" s="81"/>
      <c r="BM182" s="81"/>
      <c r="BN182" s="81"/>
      <c r="BO182" s="81"/>
      <c r="BP182" s="81"/>
      <c r="BQ182" s="81"/>
      <c r="BR182" s="81"/>
      <c r="BS182" s="81"/>
      <c r="BT182" s="81"/>
      <c r="BU182" s="81"/>
      <c r="BV182" s="81"/>
    </row>
    <row r="183" spans="12:74" s="49" customFormat="1" ht="12" x14ac:dyDescent="0.2">
      <c r="L183" s="50"/>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81"/>
      <c r="AZ183" s="81"/>
      <c r="BA183" s="81"/>
      <c r="BB183" s="81"/>
      <c r="BC183" s="81"/>
      <c r="BD183" s="81"/>
      <c r="BE183" s="81"/>
      <c r="BF183" s="81"/>
      <c r="BG183" s="81"/>
      <c r="BH183" s="81"/>
      <c r="BI183" s="81"/>
      <c r="BJ183" s="81"/>
      <c r="BK183" s="81"/>
      <c r="BL183" s="81"/>
      <c r="BM183" s="81"/>
      <c r="BN183" s="81"/>
      <c r="BO183" s="81"/>
      <c r="BP183" s="81"/>
      <c r="BQ183" s="81"/>
      <c r="BR183" s="81"/>
      <c r="BS183" s="81"/>
      <c r="BT183" s="81"/>
      <c r="BU183" s="81"/>
      <c r="BV183" s="81"/>
    </row>
    <row r="184" spans="12:74" s="49" customFormat="1" ht="12" x14ac:dyDescent="0.2">
      <c r="L184" s="50"/>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81"/>
      <c r="AZ184" s="81"/>
      <c r="BA184" s="81"/>
      <c r="BB184" s="81"/>
      <c r="BC184" s="81"/>
      <c r="BD184" s="81"/>
      <c r="BE184" s="81"/>
      <c r="BF184" s="81"/>
      <c r="BG184" s="81"/>
      <c r="BH184" s="81"/>
      <c r="BI184" s="81"/>
      <c r="BJ184" s="81"/>
      <c r="BK184" s="81"/>
      <c r="BL184" s="81"/>
      <c r="BM184" s="81"/>
      <c r="BN184" s="81"/>
      <c r="BO184" s="81"/>
      <c r="BP184" s="81"/>
      <c r="BQ184" s="81"/>
      <c r="BR184" s="81"/>
      <c r="BS184" s="81"/>
      <c r="BT184" s="81"/>
      <c r="BU184" s="81"/>
      <c r="BV184" s="81"/>
    </row>
    <row r="185" spans="12:74" s="49" customFormat="1" ht="12" x14ac:dyDescent="0.2">
      <c r="L185" s="50"/>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81"/>
      <c r="AZ185" s="81"/>
      <c r="BA185" s="81"/>
      <c r="BB185" s="81"/>
      <c r="BC185" s="81"/>
      <c r="BD185" s="81"/>
      <c r="BE185" s="81"/>
      <c r="BF185" s="81"/>
      <c r="BG185" s="81"/>
      <c r="BH185" s="81"/>
      <c r="BI185" s="81"/>
      <c r="BJ185" s="81"/>
      <c r="BK185" s="81"/>
      <c r="BL185" s="81"/>
      <c r="BM185" s="81"/>
      <c r="BN185" s="81"/>
      <c r="BO185" s="81"/>
      <c r="BP185" s="81"/>
      <c r="BQ185" s="81"/>
      <c r="BR185" s="81"/>
      <c r="BS185" s="81"/>
      <c r="BT185" s="81"/>
      <c r="BU185" s="81"/>
      <c r="BV185" s="81"/>
    </row>
    <row r="186" spans="12:74" s="49" customFormat="1" ht="12" x14ac:dyDescent="0.2">
      <c r="L186" s="50"/>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81"/>
      <c r="AZ186" s="81"/>
      <c r="BA186" s="81"/>
      <c r="BB186" s="81"/>
      <c r="BC186" s="81"/>
      <c r="BD186" s="81"/>
      <c r="BE186" s="81"/>
      <c r="BF186" s="81"/>
      <c r="BG186" s="81"/>
      <c r="BH186" s="81"/>
      <c r="BI186" s="81"/>
      <c r="BJ186" s="81"/>
      <c r="BK186" s="81"/>
      <c r="BL186" s="81"/>
      <c r="BM186" s="81"/>
      <c r="BN186" s="81"/>
      <c r="BO186" s="81"/>
      <c r="BP186" s="81"/>
      <c r="BQ186" s="81"/>
      <c r="BR186" s="81"/>
      <c r="BS186" s="81"/>
      <c r="BT186" s="81"/>
      <c r="BU186" s="81"/>
      <c r="BV186" s="81"/>
    </row>
    <row r="187" spans="12:74" s="49" customFormat="1" ht="12" x14ac:dyDescent="0.2">
      <c r="L187" s="50"/>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81"/>
      <c r="AZ187" s="81"/>
      <c r="BA187" s="81"/>
      <c r="BB187" s="81"/>
      <c r="BC187" s="81"/>
      <c r="BD187" s="81"/>
      <c r="BE187" s="81"/>
      <c r="BF187" s="81"/>
      <c r="BG187" s="81"/>
      <c r="BH187" s="81"/>
      <c r="BI187" s="81"/>
      <c r="BJ187" s="81"/>
      <c r="BK187" s="81"/>
      <c r="BL187" s="81"/>
      <c r="BM187" s="81"/>
      <c r="BN187" s="81"/>
      <c r="BO187" s="81"/>
      <c r="BP187" s="81"/>
      <c r="BQ187" s="81"/>
      <c r="BR187" s="81"/>
      <c r="BS187" s="81"/>
      <c r="BT187" s="81"/>
      <c r="BU187" s="81"/>
      <c r="BV187" s="81"/>
    </row>
    <row r="188" spans="12:74" s="49" customFormat="1" ht="12" x14ac:dyDescent="0.2">
      <c r="L188" s="50"/>
      <c r="M188" s="81"/>
      <c r="N188" s="81"/>
      <c r="O188" s="81"/>
      <c r="P188" s="81"/>
      <c r="Q188" s="81"/>
      <c r="R188" s="81"/>
      <c r="S188" s="81"/>
      <c r="T188" s="81"/>
      <c r="U188" s="81"/>
      <c r="V188" s="81"/>
      <c r="W188" s="81"/>
      <c r="X188" s="81"/>
      <c r="Y188" s="81"/>
      <c r="Z188" s="81"/>
      <c r="AA188" s="81"/>
      <c r="AB188" s="81"/>
      <c r="AC188" s="81"/>
      <c r="AD188" s="81"/>
      <c r="AE188" s="81"/>
      <c r="AF188" s="81"/>
      <c r="AG188" s="81"/>
      <c r="AH188" s="81"/>
      <c r="AI188" s="81"/>
      <c r="AJ188" s="81"/>
      <c r="AK188" s="81"/>
      <c r="AL188" s="81"/>
      <c r="AM188" s="81"/>
      <c r="AN188" s="81"/>
      <c r="AO188" s="81"/>
      <c r="AP188" s="81"/>
      <c r="AQ188" s="81"/>
      <c r="AR188" s="81"/>
      <c r="AS188" s="81"/>
      <c r="AT188" s="81"/>
      <c r="AU188" s="81"/>
      <c r="AV188" s="81"/>
      <c r="AW188" s="81"/>
      <c r="AX188" s="81"/>
      <c r="AY188" s="81"/>
      <c r="AZ188" s="81"/>
      <c r="BA188" s="81"/>
      <c r="BB188" s="81"/>
      <c r="BC188" s="81"/>
      <c r="BD188" s="81"/>
      <c r="BE188" s="81"/>
      <c r="BF188" s="81"/>
      <c r="BG188" s="81"/>
      <c r="BH188" s="81"/>
      <c r="BI188" s="81"/>
      <c r="BJ188" s="81"/>
      <c r="BK188" s="81"/>
      <c r="BL188" s="81"/>
      <c r="BM188" s="81"/>
      <c r="BN188" s="81"/>
      <c r="BO188" s="81"/>
      <c r="BP188" s="81"/>
      <c r="BQ188" s="81"/>
      <c r="BR188" s="81"/>
      <c r="BS188" s="81"/>
      <c r="BT188" s="81"/>
      <c r="BU188" s="81"/>
      <c r="BV188" s="81"/>
    </row>
    <row r="189" spans="12:74" s="49" customFormat="1" ht="12" x14ac:dyDescent="0.2">
      <c r="L189" s="50"/>
      <c r="M189" s="81"/>
      <c r="N189" s="81"/>
      <c r="O189" s="81"/>
      <c r="P189" s="81"/>
      <c r="Q189" s="81"/>
      <c r="R189" s="81"/>
      <c r="S189" s="81"/>
      <c r="T189" s="81"/>
      <c r="U189" s="81"/>
      <c r="V189" s="81"/>
      <c r="W189" s="81"/>
      <c r="X189" s="81"/>
      <c r="Y189" s="81"/>
      <c r="Z189" s="81"/>
      <c r="AA189" s="81"/>
      <c r="AB189" s="81"/>
      <c r="AC189" s="81"/>
      <c r="AD189" s="81"/>
      <c r="AE189" s="81"/>
      <c r="AF189" s="81"/>
      <c r="AG189" s="81"/>
      <c r="AH189" s="81"/>
      <c r="AI189" s="81"/>
      <c r="AJ189" s="81"/>
      <c r="AK189" s="81"/>
      <c r="AL189" s="81"/>
      <c r="AM189" s="81"/>
      <c r="AN189" s="81"/>
      <c r="AO189" s="81"/>
      <c r="AP189" s="81"/>
      <c r="AQ189" s="81"/>
      <c r="AR189" s="81"/>
      <c r="AS189" s="81"/>
      <c r="AT189" s="81"/>
      <c r="AU189" s="81"/>
      <c r="AV189" s="81"/>
      <c r="AW189" s="81"/>
      <c r="AX189" s="81"/>
      <c r="AY189" s="81"/>
      <c r="AZ189" s="81"/>
      <c r="BA189" s="81"/>
      <c r="BB189" s="81"/>
      <c r="BC189" s="81"/>
      <c r="BD189" s="81"/>
      <c r="BE189" s="81"/>
      <c r="BF189" s="81"/>
      <c r="BG189" s="81"/>
      <c r="BH189" s="81"/>
      <c r="BI189" s="81"/>
      <c r="BJ189" s="81"/>
      <c r="BK189" s="81"/>
      <c r="BL189" s="81"/>
      <c r="BM189" s="81"/>
      <c r="BN189" s="81"/>
      <c r="BO189" s="81"/>
      <c r="BP189" s="81"/>
      <c r="BQ189" s="81"/>
      <c r="BR189" s="81"/>
      <c r="BS189" s="81"/>
      <c r="BT189" s="81"/>
      <c r="BU189" s="81"/>
      <c r="BV189" s="81"/>
    </row>
    <row r="190" spans="12:74" s="49" customFormat="1" ht="12" x14ac:dyDescent="0.2">
      <c r="L190" s="50"/>
      <c r="M190" s="81"/>
      <c r="N190" s="81"/>
      <c r="O190" s="81"/>
      <c r="P190" s="81"/>
      <c r="Q190" s="81"/>
      <c r="R190" s="81"/>
      <c r="S190" s="81"/>
      <c r="T190" s="81"/>
      <c r="U190" s="81"/>
      <c r="V190" s="81"/>
      <c r="W190" s="81"/>
      <c r="X190" s="81"/>
      <c r="Y190" s="81"/>
      <c r="Z190" s="81"/>
      <c r="AA190" s="81"/>
      <c r="AB190" s="81"/>
      <c r="AC190" s="81"/>
      <c r="AD190" s="81"/>
      <c r="AE190" s="81"/>
      <c r="AF190" s="81"/>
      <c r="AG190" s="81"/>
      <c r="AH190" s="81"/>
      <c r="AI190" s="81"/>
      <c r="AJ190" s="81"/>
      <c r="AK190" s="81"/>
      <c r="AL190" s="81"/>
      <c r="AM190" s="81"/>
      <c r="AN190" s="81"/>
      <c r="AO190" s="81"/>
      <c r="AP190" s="81"/>
      <c r="AQ190" s="81"/>
      <c r="AR190" s="81"/>
      <c r="AS190" s="81"/>
      <c r="AT190" s="81"/>
      <c r="AU190" s="81"/>
      <c r="AV190" s="81"/>
      <c r="AW190" s="81"/>
      <c r="AX190" s="81"/>
      <c r="AY190" s="81"/>
      <c r="AZ190" s="81"/>
      <c r="BA190" s="81"/>
      <c r="BB190" s="81"/>
      <c r="BC190" s="81"/>
      <c r="BD190" s="81"/>
      <c r="BE190" s="81"/>
      <c r="BF190" s="81"/>
      <c r="BG190" s="81"/>
      <c r="BH190" s="81"/>
      <c r="BI190" s="81"/>
      <c r="BJ190" s="81"/>
      <c r="BK190" s="81"/>
      <c r="BL190" s="81"/>
      <c r="BM190" s="81"/>
      <c r="BN190" s="81"/>
      <c r="BO190" s="81"/>
      <c r="BP190" s="81"/>
      <c r="BQ190" s="81"/>
      <c r="BR190" s="81"/>
      <c r="BS190" s="81"/>
      <c r="BT190" s="81"/>
      <c r="BU190" s="81"/>
      <c r="BV190" s="81"/>
    </row>
    <row r="191" spans="12:74" s="49" customFormat="1" ht="12" x14ac:dyDescent="0.2">
      <c r="L191" s="50"/>
      <c r="M191" s="81"/>
      <c r="N191" s="81"/>
      <c r="O191" s="81"/>
      <c r="P191" s="81"/>
      <c r="Q191" s="81"/>
      <c r="R191" s="81"/>
      <c r="S191" s="81"/>
      <c r="T191" s="81"/>
      <c r="U191" s="81"/>
      <c r="V191" s="81"/>
      <c r="W191" s="81"/>
      <c r="X191" s="81"/>
      <c r="Y191" s="81"/>
      <c r="Z191" s="81"/>
      <c r="AA191" s="81"/>
      <c r="AB191" s="81"/>
      <c r="AC191" s="81"/>
      <c r="AD191" s="81"/>
      <c r="AE191" s="81"/>
      <c r="AF191" s="81"/>
      <c r="AG191" s="81"/>
      <c r="AH191" s="81"/>
      <c r="AI191" s="81"/>
      <c r="AJ191" s="81"/>
      <c r="AK191" s="81"/>
      <c r="AL191" s="81"/>
      <c r="AM191" s="81"/>
      <c r="AN191" s="81"/>
      <c r="AO191" s="81"/>
      <c r="AP191" s="81"/>
      <c r="AQ191" s="81"/>
      <c r="AR191" s="81"/>
      <c r="AS191" s="81"/>
      <c r="AT191" s="81"/>
      <c r="AU191" s="81"/>
      <c r="AV191" s="81"/>
      <c r="AW191" s="81"/>
      <c r="AX191" s="81"/>
      <c r="AY191" s="81"/>
      <c r="AZ191" s="81"/>
      <c r="BA191" s="81"/>
      <c r="BB191" s="81"/>
      <c r="BC191" s="81"/>
      <c r="BD191" s="81"/>
      <c r="BE191" s="81"/>
      <c r="BF191" s="81"/>
      <c r="BG191" s="81"/>
      <c r="BH191" s="81"/>
      <c r="BI191" s="81"/>
      <c r="BJ191" s="81"/>
      <c r="BK191" s="81"/>
      <c r="BL191" s="81"/>
      <c r="BM191" s="81"/>
      <c r="BN191" s="81"/>
      <c r="BO191" s="81"/>
      <c r="BP191" s="81"/>
      <c r="BQ191" s="81"/>
      <c r="BR191" s="81"/>
      <c r="BS191" s="81"/>
      <c r="BT191" s="81"/>
      <c r="BU191" s="81"/>
      <c r="BV191" s="81"/>
    </row>
    <row r="192" spans="12:74" s="49" customFormat="1" ht="12" x14ac:dyDescent="0.2">
      <c r="L192" s="50"/>
      <c r="M192" s="81"/>
      <c r="N192" s="81"/>
      <c r="O192" s="81"/>
      <c r="P192" s="81"/>
      <c r="Q192" s="81"/>
      <c r="R192" s="81"/>
      <c r="S192" s="81"/>
      <c r="T192" s="81"/>
      <c r="U192" s="81"/>
      <c r="V192" s="81"/>
      <c r="W192" s="81"/>
      <c r="X192" s="81"/>
      <c r="Y192" s="81"/>
      <c r="Z192" s="81"/>
      <c r="AA192" s="81"/>
      <c r="AB192" s="81"/>
      <c r="AC192" s="81"/>
      <c r="AD192" s="81"/>
      <c r="AE192" s="81"/>
      <c r="AF192" s="81"/>
      <c r="AG192" s="81"/>
      <c r="AH192" s="81"/>
      <c r="AI192" s="81"/>
      <c r="AJ192" s="81"/>
      <c r="AK192" s="81"/>
      <c r="AL192" s="81"/>
      <c r="AM192" s="81"/>
      <c r="AN192" s="81"/>
      <c r="AO192" s="81"/>
      <c r="AP192" s="81"/>
      <c r="AQ192" s="81"/>
      <c r="AR192" s="81"/>
      <c r="AS192" s="81"/>
      <c r="AT192" s="81"/>
      <c r="AU192" s="81"/>
      <c r="AV192" s="81"/>
      <c r="AW192" s="81"/>
      <c r="AX192" s="81"/>
      <c r="AY192" s="81"/>
      <c r="AZ192" s="81"/>
      <c r="BA192" s="81"/>
      <c r="BB192" s="81"/>
      <c r="BC192" s="81"/>
      <c r="BD192" s="81"/>
      <c r="BE192" s="81"/>
      <c r="BF192" s="81"/>
      <c r="BG192" s="81"/>
      <c r="BH192" s="81"/>
      <c r="BI192" s="81"/>
      <c r="BJ192" s="81"/>
      <c r="BK192" s="81"/>
      <c r="BL192" s="81"/>
      <c r="BM192" s="81"/>
      <c r="BN192" s="81"/>
      <c r="BO192" s="81"/>
      <c r="BP192" s="81"/>
      <c r="BQ192" s="81"/>
      <c r="BR192" s="81"/>
      <c r="BS192" s="81"/>
      <c r="BT192" s="81"/>
      <c r="BU192" s="81"/>
      <c r="BV192" s="81"/>
    </row>
    <row r="193" spans="12:74" s="49" customFormat="1" ht="12" x14ac:dyDescent="0.2">
      <c r="L193" s="50"/>
      <c r="M193" s="81"/>
      <c r="N193" s="81"/>
      <c r="O193" s="81"/>
      <c r="P193" s="81"/>
      <c r="Q193" s="81"/>
      <c r="R193" s="81"/>
      <c r="S193" s="81"/>
      <c r="T193" s="81"/>
      <c r="U193" s="81"/>
      <c r="V193" s="81"/>
      <c r="W193" s="81"/>
      <c r="X193" s="81"/>
      <c r="Y193" s="81"/>
      <c r="Z193" s="81"/>
      <c r="AA193" s="81"/>
      <c r="AB193" s="81"/>
      <c r="AC193" s="81"/>
      <c r="AD193" s="81"/>
      <c r="AE193" s="81"/>
      <c r="AF193" s="81"/>
      <c r="AG193" s="81"/>
      <c r="AH193" s="81"/>
      <c r="AI193" s="81"/>
      <c r="AJ193" s="81"/>
      <c r="AK193" s="81"/>
      <c r="AL193" s="81"/>
      <c r="AM193" s="81"/>
      <c r="AN193" s="81"/>
      <c r="AO193" s="81"/>
      <c r="AP193" s="81"/>
      <c r="AQ193" s="81"/>
      <c r="AR193" s="81"/>
      <c r="AS193" s="81"/>
      <c r="AT193" s="81"/>
      <c r="AU193" s="81"/>
      <c r="AV193" s="81"/>
      <c r="AW193" s="81"/>
      <c r="AX193" s="81"/>
      <c r="AY193" s="81"/>
      <c r="AZ193" s="81"/>
      <c r="BA193" s="81"/>
      <c r="BB193" s="81"/>
      <c r="BC193" s="81"/>
      <c r="BD193" s="81"/>
      <c r="BE193" s="81"/>
      <c r="BF193" s="81"/>
      <c r="BG193" s="81"/>
      <c r="BH193" s="81"/>
      <c r="BI193" s="81"/>
      <c r="BJ193" s="81"/>
      <c r="BK193" s="81"/>
      <c r="BL193" s="81"/>
      <c r="BM193" s="81"/>
      <c r="BN193" s="81"/>
      <c r="BO193" s="81"/>
      <c r="BP193" s="81"/>
      <c r="BQ193" s="81"/>
      <c r="BR193" s="81"/>
      <c r="BS193" s="81"/>
      <c r="BT193" s="81"/>
      <c r="BU193" s="81"/>
      <c r="BV193" s="81"/>
    </row>
    <row r="194" spans="12:74" s="49" customFormat="1" ht="12" x14ac:dyDescent="0.2">
      <c r="L194" s="50"/>
      <c r="M194" s="81"/>
      <c r="N194" s="81"/>
      <c r="O194" s="81"/>
      <c r="P194" s="81"/>
      <c r="Q194" s="81"/>
      <c r="R194" s="81"/>
      <c r="S194" s="81"/>
      <c r="T194" s="81"/>
      <c r="U194" s="81"/>
      <c r="V194" s="81"/>
      <c r="W194" s="81"/>
      <c r="X194" s="81"/>
      <c r="Y194" s="81"/>
      <c r="Z194" s="81"/>
      <c r="AA194" s="81"/>
      <c r="AB194" s="81"/>
      <c r="AC194" s="81"/>
      <c r="AD194" s="81"/>
      <c r="AE194" s="81"/>
      <c r="AF194" s="81"/>
      <c r="AG194" s="81"/>
      <c r="AH194" s="81"/>
      <c r="AI194" s="81"/>
      <c r="AJ194" s="81"/>
      <c r="AK194" s="81"/>
      <c r="AL194" s="81"/>
      <c r="AM194" s="81"/>
      <c r="AN194" s="81"/>
      <c r="AO194" s="81"/>
      <c r="AP194" s="81"/>
      <c r="AQ194" s="81"/>
      <c r="AR194" s="81"/>
      <c r="AS194" s="81"/>
      <c r="AT194" s="81"/>
      <c r="AU194" s="81"/>
      <c r="AV194" s="81"/>
      <c r="AW194" s="81"/>
      <c r="AX194" s="81"/>
      <c r="AY194" s="81"/>
      <c r="AZ194" s="81"/>
      <c r="BA194" s="81"/>
      <c r="BB194" s="81"/>
      <c r="BC194" s="81"/>
      <c r="BD194" s="81"/>
      <c r="BE194" s="81"/>
      <c r="BF194" s="81"/>
      <c r="BG194" s="81"/>
      <c r="BH194" s="81"/>
      <c r="BI194" s="81"/>
      <c r="BJ194" s="81"/>
      <c r="BK194" s="81"/>
      <c r="BL194" s="81"/>
      <c r="BM194" s="81"/>
      <c r="BN194" s="81"/>
      <c r="BO194" s="81"/>
      <c r="BP194" s="81"/>
      <c r="BQ194" s="81"/>
      <c r="BR194" s="81"/>
      <c r="BS194" s="81"/>
      <c r="BT194" s="81"/>
      <c r="BU194" s="81"/>
      <c r="BV194" s="81"/>
    </row>
    <row r="195" spans="12:74" s="49" customFormat="1" ht="12" x14ac:dyDescent="0.2">
      <c r="L195" s="50"/>
      <c r="M195" s="81"/>
      <c r="N195" s="81"/>
      <c r="O195" s="81"/>
      <c r="P195" s="81"/>
      <c r="Q195" s="81"/>
      <c r="R195" s="81"/>
      <c r="S195" s="81"/>
      <c r="T195" s="81"/>
      <c r="U195" s="81"/>
      <c r="V195" s="81"/>
      <c r="W195" s="81"/>
      <c r="X195" s="81"/>
      <c r="Y195" s="81"/>
      <c r="Z195" s="81"/>
      <c r="AA195" s="81"/>
      <c r="AB195" s="81"/>
      <c r="AC195" s="81"/>
      <c r="AD195" s="81"/>
      <c r="AE195" s="81"/>
      <c r="AF195" s="81"/>
      <c r="AG195" s="81"/>
      <c r="AH195" s="81"/>
      <c r="AI195" s="81"/>
      <c r="AJ195" s="81"/>
      <c r="AK195" s="81"/>
      <c r="AL195" s="81"/>
      <c r="AM195" s="81"/>
      <c r="AN195" s="81"/>
      <c r="AO195" s="81"/>
      <c r="AP195" s="81"/>
      <c r="AQ195" s="81"/>
      <c r="AR195" s="81"/>
      <c r="AS195" s="81"/>
      <c r="AT195" s="81"/>
      <c r="AU195" s="81"/>
      <c r="AV195" s="81"/>
      <c r="AW195" s="81"/>
      <c r="AX195" s="81"/>
      <c r="AY195" s="81"/>
      <c r="AZ195" s="81"/>
      <c r="BA195" s="81"/>
      <c r="BB195" s="81"/>
      <c r="BC195" s="81"/>
      <c r="BD195" s="81"/>
      <c r="BE195" s="81"/>
      <c r="BF195" s="81"/>
      <c r="BG195" s="81"/>
      <c r="BH195" s="81"/>
      <c r="BI195" s="81"/>
      <c r="BJ195" s="81"/>
      <c r="BK195" s="81"/>
      <c r="BL195" s="81"/>
      <c r="BM195" s="81"/>
      <c r="BN195" s="81"/>
      <c r="BO195" s="81"/>
      <c r="BP195" s="81"/>
      <c r="BQ195" s="81"/>
      <c r="BR195" s="81"/>
      <c r="BS195" s="81"/>
      <c r="BT195" s="81"/>
      <c r="BU195" s="81"/>
      <c r="BV195" s="81"/>
    </row>
    <row r="196" spans="12:74" s="49" customFormat="1" ht="12" x14ac:dyDescent="0.2">
      <c r="L196" s="50"/>
      <c r="M196" s="81"/>
      <c r="N196" s="81"/>
      <c r="O196" s="81"/>
      <c r="P196" s="81"/>
      <c r="Q196" s="81"/>
      <c r="R196" s="81"/>
      <c r="S196" s="81"/>
      <c r="T196" s="81"/>
      <c r="U196" s="81"/>
      <c r="V196" s="81"/>
      <c r="W196" s="81"/>
      <c r="X196" s="81"/>
      <c r="Y196" s="81"/>
      <c r="Z196" s="81"/>
      <c r="AA196" s="81"/>
      <c r="AB196" s="81"/>
      <c r="AC196" s="81"/>
      <c r="AD196" s="81"/>
      <c r="AE196" s="81"/>
      <c r="AF196" s="81"/>
      <c r="AG196" s="81"/>
      <c r="AH196" s="81"/>
      <c r="AI196" s="81"/>
      <c r="AJ196" s="81"/>
      <c r="AK196" s="81"/>
      <c r="AL196" s="81"/>
      <c r="AM196" s="81"/>
      <c r="AN196" s="81"/>
      <c r="AO196" s="81"/>
      <c r="AP196" s="81"/>
      <c r="AQ196" s="81"/>
      <c r="AR196" s="81"/>
      <c r="AS196" s="81"/>
      <c r="AT196" s="81"/>
      <c r="AU196" s="81"/>
      <c r="AV196" s="81"/>
      <c r="AW196" s="81"/>
      <c r="AX196" s="81"/>
      <c r="AY196" s="81"/>
      <c r="AZ196" s="81"/>
      <c r="BA196" s="81"/>
      <c r="BB196" s="81"/>
      <c r="BC196" s="81"/>
      <c r="BD196" s="81"/>
      <c r="BE196" s="81"/>
      <c r="BF196" s="81"/>
      <c r="BG196" s="81"/>
      <c r="BH196" s="81"/>
      <c r="BI196" s="81"/>
      <c r="BJ196" s="81"/>
      <c r="BK196" s="81"/>
      <c r="BL196" s="81"/>
      <c r="BM196" s="81"/>
      <c r="BN196" s="81"/>
      <c r="BO196" s="81"/>
      <c r="BP196" s="81"/>
      <c r="BQ196" s="81"/>
      <c r="BR196" s="81"/>
      <c r="BS196" s="81"/>
      <c r="BT196" s="81"/>
      <c r="BU196" s="81"/>
      <c r="BV196" s="81"/>
    </row>
    <row r="197" spans="12:74" s="49" customFormat="1" ht="12" x14ac:dyDescent="0.2">
      <c r="L197" s="50"/>
      <c r="M197" s="81"/>
      <c r="N197" s="81"/>
      <c r="O197" s="81"/>
      <c r="P197" s="81"/>
      <c r="Q197" s="81"/>
      <c r="R197" s="81"/>
      <c r="S197" s="81"/>
      <c r="T197" s="81"/>
      <c r="U197" s="81"/>
      <c r="V197" s="81"/>
      <c r="W197" s="81"/>
      <c r="X197" s="81"/>
      <c r="Y197" s="81"/>
      <c r="Z197" s="81"/>
      <c r="AA197" s="81"/>
      <c r="AB197" s="81"/>
      <c r="AC197" s="81"/>
      <c r="AD197" s="81"/>
      <c r="AE197" s="81"/>
      <c r="AF197" s="81"/>
      <c r="AG197" s="81"/>
      <c r="AH197" s="81"/>
      <c r="AI197" s="81"/>
      <c r="AJ197" s="81"/>
      <c r="AK197" s="81"/>
      <c r="AL197" s="81"/>
      <c r="AM197" s="81"/>
      <c r="AN197" s="81"/>
      <c r="AO197" s="81"/>
      <c r="AP197" s="81"/>
      <c r="AQ197" s="81"/>
      <c r="AR197" s="81"/>
      <c r="AS197" s="81"/>
      <c r="AT197" s="81"/>
      <c r="AU197" s="81"/>
      <c r="AV197" s="81"/>
      <c r="AW197" s="81"/>
      <c r="AX197" s="81"/>
      <c r="AY197" s="81"/>
      <c r="AZ197" s="81"/>
      <c r="BA197" s="81"/>
      <c r="BB197" s="81"/>
      <c r="BC197" s="81"/>
      <c r="BD197" s="81"/>
      <c r="BE197" s="81"/>
      <c r="BF197" s="81"/>
      <c r="BG197" s="81"/>
      <c r="BH197" s="81"/>
      <c r="BI197" s="81"/>
      <c r="BJ197" s="81"/>
      <c r="BK197" s="81"/>
      <c r="BL197" s="81"/>
      <c r="BM197" s="81"/>
      <c r="BN197" s="81"/>
      <c r="BO197" s="81"/>
      <c r="BP197" s="81"/>
      <c r="BQ197" s="81"/>
      <c r="BR197" s="81"/>
      <c r="BS197" s="81"/>
      <c r="BT197" s="81"/>
      <c r="BU197" s="81"/>
      <c r="BV197" s="81"/>
    </row>
    <row r="198" spans="12:74" s="49" customFormat="1" ht="12" x14ac:dyDescent="0.2">
      <c r="L198" s="50"/>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c r="AJ198" s="81"/>
      <c r="AK198" s="81"/>
      <c r="AL198" s="81"/>
      <c r="AM198" s="81"/>
      <c r="AN198" s="81"/>
      <c r="AO198" s="81"/>
      <c r="AP198" s="81"/>
      <c r="AQ198" s="81"/>
      <c r="AR198" s="81"/>
      <c r="AS198" s="81"/>
      <c r="AT198" s="81"/>
      <c r="AU198" s="81"/>
      <c r="AV198" s="81"/>
      <c r="AW198" s="81"/>
      <c r="AX198" s="81"/>
      <c r="AY198" s="81"/>
      <c r="AZ198" s="81"/>
      <c r="BA198" s="81"/>
      <c r="BB198" s="81"/>
      <c r="BC198" s="81"/>
      <c r="BD198" s="81"/>
      <c r="BE198" s="81"/>
      <c r="BF198" s="81"/>
      <c r="BG198" s="81"/>
      <c r="BH198" s="81"/>
      <c r="BI198" s="81"/>
      <c r="BJ198" s="81"/>
      <c r="BK198" s="81"/>
      <c r="BL198" s="81"/>
      <c r="BM198" s="81"/>
      <c r="BN198" s="81"/>
      <c r="BO198" s="81"/>
      <c r="BP198" s="81"/>
      <c r="BQ198" s="81"/>
      <c r="BR198" s="81"/>
      <c r="BS198" s="81"/>
      <c r="BT198" s="81"/>
      <c r="BU198" s="81"/>
      <c r="BV198" s="81"/>
    </row>
    <row r="199" spans="12:74" s="49" customFormat="1" ht="12" x14ac:dyDescent="0.2">
      <c r="L199" s="50"/>
      <c r="M199" s="81"/>
      <c r="N199" s="81"/>
      <c r="O199" s="81"/>
      <c r="P199" s="81"/>
      <c r="Q199" s="81"/>
      <c r="R199" s="81"/>
      <c r="S199" s="81"/>
      <c r="T199" s="81"/>
      <c r="U199" s="81"/>
      <c r="V199" s="81"/>
      <c r="W199" s="81"/>
      <c r="X199" s="81"/>
      <c r="Y199" s="81"/>
      <c r="Z199" s="81"/>
      <c r="AA199" s="81"/>
      <c r="AB199" s="81"/>
      <c r="AC199" s="81"/>
      <c r="AD199" s="81"/>
      <c r="AE199" s="81"/>
      <c r="AF199" s="81"/>
      <c r="AG199" s="81"/>
      <c r="AH199" s="81"/>
      <c r="AI199" s="81"/>
      <c r="AJ199" s="81"/>
      <c r="AK199" s="81"/>
      <c r="AL199" s="81"/>
      <c r="AM199" s="81"/>
      <c r="AN199" s="81"/>
      <c r="AO199" s="81"/>
      <c r="AP199" s="81"/>
      <c r="AQ199" s="81"/>
      <c r="AR199" s="81"/>
      <c r="AS199" s="81"/>
      <c r="AT199" s="81"/>
      <c r="AU199" s="81"/>
      <c r="AV199" s="81"/>
      <c r="AW199" s="81"/>
      <c r="AX199" s="81"/>
      <c r="AY199" s="81"/>
      <c r="AZ199" s="81"/>
      <c r="BA199" s="81"/>
      <c r="BB199" s="81"/>
      <c r="BC199" s="81"/>
      <c r="BD199" s="81"/>
      <c r="BE199" s="81"/>
      <c r="BF199" s="81"/>
      <c r="BG199" s="81"/>
      <c r="BH199" s="81"/>
      <c r="BI199" s="81"/>
      <c r="BJ199" s="81"/>
      <c r="BK199" s="81"/>
      <c r="BL199" s="81"/>
      <c r="BM199" s="81"/>
      <c r="BN199" s="81"/>
      <c r="BO199" s="81"/>
      <c r="BP199" s="81"/>
      <c r="BQ199" s="81"/>
      <c r="BR199" s="81"/>
      <c r="BS199" s="81"/>
      <c r="BT199" s="81"/>
      <c r="BU199" s="81"/>
      <c r="BV199" s="81"/>
    </row>
    <row r="200" spans="12:74" s="49" customFormat="1" ht="12" x14ac:dyDescent="0.2">
      <c r="L200" s="50"/>
      <c r="M200" s="81"/>
      <c r="N200" s="81"/>
      <c r="O200" s="81"/>
      <c r="P200" s="81"/>
      <c r="Q200" s="81"/>
      <c r="R200" s="81"/>
      <c r="S200" s="81"/>
      <c r="T200" s="81"/>
      <c r="U200" s="81"/>
      <c r="V200" s="81"/>
      <c r="W200" s="81"/>
      <c r="X200" s="81"/>
      <c r="Y200" s="81"/>
      <c r="Z200" s="81"/>
      <c r="AA200" s="81"/>
      <c r="AB200" s="81"/>
      <c r="AC200" s="81"/>
      <c r="AD200" s="81"/>
      <c r="AE200" s="81"/>
      <c r="AF200" s="81"/>
      <c r="AG200" s="81"/>
      <c r="AH200" s="81"/>
      <c r="AI200" s="81"/>
      <c r="AJ200" s="81"/>
      <c r="AK200" s="81"/>
      <c r="AL200" s="81"/>
      <c r="AM200" s="81"/>
      <c r="AN200" s="81"/>
      <c r="AO200" s="81"/>
      <c r="AP200" s="81"/>
      <c r="AQ200" s="81"/>
      <c r="AR200" s="81"/>
      <c r="AS200" s="81"/>
      <c r="AT200" s="81"/>
      <c r="AU200" s="81"/>
      <c r="AV200" s="81"/>
      <c r="AW200" s="81"/>
      <c r="AX200" s="81"/>
      <c r="AY200" s="81"/>
      <c r="AZ200" s="81"/>
      <c r="BA200" s="81"/>
      <c r="BB200" s="81"/>
      <c r="BC200" s="81"/>
      <c r="BD200" s="81"/>
      <c r="BE200" s="81"/>
      <c r="BF200" s="81"/>
      <c r="BG200" s="81"/>
      <c r="BH200" s="81"/>
      <c r="BI200" s="81"/>
      <c r="BJ200" s="81"/>
      <c r="BK200" s="81"/>
      <c r="BL200" s="81"/>
      <c r="BM200" s="81"/>
      <c r="BN200" s="81"/>
      <c r="BO200" s="81"/>
      <c r="BP200" s="81"/>
      <c r="BQ200" s="81"/>
      <c r="BR200" s="81"/>
      <c r="BS200" s="81"/>
      <c r="BT200" s="81"/>
      <c r="BU200" s="81"/>
      <c r="BV200" s="81"/>
    </row>
    <row r="201" spans="12:74" s="49" customFormat="1" ht="12" x14ac:dyDescent="0.2">
      <c r="L201" s="50"/>
      <c r="M201" s="81"/>
      <c r="N201" s="81"/>
      <c r="O201" s="81"/>
      <c r="P201" s="81"/>
      <c r="Q201" s="81"/>
      <c r="R201" s="81"/>
      <c r="S201" s="81"/>
      <c r="T201" s="81"/>
      <c r="U201" s="81"/>
      <c r="V201" s="81"/>
      <c r="W201" s="81"/>
      <c r="X201" s="81"/>
      <c r="Y201" s="81"/>
      <c r="Z201" s="81"/>
      <c r="AA201" s="81"/>
      <c r="AB201" s="81"/>
      <c r="AC201" s="81"/>
      <c r="AD201" s="81"/>
      <c r="AE201" s="81"/>
      <c r="AF201" s="81"/>
      <c r="AG201" s="81"/>
      <c r="AH201" s="81"/>
      <c r="AI201" s="81"/>
      <c r="AJ201" s="81"/>
      <c r="AK201" s="81"/>
      <c r="AL201" s="81"/>
      <c r="AM201" s="81"/>
      <c r="AN201" s="81"/>
      <c r="AO201" s="81"/>
      <c r="AP201" s="81"/>
      <c r="AQ201" s="81"/>
      <c r="AR201" s="81"/>
      <c r="AS201" s="81"/>
      <c r="AT201" s="81"/>
      <c r="AU201" s="81"/>
      <c r="AV201" s="81"/>
      <c r="AW201" s="81"/>
      <c r="AX201" s="81"/>
      <c r="AY201" s="81"/>
      <c r="AZ201" s="81"/>
      <c r="BA201" s="81"/>
      <c r="BB201" s="81"/>
      <c r="BC201" s="81"/>
      <c r="BD201" s="81"/>
      <c r="BE201" s="81"/>
      <c r="BF201" s="81"/>
      <c r="BG201" s="81"/>
      <c r="BH201" s="81"/>
      <c r="BI201" s="81"/>
      <c r="BJ201" s="81"/>
      <c r="BK201" s="81"/>
      <c r="BL201" s="81"/>
      <c r="BM201" s="81"/>
      <c r="BN201" s="81"/>
      <c r="BO201" s="81"/>
      <c r="BP201" s="81"/>
      <c r="BQ201" s="81"/>
      <c r="BR201" s="81"/>
      <c r="BS201" s="81"/>
      <c r="BT201" s="81"/>
      <c r="BU201" s="81"/>
      <c r="BV201" s="81"/>
    </row>
    <row r="202" spans="12:74" s="49" customFormat="1" ht="12" x14ac:dyDescent="0.2">
      <c r="L202" s="50"/>
      <c r="M202" s="81"/>
      <c r="N202" s="81"/>
      <c r="O202" s="81"/>
      <c r="P202" s="81"/>
      <c r="Q202" s="81"/>
      <c r="R202" s="81"/>
      <c r="S202" s="81"/>
      <c r="T202" s="81"/>
      <c r="U202" s="81"/>
      <c r="V202" s="81"/>
      <c r="W202" s="81"/>
      <c r="X202" s="81"/>
      <c r="Y202" s="81"/>
      <c r="Z202" s="81"/>
      <c r="AA202" s="81"/>
      <c r="AB202" s="81"/>
      <c r="AC202" s="81"/>
      <c r="AD202" s="81"/>
      <c r="AE202" s="81"/>
      <c r="AF202" s="81"/>
      <c r="AG202" s="81"/>
      <c r="AH202" s="81"/>
      <c r="AI202" s="81"/>
      <c r="AJ202" s="81"/>
      <c r="AK202" s="81"/>
      <c r="AL202" s="81"/>
      <c r="AM202" s="81"/>
      <c r="AN202" s="81"/>
      <c r="AO202" s="81"/>
      <c r="AP202" s="81"/>
      <c r="AQ202" s="81"/>
      <c r="AR202" s="81"/>
      <c r="AS202" s="81"/>
      <c r="AT202" s="81"/>
      <c r="AU202" s="81"/>
      <c r="AV202" s="81"/>
      <c r="AW202" s="81"/>
      <c r="AX202" s="81"/>
      <c r="AY202" s="81"/>
      <c r="AZ202" s="81"/>
      <c r="BA202" s="81"/>
      <c r="BB202" s="81"/>
      <c r="BC202" s="81"/>
      <c r="BD202" s="81"/>
      <c r="BE202" s="81"/>
      <c r="BF202" s="81"/>
      <c r="BG202" s="81"/>
      <c r="BH202" s="81"/>
      <c r="BI202" s="81"/>
      <c r="BJ202" s="81"/>
      <c r="BK202" s="81"/>
      <c r="BL202" s="81"/>
      <c r="BM202" s="81"/>
      <c r="BN202" s="81"/>
      <c r="BO202" s="81"/>
      <c r="BP202" s="81"/>
      <c r="BQ202" s="81"/>
      <c r="BR202" s="81"/>
      <c r="BS202" s="81"/>
      <c r="BT202" s="81"/>
      <c r="BU202" s="81"/>
      <c r="BV202" s="81"/>
    </row>
    <row r="203" spans="12:74" s="49" customFormat="1" ht="12" x14ac:dyDescent="0.2">
      <c r="L203" s="50"/>
      <c r="M203" s="81"/>
      <c r="N203" s="81"/>
      <c r="O203" s="81"/>
      <c r="P203" s="81"/>
      <c r="Q203" s="81"/>
      <c r="R203" s="81"/>
      <c r="S203" s="81"/>
      <c r="T203" s="81"/>
      <c r="U203" s="81"/>
      <c r="V203" s="81"/>
      <c r="W203" s="81"/>
      <c r="X203" s="81"/>
      <c r="Y203" s="81"/>
      <c r="Z203" s="81"/>
      <c r="AA203" s="81"/>
      <c r="AB203" s="81"/>
      <c r="AC203" s="81"/>
      <c r="AD203" s="81"/>
      <c r="AE203" s="81"/>
      <c r="AF203" s="81"/>
      <c r="AG203" s="81"/>
      <c r="AH203" s="81"/>
      <c r="AI203" s="81"/>
      <c r="AJ203" s="81"/>
      <c r="AK203" s="81"/>
      <c r="AL203" s="81"/>
      <c r="AM203" s="81"/>
      <c r="AN203" s="81"/>
      <c r="AO203" s="81"/>
      <c r="AP203" s="81"/>
      <c r="AQ203" s="81"/>
      <c r="AR203" s="81"/>
      <c r="AS203" s="81"/>
      <c r="AT203" s="81"/>
      <c r="AU203" s="81"/>
      <c r="AV203" s="81"/>
      <c r="AW203" s="81"/>
      <c r="AX203" s="81"/>
      <c r="AY203" s="81"/>
      <c r="AZ203" s="81"/>
      <c r="BA203" s="81"/>
      <c r="BB203" s="81"/>
      <c r="BC203" s="81"/>
      <c r="BD203" s="81"/>
      <c r="BE203" s="81"/>
      <c r="BF203" s="81"/>
      <c r="BG203" s="81"/>
      <c r="BH203" s="81"/>
      <c r="BI203" s="81"/>
      <c r="BJ203" s="81"/>
      <c r="BK203" s="81"/>
      <c r="BL203" s="81"/>
      <c r="BM203" s="81"/>
      <c r="BN203" s="81"/>
      <c r="BO203" s="81"/>
      <c r="BP203" s="81"/>
      <c r="BQ203" s="81"/>
      <c r="BR203" s="81"/>
      <c r="BS203" s="81"/>
      <c r="BT203" s="81"/>
      <c r="BU203" s="81"/>
      <c r="BV203" s="81"/>
    </row>
    <row r="204" spans="12:74" s="49" customFormat="1" ht="12" x14ac:dyDescent="0.2">
      <c r="L204" s="50"/>
      <c r="M204" s="81"/>
      <c r="N204" s="81"/>
      <c r="O204" s="81"/>
      <c r="P204" s="81"/>
      <c r="Q204" s="81"/>
      <c r="R204" s="81"/>
      <c r="S204" s="81"/>
      <c r="T204" s="81"/>
      <c r="U204" s="81"/>
      <c r="V204" s="81"/>
      <c r="W204" s="81"/>
      <c r="X204" s="81"/>
      <c r="Y204" s="81"/>
      <c r="Z204" s="81"/>
      <c r="AA204" s="81"/>
      <c r="AB204" s="81"/>
      <c r="AC204" s="81"/>
      <c r="AD204" s="81"/>
      <c r="AE204" s="81"/>
      <c r="AF204" s="81"/>
      <c r="AG204" s="81"/>
      <c r="AH204" s="81"/>
      <c r="AI204" s="81"/>
      <c r="AJ204" s="81"/>
      <c r="AK204" s="81"/>
      <c r="AL204" s="81"/>
      <c r="AM204" s="81"/>
      <c r="AN204" s="81"/>
      <c r="AO204" s="81"/>
      <c r="AP204" s="81"/>
      <c r="AQ204" s="81"/>
      <c r="AR204" s="81"/>
      <c r="AS204" s="81"/>
      <c r="AT204" s="81"/>
      <c r="AU204" s="81"/>
      <c r="AV204" s="81"/>
      <c r="AW204" s="81"/>
      <c r="AX204" s="81"/>
      <c r="AY204" s="81"/>
      <c r="AZ204" s="81"/>
      <c r="BA204" s="81"/>
      <c r="BB204" s="81"/>
      <c r="BC204" s="81"/>
      <c r="BD204" s="81"/>
      <c r="BE204" s="81"/>
      <c r="BF204" s="81"/>
      <c r="BG204" s="81"/>
      <c r="BH204" s="81"/>
      <c r="BI204" s="81"/>
      <c r="BJ204" s="81"/>
      <c r="BK204" s="81"/>
      <c r="BL204" s="81"/>
      <c r="BM204" s="81"/>
      <c r="BN204" s="81"/>
      <c r="BO204" s="81"/>
      <c r="BP204" s="81"/>
      <c r="BQ204" s="81"/>
      <c r="BR204" s="81"/>
      <c r="BS204" s="81"/>
      <c r="BT204" s="81"/>
      <c r="BU204" s="81"/>
      <c r="BV204" s="81"/>
    </row>
    <row r="205" spans="12:74" s="49" customFormat="1" ht="12" x14ac:dyDescent="0.2">
      <c r="L205" s="50"/>
      <c r="M205" s="81"/>
      <c r="N205" s="81"/>
      <c r="O205" s="81"/>
      <c r="P205" s="81"/>
      <c r="Q205" s="81"/>
      <c r="R205" s="81"/>
      <c r="S205" s="81"/>
      <c r="T205" s="81"/>
      <c r="U205" s="81"/>
      <c r="V205" s="81"/>
      <c r="W205" s="81"/>
      <c r="X205" s="81"/>
      <c r="Y205" s="81"/>
      <c r="Z205" s="81"/>
      <c r="AA205" s="81"/>
      <c r="AB205" s="81"/>
      <c r="AC205" s="81"/>
      <c r="AD205" s="81"/>
      <c r="AE205" s="81"/>
      <c r="AF205" s="81"/>
      <c r="AG205" s="81"/>
      <c r="AH205" s="81"/>
      <c r="AI205" s="81"/>
      <c r="AJ205" s="81"/>
      <c r="AK205" s="81"/>
      <c r="AL205" s="81"/>
      <c r="AM205" s="81"/>
      <c r="AN205" s="81"/>
      <c r="AO205" s="81"/>
      <c r="AP205" s="81"/>
      <c r="AQ205" s="81"/>
      <c r="AR205" s="81"/>
      <c r="AS205" s="81"/>
      <c r="AT205" s="81"/>
      <c r="AU205" s="81"/>
      <c r="AV205" s="81"/>
      <c r="AW205" s="81"/>
      <c r="AX205" s="81"/>
      <c r="AY205" s="81"/>
      <c r="AZ205" s="81"/>
      <c r="BA205" s="81"/>
      <c r="BB205" s="81"/>
      <c r="BC205" s="81"/>
      <c r="BD205" s="81"/>
      <c r="BE205" s="81"/>
      <c r="BF205" s="81"/>
      <c r="BG205" s="81"/>
      <c r="BH205" s="81"/>
      <c r="BI205" s="81"/>
      <c r="BJ205" s="81"/>
      <c r="BK205" s="81"/>
      <c r="BL205" s="81"/>
      <c r="BM205" s="81"/>
      <c r="BN205" s="81"/>
      <c r="BO205" s="81"/>
      <c r="BP205" s="81"/>
      <c r="BQ205" s="81"/>
      <c r="BR205" s="81"/>
      <c r="BS205" s="81"/>
      <c r="BT205" s="81"/>
      <c r="BU205" s="81"/>
      <c r="BV205" s="81"/>
    </row>
    <row r="206" spans="12:74" ht="12" x14ac:dyDescent="0.2"/>
    <row r="207" spans="12:74" ht="12" x14ac:dyDescent="0.2"/>
    <row r="208" spans="12:74" ht="12" x14ac:dyDescent="0.2"/>
    <row r="209" ht="12" x14ac:dyDescent="0.2"/>
    <row r="210" ht="12" x14ac:dyDescent="0.2"/>
    <row r="211" ht="12" x14ac:dyDescent="0.2"/>
    <row r="212" ht="12" x14ac:dyDescent="0.2"/>
    <row r="213" ht="12" x14ac:dyDescent="0.2"/>
    <row r="214" ht="12" x14ac:dyDescent="0.2"/>
    <row r="215" ht="12" x14ac:dyDescent="0.2"/>
    <row r="216" ht="12" x14ac:dyDescent="0.2"/>
    <row r="217" ht="12" x14ac:dyDescent="0.2"/>
    <row r="218" ht="12" x14ac:dyDescent="0.2"/>
    <row r="219" ht="12" x14ac:dyDescent="0.2"/>
    <row r="220" ht="12" x14ac:dyDescent="0.2"/>
    <row r="221" ht="12" x14ac:dyDescent="0.2"/>
    <row r="222" ht="12" x14ac:dyDescent="0.2"/>
    <row r="223" ht="12" x14ac:dyDescent="0.2"/>
    <row r="224" ht="12" x14ac:dyDescent="0.2"/>
    <row r="225" ht="12" x14ac:dyDescent="0.2"/>
    <row r="226" ht="12" x14ac:dyDescent="0.2"/>
    <row r="227" ht="12" x14ac:dyDescent="0.2"/>
    <row r="228" ht="12" x14ac:dyDescent="0.2"/>
    <row r="229" ht="12" x14ac:dyDescent="0.2"/>
    <row r="230" ht="12" x14ac:dyDescent="0.2"/>
    <row r="231" ht="12" x14ac:dyDescent="0.2"/>
    <row r="232" ht="12" x14ac:dyDescent="0.2"/>
    <row r="233" ht="12" x14ac:dyDescent="0.2"/>
    <row r="234" ht="12" x14ac:dyDescent="0.2"/>
    <row r="235" ht="12" x14ac:dyDescent="0.2"/>
    <row r="236" ht="12" x14ac:dyDescent="0.2"/>
    <row r="237" ht="12" x14ac:dyDescent="0.2"/>
    <row r="238" ht="12" x14ac:dyDescent="0.2"/>
    <row r="239" ht="12" x14ac:dyDescent="0.2"/>
    <row r="240" ht="12" x14ac:dyDescent="0.2"/>
    <row r="241" ht="12" x14ac:dyDescent="0.2"/>
    <row r="242" ht="12" x14ac:dyDescent="0.2"/>
    <row r="243" ht="12" x14ac:dyDescent="0.2"/>
    <row r="244" ht="12" x14ac:dyDescent="0.2"/>
    <row r="245" ht="12" x14ac:dyDescent="0.2"/>
    <row r="246" ht="12" x14ac:dyDescent="0.2"/>
    <row r="247" ht="12" x14ac:dyDescent="0.2"/>
    <row r="248" ht="12" x14ac:dyDescent="0.2"/>
    <row r="249" ht="12" x14ac:dyDescent="0.2"/>
    <row r="250" ht="12" x14ac:dyDescent="0.2"/>
    <row r="251" ht="12" x14ac:dyDescent="0.2"/>
    <row r="252" ht="12" x14ac:dyDescent="0.2"/>
    <row r="253" ht="12" x14ac:dyDescent="0.2"/>
    <row r="254" ht="12" x14ac:dyDescent="0.2"/>
    <row r="255" ht="12" x14ac:dyDescent="0.2"/>
    <row r="256" ht="12" x14ac:dyDescent="0.2"/>
    <row r="257" ht="12" x14ac:dyDescent="0.2"/>
    <row r="258" ht="12" x14ac:dyDescent="0.2"/>
    <row r="259" ht="12" x14ac:dyDescent="0.2"/>
    <row r="260" ht="12" x14ac:dyDescent="0.2"/>
    <row r="261" ht="12" x14ac:dyDescent="0.2"/>
    <row r="262" ht="12" x14ac:dyDescent="0.2"/>
    <row r="263" ht="12" x14ac:dyDescent="0.2"/>
    <row r="264" ht="12" x14ac:dyDescent="0.2"/>
    <row r="265" ht="12" x14ac:dyDescent="0.2"/>
    <row r="266" ht="12" x14ac:dyDescent="0.2"/>
    <row r="267" ht="12" x14ac:dyDescent="0.2"/>
    <row r="268" ht="12" x14ac:dyDescent="0.2"/>
    <row r="269" ht="12" x14ac:dyDescent="0.2"/>
    <row r="270" ht="12" x14ac:dyDescent="0.2"/>
    <row r="271" ht="12" x14ac:dyDescent="0.2"/>
    <row r="272" ht="12" x14ac:dyDescent="0.2"/>
    <row r="273" ht="12" x14ac:dyDescent="0.2"/>
    <row r="274" ht="12" x14ac:dyDescent="0.2"/>
    <row r="275" ht="12" x14ac:dyDescent="0.2"/>
    <row r="276" ht="12" x14ac:dyDescent="0.2"/>
    <row r="277" ht="12" x14ac:dyDescent="0.2"/>
    <row r="278" ht="12" x14ac:dyDescent="0.2"/>
    <row r="279" ht="12" x14ac:dyDescent="0.2"/>
    <row r="280" ht="12" x14ac:dyDescent="0.2"/>
    <row r="281" ht="12" x14ac:dyDescent="0.2"/>
    <row r="282" ht="12" x14ac:dyDescent="0.2"/>
    <row r="283" ht="12" x14ac:dyDescent="0.2"/>
    <row r="284" ht="12" x14ac:dyDescent="0.2"/>
    <row r="285" ht="12" x14ac:dyDescent="0.2"/>
    <row r="286" ht="12" x14ac:dyDescent="0.2"/>
    <row r="287" ht="12" x14ac:dyDescent="0.2"/>
    <row r="288" ht="12" x14ac:dyDescent="0.2"/>
    <row r="289" ht="12" x14ac:dyDescent="0.2"/>
    <row r="290" ht="12" x14ac:dyDescent="0.2"/>
    <row r="291" ht="12" x14ac:dyDescent="0.2"/>
    <row r="292" ht="12" x14ac:dyDescent="0.2"/>
    <row r="293" ht="12" x14ac:dyDescent="0.2"/>
    <row r="294" ht="12" x14ac:dyDescent="0.2"/>
    <row r="295" ht="12" x14ac:dyDescent="0.2"/>
    <row r="296" ht="12" x14ac:dyDescent="0.2"/>
    <row r="297" ht="12" x14ac:dyDescent="0.2"/>
    <row r="298" ht="12" x14ac:dyDescent="0.2"/>
    <row r="299" ht="12" x14ac:dyDescent="0.2"/>
    <row r="300" ht="12" x14ac:dyDescent="0.2"/>
    <row r="301" ht="12" x14ac:dyDescent="0.2"/>
    <row r="302" ht="12" x14ac:dyDescent="0.2"/>
    <row r="303" ht="12" x14ac:dyDescent="0.2"/>
    <row r="304" ht="12" x14ac:dyDescent="0.2"/>
    <row r="305" ht="12" x14ac:dyDescent="0.2"/>
    <row r="306" ht="12" x14ac:dyDescent="0.2"/>
    <row r="307" ht="12" x14ac:dyDescent="0.2"/>
    <row r="308" ht="12" x14ac:dyDescent="0.2"/>
    <row r="309" ht="12" x14ac:dyDescent="0.2"/>
    <row r="310" ht="12" x14ac:dyDescent="0.2"/>
    <row r="311" ht="12" x14ac:dyDescent="0.2"/>
    <row r="312" ht="12" x14ac:dyDescent="0.2"/>
    <row r="313" ht="12" x14ac:dyDescent="0.2"/>
    <row r="314" ht="12" x14ac:dyDescent="0.2"/>
    <row r="315" ht="12" x14ac:dyDescent="0.2"/>
    <row r="316" ht="12" x14ac:dyDescent="0.2"/>
    <row r="317" ht="12" x14ac:dyDescent="0.2"/>
    <row r="318" ht="12" x14ac:dyDescent="0.2"/>
    <row r="319" ht="12" x14ac:dyDescent="0.2"/>
    <row r="320" ht="12" x14ac:dyDescent="0.2"/>
    <row r="321" ht="12" x14ac:dyDescent="0.2"/>
    <row r="322" ht="12" x14ac:dyDescent="0.2"/>
    <row r="323" ht="12" x14ac:dyDescent="0.2"/>
    <row r="324" ht="12" x14ac:dyDescent="0.2"/>
    <row r="325" ht="12" x14ac:dyDescent="0.2"/>
    <row r="326" ht="12" x14ac:dyDescent="0.2"/>
    <row r="327" ht="12" x14ac:dyDescent="0.2"/>
    <row r="328" ht="12" x14ac:dyDescent="0.2"/>
    <row r="329" ht="12" x14ac:dyDescent="0.2"/>
    <row r="330" ht="12" x14ac:dyDescent="0.2"/>
    <row r="331" ht="12" x14ac:dyDescent="0.2"/>
    <row r="332" ht="12" x14ac:dyDescent="0.2"/>
    <row r="333" ht="12" x14ac:dyDescent="0.2"/>
    <row r="334" ht="12" x14ac:dyDescent="0.2"/>
    <row r="335" ht="12" x14ac:dyDescent="0.2"/>
    <row r="336" ht="12" x14ac:dyDescent="0.2"/>
    <row r="337" ht="12" x14ac:dyDescent="0.2"/>
    <row r="338" ht="12" x14ac:dyDescent="0.2"/>
    <row r="339" ht="12" x14ac:dyDescent="0.2"/>
    <row r="340" ht="12" x14ac:dyDescent="0.2"/>
    <row r="341" ht="12" x14ac:dyDescent="0.2"/>
    <row r="342" ht="12" x14ac:dyDescent="0.2"/>
    <row r="343" ht="12" x14ac:dyDescent="0.2"/>
    <row r="344" ht="12" x14ac:dyDescent="0.2"/>
    <row r="345" ht="12" x14ac:dyDescent="0.2"/>
    <row r="346" ht="12" x14ac:dyDescent="0.2"/>
    <row r="347" ht="12" x14ac:dyDescent="0.2"/>
    <row r="348" ht="12" x14ac:dyDescent="0.2"/>
    <row r="349" ht="12" x14ac:dyDescent="0.2"/>
    <row r="350" ht="12" x14ac:dyDescent="0.2"/>
    <row r="351" ht="12" x14ac:dyDescent="0.2"/>
    <row r="352" ht="12" x14ac:dyDescent="0.2"/>
    <row r="353" ht="12" x14ac:dyDescent="0.2"/>
    <row r="354" ht="12" x14ac:dyDescent="0.2"/>
    <row r="355" ht="12" x14ac:dyDescent="0.2"/>
    <row r="356" ht="12" x14ac:dyDescent="0.2"/>
    <row r="357" ht="12" x14ac:dyDescent="0.2"/>
    <row r="358" ht="12" x14ac:dyDescent="0.2"/>
    <row r="359" ht="12" x14ac:dyDescent="0.2"/>
    <row r="360" ht="12" x14ac:dyDescent="0.2"/>
    <row r="361" ht="12" x14ac:dyDescent="0.2"/>
    <row r="362" ht="12" x14ac:dyDescent="0.2"/>
    <row r="363" ht="12" x14ac:dyDescent="0.2"/>
    <row r="364" ht="12" x14ac:dyDescent="0.2"/>
    <row r="365" ht="12" x14ac:dyDescent="0.2"/>
    <row r="366" ht="12" x14ac:dyDescent="0.2"/>
    <row r="367" ht="12" x14ac:dyDescent="0.2"/>
    <row r="368" ht="12" x14ac:dyDescent="0.2"/>
    <row r="369" ht="12" x14ac:dyDescent="0.2"/>
    <row r="370" ht="12" x14ac:dyDescent="0.2"/>
    <row r="371" ht="12" x14ac:dyDescent="0.2"/>
    <row r="372" ht="12" x14ac:dyDescent="0.2"/>
    <row r="373" ht="12" x14ac:dyDescent="0.2"/>
    <row r="374" ht="12" x14ac:dyDescent="0.2"/>
    <row r="375" ht="12" x14ac:dyDescent="0.2"/>
    <row r="376" ht="12" x14ac:dyDescent="0.2"/>
    <row r="377" ht="12" x14ac:dyDescent="0.2"/>
    <row r="378" ht="12" x14ac:dyDescent="0.2"/>
    <row r="379" ht="12" x14ac:dyDescent="0.2"/>
    <row r="380" ht="12" x14ac:dyDescent="0.2"/>
    <row r="381" ht="12" x14ac:dyDescent="0.2"/>
    <row r="382" ht="12" x14ac:dyDescent="0.2"/>
    <row r="383" ht="12" x14ac:dyDescent="0.2"/>
    <row r="384" ht="12" x14ac:dyDescent="0.2"/>
    <row r="385" ht="12" x14ac:dyDescent="0.2"/>
    <row r="386" ht="12" x14ac:dyDescent="0.2"/>
    <row r="387" ht="12" x14ac:dyDescent="0.2"/>
    <row r="388" ht="12" x14ac:dyDescent="0.2"/>
    <row r="389" ht="12" x14ac:dyDescent="0.2"/>
    <row r="390" ht="12" x14ac:dyDescent="0.2"/>
    <row r="391" ht="12" x14ac:dyDescent="0.2"/>
    <row r="392" ht="12" x14ac:dyDescent="0.2"/>
    <row r="393" ht="12" x14ac:dyDescent="0.2"/>
    <row r="394" ht="12" x14ac:dyDescent="0.2"/>
    <row r="395" ht="12" x14ac:dyDescent="0.2"/>
    <row r="396" ht="12" x14ac:dyDescent="0.2"/>
    <row r="397" ht="12" x14ac:dyDescent="0.2"/>
    <row r="398" ht="12" x14ac:dyDescent="0.2"/>
    <row r="399" ht="12" x14ac:dyDescent="0.2"/>
    <row r="400" ht="12" x14ac:dyDescent="0.2"/>
    <row r="401" ht="12" x14ac:dyDescent="0.2"/>
    <row r="402" ht="12" x14ac:dyDescent="0.2"/>
    <row r="403" ht="12" x14ac:dyDescent="0.2"/>
    <row r="404" ht="12" x14ac:dyDescent="0.2"/>
    <row r="405" ht="12" x14ac:dyDescent="0.2"/>
    <row r="406" ht="12" x14ac:dyDescent="0.2"/>
    <row r="407" ht="12" x14ac:dyDescent="0.2"/>
    <row r="408" ht="12" x14ac:dyDescent="0.2"/>
    <row r="409" ht="12" x14ac:dyDescent="0.2"/>
    <row r="410" ht="12" x14ac:dyDescent="0.2"/>
    <row r="411" ht="12" x14ac:dyDescent="0.2"/>
    <row r="412" ht="12" x14ac:dyDescent="0.2"/>
    <row r="413" ht="12" x14ac:dyDescent="0.2"/>
    <row r="414" ht="12" x14ac:dyDescent="0.2"/>
    <row r="415" ht="12" x14ac:dyDescent="0.2"/>
    <row r="416" ht="12" x14ac:dyDescent="0.2"/>
    <row r="417" ht="12" x14ac:dyDescent="0.2"/>
    <row r="418" ht="12" x14ac:dyDescent="0.2"/>
    <row r="419" ht="12" x14ac:dyDescent="0.2"/>
    <row r="420" ht="12" x14ac:dyDescent="0.2"/>
    <row r="421" ht="12" x14ac:dyDescent="0.2"/>
    <row r="422" ht="12" x14ac:dyDescent="0.2"/>
    <row r="423" ht="12" x14ac:dyDescent="0.2"/>
    <row r="424" ht="12" x14ac:dyDescent="0.2"/>
    <row r="425" ht="12" x14ac:dyDescent="0.2"/>
    <row r="426" ht="12" x14ac:dyDescent="0.2"/>
    <row r="427" ht="12" x14ac:dyDescent="0.2"/>
    <row r="428" ht="12" x14ac:dyDescent="0.2"/>
    <row r="429" ht="12" x14ac:dyDescent="0.2"/>
    <row r="430" ht="12" x14ac:dyDescent="0.2"/>
    <row r="431" ht="12" x14ac:dyDescent="0.2"/>
    <row r="432" ht="12" x14ac:dyDescent="0.2"/>
    <row r="433" ht="12" x14ac:dyDescent="0.2"/>
    <row r="434" ht="12" x14ac:dyDescent="0.2"/>
    <row r="435" ht="12" x14ac:dyDescent="0.2"/>
    <row r="436" ht="12" x14ac:dyDescent="0.2"/>
    <row r="437" ht="12" x14ac:dyDescent="0.2"/>
    <row r="438" ht="12" x14ac:dyDescent="0.2"/>
    <row r="439" ht="12" x14ac:dyDescent="0.2"/>
    <row r="440" ht="12" x14ac:dyDescent="0.2"/>
    <row r="441" ht="12" x14ac:dyDescent="0.2"/>
    <row r="442" ht="12" x14ac:dyDescent="0.2"/>
    <row r="443" ht="12" x14ac:dyDescent="0.2"/>
    <row r="444" ht="12" x14ac:dyDescent="0.2"/>
    <row r="445" ht="12" x14ac:dyDescent="0.2"/>
    <row r="446" ht="12" x14ac:dyDescent="0.2"/>
    <row r="447" ht="12" x14ac:dyDescent="0.2"/>
    <row r="448" ht="12" x14ac:dyDescent="0.2"/>
    <row r="449" ht="12" x14ac:dyDescent="0.2"/>
    <row r="450" ht="12" x14ac:dyDescent="0.2"/>
    <row r="451" ht="12" x14ac:dyDescent="0.2"/>
    <row r="452" ht="12" x14ac:dyDescent="0.2"/>
    <row r="453" ht="12" x14ac:dyDescent="0.2"/>
    <row r="454" ht="12" x14ac:dyDescent="0.2"/>
    <row r="455" ht="12" x14ac:dyDescent="0.2"/>
    <row r="456" ht="12" x14ac:dyDescent="0.2"/>
    <row r="457" ht="12" x14ac:dyDescent="0.2"/>
    <row r="458" ht="12" x14ac:dyDescent="0.2"/>
    <row r="459" ht="12" x14ac:dyDescent="0.2"/>
    <row r="460" ht="12" x14ac:dyDescent="0.2"/>
    <row r="461" ht="12" x14ac:dyDescent="0.2"/>
    <row r="462" ht="12" x14ac:dyDescent="0.2"/>
    <row r="463" ht="12" x14ac:dyDescent="0.2"/>
    <row r="464" ht="12" x14ac:dyDescent="0.2"/>
    <row r="465" ht="12" x14ac:dyDescent="0.2"/>
    <row r="466" ht="12" x14ac:dyDescent="0.2"/>
    <row r="467" ht="12" x14ac:dyDescent="0.2"/>
    <row r="468" ht="12" x14ac:dyDescent="0.2"/>
    <row r="469" ht="12" x14ac:dyDescent="0.2"/>
    <row r="470" ht="12" x14ac:dyDescent="0.2"/>
    <row r="471" ht="12" x14ac:dyDescent="0.2"/>
    <row r="472" ht="12" x14ac:dyDescent="0.2"/>
    <row r="473" ht="12" x14ac:dyDescent="0.2"/>
    <row r="474" ht="12" x14ac:dyDescent="0.2"/>
    <row r="475" ht="12" x14ac:dyDescent="0.2"/>
    <row r="476" ht="12" x14ac:dyDescent="0.2"/>
    <row r="477" ht="12" x14ac:dyDescent="0.2"/>
    <row r="478" ht="12" x14ac:dyDescent="0.2"/>
    <row r="479" ht="12" x14ac:dyDescent="0.2"/>
    <row r="480" ht="12" x14ac:dyDescent="0.2"/>
    <row r="481" ht="12" x14ac:dyDescent="0.2"/>
    <row r="482" ht="12" x14ac:dyDescent="0.2"/>
    <row r="483" ht="12" x14ac:dyDescent="0.2"/>
    <row r="484" ht="12" x14ac:dyDescent="0.2"/>
    <row r="485" ht="12" x14ac:dyDescent="0.2"/>
    <row r="486" ht="12" x14ac:dyDescent="0.2"/>
    <row r="487" ht="12" x14ac:dyDescent="0.2"/>
    <row r="488" ht="12" x14ac:dyDescent="0.2"/>
    <row r="489" ht="12" x14ac:dyDescent="0.2"/>
    <row r="490" ht="12" x14ac:dyDescent="0.2"/>
    <row r="491" ht="12" x14ac:dyDescent="0.2"/>
    <row r="492" ht="12" x14ac:dyDescent="0.2"/>
    <row r="493" ht="12" x14ac:dyDescent="0.2"/>
    <row r="494" ht="12" x14ac:dyDescent="0.2"/>
    <row r="495" ht="12" x14ac:dyDescent="0.2"/>
    <row r="496" ht="12" x14ac:dyDescent="0.2"/>
    <row r="497" ht="12" x14ac:dyDescent="0.2"/>
    <row r="498" ht="12" x14ac:dyDescent="0.2"/>
    <row r="499" ht="12" x14ac:dyDescent="0.2"/>
    <row r="500" ht="12" x14ac:dyDescent="0.2"/>
    <row r="501" ht="12" x14ac:dyDescent="0.2"/>
    <row r="502" ht="12" x14ac:dyDescent="0.2"/>
    <row r="503" ht="12" x14ac:dyDescent="0.2"/>
    <row r="504" ht="12" x14ac:dyDescent="0.2"/>
    <row r="505" ht="12" x14ac:dyDescent="0.2"/>
    <row r="506" ht="12" x14ac:dyDescent="0.2"/>
    <row r="507" ht="12" x14ac:dyDescent="0.2"/>
    <row r="508" ht="12" x14ac:dyDescent="0.2"/>
    <row r="509" ht="12" x14ac:dyDescent="0.2"/>
    <row r="510" ht="12" x14ac:dyDescent="0.2"/>
    <row r="511" ht="12" x14ac:dyDescent="0.2"/>
    <row r="512" ht="12" x14ac:dyDescent="0.2"/>
    <row r="513" ht="12" x14ac:dyDescent="0.2"/>
    <row r="514" ht="12" x14ac:dyDescent="0.2"/>
    <row r="515" ht="12" x14ac:dyDescent="0.2"/>
    <row r="516" ht="12" x14ac:dyDescent="0.2"/>
    <row r="517" ht="12" x14ac:dyDescent="0.2"/>
    <row r="518" ht="12" x14ac:dyDescent="0.2"/>
    <row r="519" ht="12" x14ac:dyDescent="0.2"/>
    <row r="520" ht="12" x14ac:dyDescent="0.2"/>
    <row r="521" ht="12" x14ac:dyDescent="0.2"/>
    <row r="522" ht="12" x14ac:dyDescent="0.2"/>
    <row r="523" ht="12" x14ac:dyDescent="0.2"/>
    <row r="524" ht="12" x14ac:dyDescent="0.2"/>
    <row r="525" ht="12" x14ac:dyDescent="0.2"/>
    <row r="526" ht="12" x14ac:dyDescent="0.2"/>
    <row r="527" ht="12" x14ac:dyDescent="0.2"/>
    <row r="528" ht="12" x14ac:dyDescent="0.2"/>
    <row r="529" ht="12" x14ac:dyDescent="0.2"/>
    <row r="530" ht="12" x14ac:dyDescent="0.2"/>
    <row r="531" ht="12" x14ac:dyDescent="0.2"/>
    <row r="532" ht="12" x14ac:dyDescent="0.2"/>
    <row r="533" ht="12" x14ac:dyDescent="0.2"/>
    <row r="534" ht="12" x14ac:dyDescent="0.2"/>
    <row r="535" ht="12" x14ac:dyDescent="0.2"/>
    <row r="536" ht="12" x14ac:dyDescent="0.2"/>
    <row r="537" ht="12" x14ac:dyDescent="0.2"/>
    <row r="538" ht="12" x14ac:dyDescent="0.2"/>
    <row r="539" ht="12" x14ac:dyDescent="0.2"/>
    <row r="540" ht="12" x14ac:dyDescent="0.2"/>
    <row r="541" ht="12" x14ac:dyDescent="0.2"/>
    <row r="542" ht="12" x14ac:dyDescent="0.2"/>
    <row r="543" ht="12" x14ac:dyDescent="0.2"/>
    <row r="544" ht="12" x14ac:dyDescent="0.2"/>
    <row r="545" ht="12" x14ac:dyDescent="0.2"/>
    <row r="546" ht="12" x14ac:dyDescent="0.2"/>
    <row r="547" ht="12" x14ac:dyDescent="0.2"/>
    <row r="548" ht="12" x14ac:dyDescent="0.2"/>
    <row r="549" ht="12" x14ac:dyDescent="0.2"/>
    <row r="550" ht="12" x14ac:dyDescent="0.2"/>
    <row r="551" ht="12" x14ac:dyDescent="0.2"/>
    <row r="552" ht="12" x14ac:dyDescent="0.2"/>
    <row r="553" ht="12" x14ac:dyDescent="0.2"/>
    <row r="554" ht="12" x14ac:dyDescent="0.2"/>
    <row r="555" ht="12" x14ac:dyDescent="0.2"/>
    <row r="556" ht="12" x14ac:dyDescent="0.2"/>
    <row r="557" ht="12" x14ac:dyDescent="0.2"/>
    <row r="558" ht="12" x14ac:dyDescent="0.2"/>
    <row r="559" ht="12" x14ac:dyDescent="0.2"/>
    <row r="560" ht="12" x14ac:dyDescent="0.2"/>
    <row r="561" ht="12" x14ac:dyDescent="0.2"/>
    <row r="562" ht="12" x14ac:dyDescent="0.2"/>
    <row r="563" ht="12" x14ac:dyDescent="0.2"/>
    <row r="564" ht="12" x14ac:dyDescent="0.2"/>
    <row r="565" ht="12" x14ac:dyDescent="0.2"/>
    <row r="566" ht="12" x14ac:dyDescent="0.2"/>
    <row r="567" ht="12" x14ac:dyDescent="0.2"/>
    <row r="568" ht="12" x14ac:dyDescent="0.2"/>
    <row r="569" ht="12" x14ac:dyDescent="0.2"/>
    <row r="570" ht="12" x14ac:dyDescent="0.2"/>
    <row r="571" ht="12" x14ac:dyDescent="0.2"/>
    <row r="572" ht="12" x14ac:dyDescent="0.2"/>
    <row r="573" ht="12" x14ac:dyDescent="0.2"/>
    <row r="574" ht="12" x14ac:dyDescent="0.2"/>
    <row r="575" ht="12" x14ac:dyDescent="0.2"/>
    <row r="576" ht="12" x14ac:dyDescent="0.2"/>
    <row r="577" ht="12" x14ac:dyDescent="0.2"/>
    <row r="578" ht="12" x14ac:dyDescent="0.2"/>
    <row r="579" ht="12" x14ac:dyDescent="0.2"/>
    <row r="580" ht="12" x14ac:dyDescent="0.2"/>
    <row r="581" ht="12" x14ac:dyDescent="0.2"/>
    <row r="582" ht="12" x14ac:dyDescent="0.2"/>
    <row r="583" ht="12" x14ac:dyDescent="0.2"/>
    <row r="584" ht="12" x14ac:dyDescent="0.2"/>
    <row r="585" ht="12" x14ac:dyDescent="0.2"/>
    <row r="586" ht="12" x14ac:dyDescent="0.2"/>
    <row r="587" ht="12" x14ac:dyDescent="0.2"/>
    <row r="588" ht="12" x14ac:dyDescent="0.2"/>
    <row r="589" ht="12" x14ac:dyDescent="0.2"/>
    <row r="590" ht="12" x14ac:dyDescent="0.2"/>
    <row r="591" ht="12" x14ac:dyDescent="0.2"/>
    <row r="592" ht="12" x14ac:dyDescent="0.2"/>
    <row r="593" ht="12" x14ac:dyDescent="0.2"/>
    <row r="594" ht="12" x14ac:dyDescent="0.2"/>
    <row r="595" ht="12" x14ac:dyDescent="0.2"/>
    <row r="596" ht="12" x14ac:dyDescent="0.2"/>
    <row r="597" ht="12" x14ac:dyDescent="0.2"/>
    <row r="598" ht="12" x14ac:dyDescent="0.2"/>
    <row r="599" ht="12" x14ac:dyDescent="0.2"/>
    <row r="600" ht="12" x14ac:dyDescent="0.2"/>
    <row r="601" ht="12" x14ac:dyDescent="0.2"/>
    <row r="602" ht="12" x14ac:dyDescent="0.2"/>
    <row r="603" ht="12" x14ac:dyDescent="0.2"/>
    <row r="604" ht="12" x14ac:dyDescent="0.2"/>
    <row r="605" ht="12" x14ac:dyDescent="0.2"/>
    <row r="606" ht="12" x14ac:dyDescent="0.2"/>
    <row r="607" ht="12" x14ac:dyDescent="0.2"/>
    <row r="608" ht="12" x14ac:dyDescent="0.2"/>
    <row r="609" ht="12" x14ac:dyDescent="0.2"/>
    <row r="610" ht="12" x14ac:dyDescent="0.2"/>
    <row r="611" ht="12" x14ac:dyDescent="0.2"/>
    <row r="612" ht="12" x14ac:dyDescent="0.2"/>
    <row r="613" ht="12" x14ac:dyDescent="0.2"/>
    <row r="614" ht="12" x14ac:dyDescent="0.2"/>
    <row r="615" ht="12" x14ac:dyDescent="0.2"/>
    <row r="616" ht="12" x14ac:dyDescent="0.2"/>
    <row r="617" ht="12" x14ac:dyDescent="0.2"/>
    <row r="618" ht="12" x14ac:dyDescent="0.2"/>
    <row r="619" ht="12" x14ac:dyDescent="0.2"/>
    <row r="620" ht="12" x14ac:dyDescent="0.2"/>
    <row r="621" ht="12" x14ac:dyDescent="0.2"/>
    <row r="622" ht="12" x14ac:dyDescent="0.2"/>
    <row r="623" ht="12" x14ac:dyDescent="0.2"/>
    <row r="624" ht="12" x14ac:dyDescent="0.2"/>
    <row r="625" ht="12" x14ac:dyDescent="0.2"/>
    <row r="626" ht="12" x14ac:dyDescent="0.2"/>
    <row r="627" ht="12" x14ac:dyDescent="0.2"/>
    <row r="628" ht="12" x14ac:dyDescent="0.2"/>
    <row r="629" ht="12" x14ac:dyDescent="0.2"/>
    <row r="630" ht="12" x14ac:dyDescent="0.2"/>
    <row r="631" ht="12" x14ac:dyDescent="0.2"/>
    <row r="632" ht="12" x14ac:dyDescent="0.2"/>
    <row r="633" ht="12" x14ac:dyDescent="0.2"/>
    <row r="634" ht="12" x14ac:dyDescent="0.2"/>
    <row r="635" ht="12" x14ac:dyDescent="0.2"/>
    <row r="636" ht="12" x14ac:dyDescent="0.2"/>
    <row r="637" ht="12" x14ac:dyDescent="0.2"/>
    <row r="638" ht="12" x14ac:dyDescent="0.2"/>
    <row r="639" ht="12" x14ac:dyDescent="0.2"/>
    <row r="640" ht="12" x14ac:dyDescent="0.2"/>
    <row r="641" ht="12" x14ac:dyDescent="0.2"/>
    <row r="642" ht="12" x14ac:dyDescent="0.2"/>
    <row r="643" ht="12" x14ac:dyDescent="0.2"/>
    <row r="644" ht="12" x14ac:dyDescent="0.2"/>
    <row r="645" ht="12" x14ac:dyDescent="0.2"/>
    <row r="646" ht="12" x14ac:dyDescent="0.2"/>
    <row r="647" ht="12" x14ac:dyDescent="0.2"/>
    <row r="648" ht="12" x14ac:dyDescent="0.2"/>
    <row r="649" ht="12" x14ac:dyDescent="0.2"/>
    <row r="650" ht="12" x14ac:dyDescent="0.2"/>
    <row r="651" ht="12" x14ac:dyDescent="0.2"/>
    <row r="652" ht="12" x14ac:dyDescent="0.2"/>
    <row r="653" ht="12" x14ac:dyDescent="0.2"/>
    <row r="654" ht="12" x14ac:dyDescent="0.2"/>
    <row r="655" ht="12" x14ac:dyDescent="0.2"/>
    <row r="656" ht="12" x14ac:dyDescent="0.2"/>
    <row r="657" ht="12" x14ac:dyDescent="0.2"/>
    <row r="658" ht="12" x14ac:dyDescent="0.2"/>
    <row r="659" ht="12" x14ac:dyDescent="0.2"/>
    <row r="660" ht="12" x14ac:dyDescent="0.2"/>
    <row r="661" ht="12" x14ac:dyDescent="0.2"/>
    <row r="662" ht="12" x14ac:dyDescent="0.2"/>
    <row r="663" ht="12" x14ac:dyDescent="0.2"/>
    <row r="664" ht="12" x14ac:dyDescent="0.2"/>
    <row r="665" ht="12" x14ac:dyDescent="0.2"/>
    <row r="666" ht="12" x14ac:dyDescent="0.2"/>
    <row r="667" ht="12" x14ac:dyDescent="0.2"/>
    <row r="668" ht="12" x14ac:dyDescent="0.2"/>
    <row r="669" ht="12" x14ac:dyDescent="0.2"/>
    <row r="670" ht="12" x14ac:dyDescent="0.2"/>
    <row r="671" ht="12" x14ac:dyDescent="0.2"/>
    <row r="672" ht="12" x14ac:dyDescent="0.2"/>
    <row r="673" ht="12" x14ac:dyDescent="0.2"/>
    <row r="674" ht="12" x14ac:dyDescent="0.2"/>
    <row r="675" ht="12" x14ac:dyDescent="0.2"/>
    <row r="676" ht="12" x14ac:dyDescent="0.2"/>
    <row r="677" ht="12" x14ac:dyDescent="0.2"/>
    <row r="678" ht="12" x14ac:dyDescent="0.2"/>
    <row r="679" ht="12" x14ac:dyDescent="0.2"/>
    <row r="680" ht="12" x14ac:dyDescent="0.2"/>
    <row r="681" ht="12" x14ac:dyDescent="0.2"/>
    <row r="682" ht="12" x14ac:dyDescent="0.2"/>
    <row r="683" ht="12" x14ac:dyDescent="0.2"/>
    <row r="684" ht="12" x14ac:dyDescent="0.2"/>
    <row r="685" ht="12" x14ac:dyDescent="0.2"/>
    <row r="686" ht="12" x14ac:dyDescent="0.2"/>
    <row r="687" ht="12" x14ac:dyDescent="0.2"/>
    <row r="688" ht="12" x14ac:dyDescent="0.2"/>
    <row r="689" ht="12" x14ac:dyDescent="0.2"/>
    <row r="690" ht="12" x14ac:dyDescent="0.2"/>
    <row r="691" ht="12" x14ac:dyDescent="0.2"/>
    <row r="692" ht="12" x14ac:dyDescent="0.2"/>
    <row r="693" ht="12" x14ac:dyDescent="0.2"/>
    <row r="694" ht="12" x14ac:dyDescent="0.2"/>
    <row r="695" ht="12" x14ac:dyDescent="0.2"/>
    <row r="696" ht="12" x14ac:dyDescent="0.2"/>
    <row r="697" ht="12" x14ac:dyDescent="0.2"/>
    <row r="698" ht="12" x14ac:dyDescent="0.2"/>
    <row r="699" ht="12" x14ac:dyDescent="0.2"/>
    <row r="700" ht="12" x14ac:dyDescent="0.2"/>
    <row r="701" ht="12" x14ac:dyDescent="0.2"/>
    <row r="702" ht="12" x14ac:dyDescent="0.2"/>
    <row r="703" ht="12" x14ac:dyDescent="0.2"/>
    <row r="704" ht="12" x14ac:dyDescent="0.2"/>
    <row r="705" ht="12" x14ac:dyDescent="0.2"/>
    <row r="706" ht="12" x14ac:dyDescent="0.2"/>
    <row r="707" ht="12" x14ac:dyDescent="0.2"/>
    <row r="708" ht="12" x14ac:dyDescent="0.2"/>
    <row r="709" ht="12" x14ac:dyDescent="0.2"/>
    <row r="710" ht="12" x14ac:dyDescent="0.2"/>
    <row r="711" ht="12" x14ac:dyDescent="0.2"/>
    <row r="712" ht="12" x14ac:dyDescent="0.2"/>
    <row r="713" ht="12" x14ac:dyDescent="0.2"/>
    <row r="714" ht="12" x14ac:dyDescent="0.2"/>
    <row r="715" ht="12" x14ac:dyDescent="0.2"/>
    <row r="716" ht="12" x14ac:dyDescent="0.2"/>
    <row r="717" ht="12" x14ac:dyDescent="0.2"/>
    <row r="718" ht="12" x14ac:dyDescent="0.2"/>
    <row r="719" ht="12" x14ac:dyDescent="0.2"/>
    <row r="720" ht="12" x14ac:dyDescent="0.2"/>
    <row r="721" ht="12" x14ac:dyDescent="0.2"/>
    <row r="722" ht="12" x14ac:dyDescent="0.2"/>
    <row r="723" ht="12" x14ac:dyDescent="0.2"/>
    <row r="724" ht="12" x14ac:dyDescent="0.2"/>
    <row r="725" ht="12" x14ac:dyDescent="0.2"/>
    <row r="726" ht="12" x14ac:dyDescent="0.2"/>
    <row r="727" ht="12" x14ac:dyDescent="0.2"/>
    <row r="728" ht="12" x14ac:dyDescent="0.2"/>
    <row r="729" ht="12" x14ac:dyDescent="0.2"/>
    <row r="730" ht="12" x14ac:dyDescent="0.2"/>
    <row r="731" ht="12" x14ac:dyDescent="0.2"/>
    <row r="732" ht="12" x14ac:dyDescent="0.2"/>
    <row r="733" ht="12" x14ac:dyDescent="0.2"/>
    <row r="734" ht="12" x14ac:dyDescent="0.2"/>
    <row r="735" ht="12" x14ac:dyDescent="0.2"/>
    <row r="736" ht="12" x14ac:dyDescent="0.2"/>
    <row r="737" ht="12" x14ac:dyDescent="0.2"/>
    <row r="738" ht="12" x14ac:dyDescent="0.2"/>
    <row r="739" ht="12" x14ac:dyDescent="0.2"/>
    <row r="740" ht="12" x14ac:dyDescent="0.2"/>
    <row r="741" ht="12" x14ac:dyDescent="0.2"/>
    <row r="742" ht="12" x14ac:dyDescent="0.2"/>
    <row r="743" ht="12" x14ac:dyDescent="0.2"/>
    <row r="744" ht="12" x14ac:dyDescent="0.2"/>
    <row r="745" ht="12" x14ac:dyDescent="0.2"/>
    <row r="746" ht="12" x14ac:dyDescent="0.2"/>
    <row r="747" ht="12" x14ac:dyDescent="0.2"/>
    <row r="748" ht="12" x14ac:dyDescent="0.2"/>
    <row r="749" ht="12" x14ac:dyDescent="0.2"/>
    <row r="750" ht="12" x14ac:dyDescent="0.2"/>
    <row r="751" ht="12" x14ac:dyDescent="0.2"/>
    <row r="752" ht="12" x14ac:dyDescent="0.2"/>
    <row r="753" ht="12" x14ac:dyDescent="0.2"/>
    <row r="754" ht="12" x14ac:dyDescent="0.2"/>
    <row r="755" ht="12" x14ac:dyDescent="0.2"/>
    <row r="756" ht="12" x14ac:dyDescent="0.2"/>
    <row r="757" ht="12" x14ac:dyDescent="0.2"/>
    <row r="758" ht="12" x14ac:dyDescent="0.2"/>
    <row r="759" ht="12" x14ac:dyDescent="0.2"/>
    <row r="760" ht="12" x14ac:dyDescent="0.2"/>
    <row r="761" ht="12" x14ac:dyDescent="0.2"/>
    <row r="762" ht="12" x14ac:dyDescent="0.2"/>
    <row r="763" ht="12" x14ac:dyDescent="0.2"/>
    <row r="764" ht="12" x14ac:dyDescent="0.2"/>
    <row r="765" ht="12" x14ac:dyDescent="0.2"/>
    <row r="766" ht="12" x14ac:dyDescent="0.2"/>
    <row r="767" ht="12" x14ac:dyDescent="0.2"/>
    <row r="768" ht="12" x14ac:dyDescent="0.2"/>
    <row r="769" ht="12" x14ac:dyDescent="0.2"/>
    <row r="770" ht="12" x14ac:dyDescent="0.2"/>
    <row r="771" ht="12" x14ac:dyDescent="0.2"/>
    <row r="772" ht="12" x14ac:dyDescent="0.2"/>
    <row r="773" ht="12" x14ac:dyDescent="0.2"/>
    <row r="774" ht="12" x14ac:dyDescent="0.2"/>
    <row r="775" ht="12" x14ac:dyDescent="0.2"/>
    <row r="776" ht="12" x14ac:dyDescent="0.2"/>
    <row r="777" ht="12" x14ac:dyDescent="0.2"/>
    <row r="778" ht="12" x14ac:dyDescent="0.2"/>
    <row r="779" ht="12" x14ac:dyDescent="0.2"/>
    <row r="780" ht="12" x14ac:dyDescent="0.2"/>
    <row r="781" ht="12" x14ac:dyDescent="0.2"/>
    <row r="782" ht="12" x14ac:dyDescent="0.2"/>
    <row r="783" ht="12" x14ac:dyDescent="0.2"/>
    <row r="784" ht="12" x14ac:dyDescent="0.2"/>
    <row r="785" ht="12" x14ac:dyDescent="0.2"/>
    <row r="786" ht="12" x14ac:dyDescent="0.2"/>
    <row r="787" ht="12" x14ac:dyDescent="0.2"/>
    <row r="788" ht="12" x14ac:dyDescent="0.2"/>
    <row r="789" ht="12" x14ac:dyDescent="0.2"/>
    <row r="790" ht="12" x14ac:dyDescent="0.2"/>
    <row r="791" ht="12" x14ac:dyDescent="0.2"/>
    <row r="792" ht="12" x14ac:dyDescent="0.2"/>
    <row r="793" ht="12" x14ac:dyDescent="0.2"/>
    <row r="794" ht="12" x14ac:dyDescent="0.2"/>
    <row r="795" ht="12" x14ac:dyDescent="0.2"/>
    <row r="796" ht="12" x14ac:dyDescent="0.2"/>
    <row r="797" ht="12" x14ac:dyDescent="0.2"/>
    <row r="798" ht="12" x14ac:dyDescent="0.2"/>
    <row r="799" ht="12" x14ac:dyDescent="0.2"/>
    <row r="800" ht="12" x14ac:dyDescent="0.2"/>
    <row r="801" ht="12" x14ac:dyDescent="0.2"/>
    <row r="802" ht="12" x14ac:dyDescent="0.2"/>
    <row r="803" ht="12" x14ac:dyDescent="0.2"/>
    <row r="804" ht="12" x14ac:dyDescent="0.2"/>
    <row r="805" ht="12" x14ac:dyDescent="0.2"/>
    <row r="806" ht="12" x14ac:dyDescent="0.2"/>
    <row r="807" ht="12" x14ac:dyDescent="0.2"/>
    <row r="808" ht="12" x14ac:dyDescent="0.2"/>
    <row r="809" ht="12" x14ac:dyDescent="0.2"/>
    <row r="810" ht="12" x14ac:dyDescent="0.2"/>
    <row r="811" ht="12" x14ac:dyDescent="0.2"/>
    <row r="812" ht="12" x14ac:dyDescent="0.2"/>
    <row r="813" ht="12" x14ac:dyDescent="0.2"/>
    <row r="814" ht="12" x14ac:dyDescent="0.2"/>
    <row r="815" ht="12" x14ac:dyDescent="0.2"/>
    <row r="816" ht="12" x14ac:dyDescent="0.2"/>
    <row r="817" ht="12" x14ac:dyDescent="0.2"/>
    <row r="818" ht="12" x14ac:dyDescent="0.2"/>
    <row r="819" ht="12" x14ac:dyDescent="0.2"/>
    <row r="820" ht="12" x14ac:dyDescent="0.2"/>
    <row r="821" ht="12" x14ac:dyDescent="0.2"/>
    <row r="822" ht="12" x14ac:dyDescent="0.2"/>
    <row r="823" ht="12" x14ac:dyDescent="0.2"/>
    <row r="824" ht="12" x14ac:dyDescent="0.2"/>
    <row r="825" ht="12" x14ac:dyDescent="0.2"/>
    <row r="826" ht="12" x14ac:dyDescent="0.2"/>
    <row r="827" ht="12" x14ac:dyDescent="0.2"/>
    <row r="828" ht="12" x14ac:dyDescent="0.2"/>
    <row r="829" ht="12" x14ac:dyDescent="0.2"/>
    <row r="830" ht="12" x14ac:dyDescent="0.2"/>
    <row r="831" ht="12" x14ac:dyDescent="0.2"/>
    <row r="832" ht="12" x14ac:dyDescent="0.2"/>
    <row r="833" ht="12" x14ac:dyDescent="0.2"/>
    <row r="834" ht="12" x14ac:dyDescent="0.2"/>
    <row r="835" ht="12" x14ac:dyDescent="0.2"/>
    <row r="836" ht="12" x14ac:dyDescent="0.2"/>
    <row r="837" ht="12" x14ac:dyDescent="0.2"/>
    <row r="838" ht="12" x14ac:dyDescent="0.2"/>
    <row r="839" ht="12" x14ac:dyDescent="0.2"/>
    <row r="840" ht="12" x14ac:dyDescent="0.2"/>
    <row r="841" ht="12" x14ac:dyDescent="0.2"/>
    <row r="842" ht="12" x14ac:dyDescent="0.2"/>
    <row r="843" ht="12" x14ac:dyDescent="0.2"/>
    <row r="844" ht="12" x14ac:dyDescent="0.2"/>
    <row r="845" ht="12" x14ac:dyDescent="0.2"/>
    <row r="846" ht="12" x14ac:dyDescent="0.2"/>
    <row r="847" ht="12" x14ac:dyDescent="0.2"/>
    <row r="848" ht="12" x14ac:dyDescent="0.2"/>
    <row r="849" ht="12" x14ac:dyDescent="0.2"/>
    <row r="850" ht="12" x14ac:dyDescent="0.2"/>
    <row r="851" ht="12" x14ac:dyDescent="0.2"/>
    <row r="852" ht="12" x14ac:dyDescent="0.2"/>
    <row r="853" ht="12" x14ac:dyDescent="0.2"/>
    <row r="854" ht="12" x14ac:dyDescent="0.2"/>
    <row r="855" ht="12" x14ac:dyDescent="0.2"/>
    <row r="856" ht="12" x14ac:dyDescent="0.2"/>
    <row r="857" ht="12" x14ac:dyDescent="0.2"/>
    <row r="858" ht="12" x14ac:dyDescent="0.2"/>
    <row r="859" ht="12" x14ac:dyDescent="0.2"/>
    <row r="860" ht="12" x14ac:dyDescent="0.2"/>
    <row r="861" ht="12" x14ac:dyDescent="0.2"/>
    <row r="862" ht="12" x14ac:dyDescent="0.2"/>
    <row r="863" ht="12" x14ac:dyDescent="0.2"/>
    <row r="864" ht="12" x14ac:dyDescent="0.2"/>
    <row r="865" ht="12" x14ac:dyDescent="0.2"/>
    <row r="866" ht="12" x14ac:dyDescent="0.2"/>
    <row r="867" ht="12" x14ac:dyDescent="0.2"/>
    <row r="868" ht="12" x14ac:dyDescent="0.2"/>
    <row r="869" ht="12" x14ac:dyDescent="0.2"/>
    <row r="870" ht="12" x14ac:dyDescent="0.2"/>
    <row r="871" ht="12" x14ac:dyDescent="0.2"/>
    <row r="872" ht="12" x14ac:dyDescent="0.2"/>
    <row r="873" ht="12" x14ac:dyDescent="0.2"/>
    <row r="874" ht="12" x14ac:dyDescent="0.2"/>
    <row r="875" ht="12" x14ac:dyDescent="0.2"/>
    <row r="876" ht="12" x14ac:dyDescent="0.2"/>
    <row r="877" ht="12" x14ac:dyDescent="0.2"/>
    <row r="878" ht="12" x14ac:dyDescent="0.2"/>
    <row r="879" ht="12" x14ac:dyDescent="0.2"/>
    <row r="880" ht="12" x14ac:dyDescent="0.2"/>
    <row r="881" ht="12" x14ac:dyDescent="0.2"/>
    <row r="882" ht="12" x14ac:dyDescent="0.2"/>
    <row r="883" ht="12" x14ac:dyDescent="0.2"/>
    <row r="884" ht="12" x14ac:dyDescent="0.2"/>
    <row r="885" ht="12" x14ac:dyDescent="0.2"/>
    <row r="886" ht="12" x14ac:dyDescent="0.2"/>
    <row r="887" ht="12" x14ac:dyDescent="0.2"/>
    <row r="888" ht="12" x14ac:dyDescent="0.2"/>
    <row r="889" ht="12" x14ac:dyDescent="0.2"/>
    <row r="890" ht="12" x14ac:dyDescent="0.2"/>
    <row r="891" ht="12" x14ac:dyDescent="0.2"/>
    <row r="892" ht="12" x14ac:dyDescent="0.2"/>
    <row r="893" ht="12" x14ac:dyDescent="0.2"/>
    <row r="894" ht="12" x14ac:dyDescent="0.2"/>
    <row r="895" ht="12" x14ac:dyDescent="0.2"/>
    <row r="896" ht="12" x14ac:dyDescent="0.2"/>
    <row r="897" ht="12" x14ac:dyDescent="0.2"/>
    <row r="898" ht="12" x14ac:dyDescent="0.2"/>
    <row r="899" ht="12" x14ac:dyDescent="0.2"/>
    <row r="900" ht="12" x14ac:dyDescent="0.2"/>
    <row r="901" ht="12" x14ac:dyDescent="0.2"/>
    <row r="902" ht="12" x14ac:dyDescent="0.2"/>
    <row r="903" ht="12" x14ac:dyDescent="0.2"/>
    <row r="904" ht="12" x14ac:dyDescent="0.2"/>
    <row r="905" ht="12" x14ac:dyDescent="0.2"/>
    <row r="906" ht="12" x14ac:dyDescent="0.2"/>
    <row r="907" ht="12" x14ac:dyDescent="0.2"/>
    <row r="908" ht="12" x14ac:dyDescent="0.2"/>
    <row r="909" ht="12" x14ac:dyDescent="0.2"/>
    <row r="910" ht="12" x14ac:dyDescent="0.2"/>
    <row r="911" ht="12" x14ac:dyDescent="0.2"/>
    <row r="912" ht="12" x14ac:dyDescent="0.2"/>
    <row r="913" ht="12" x14ac:dyDescent="0.2"/>
    <row r="914" ht="12" x14ac:dyDescent="0.2"/>
    <row r="915" ht="12" x14ac:dyDescent="0.2"/>
    <row r="916" ht="12" x14ac:dyDescent="0.2"/>
    <row r="917" ht="12" x14ac:dyDescent="0.2"/>
    <row r="918" ht="12" x14ac:dyDescent="0.2"/>
    <row r="919" ht="12" x14ac:dyDescent="0.2"/>
    <row r="920" ht="12" x14ac:dyDescent="0.2"/>
    <row r="921" ht="12" x14ac:dyDescent="0.2"/>
    <row r="922" ht="12" x14ac:dyDescent="0.2"/>
    <row r="923" ht="12" x14ac:dyDescent="0.2"/>
    <row r="924" ht="12" x14ac:dyDescent="0.2"/>
    <row r="925" ht="12" x14ac:dyDescent="0.2"/>
    <row r="926" ht="12" x14ac:dyDescent="0.2"/>
    <row r="927" ht="12" x14ac:dyDescent="0.2"/>
    <row r="928" ht="12" x14ac:dyDescent="0.2"/>
    <row r="929" ht="12" x14ac:dyDescent="0.2"/>
    <row r="930" ht="12" x14ac:dyDescent="0.2"/>
    <row r="931" ht="12" x14ac:dyDescent="0.2"/>
    <row r="932" ht="12" x14ac:dyDescent="0.2"/>
    <row r="933" ht="12" x14ac:dyDescent="0.2"/>
    <row r="934" ht="12" x14ac:dyDescent="0.2"/>
    <row r="935" ht="12" x14ac:dyDescent="0.2"/>
    <row r="936" ht="12" x14ac:dyDescent="0.2"/>
    <row r="937" ht="12" x14ac:dyDescent="0.2"/>
    <row r="938" ht="12" x14ac:dyDescent="0.2"/>
    <row r="939" ht="12" x14ac:dyDescent="0.2"/>
    <row r="940" ht="12" x14ac:dyDescent="0.2"/>
    <row r="941" ht="12" x14ac:dyDescent="0.2"/>
    <row r="942" ht="12" x14ac:dyDescent="0.2"/>
    <row r="943" ht="12" x14ac:dyDescent="0.2"/>
    <row r="944" ht="12" x14ac:dyDescent="0.2"/>
    <row r="945" ht="12" x14ac:dyDescent="0.2"/>
    <row r="946" ht="12" x14ac:dyDescent="0.2"/>
    <row r="947" ht="12" x14ac:dyDescent="0.2"/>
    <row r="948" ht="12" x14ac:dyDescent="0.2"/>
    <row r="949" ht="12" x14ac:dyDescent="0.2"/>
    <row r="950" ht="12" x14ac:dyDescent="0.2"/>
    <row r="951" ht="12" x14ac:dyDescent="0.2"/>
    <row r="952" ht="12" x14ac:dyDescent="0.2"/>
    <row r="953" ht="12" x14ac:dyDescent="0.2"/>
    <row r="954" ht="12" x14ac:dyDescent="0.2"/>
    <row r="955" ht="12" x14ac:dyDescent="0.2"/>
    <row r="956" ht="12" x14ac:dyDescent="0.2"/>
    <row r="957" ht="12" x14ac:dyDescent="0.2"/>
    <row r="958" ht="12" x14ac:dyDescent="0.2"/>
    <row r="959" ht="12" x14ac:dyDescent="0.2"/>
    <row r="960" ht="12" x14ac:dyDescent="0.2"/>
    <row r="961" ht="12" x14ac:dyDescent="0.2"/>
    <row r="962" ht="12" x14ac:dyDescent="0.2"/>
    <row r="963" ht="12" x14ac:dyDescent="0.2"/>
    <row r="964" ht="12" x14ac:dyDescent="0.2"/>
    <row r="965" ht="12" x14ac:dyDescent="0.2"/>
    <row r="966" ht="12" x14ac:dyDescent="0.2"/>
    <row r="967" ht="12" x14ac:dyDescent="0.2"/>
    <row r="968" ht="12" x14ac:dyDescent="0.2"/>
    <row r="969" ht="12" x14ac:dyDescent="0.2"/>
    <row r="970" ht="12" x14ac:dyDescent="0.2"/>
    <row r="971" ht="12" x14ac:dyDescent="0.2"/>
    <row r="972" ht="12" x14ac:dyDescent="0.2"/>
    <row r="973" ht="12" x14ac:dyDescent="0.2"/>
    <row r="974" ht="12" x14ac:dyDescent="0.2"/>
    <row r="975" ht="12" x14ac:dyDescent="0.2"/>
    <row r="976" ht="12" x14ac:dyDescent="0.2"/>
    <row r="977" ht="12" x14ac:dyDescent="0.2"/>
  </sheetData>
  <mergeCells count="4">
    <mergeCell ref="A2:A27"/>
    <mergeCell ref="A28:A44"/>
    <mergeCell ref="A45:A50"/>
    <mergeCell ref="A51:A5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I965"/>
  <sheetViews>
    <sheetView topLeftCell="A6" workbookViewId="0">
      <selection activeCell="H7" sqref="H7"/>
    </sheetView>
  </sheetViews>
  <sheetFormatPr defaultColWidth="14.42578125" defaultRowHeight="15.75" customHeight="1" x14ac:dyDescent="0.2"/>
  <cols>
    <col min="1" max="1" width="10" style="25" bestFit="1" customWidth="1"/>
    <col min="2" max="2" width="36" style="25" bestFit="1" customWidth="1"/>
    <col min="3" max="3" width="8.140625" style="25" bestFit="1" customWidth="1"/>
    <col min="4" max="4" width="26.5703125" style="25" customWidth="1"/>
    <col min="5" max="5" width="9.42578125" style="25" bestFit="1" customWidth="1"/>
    <col min="6" max="6" width="50" style="25" customWidth="1"/>
    <col min="7" max="7" width="46.85546875" style="25" customWidth="1"/>
    <col min="8" max="8" width="9" style="25" bestFit="1" customWidth="1"/>
    <col min="9" max="9" width="5.7109375" style="25" bestFit="1" customWidth="1"/>
    <col min="10" max="10" width="11.28515625" style="25" customWidth="1"/>
    <col min="11" max="11" width="10.85546875" style="25" bestFit="1" customWidth="1"/>
    <col min="12" max="12" width="10.42578125" style="25" bestFit="1" customWidth="1"/>
    <col min="13" max="16384" width="14.42578125" style="25"/>
  </cols>
  <sheetData>
    <row r="1" spans="1:61" ht="15.75" customHeight="1" x14ac:dyDescent="0.2">
      <c r="A1" s="40" t="s">
        <v>545</v>
      </c>
      <c r="B1" s="40" t="s">
        <v>36</v>
      </c>
      <c r="C1" s="40" t="s">
        <v>27</v>
      </c>
      <c r="D1" s="40" t="s">
        <v>38</v>
      </c>
      <c r="E1" s="40" t="s">
        <v>37</v>
      </c>
      <c r="F1" s="40" t="s">
        <v>39</v>
      </c>
      <c r="G1" s="40" t="s">
        <v>40</v>
      </c>
      <c r="H1" s="40" t="s">
        <v>41</v>
      </c>
      <c r="I1" s="40" t="s">
        <v>42</v>
      </c>
      <c r="J1" s="40" t="s">
        <v>43</v>
      </c>
      <c r="K1" s="40" t="s">
        <v>44</v>
      </c>
      <c r="L1" s="54" t="s">
        <v>45</v>
      </c>
      <c r="M1" s="53"/>
      <c r="N1" s="53"/>
      <c r="O1" s="53"/>
      <c r="P1" s="53"/>
      <c r="Q1" s="53"/>
      <c r="R1" s="53"/>
      <c r="S1" s="53"/>
      <c r="T1" s="53"/>
      <c r="U1" s="53"/>
      <c r="V1" s="53"/>
      <c r="W1" s="53"/>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row>
    <row r="2" spans="1:61" ht="24" x14ac:dyDescent="0.2">
      <c r="A2" s="74"/>
      <c r="B2" s="29" t="str">
        <f>_xlfn.CONCAT(C2,"_",D2,"_",1)</f>
        <v>Resident_Cancel Credential Request_1</v>
      </c>
      <c r="C2" s="94" t="s">
        <v>20</v>
      </c>
      <c r="D2" s="91" t="s">
        <v>1187</v>
      </c>
      <c r="E2" s="91" t="s">
        <v>693</v>
      </c>
      <c r="F2" s="91" t="s">
        <v>1188</v>
      </c>
      <c r="G2" s="91" t="s">
        <v>1189</v>
      </c>
      <c r="H2" s="70" t="s">
        <v>53</v>
      </c>
      <c r="I2" s="28"/>
      <c r="J2" s="26"/>
      <c r="K2" s="28"/>
      <c r="L2" s="28"/>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row>
    <row r="3" spans="1:61" ht="24" x14ac:dyDescent="0.2">
      <c r="A3" s="74"/>
      <c r="B3" s="29" t="str">
        <f>_xlfn.CONCAT(C3,"_",D3,"_",2)</f>
        <v>Resident_Cancel Credential Request_2</v>
      </c>
      <c r="C3" s="94" t="s">
        <v>20</v>
      </c>
      <c r="D3" s="92" t="s">
        <v>1187</v>
      </c>
      <c r="E3" s="91" t="s">
        <v>549</v>
      </c>
      <c r="F3" s="91" t="s">
        <v>1190</v>
      </c>
      <c r="G3" s="91" t="s">
        <v>1191</v>
      </c>
      <c r="H3" s="70" t="s">
        <v>53</v>
      </c>
      <c r="I3" s="28"/>
      <c r="J3" s="26"/>
      <c r="K3" s="28"/>
      <c r="L3" s="28"/>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row>
    <row r="4" spans="1:61" ht="24" customHeight="1" x14ac:dyDescent="0.2">
      <c r="A4" s="74"/>
      <c r="B4" s="29" t="str">
        <f>_xlfn.CONCAT(C4,"_",D4,"_",3)</f>
        <v>Resident_Cancel Credential Request_3</v>
      </c>
      <c r="C4" s="94" t="s">
        <v>20</v>
      </c>
      <c r="D4" s="92" t="s">
        <v>1187</v>
      </c>
      <c r="E4" s="91" t="s">
        <v>693</v>
      </c>
      <c r="F4" s="91" t="s">
        <v>1192</v>
      </c>
      <c r="G4" s="91" t="s">
        <v>1189</v>
      </c>
      <c r="H4" s="70" t="s">
        <v>53</v>
      </c>
      <c r="I4" s="28"/>
      <c r="J4" s="26"/>
      <c r="K4" s="28"/>
      <c r="L4" s="28"/>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row>
    <row r="5" spans="1:61" ht="24" customHeight="1" x14ac:dyDescent="0.2">
      <c r="A5" s="74"/>
      <c r="B5" s="29" t="s">
        <v>1193</v>
      </c>
      <c r="C5" s="94" t="s">
        <v>20</v>
      </c>
      <c r="D5" s="92" t="s">
        <v>1194</v>
      </c>
      <c r="E5" s="91" t="s">
        <v>693</v>
      </c>
      <c r="F5" s="91" t="s">
        <v>1195</v>
      </c>
      <c r="G5" s="91" t="s">
        <v>1196</v>
      </c>
      <c r="H5" s="70" t="s">
        <v>53</v>
      </c>
      <c r="I5" s="28"/>
      <c r="J5" s="26"/>
      <c r="K5" s="28"/>
      <c r="L5" s="28"/>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row>
    <row r="6" spans="1:61" ht="24" customHeight="1" x14ac:dyDescent="0.2">
      <c r="A6" s="74"/>
      <c r="B6" s="29" t="s">
        <v>1197</v>
      </c>
      <c r="C6" s="94" t="s">
        <v>20</v>
      </c>
      <c r="D6" s="92" t="s">
        <v>1194</v>
      </c>
      <c r="E6" s="91" t="s">
        <v>693</v>
      </c>
      <c r="F6" s="91" t="s">
        <v>1198</v>
      </c>
      <c r="G6" s="91" t="s">
        <v>1199</v>
      </c>
      <c r="H6" s="70" t="s">
        <v>53</v>
      </c>
      <c r="I6" s="82"/>
      <c r="J6" s="87"/>
      <c r="K6" s="82"/>
      <c r="L6" s="82"/>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row>
    <row r="7" spans="1:61" ht="12" x14ac:dyDescent="0.2">
      <c r="A7" s="74"/>
      <c r="B7" s="29" t="s">
        <v>1200</v>
      </c>
      <c r="C7" s="94" t="s">
        <v>20</v>
      </c>
      <c r="D7" s="92" t="s">
        <v>1201</v>
      </c>
      <c r="E7" s="91" t="s">
        <v>549</v>
      </c>
      <c r="F7" s="91" t="s">
        <v>1202</v>
      </c>
      <c r="G7" s="91" t="s">
        <v>1203</v>
      </c>
      <c r="H7" s="100" t="s">
        <v>53</v>
      </c>
      <c r="I7" s="82"/>
      <c r="J7" s="87"/>
      <c r="K7" s="82"/>
      <c r="L7" s="82"/>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row>
    <row r="8" spans="1:61" ht="36" customHeight="1" x14ac:dyDescent="0.2">
      <c r="A8" s="74"/>
      <c r="B8" s="29" t="s">
        <v>1204</v>
      </c>
      <c r="C8" s="94" t="s">
        <v>20</v>
      </c>
      <c r="D8" s="92" t="s">
        <v>1201</v>
      </c>
      <c r="E8" s="91" t="s">
        <v>549</v>
      </c>
      <c r="F8" s="91" t="s">
        <v>1205</v>
      </c>
      <c r="G8" s="91" t="s">
        <v>1206</v>
      </c>
      <c r="H8" s="100" t="s">
        <v>53</v>
      </c>
      <c r="I8" s="28"/>
      <c r="J8" s="26"/>
      <c r="K8" s="28"/>
      <c r="L8" s="28"/>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row>
    <row r="9" spans="1:61" s="49" customFormat="1" ht="24" x14ac:dyDescent="0.2">
      <c r="A9" s="52"/>
      <c r="B9" s="52" t="s">
        <v>1207</v>
      </c>
      <c r="C9" s="95" t="s">
        <v>1208</v>
      </c>
      <c r="D9" s="93" t="s">
        <v>1209</v>
      </c>
      <c r="E9" s="93" t="s">
        <v>1210</v>
      </c>
      <c r="F9" s="93" t="s">
        <v>1211</v>
      </c>
      <c r="G9" s="93" t="s">
        <v>1212</v>
      </c>
      <c r="H9" s="102" t="s">
        <v>53</v>
      </c>
      <c r="I9" s="91"/>
      <c r="J9" s="52"/>
      <c r="K9" s="101"/>
      <c r="L9" s="101"/>
    </row>
    <row r="10" spans="1:61" s="49" customFormat="1" ht="12" x14ac:dyDescent="0.2">
      <c r="B10" s="51"/>
      <c r="F10" s="51"/>
      <c r="G10" s="51"/>
      <c r="K10" s="51"/>
      <c r="L10" s="51"/>
    </row>
    <row r="11" spans="1:61" s="49" customFormat="1" ht="12" x14ac:dyDescent="0.2">
      <c r="B11" s="51"/>
      <c r="F11" s="51"/>
      <c r="G11" s="51"/>
      <c r="K11" s="51"/>
      <c r="L11" s="51"/>
    </row>
    <row r="12" spans="1:61" s="49" customFormat="1" ht="12" x14ac:dyDescent="0.2">
      <c r="B12" s="51"/>
      <c r="F12" s="51"/>
      <c r="G12" s="51"/>
      <c r="K12" s="51"/>
      <c r="L12" s="51"/>
    </row>
    <row r="13" spans="1:61" s="49" customFormat="1" ht="12" x14ac:dyDescent="0.2">
      <c r="B13" s="51"/>
      <c r="F13" s="51"/>
      <c r="G13" s="51"/>
      <c r="K13" s="51"/>
      <c r="L13" s="51"/>
    </row>
    <row r="14" spans="1:61" s="49" customFormat="1" ht="12" x14ac:dyDescent="0.2">
      <c r="B14" s="51"/>
      <c r="F14" s="51"/>
      <c r="G14" s="51"/>
      <c r="K14" s="51"/>
      <c r="L14" s="51"/>
    </row>
    <row r="15" spans="1:61" s="49" customFormat="1" ht="12" x14ac:dyDescent="0.2">
      <c r="B15" s="51"/>
      <c r="F15" s="51"/>
      <c r="G15" s="51"/>
      <c r="K15" s="51"/>
      <c r="L15" s="51"/>
    </row>
    <row r="16" spans="1:61" s="49" customFormat="1" ht="12" x14ac:dyDescent="0.2">
      <c r="B16" s="51"/>
      <c r="F16" s="51"/>
      <c r="G16" s="51"/>
      <c r="K16" s="51"/>
      <c r="L16" s="51"/>
    </row>
    <row r="17" spans="2:12" s="49" customFormat="1" ht="12" x14ac:dyDescent="0.2">
      <c r="B17" s="51"/>
      <c r="F17" s="51"/>
      <c r="G17" s="51"/>
      <c r="K17" s="51"/>
      <c r="L17" s="51"/>
    </row>
    <row r="18" spans="2:12" s="49" customFormat="1" ht="12" x14ac:dyDescent="0.2">
      <c r="B18" s="51"/>
      <c r="F18" s="51"/>
      <c r="G18" s="51"/>
      <c r="K18" s="51"/>
      <c r="L18" s="51"/>
    </row>
    <row r="19" spans="2:12" s="49" customFormat="1" ht="12" x14ac:dyDescent="0.2">
      <c r="B19" s="51"/>
      <c r="F19" s="51"/>
      <c r="G19" s="51"/>
      <c r="K19" s="51"/>
      <c r="L19" s="51"/>
    </row>
    <row r="20" spans="2:12" s="49" customFormat="1" ht="12" x14ac:dyDescent="0.2">
      <c r="B20" s="51"/>
      <c r="F20" s="51"/>
      <c r="G20" s="51"/>
      <c r="K20" s="51"/>
      <c r="L20" s="51"/>
    </row>
    <row r="21" spans="2:12" s="49" customFormat="1" ht="12" x14ac:dyDescent="0.2">
      <c r="B21" s="51"/>
      <c r="F21" s="51"/>
      <c r="G21" s="51"/>
      <c r="K21" s="51"/>
      <c r="L21" s="51"/>
    </row>
    <row r="22" spans="2:12" s="49" customFormat="1" ht="12" x14ac:dyDescent="0.2">
      <c r="B22" s="51"/>
      <c r="F22" s="51"/>
      <c r="G22" s="51"/>
      <c r="K22" s="51"/>
      <c r="L22" s="51"/>
    </row>
    <row r="23" spans="2:12" s="49" customFormat="1" ht="12" x14ac:dyDescent="0.2">
      <c r="B23" s="51"/>
      <c r="F23" s="51"/>
      <c r="G23" s="51"/>
      <c r="K23" s="51"/>
      <c r="L23" s="51"/>
    </row>
    <row r="24" spans="2:12" s="49" customFormat="1" ht="12" x14ac:dyDescent="0.2">
      <c r="B24" s="51"/>
      <c r="F24" s="51"/>
      <c r="G24" s="51"/>
      <c r="K24" s="51"/>
      <c r="L24" s="51"/>
    </row>
    <row r="25" spans="2:12" s="49" customFormat="1" ht="12" x14ac:dyDescent="0.2">
      <c r="B25" s="51"/>
      <c r="F25" s="51"/>
      <c r="G25" s="51"/>
      <c r="K25" s="51"/>
      <c r="L25" s="51"/>
    </row>
    <row r="26" spans="2:12" s="49" customFormat="1" ht="12" x14ac:dyDescent="0.2">
      <c r="B26" s="51"/>
      <c r="F26" s="51"/>
      <c r="G26" s="51"/>
      <c r="K26" s="51"/>
      <c r="L26" s="51"/>
    </row>
    <row r="27" spans="2:12" s="49" customFormat="1" ht="12" x14ac:dyDescent="0.2">
      <c r="B27" s="51"/>
      <c r="F27" s="51"/>
      <c r="G27" s="51"/>
      <c r="K27" s="51"/>
      <c r="L27" s="51"/>
    </row>
    <row r="28" spans="2:12" s="49" customFormat="1" ht="12" x14ac:dyDescent="0.2">
      <c r="B28" s="51"/>
      <c r="F28" s="51"/>
      <c r="G28" s="51"/>
      <c r="K28" s="51"/>
      <c r="L28" s="51"/>
    </row>
    <row r="29" spans="2:12" s="49" customFormat="1" ht="12" x14ac:dyDescent="0.2">
      <c r="B29" s="51"/>
      <c r="F29" s="51"/>
      <c r="G29" s="51"/>
      <c r="K29" s="51"/>
      <c r="L29" s="51"/>
    </row>
    <row r="30" spans="2:12" s="49" customFormat="1" ht="12" x14ac:dyDescent="0.2">
      <c r="B30" s="51"/>
      <c r="F30" s="51"/>
      <c r="G30" s="51"/>
      <c r="K30" s="51"/>
      <c r="L30" s="51"/>
    </row>
    <row r="31" spans="2:12" s="49" customFormat="1" ht="12" x14ac:dyDescent="0.2">
      <c r="B31" s="51"/>
      <c r="F31" s="51"/>
      <c r="G31" s="51"/>
      <c r="K31" s="51"/>
      <c r="L31" s="51"/>
    </row>
    <row r="32" spans="2:12" s="49" customFormat="1" ht="12" x14ac:dyDescent="0.2">
      <c r="B32" s="51"/>
      <c r="F32" s="51"/>
      <c r="G32" s="51"/>
      <c r="K32" s="51"/>
      <c r="L32" s="51"/>
    </row>
    <row r="33" spans="2:61" s="49" customFormat="1" ht="12" x14ac:dyDescent="0.2">
      <c r="B33" s="51"/>
      <c r="F33" s="51"/>
      <c r="G33" s="51"/>
      <c r="K33" s="51"/>
      <c r="L33" s="51"/>
    </row>
    <row r="34" spans="2:61" s="49" customFormat="1" ht="12" x14ac:dyDescent="0.2">
      <c r="B34" s="51"/>
      <c r="F34" s="51"/>
      <c r="G34" s="51"/>
      <c r="K34" s="51"/>
      <c r="L34" s="51"/>
    </row>
    <row r="35" spans="2:61" s="49" customFormat="1" ht="12" x14ac:dyDescent="0.2">
      <c r="B35" s="51"/>
      <c r="F35" s="51"/>
      <c r="G35" s="51"/>
      <c r="K35" s="51"/>
      <c r="L35" s="51"/>
    </row>
    <row r="36" spans="2:61" s="49" customFormat="1" ht="12" x14ac:dyDescent="0.2">
      <c r="B36" s="51"/>
      <c r="F36" s="51"/>
      <c r="G36" s="51"/>
      <c r="K36" s="51"/>
      <c r="L36" s="51"/>
    </row>
    <row r="37" spans="2:61" s="49" customFormat="1" ht="12" x14ac:dyDescent="0.2">
      <c r="B37" s="51"/>
      <c r="F37" s="51"/>
      <c r="G37" s="51"/>
      <c r="K37" s="51"/>
      <c r="L37" s="51"/>
    </row>
    <row r="38" spans="2:61" s="49" customFormat="1" ht="12" x14ac:dyDescent="0.2">
      <c r="B38" s="51"/>
      <c r="F38" s="51"/>
      <c r="G38" s="51"/>
      <c r="K38" s="51"/>
      <c r="L38" s="51"/>
    </row>
    <row r="39" spans="2:61" s="49" customFormat="1" ht="12" x14ac:dyDescent="0.2">
      <c r="B39" s="51"/>
      <c r="F39" s="51"/>
      <c r="G39" s="51"/>
      <c r="K39" s="51"/>
      <c r="L39" s="51"/>
    </row>
    <row r="40" spans="2:61" s="49" customFormat="1" ht="12" x14ac:dyDescent="0.2">
      <c r="B40" s="51"/>
      <c r="F40" s="51"/>
      <c r="G40" s="51"/>
      <c r="K40" s="51"/>
      <c r="L40" s="51"/>
    </row>
    <row r="41" spans="2:61" s="49" customFormat="1" ht="12" x14ac:dyDescent="0.2">
      <c r="B41" s="51"/>
      <c r="F41" s="51"/>
      <c r="G41" s="51"/>
      <c r="K41" s="51"/>
      <c r="L41" s="51"/>
    </row>
    <row r="42" spans="2:61" s="49" customFormat="1" ht="12" x14ac:dyDescent="0.2">
      <c r="B42" s="51"/>
      <c r="F42" s="51"/>
      <c r="G42" s="51"/>
      <c r="K42" s="51"/>
      <c r="L42" s="51"/>
    </row>
    <row r="43" spans="2:61" s="49" customFormat="1" ht="12" x14ac:dyDescent="0.2">
      <c r="B43" s="51"/>
      <c r="F43" s="51"/>
      <c r="G43" s="51"/>
      <c r="K43" s="51"/>
      <c r="L43" s="51"/>
    </row>
    <row r="44" spans="2:61" s="49" customFormat="1" ht="12" x14ac:dyDescent="0.2">
      <c r="B44" s="51"/>
      <c r="F44" s="51"/>
      <c r="G44" s="51"/>
      <c r="K44" s="51"/>
      <c r="L44" s="51"/>
    </row>
    <row r="45" spans="2:61" ht="12" x14ac:dyDescent="0.2">
      <c r="B45" s="33"/>
      <c r="F45" s="33"/>
      <c r="G45" s="33"/>
      <c r="K45" s="33"/>
      <c r="L45" s="33"/>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row>
    <row r="46" spans="2:61" ht="12" x14ac:dyDescent="0.2">
      <c r="B46" s="33"/>
      <c r="F46" s="33"/>
      <c r="G46" s="33"/>
      <c r="K46" s="33"/>
      <c r="L46" s="33"/>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row>
    <row r="47" spans="2:61" ht="12" x14ac:dyDescent="0.2">
      <c r="B47" s="33"/>
      <c r="F47" s="33"/>
      <c r="G47" s="33"/>
      <c r="K47" s="33"/>
      <c r="L47" s="33"/>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row>
    <row r="48" spans="2:61" ht="12" x14ac:dyDescent="0.2">
      <c r="B48" s="33"/>
      <c r="F48" s="33"/>
      <c r="G48" s="33"/>
      <c r="K48" s="33"/>
      <c r="L48" s="33"/>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row>
    <row r="49" spans="2:61" ht="12" x14ac:dyDescent="0.2">
      <c r="B49" s="33"/>
      <c r="F49" s="33"/>
      <c r="G49" s="33"/>
      <c r="K49" s="33"/>
      <c r="L49" s="33"/>
      <c r="M49" s="49"/>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row>
    <row r="50" spans="2:61" ht="12" x14ac:dyDescent="0.2">
      <c r="B50" s="33"/>
      <c r="F50" s="33"/>
      <c r="G50" s="33"/>
      <c r="K50" s="33"/>
      <c r="L50" s="33"/>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row>
    <row r="51" spans="2:61" ht="12" x14ac:dyDescent="0.2">
      <c r="B51" s="33"/>
      <c r="F51" s="33"/>
      <c r="G51" s="33"/>
      <c r="K51" s="33"/>
      <c r="L51" s="33"/>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row>
    <row r="52" spans="2:61" ht="12" x14ac:dyDescent="0.2">
      <c r="B52" s="33"/>
      <c r="F52" s="33"/>
      <c r="G52" s="33"/>
      <c r="K52" s="33"/>
      <c r="L52" s="33"/>
      <c r="M52" s="49"/>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row>
    <row r="53" spans="2:61" ht="12" x14ac:dyDescent="0.2">
      <c r="B53" s="33"/>
      <c r="F53" s="33"/>
      <c r="G53" s="33"/>
      <c r="K53" s="33"/>
      <c r="L53" s="33"/>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row>
    <row r="54" spans="2:61" ht="12" x14ac:dyDescent="0.2">
      <c r="B54" s="33"/>
      <c r="F54" s="33"/>
      <c r="G54" s="33"/>
      <c r="K54" s="33"/>
      <c r="L54" s="33"/>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row>
    <row r="55" spans="2:61" ht="12" x14ac:dyDescent="0.2">
      <c r="B55" s="33"/>
      <c r="F55" s="33"/>
      <c r="G55" s="33"/>
      <c r="K55" s="33"/>
      <c r="L55" s="33"/>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row>
    <row r="56" spans="2:61" ht="12" x14ac:dyDescent="0.2">
      <c r="B56" s="33"/>
      <c r="F56" s="33"/>
      <c r="G56" s="33"/>
      <c r="K56" s="33"/>
      <c r="L56" s="33"/>
      <c r="M56" s="49"/>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row>
    <row r="57" spans="2:61" ht="12" x14ac:dyDescent="0.2">
      <c r="B57" s="33"/>
      <c r="F57" s="33"/>
      <c r="G57" s="33"/>
      <c r="K57" s="33"/>
      <c r="L57" s="33"/>
    </row>
    <row r="58" spans="2:61" ht="12" x14ac:dyDescent="0.2">
      <c r="B58" s="33"/>
      <c r="F58" s="33"/>
      <c r="G58" s="33"/>
      <c r="K58" s="33"/>
      <c r="L58" s="33"/>
    </row>
    <row r="59" spans="2:61" ht="12" x14ac:dyDescent="0.2">
      <c r="B59" s="33"/>
      <c r="F59" s="33"/>
      <c r="G59" s="33"/>
      <c r="K59" s="33"/>
      <c r="L59" s="33"/>
    </row>
    <row r="60" spans="2:61" ht="12" x14ac:dyDescent="0.2">
      <c r="B60" s="33"/>
      <c r="F60" s="33"/>
      <c r="G60" s="33"/>
      <c r="K60" s="33"/>
      <c r="L60" s="33"/>
    </row>
    <row r="61" spans="2:61" ht="12" x14ac:dyDescent="0.2">
      <c r="B61" s="33"/>
      <c r="F61" s="33"/>
      <c r="G61" s="33"/>
      <c r="K61" s="33"/>
      <c r="L61" s="33"/>
    </row>
    <row r="62" spans="2:61" ht="12" x14ac:dyDescent="0.2">
      <c r="B62" s="33"/>
      <c r="F62" s="33"/>
      <c r="G62" s="33"/>
      <c r="K62" s="33"/>
      <c r="L62" s="33"/>
    </row>
    <row r="63" spans="2:61" ht="12" x14ac:dyDescent="0.2">
      <c r="B63" s="33"/>
      <c r="F63" s="33"/>
      <c r="G63" s="33"/>
      <c r="K63" s="33"/>
      <c r="L63" s="33"/>
    </row>
    <row r="64" spans="2:61" ht="12" x14ac:dyDescent="0.2">
      <c r="B64" s="33"/>
      <c r="F64" s="33"/>
      <c r="G64" s="33"/>
      <c r="K64" s="33"/>
      <c r="L64" s="33"/>
    </row>
    <row r="65" spans="2:12" ht="12" x14ac:dyDescent="0.2">
      <c r="B65" s="33"/>
      <c r="F65" s="33"/>
      <c r="G65" s="33"/>
      <c r="K65" s="33"/>
      <c r="L65" s="33"/>
    </row>
    <row r="66" spans="2:12" ht="12" x14ac:dyDescent="0.2">
      <c r="B66" s="33"/>
      <c r="F66" s="33"/>
      <c r="G66" s="33"/>
      <c r="K66" s="33"/>
      <c r="L66" s="33"/>
    </row>
    <row r="67" spans="2:12" ht="12" x14ac:dyDescent="0.2">
      <c r="B67" s="33"/>
      <c r="F67" s="33"/>
      <c r="G67" s="33"/>
      <c r="K67" s="33"/>
      <c r="L67" s="33"/>
    </row>
    <row r="68" spans="2:12" ht="12" x14ac:dyDescent="0.2">
      <c r="B68" s="33"/>
      <c r="F68" s="33"/>
      <c r="G68" s="33"/>
      <c r="K68" s="33"/>
      <c r="L68" s="33"/>
    </row>
    <row r="69" spans="2:12" ht="12" x14ac:dyDescent="0.2">
      <c r="B69" s="33"/>
      <c r="F69" s="33"/>
      <c r="G69" s="33"/>
      <c r="K69" s="33"/>
      <c r="L69" s="33"/>
    </row>
    <row r="70" spans="2:12" ht="12" x14ac:dyDescent="0.2">
      <c r="B70" s="33"/>
      <c r="F70" s="33"/>
      <c r="G70" s="33"/>
      <c r="K70" s="33"/>
      <c r="L70" s="33"/>
    </row>
    <row r="71" spans="2:12" ht="12" x14ac:dyDescent="0.2">
      <c r="B71" s="33"/>
      <c r="F71" s="33"/>
      <c r="G71" s="33"/>
      <c r="K71" s="33"/>
      <c r="L71" s="33"/>
    </row>
    <row r="72" spans="2:12" ht="12" x14ac:dyDescent="0.2">
      <c r="B72" s="33"/>
      <c r="F72" s="33"/>
      <c r="G72" s="33"/>
      <c r="K72" s="33"/>
      <c r="L72" s="33"/>
    </row>
    <row r="73" spans="2:12" ht="12" x14ac:dyDescent="0.2">
      <c r="B73" s="33"/>
      <c r="F73" s="33"/>
      <c r="G73" s="33"/>
      <c r="K73" s="33"/>
      <c r="L73" s="33"/>
    </row>
    <row r="74" spans="2:12" ht="12" x14ac:dyDescent="0.2">
      <c r="B74" s="33"/>
      <c r="F74" s="33"/>
      <c r="G74" s="33"/>
      <c r="K74" s="33"/>
      <c r="L74" s="33"/>
    </row>
    <row r="75" spans="2:12" ht="12" x14ac:dyDescent="0.2">
      <c r="B75" s="33"/>
      <c r="F75" s="33"/>
      <c r="G75" s="33"/>
      <c r="K75" s="33"/>
      <c r="L75" s="33"/>
    </row>
    <row r="76" spans="2:12" ht="12" x14ac:dyDescent="0.2">
      <c r="B76" s="33"/>
      <c r="F76" s="33"/>
      <c r="G76" s="33"/>
      <c r="K76" s="33"/>
      <c r="L76" s="33"/>
    </row>
    <row r="77" spans="2:12" ht="12" x14ac:dyDescent="0.2">
      <c r="B77" s="33"/>
      <c r="F77" s="33"/>
      <c r="G77" s="33"/>
      <c r="K77" s="33"/>
      <c r="L77" s="33"/>
    </row>
    <row r="78" spans="2:12" ht="12" x14ac:dyDescent="0.2">
      <c r="B78" s="33"/>
      <c r="F78" s="33"/>
      <c r="G78" s="33"/>
      <c r="K78" s="33"/>
      <c r="L78" s="33"/>
    </row>
    <row r="79" spans="2:12" ht="12" x14ac:dyDescent="0.2">
      <c r="B79" s="33"/>
      <c r="F79" s="33"/>
      <c r="G79" s="33"/>
      <c r="K79" s="33"/>
      <c r="L79" s="33"/>
    </row>
    <row r="80" spans="2:12" ht="12" x14ac:dyDescent="0.2">
      <c r="B80" s="33"/>
      <c r="F80" s="33"/>
      <c r="G80" s="33"/>
      <c r="K80" s="33"/>
      <c r="L80" s="33"/>
    </row>
    <row r="81" spans="2:12" ht="12" x14ac:dyDescent="0.2">
      <c r="B81" s="33"/>
      <c r="F81" s="33"/>
      <c r="G81" s="33"/>
      <c r="K81" s="33"/>
      <c r="L81" s="33"/>
    </row>
    <row r="82" spans="2:12" ht="12" x14ac:dyDescent="0.2">
      <c r="B82" s="33"/>
      <c r="F82" s="33"/>
      <c r="G82" s="33"/>
      <c r="K82" s="33"/>
      <c r="L82" s="33"/>
    </row>
    <row r="83" spans="2:12" ht="12" x14ac:dyDescent="0.2">
      <c r="B83" s="33"/>
      <c r="F83" s="33"/>
      <c r="G83" s="33"/>
      <c r="K83" s="33"/>
      <c r="L83" s="33"/>
    </row>
    <row r="84" spans="2:12" ht="12" x14ac:dyDescent="0.2">
      <c r="B84" s="33"/>
      <c r="F84" s="33"/>
      <c r="G84" s="33"/>
      <c r="K84" s="33"/>
      <c r="L84" s="33"/>
    </row>
    <row r="85" spans="2:12" ht="12" x14ac:dyDescent="0.2">
      <c r="B85" s="33"/>
      <c r="F85" s="33"/>
      <c r="G85" s="33"/>
      <c r="K85" s="33"/>
      <c r="L85" s="33"/>
    </row>
    <row r="86" spans="2:12" ht="12" x14ac:dyDescent="0.2">
      <c r="B86" s="33"/>
      <c r="F86" s="33"/>
      <c r="G86" s="33"/>
      <c r="K86" s="33"/>
      <c r="L86" s="33"/>
    </row>
    <row r="87" spans="2:12" ht="12" x14ac:dyDescent="0.2">
      <c r="B87" s="33"/>
      <c r="F87" s="33"/>
      <c r="G87" s="33"/>
      <c r="K87" s="33"/>
      <c r="L87" s="33"/>
    </row>
    <row r="88" spans="2:12" ht="12" x14ac:dyDescent="0.2">
      <c r="B88" s="33"/>
      <c r="F88" s="33"/>
      <c r="G88" s="33"/>
      <c r="K88" s="33"/>
      <c r="L88" s="33"/>
    </row>
    <row r="89" spans="2:12" ht="12" x14ac:dyDescent="0.2">
      <c r="B89" s="33"/>
      <c r="F89" s="33"/>
      <c r="G89" s="33"/>
      <c r="K89" s="33"/>
      <c r="L89" s="33"/>
    </row>
    <row r="90" spans="2:12" ht="12" x14ac:dyDescent="0.2">
      <c r="B90" s="33"/>
      <c r="F90" s="33"/>
      <c r="G90" s="33"/>
      <c r="K90" s="33"/>
      <c r="L90" s="33"/>
    </row>
    <row r="91" spans="2:12" ht="12" x14ac:dyDescent="0.2">
      <c r="B91" s="33"/>
      <c r="F91" s="33"/>
      <c r="G91" s="33"/>
      <c r="K91" s="33"/>
      <c r="L91" s="33"/>
    </row>
    <row r="92" spans="2:12" ht="12" x14ac:dyDescent="0.2">
      <c r="B92" s="33"/>
      <c r="F92" s="33"/>
      <c r="G92" s="33"/>
      <c r="K92" s="33"/>
      <c r="L92" s="33"/>
    </row>
    <row r="93" spans="2:12" ht="12" x14ac:dyDescent="0.2">
      <c r="B93" s="33"/>
      <c r="F93" s="33"/>
      <c r="G93" s="33"/>
      <c r="K93" s="33"/>
      <c r="L93" s="33"/>
    </row>
    <row r="94" spans="2:12" ht="12" x14ac:dyDescent="0.2">
      <c r="B94" s="33"/>
      <c r="F94" s="33"/>
      <c r="G94" s="33"/>
      <c r="K94" s="33"/>
      <c r="L94" s="33"/>
    </row>
    <row r="95" spans="2:12" ht="12" x14ac:dyDescent="0.2">
      <c r="B95" s="33"/>
      <c r="F95" s="33"/>
      <c r="G95" s="33"/>
      <c r="K95" s="33"/>
      <c r="L95" s="33"/>
    </row>
    <row r="96" spans="2:12" ht="12" x14ac:dyDescent="0.2">
      <c r="B96" s="33"/>
      <c r="F96" s="33"/>
      <c r="G96" s="33"/>
      <c r="K96" s="33"/>
      <c r="L96" s="33"/>
    </row>
    <row r="97" spans="2:12" ht="12" x14ac:dyDescent="0.2">
      <c r="B97" s="33"/>
      <c r="F97" s="33"/>
      <c r="G97" s="33"/>
      <c r="K97" s="33"/>
      <c r="L97" s="33"/>
    </row>
    <row r="98" spans="2:12" ht="12" x14ac:dyDescent="0.2">
      <c r="B98" s="33"/>
      <c r="F98" s="33"/>
      <c r="G98" s="33"/>
      <c r="K98" s="33"/>
      <c r="L98" s="33"/>
    </row>
    <row r="99" spans="2:12" ht="12" x14ac:dyDescent="0.2">
      <c r="B99" s="33"/>
      <c r="F99" s="33"/>
      <c r="G99" s="33"/>
      <c r="K99" s="33"/>
      <c r="L99" s="33"/>
    </row>
    <row r="100" spans="2:12" ht="12" x14ac:dyDescent="0.2">
      <c r="B100" s="33"/>
      <c r="F100" s="33"/>
      <c r="G100" s="33"/>
      <c r="K100" s="33"/>
      <c r="L100" s="33"/>
    </row>
    <row r="101" spans="2:12" ht="12" x14ac:dyDescent="0.2">
      <c r="B101" s="33"/>
      <c r="F101" s="33"/>
      <c r="G101" s="33"/>
      <c r="K101" s="33"/>
      <c r="L101" s="33"/>
    </row>
    <row r="102" spans="2:12" ht="12" x14ac:dyDescent="0.2">
      <c r="B102" s="33"/>
      <c r="F102" s="33"/>
      <c r="G102" s="33"/>
      <c r="K102" s="33"/>
      <c r="L102" s="33"/>
    </row>
    <row r="103" spans="2:12" ht="12" x14ac:dyDescent="0.2">
      <c r="B103" s="33"/>
      <c r="F103" s="33"/>
      <c r="G103" s="33"/>
      <c r="K103" s="33"/>
      <c r="L103" s="33"/>
    </row>
    <row r="104" spans="2:12" ht="12" x14ac:dyDescent="0.2">
      <c r="B104" s="33"/>
      <c r="F104" s="33"/>
      <c r="G104" s="33"/>
      <c r="K104" s="33"/>
      <c r="L104" s="33"/>
    </row>
    <row r="105" spans="2:12" ht="12" x14ac:dyDescent="0.2">
      <c r="B105" s="33"/>
      <c r="F105" s="33"/>
      <c r="G105" s="33"/>
      <c r="K105" s="33"/>
      <c r="L105" s="33"/>
    </row>
    <row r="106" spans="2:12" ht="12" x14ac:dyDescent="0.2">
      <c r="B106" s="33"/>
      <c r="F106" s="33"/>
      <c r="G106" s="33"/>
      <c r="K106" s="33"/>
      <c r="L106" s="33"/>
    </row>
    <row r="107" spans="2:12" ht="12" x14ac:dyDescent="0.2">
      <c r="B107" s="33"/>
      <c r="F107" s="33"/>
      <c r="G107" s="33"/>
      <c r="K107" s="33"/>
      <c r="L107" s="33"/>
    </row>
    <row r="108" spans="2:12" ht="12" x14ac:dyDescent="0.2">
      <c r="B108" s="33"/>
      <c r="F108" s="33"/>
      <c r="G108" s="33"/>
      <c r="K108" s="33"/>
      <c r="L108" s="33"/>
    </row>
    <row r="109" spans="2:12" ht="12" x14ac:dyDescent="0.2">
      <c r="B109" s="33"/>
      <c r="F109" s="33"/>
      <c r="G109" s="33"/>
      <c r="K109" s="33"/>
      <c r="L109" s="33"/>
    </row>
    <row r="110" spans="2:12" ht="12" x14ac:dyDescent="0.2">
      <c r="B110" s="33"/>
      <c r="F110" s="33"/>
      <c r="G110" s="33"/>
      <c r="K110" s="33"/>
      <c r="L110" s="33"/>
    </row>
    <row r="111" spans="2:12" ht="12" x14ac:dyDescent="0.2">
      <c r="B111" s="33"/>
      <c r="F111" s="33"/>
      <c r="G111" s="33"/>
      <c r="K111" s="33"/>
      <c r="L111" s="33"/>
    </row>
    <row r="112" spans="2:12" ht="12" x14ac:dyDescent="0.2">
      <c r="B112" s="33"/>
      <c r="F112" s="33"/>
      <c r="G112" s="33"/>
      <c r="K112" s="33"/>
      <c r="L112" s="33"/>
    </row>
    <row r="113" spans="2:12" ht="12" x14ac:dyDescent="0.2">
      <c r="B113" s="33"/>
      <c r="F113" s="33"/>
      <c r="G113" s="33"/>
      <c r="K113" s="33"/>
      <c r="L113" s="33"/>
    </row>
    <row r="114" spans="2:12" ht="12" x14ac:dyDescent="0.2">
      <c r="B114" s="33"/>
      <c r="F114" s="33"/>
      <c r="G114" s="33"/>
      <c r="K114" s="33"/>
      <c r="L114" s="33"/>
    </row>
    <row r="115" spans="2:12" ht="12" x14ac:dyDescent="0.2">
      <c r="B115" s="33"/>
      <c r="F115" s="33"/>
      <c r="G115" s="33"/>
      <c r="K115" s="33"/>
      <c r="L115" s="33"/>
    </row>
    <row r="116" spans="2:12" ht="12" x14ac:dyDescent="0.2">
      <c r="B116" s="33"/>
      <c r="F116" s="33"/>
      <c r="G116" s="33"/>
      <c r="K116" s="33"/>
      <c r="L116" s="33"/>
    </row>
    <row r="117" spans="2:12" ht="12" x14ac:dyDescent="0.2">
      <c r="B117" s="33"/>
      <c r="F117" s="33"/>
      <c r="G117" s="33"/>
      <c r="K117" s="33"/>
      <c r="L117" s="33"/>
    </row>
    <row r="118" spans="2:12" ht="12" x14ac:dyDescent="0.2">
      <c r="B118" s="33"/>
      <c r="F118" s="33"/>
      <c r="G118" s="33"/>
      <c r="K118" s="33"/>
      <c r="L118" s="33"/>
    </row>
    <row r="119" spans="2:12" ht="12" x14ac:dyDescent="0.2">
      <c r="B119" s="33"/>
      <c r="F119" s="33"/>
      <c r="G119" s="33"/>
      <c r="K119" s="33"/>
      <c r="L119" s="33"/>
    </row>
    <row r="120" spans="2:12" ht="12" x14ac:dyDescent="0.2">
      <c r="B120" s="33"/>
      <c r="F120" s="33"/>
      <c r="G120" s="33"/>
      <c r="K120" s="33"/>
      <c r="L120" s="33"/>
    </row>
    <row r="121" spans="2:12" ht="12" x14ac:dyDescent="0.2">
      <c r="B121" s="33"/>
      <c r="F121" s="33"/>
      <c r="G121" s="33"/>
      <c r="K121" s="33"/>
      <c r="L121" s="33"/>
    </row>
    <row r="122" spans="2:12" ht="12" x14ac:dyDescent="0.2">
      <c r="B122" s="33"/>
      <c r="F122" s="33"/>
      <c r="G122" s="33"/>
      <c r="K122" s="33"/>
      <c r="L122" s="33"/>
    </row>
    <row r="123" spans="2:12" ht="12" x14ac:dyDescent="0.2">
      <c r="B123" s="33"/>
      <c r="F123" s="33"/>
      <c r="G123" s="33"/>
      <c r="K123" s="33"/>
      <c r="L123" s="33"/>
    </row>
    <row r="124" spans="2:12" ht="12" x14ac:dyDescent="0.2">
      <c r="B124" s="33"/>
      <c r="F124" s="33"/>
      <c r="G124" s="33"/>
      <c r="K124" s="33"/>
      <c r="L124" s="33"/>
    </row>
    <row r="125" spans="2:12" ht="12" x14ac:dyDescent="0.2">
      <c r="B125" s="33"/>
      <c r="F125" s="33"/>
      <c r="G125" s="33"/>
      <c r="K125" s="33"/>
      <c r="L125" s="33"/>
    </row>
    <row r="126" spans="2:12" ht="12" x14ac:dyDescent="0.2">
      <c r="B126" s="33"/>
      <c r="F126" s="33"/>
      <c r="G126" s="33"/>
      <c r="K126" s="33"/>
      <c r="L126" s="33"/>
    </row>
    <row r="127" spans="2:12" ht="12" x14ac:dyDescent="0.2">
      <c r="B127" s="33"/>
      <c r="F127" s="33"/>
      <c r="G127" s="33"/>
      <c r="K127" s="33"/>
      <c r="L127" s="33"/>
    </row>
    <row r="128" spans="2:12" ht="12" x14ac:dyDescent="0.2">
      <c r="B128" s="33"/>
      <c r="F128" s="33"/>
      <c r="G128" s="33"/>
      <c r="K128" s="33"/>
      <c r="L128" s="33"/>
    </row>
    <row r="129" spans="2:12" ht="12" x14ac:dyDescent="0.2">
      <c r="B129" s="33"/>
      <c r="F129" s="33"/>
      <c r="G129" s="33"/>
      <c r="K129" s="33"/>
      <c r="L129" s="33"/>
    </row>
    <row r="130" spans="2:12" ht="12" x14ac:dyDescent="0.2">
      <c r="B130" s="33"/>
      <c r="F130" s="33"/>
      <c r="G130" s="33"/>
      <c r="K130" s="33"/>
      <c r="L130" s="33"/>
    </row>
    <row r="131" spans="2:12" ht="12" x14ac:dyDescent="0.2">
      <c r="B131" s="33"/>
      <c r="F131" s="33"/>
      <c r="G131" s="33"/>
      <c r="K131" s="33"/>
      <c r="L131" s="33"/>
    </row>
    <row r="132" spans="2:12" ht="12" x14ac:dyDescent="0.2">
      <c r="B132" s="33"/>
      <c r="F132" s="33"/>
      <c r="G132" s="33"/>
      <c r="K132" s="33"/>
      <c r="L132" s="33"/>
    </row>
    <row r="133" spans="2:12" ht="12" x14ac:dyDescent="0.2">
      <c r="B133" s="33"/>
      <c r="F133" s="33"/>
      <c r="G133" s="33"/>
      <c r="K133" s="33"/>
      <c r="L133" s="33"/>
    </row>
    <row r="134" spans="2:12" ht="12" x14ac:dyDescent="0.2">
      <c r="B134" s="33"/>
      <c r="F134" s="33"/>
      <c r="G134" s="33"/>
      <c r="K134" s="33"/>
      <c r="L134" s="33"/>
    </row>
    <row r="135" spans="2:12" ht="12" x14ac:dyDescent="0.2">
      <c r="B135" s="33"/>
      <c r="F135" s="33"/>
      <c r="G135" s="33"/>
      <c r="K135" s="33"/>
      <c r="L135" s="33"/>
    </row>
    <row r="136" spans="2:12" ht="12" x14ac:dyDescent="0.2">
      <c r="B136" s="33"/>
      <c r="F136" s="33"/>
      <c r="G136" s="33"/>
      <c r="K136" s="33"/>
      <c r="L136" s="33"/>
    </row>
    <row r="137" spans="2:12" ht="12" x14ac:dyDescent="0.2">
      <c r="B137" s="33"/>
      <c r="F137" s="33"/>
      <c r="G137" s="33"/>
      <c r="K137" s="33"/>
      <c r="L137" s="33"/>
    </row>
    <row r="138" spans="2:12" ht="12" x14ac:dyDescent="0.2">
      <c r="B138" s="33"/>
      <c r="F138" s="33"/>
      <c r="G138" s="33"/>
      <c r="K138" s="33"/>
      <c r="L138" s="33"/>
    </row>
    <row r="139" spans="2:12" ht="12" x14ac:dyDescent="0.2">
      <c r="B139" s="33"/>
      <c r="F139" s="33"/>
      <c r="G139" s="33"/>
      <c r="K139" s="33"/>
      <c r="L139" s="33"/>
    </row>
    <row r="140" spans="2:12" ht="12" x14ac:dyDescent="0.2">
      <c r="B140" s="33"/>
      <c r="F140" s="33"/>
      <c r="G140" s="33"/>
      <c r="K140" s="33"/>
      <c r="L140" s="33"/>
    </row>
    <row r="141" spans="2:12" ht="12" x14ac:dyDescent="0.2">
      <c r="B141" s="33"/>
      <c r="F141" s="33"/>
      <c r="G141" s="33"/>
      <c r="K141" s="33"/>
      <c r="L141" s="33"/>
    </row>
    <row r="142" spans="2:12" ht="12" x14ac:dyDescent="0.2">
      <c r="B142" s="33"/>
      <c r="F142" s="33"/>
      <c r="G142" s="33"/>
      <c r="K142" s="33"/>
      <c r="L142" s="33"/>
    </row>
    <row r="143" spans="2:12" ht="12" x14ac:dyDescent="0.2">
      <c r="B143" s="33"/>
      <c r="F143" s="33"/>
      <c r="G143" s="33"/>
      <c r="K143" s="33"/>
      <c r="L143" s="33"/>
    </row>
    <row r="144" spans="2:12" ht="12" x14ac:dyDescent="0.2">
      <c r="B144" s="33"/>
      <c r="F144" s="33"/>
      <c r="G144" s="33"/>
      <c r="K144" s="33"/>
      <c r="L144" s="33"/>
    </row>
    <row r="145" spans="2:12" ht="12" x14ac:dyDescent="0.2">
      <c r="B145" s="33"/>
      <c r="F145" s="33"/>
      <c r="G145" s="33"/>
      <c r="K145" s="33"/>
      <c r="L145" s="33"/>
    </row>
    <row r="146" spans="2:12" ht="12" x14ac:dyDescent="0.2">
      <c r="B146" s="33"/>
      <c r="F146" s="33"/>
      <c r="G146" s="33"/>
      <c r="K146" s="33"/>
      <c r="L146" s="33"/>
    </row>
    <row r="147" spans="2:12" ht="12" x14ac:dyDescent="0.2">
      <c r="B147" s="33"/>
      <c r="F147" s="33"/>
      <c r="G147" s="33"/>
      <c r="K147" s="33"/>
      <c r="L147" s="33"/>
    </row>
    <row r="148" spans="2:12" ht="12" x14ac:dyDescent="0.2">
      <c r="B148" s="33"/>
      <c r="F148" s="33"/>
      <c r="G148" s="33"/>
      <c r="K148" s="33"/>
      <c r="L148" s="33"/>
    </row>
    <row r="149" spans="2:12" ht="12" x14ac:dyDescent="0.2">
      <c r="B149" s="33"/>
      <c r="F149" s="33"/>
      <c r="G149" s="33"/>
      <c r="K149" s="33"/>
      <c r="L149" s="33"/>
    </row>
    <row r="150" spans="2:12" ht="12" x14ac:dyDescent="0.2">
      <c r="B150" s="33"/>
      <c r="F150" s="33"/>
      <c r="G150" s="33"/>
      <c r="K150" s="33"/>
      <c r="L150" s="33"/>
    </row>
    <row r="151" spans="2:12" ht="12" x14ac:dyDescent="0.2">
      <c r="B151" s="33"/>
      <c r="F151" s="33"/>
      <c r="G151" s="33"/>
      <c r="K151" s="33"/>
      <c r="L151" s="33"/>
    </row>
    <row r="152" spans="2:12" ht="12" x14ac:dyDescent="0.2">
      <c r="B152" s="33"/>
      <c r="F152" s="33"/>
      <c r="G152" s="33"/>
      <c r="K152" s="33"/>
      <c r="L152" s="33"/>
    </row>
    <row r="153" spans="2:12" ht="12" x14ac:dyDescent="0.2">
      <c r="B153" s="33"/>
      <c r="F153" s="33"/>
      <c r="G153" s="33"/>
      <c r="K153" s="33"/>
      <c r="L153" s="33"/>
    </row>
    <row r="154" spans="2:12" ht="12" x14ac:dyDescent="0.2">
      <c r="B154" s="33"/>
      <c r="F154" s="33"/>
      <c r="G154" s="33"/>
      <c r="K154" s="33"/>
      <c r="L154" s="33"/>
    </row>
    <row r="155" spans="2:12" ht="12" x14ac:dyDescent="0.2">
      <c r="B155" s="33"/>
      <c r="F155" s="33"/>
      <c r="G155" s="33"/>
      <c r="K155" s="33"/>
      <c r="L155" s="33"/>
    </row>
    <row r="156" spans="2:12" ht="12" x14ac:dyDescent="0.2">
      <c r="B156" s="33"/>
      <c r="F156" s="33"/>
      <c r="G156" s="33"/>
      <c r="K156" s="33"/>
      <c r="L156" s="33"/>
    </row>
    <row r="157" spans="2:12" ht="12" x14ac:dyDescent="0.2">
      <c r="B157" s="33"/>
      <c r="F157" s="33"/>
      <c r="G157" s="33"/>
      <c r="K157" s="33"/>
      <c r="L157" s="33"/>
    </row>
    <row r="158" spans="2:12" ht="12" x14ac:dyDescent="0.2">
      <c r="B158" s="33"/>
      <c r="F158" s="33"/>
      <c r="G158" s="33"/>
      <c r="K158" s="33"/>
      <c r="L158" s="33"/>
    </row>
    <row r="159" spans="2:12" ht="12" x14ac:dyDescent="0.2">
      <c r="B159" s="33"/>
      <c r="F159" s="33"/>
      <c r="G159" s="33"/>
      <c r="K159" s="33"/>
      <c r="L159" s="33"/>
    </row>
    <row r="160" spans="2:12" ht="12" x14ac:dyDescent="0.2">
      <c r="B160" s="33"/>
      <c r="F160" s="33"/>
      <c r="G160" s="33"/>
      <c r="K160" s="33"/>
      <c r="L160" s="33"/>
    </row>
    <row r="161" spans="2:12" ht="12" x14ac:dyDescent="0.2">
      <c r="B161" s="33"/>
      <c r="F161" s="33"/>
      <c r="G161" s="33"/>
      <c r="K161" s="33"/>
      <c r="L161" s="33"/>
    </row>
    <row r="162" spans="2:12" ht="12" x14ac:dyDescent="0.2">
      <c r="B162" s="33"/>
      <c r="F162" s="33"/>
      <c r="G162" s="33"/>
      <c r="K162" s="33"/>
      <c r="L162" s="33"/>
    </row>
    <row r="163" spans="2:12" ht="12" x14ac:dyDescent="0.2">
      <c r="B163" s="33"/>
      <c r="F163" s="33"/>
      <c r="G163" s="33"/>
      <c r="K163" s="33"/>
      <c r="L163" s="33"/>
    </row>
    <row r="164" spans="2:12" ht="12" x14ac:dyDescent="0.2">
      <c r="B164" s="33"/>
      <c r="F164" s="33"/>
      <c r="G164" s="33"/>
      <c r="K164" s="33"/>
      <c r="L164" s="33"/>
    </row>
    <row r="165" spans="2:12" ht="12" x14ac:dyDescent="0.2">
      <c r="B165" s="33"/>
      <c r="F165" s="33"/>
      <c r="G165" s="33"/>
      <c r="K165" s="33"/>
      <c r="L165" s="33"/>
    </row>
    <row r="166" spans="2:12" ht="12" x14ac:dyDescent="0.2">
      <c r="B166" s="33"/>
      <c r="F166" s="33"/>
      <c r="G166" s="33"/>
      <c r="K166" s="33"/>
      <c r="L166" s="33"/>
    </row>
    <row r="167" spans="2:12" ht="12" x14ac:dyDescent="0.2">
      <c r="B167" s="33"/>
      <c r="F167" s="33"/>
      <c r="G167" s="33"/>
      <c r="K167" s="33"/>
      <c r="L167" s="33"/>
    </row>
    <row r="168" spans="2:12" ht="12" x14ac:dyDescent="0.2">
      <c r="B168" s="33"/>
      <c r="F168" s="33"/>
      <c r="G168" s="33"/>
      <c r="K168" s="33"/>
      <c r="L168" s="33"/>
    </row>
    <row r="169" spans="2:12" ht="12" x14ac:dyDescent="0.2">
      <c r="B169" s="33"/>
      <c r="F169" s="33"/>
      <c r="G169" s="33"/>
      <c r="K169" s="33"/>
      <c r="L169" s="33"/>
    </row>
    <row r="170" spans="2:12" ht="12" x14ac:dyDescent="0.2">
      <c r="B170" s="33"/>
      <c r="F170" s="33"/>
      <c r="G170" s="33"/>
      <c r="K170" s="33"/>
      <c r="L170" s="33"/>
    </row>
    <row r="171" spans="2:12" ht="12" x14ac:dyDescent="0.2">
      <c r="B171" s="33"/>
      <c r="F171" s="33"/>
      <c r="G171" s="33"/>
      <c r="K171" s="33"/>
      <c r="L171" s="33"/>
    </row>
    <row r="172" spans="2:12" ht="12" x14ac:dyDescent="0.2">
      <c r="B172" s="33"/>
      <c r="F172" s="33"/>
      <c r="G172" s="33"/>
      <c r="K172" s="33"/>
      <c r="L172" s="33"/>
    </row>
    <row r="173" spans="2:12" ht="12" x14ac:dyDescent="0.2">
      <c r="B173" s="33"/>
      <c r="F173" s="33"/>
      <c r="G173" s="33"/>
      <c r="K173" s="33"/>
      <c r="L173" s="33"/>
    </row>
    <row r="174" spans="2:12" ht="12" x14ac:dyDescent="0.2">
      <c r="B174" s="33"/>
      <c r="F174" s="33"/>
      <c r="G174" s="33"/>
      <c r="K174" s="33"/>
      <c r="L174" s="33"/>
    </row>
    <row r="175" spans="2:12" ht="12" x14ac:dyDescent="0.2">
      <c r="B175" s="33"/>
      <c r="F175" s="33"/>
      <c r="G175" s="33"/>
      <c r="K175" s="33"/>
      <c r="L175" s="33"/>
    </row>
    <row r="176" spans="2:12" ht="12" x14ac:dyDescent="0.2">
      <c r="B176" s="33"/>
      <c r="F176" s="33"/>
      <c r="G176" s="33"/>
      <c r="K176" s="33"/>
      <c r="L176" s="33"/>
    </row>
    <row r="177" spans="2:12" ht="12" x14ac:dyDescent="0.2">
      <c r="B177" s="33"/>
      <c r="F177" s="33"/>
      <c r="G177" s="33"/>
      <c r="K177" s="33"/>
      <c r="L177" s="33"/>
    </row>
    <row r="178" spans="2:12" ht="12" x14ac:dyDescent="0.2">
      <c r="B178" s="33"/>
      <c r="F178" s="33"/>
      <c r="G178" s="33"/>
      <c r="K178" s="33"/>
      <c r="L178" s="33"/>
    </row>
    <row r="179" spans="2:12" ht="12" x14ac:dyDescent="0.2">
      <c r="B179" s="33"/>
      <c r="F179" s="33"/>
      <c r="G179" s="33"/>
      <c r="K179" s="33"/>
      <c r="L179" s="33"/>
    </row>
    <row r="180" spans="2:12" ht="12" x14ac:dyDescent="0.2">
      <c r="B180" s="33"/>
      <c r="F180" s="33"/>
      <c r="G180" s="33"/>
      <c r="K180" s="33"/>
      <c r="L180" s="33"/>
    </row>
    <row r="181" spans="2:12" ht="12" x14ac:dyDescent="0.2">
      <c r="B181" s="33"/>
      <c r="F181" s="33"/>
      <c r="G181" s="33"/>
      <c r="K181" s="33"/>
      <c r="L181" s="33"/>
    </row>
    <row r="182" spans="2:12" ht="12" x14ac:dyDescent="0.2">
      <c r="B182" s="33"/>
      <c r="F182" s="33"/>
      <c r="G182" s="33"/>
      <c r="K182" s="33"/>
      <c r="L182" s="33"/>
    </row>
    <row r="183" spans="2:12" ht="12" x14ac:dyDescent="0.2">
      <c r="B183" s="33"/>
      <c r="F183" s="33"/>
      <c r="G183" s="33"/>
      <c r="K183" s="33"/>
      <c r="L183" s="33"/>
    </row>
    <row r="184" spans="2:12" ht="12" x14ac:dyDescent="0.2">
      <c r="B184" s="33"/>
      <c r="F184" s="33"/>
      <c r="G184" s="33"/>
      <c r="K184" s="33"/>
      <c r="L184" s="33"/>
    </row>
    <row r="185" spans="2:12" ht="12" x14ac:dyDescent="0.2">
      <c r="B185" s="33"/>
      <c r="F185" s="33"/>
      <c r="G185" s="33"/>
      <c r="K185" s="33"/>
      <c r="L185" s="33"/>
    </row>
    <row r="186" spans="2:12" ht="12" x14ac:dyDescent="0.2">
      <c r="B186" s="33"/>
      <c r="F186" s="33"/>
      <c r="G186" s="33"/>
      <c r="K186" s="33"/>
      <c r="L186" s="33"/>
    </row>
    <row r="187" spans="2:12" ht="12" x14ac:dyDescent="0.2">
      <c r="B187" s="33"/>
      <c r="F187" s="33"/>
      <c r="G187" s="33"/>
      <c r="K187" s="33"/>
      <c r="L187" s="33"/>
    </row>
    <row r="188" spans="2:12" ht="12" x14ac:dyDescent="0.2">
      <c r="B188" s="33"/>
      <c r="F188" s="33"/>
      <c r="G188" s="33"/>
      <c r="K188" s="33"/>
      <c r="L188" s="33"/>
    </row>
    <row r="189" spans="2:12" ht="12" x14ac:dyDescent="0.2">
      <c r="B189" s="33"/>
      <c r="F189" s="33"/>
      <c r="G189" s="33"/>
      <c r="K189" s="33"/>
      <c r="L189" s="33"/>
    </row>
    <row r="190" spans="2:12" ht="12" x14ac:dyDescent="0.2">
      <c r="B190" s="33"/>
      <c r="F190" s="33"/>
      <c r="G190" s="33"/>
      <c r="K190" s="33"/>
      <c r="L190" s="33"/>
    </row>
    <row r="191" spans="2:12" ht="12" x14ac:dyDescent="0.2">
      <c r="B191" s="33"/>
      <c r="F191" s="33"/>
      <c r="G191" s="33"/>
      <c r="K191" s="33"/>
      <c r="L191" s="33"/>
    </row>
    <row r="192" spans="2:12" ht="12" x14ac:dyDescent="0.2">
      <c r="B192" s="33"/>
      <c r="F192" s="33"/>
      <c r="G192" s="33"/>
      <c r="K192" s="33"/>
      <c r="L192" s="33"/>
    </row>
    <row r="193" spans="2:12" ht="12" x14ac:dyDescent="0.2">
      <c r="B193" s="33"/>
      <c r="F193" s="33"/>
      <c r="G193" s="33"/>
      <c r="K193" s="33"/>
      <c r="L193" s="33"/>
    </row>
    <row r="194" spans="2:12" ht="12" x14ac:dyDescent="0.2">
      <c r="B194" s="33"/>
      <c r="F194" s="33"/>
      <c r="G194" s="33"/>
      <c r="K194" s="33"/>
      <c r="L194" s="33"/>
    </row>
    <row r="195" spans="2:12" ht="12" x14ac:dyDescent="0.2">
      <c r="B195" s="33"/>
      <c r="F195" s="33"/>
      <c r="G195" s="33"/>
      <c r="K195" s="33"/>
      <c r="L195" s="33"/>
    </row>
    <row r="196" spans="2:12" ht="12" x14ac:dyDescent="0.2">
      <c r="B196" s="33"/>
      <c r="F196" s="33"/>
      <c r="G196" s="33"/>
      <c r="K196" s="33"/>
      <c r="L196" s="33"/>
    </row>
    <row r="197" spans="2:12" ht="12" x14ac:dyDescent="0.2">
      <c r="B197" s="33"/>
      <c r="F197" s="33"/>
      <c r="G197" s="33"/>
      <c r="K197" s="33"/>
      <c r="L197" s="33"/>
    </row>
    <row r="198" spans="2:12" ht="12" x14ac:dyDescent="0.2">
      <c r="B198" s="33"/>
      <c r="F198" s="33"/>
      <c r="G198" s="33"/>
      <c r="K198" s="33"/>
      <c r="L198" s="33"/>
    </row>
    <row r="199" spans="2:12" ht="12" x14ac:dyDescent="0.2">
      <c r="B199" s="33"/>
      <c r="F199" s="33"/>
      <c r="G199" s="33"/>
      <c r="K199" s="33"/>
      <c r="L199" s="33"/>
    </row>
    <row r="200" spans="2:12" ht="12" x14ac:dyDescent="0.2">
      <c r="B200" s="33"/>
      <c r="F200" s="33"/>
      <c r="G200" s="33"/>
      <c r="K200" s="33"/>
      <c r="L200" s="33"/>
    </row>
    <row r="201" spans="2:12" ht="12" x14ac:dyDescent="0.2">
      <c r="B201" s="33"/>
      <c r="F201" s="33"/>
      <c r="G201" s="33"/>
      <c r="K201" s="33"/>
      <c r="L201" s="33"/>
    </row>
    <row r="202" spans="2:12" ht="12" x14ac:dyDescent="0.2">
      <c r="B202" s="33"/>
      <c r="F202" s="33"/>
      <c r="G202" s="33"/>
      <c r="K202" s="33"/>
      <c r="L202" s="33"/>
    </row>
    <row r="203" spans="2:12" ht="12" x14ac:dyDescent="0.2">
      <c r="B203" s="33"/>
      <c r="F203" s="33"/>
      <c r="G203" s="33"/>
      <c r="K203" s="33"/>
      <c r="L203" s="33"/>
    </row>
    <row r="204" spans="2:12" ht="12" x14ac:dyDescent="0.2">
      <c r="B204" s="33"/>
      <c r="F204" s="33"/>
      <c r="G204" s="33"/>
      <c r="K204" s="33"/>
      <c r="L204" s="33"/>
    </row>
    <row r="205" spans="2:12" ht="12" x14ac:dyDescent="0.2">
      <c r="B205" s="33"/>
      <c r="F205" s="33"/>
      <c r="G205" s="33"/>
      <c r="K205" s="33"/>
      <c r="L205" s="33"/>
    </row>
    <row r="206" spans="2:12" ht="12" x14ac:dyDescent="0.2">
      <c r="B206" s="33"/>
      <c r="F206" s="33"/>
      <c r="G206" s="33"/>
      <c r="K206" s="33"/>
      <c r="L206" s="33"/>
    </row>
    <row r="207" spans="2:12" ht="12" x14ac:dyDescent="0.2">
      <c r="B207" s="33"/>
      <c r="F207" s="33"/>
      <c r="G207" s="33"/>
      <c r="K207" s="33"/>
      <c r="L207" s="33"/>
    </row>
    <row r="208" spans="2:12" ht="12" x14ac:dyDescent="0.2">
      <c r="B208" s="33"/>
      <c r="F208" s="33"/>
      <c r="G208" s="33"/>
      <c r="K208" s="33"/>
      <c r="L208" s="33"/>
    </row>
    <row r="209" spans="2:12" ht="12" x14ac:dyDescent="0.2">
      <c r="B209" s="33"/>
      <c r="F209" s="33"/>
      <c r="G209" s="33"/>
      <c r="K209" s="33"/>
      <c r="L209" s="33"/>
    </row>
    <row r="210" spans="2:12" ht="12" x14ac:dyDescent="0.2">
      <c r="B210" s="33"/>
      <c r="F210" s="33"/>
      <c r="G210" s="33"/>
      <c r="K210" s="33"/>
      <c r="L210" s="33"/>
    </row>
    <row r="211" spans="2:12" ht="12" x14ac:dyDescent="0.2">
      <c r="B211" s="33"/>
      <c r="F211" s="33"/>
      <c r="G211" s="33"/>
      <c r="K211" s="33"/>
      <c r="L211" s="33"/>
    </row>
    <row r="212" spans="2:12" ht="12" x14ac:dyDescent="0.2">
      <c r="B212" s="33"/>
      <c r="F212" s="33"/>
      <c r="G212" s="33"/>
      <c r="K212" s="33"/>
      <c r="L212" s="33"/>
    </row>
    <row r="213" spans="2:12" ht="12" x14ac:dyDescent="0.2">
      <c r="B213" s="33"/>
      <c r="F213" s="33"/>
      <c r="G213" s="33"/>
      <c r="K213" s="33"/>
      <c r="L213" s="33"/>
    </row>
    <row r="214" spans="2:12" ht="12" x14ac:dyDescent="0.2">
      <c r="B214" s="33"/>
      <c r="F214" s="33"/>
      <c r="G214" s="33"/>
      <c r="K214" s="33"/>
      <c r="L214" s="33"/>
    </row>
    <row r="215" spans="2:12" ht="12" x14ac:dyDescent="0.2">
      <c r="B215" s="33"/>
      <c r="F215" s="33"/>
      <c r="G215" s="33"/>
      <c r="K215" s="33"/>
      <c r="L215" s="33"/>
    </row>
    <row r="216" spans="2:12" ht="12" x14ac:dyDescent="0.2">
      <c r="B216" s="33"/>
      <c r="F216" s="33"/>
      <c r="G216" s="33"/>
      <c r="K216" s="33"/>
      <c r="L216" s="33"/>
    </row>
    <row r="217" spans="2:12" ht="12" x14ac:dyDescent="0.2">
      <c r="B217" s="33"/>
      <c r="F217" s="33"/>
      <c r="G217" s="33"/>
      <c r="K217" s="33"/>
      <c r="L217" s="33"/>
    </row>
    <row r="218" spans="2:12" ht="12" x14ac:dyDescent="0.2">
      <c r="B218" s="33"/>
      <c r="F218" s="33"/>
      <c r="G218" s="33"/>
      <c r="K218" s="33"/>
      <c r="L218" s="33"/>
    </row>
    <row r="219" spans="2:12" ht="12" x14ac:dyDescent="0.2">
      <c r="B219" s="33"/>
      <c r="F219" s="33"/>
      <c r="G219" s="33"/>
      <c r="K219" s="33"/>
      <c r="L219" s="33"/>
    </row>
    <row r="220" spans="2:12" ht="12" x14ac:dyDescent="0.2">
      <c r="B220" s="33"/>
      <c r="F220" s="33"/>
      <c r="G220" s="33"/>
      <c r="K220" s="33"/>
      <c r="L220" s="33"/>
    </row>
    <row r="221" spans="2:12" ht="12" x14ac:dyDescent="0.2">
      <c r="B221" s="33"/>
      <c r="F221" s="33"/>
      <c r="G221" s="33"/>
      <c r="K221" s="33"/>
      <c r="L221" s="33"/>
    </row>
    <row r="222" spans="2:12" ht="12" x14ac:dyDescent="0.2">
      <c r="B222" s="33"/>
      <c r="F222" s="33"/>
      <c r="G222" s="33"/>
      <c r="K222" s="33"/>
      <c r="L222" s="33"/>
    </row>
    <row r="223" spans="2:12" ht="12" x14ac:dyDescent="0.2">
      <c r="B223" s="33"/>
      <c r="F223" s="33"/>
      <c r="G223" s="33"/>
      <c r="K223" s="33"/>
      <c r="L223" s="33"/>
    </row>
    <row r="224" spans="2:12" ht="12" x14ac:dyDescent="0.2">
      <c r="B224" s="33"/>
      <c r="F224" s="33"/>
      <c r="G224" s="33"/>
      <c r="K224" s="33"/>
      <c r="L224" s="33"/>
    </row>
    <row r="225" spans="2:12" ht="12" x14ac:dyDescent="0.2">
      <c r="B225" s="33"/>
      <c r="F225" s="33"/>
      <c r="G225" s="33"/>
      <c r="K225" s="33"/>
      <c r="L225" s="33"/>
    </row>
    <row r="226" spans="2:12" ht="12" x14ac:dyDescent="0.2">
      <c r="B226" s="33"/>
      <c r="F226" s="33"/>
      <c r="G226" s="33"/>
      <c r="K226" s="33"/>
      <c r="L226" s="33"/>
    </row>
    <row r="227" spans="2:12" ht="12" x14ac:dyDescent="0.2">
      <c r="B227" s="33"/>
      <c r="F227" s="33"/>
      <c r="G227" s="33"/>
      <c r="K227" s="33"/>
      <c r="L227" s="33"/>
    </row>
    <row r="228" spans="2:12" ht="12" x14ac:dyDescent="0.2">
      <c r="B228" s="33"/>
      <c r="F228" s="33"/>
      <c r="G228" s="33"/>
      <c r="K228" s="33"/>
      <c r="L228" s="33"/>
    </row>
    <row r="229" spans="2:12" ht="12" x14ac:dyDescent="0.2">
      <c r="B229" s="33"/>
      <c r="F229" s="33"/>
      <c r="G229" s="33"/>
      <c r="K229" s="33"/>
      <c r="L229" s="33"/>
    </row>
    <row r="230" spans="2:12" ht="12" x14ac:dyDescent="0.2">
      <c r="B230" s="33"/>
      <c r="F230" s="33"/>
      <c r="G230" s="33"/>
      <c r="K230" s="33"/>
      <c r="L230" s="33"/>
    </row>
    <row r="231" spans="2:12" ht="12" x14ac:dyDescent="0.2">
      <c r="B231" s="33"/>
      <c r="F231" s="33"/>
      <c r="G231" s="33"/>
      <c r="K231" s="33"/>
      <c r="L231" s="33"/>
    </row>
    <row r="232" spans="2:12" ht="12" x14ac:dyDescent="0.2">
      <c r="B232" s="33"/>
      <c r="F232" s="33"/>
      <c r="G232" s="33"/>
      <c r="K232" s="33"/>
      <c r="L232" s="33"/>
    </row>
    <row r="233" spans="2:12" ht="12" x14ac:dyDescent="0.2">
      <c r="B233" s="33"/>
      <c r="F233" s="33"/>
      <c r="G233" s="33"/>
      <c r="K233" s="33"/>
      <c r="L233" s="33"/>
    </row>
    <row r="234" spans="2:12" ht="12" x14ac:dyDescent="0.2">
      <c r="B234" s="33"/>
      <c r="F234" s="33"/>
      <c r="G234" s="33"/>
      <c r="K234" s="33"/>
      <c r="L234" s="33"/>
    </row>
    <row r="235" spans="2:12" ht="12" x14ac:dyDescent="0.2">
      <c r="B235" s="33"/>
      <c r="F235" s="33"/>
      <c r="G235" s="33"/>
      <c r="K235" s="33"/>
      <c r="L235" s="33"/>
    </row>
    <row r="236" spans="2:12" ht="12" x14ac:dyDescent="0.2">
      <c r="B236" s="33"/>
      <c r="F236" s="33"/>
      <c r="G236" s="33"/>
      <c r="K236" s="33"/>
      <c r="L236" s="33"/>
    </row>
    <row r="237" spans="2:12" ht="12" x14ac:dyDescent="0.2">
      <c r="B237" s="33"/>
      <c r="F237" s="33"/>
      <c r="G237" s="33"/>
      <c r="K237" s="33"/>
      <c r="L237" s="33"/>
    </row>
    <row r="238" spans="2:12" ht="12" x14ac:dyDescent="0.2">
      <c r="B238" s="33"/>
      <c r="F238" s="33"/>
      <c r="G238" s="33"/>
      <c r="K238" s="33"/>
      <c r="L238" s="33"/>
    </row>
    <row r="239" spans="2:12" ht="12" x14ac:dyDescent="0.2">
      <c r="B239" s="33"/>
      <c r="F239" s="33"/>
      <c r="G239" s="33"/>
      <c r="K239" s="33"/>
      <c r="L239" s="33"/>
    </row>
    <row r="240" spans="2:12" ht="12" x14ac:dyDescent="0.2">
      <c r="B240" s="33"/>
      <c r="F240" s="33"/>
      <c r="G240" s="33"/>
      <c r="K240" s="33"/>
      <c r="L240" s="33"/>
    </row>
    <row r="241" spans="2:12" ht="12" x14ac:dyDescent="0.2">
      <c r="B241" s="33"/>
      <c r="F241" s="33"/>
      <c r="G241" s="33"/>
      <c r="K241" s="33"/>
      <c r="L241" s="33"/>
    </row>
    <row r="242" spans="2:12" ht="12" x14ac:dyDescent="0.2">
      <c r="B242" s="33"/>
      <c r="F242" s="33"/>
      <c r="G242" s="33"/>
      <c r="K242" s="33"/>
      <c r="L242" s="33"/>
    </row>
    <row r="243" spans="2:12" ht="12" x14ac:dyDescent="0.2">
      <c r="B243" s="33"/>
      <c r="F243" s="33"/>
      <c r="G243" s="33"/>
      <c r="K243" s="33"/>
      <c r="L243" s="33"/>
    </row>
    <row r="244" spans="2:12" ht="12" x14ac:dyDescent="0.2">
      <c r="B244" s="33"/>
      <c r="F244" s="33"/>
      <c r="G244" s="33"/>
      <c r="K244" s="33"/>
      <c r="L244" s="33"/>
    </row>
    <row r="245" spans="2:12" ht="12" x14ac:dyDescent="0.2">
      <c r="B245" s="33"/>
      <c r="F245" s="33"/>
      <c r="G245" s="33"/>
      <c r="K245" s="33"/>
      <c r="L245" s="33"/>
    </row>
    <row r="246" spans="2:12" ht="12" x14ac:dyDescent="0.2">
      <c r="B246" s="33"/>
      <c r="F246" s="33"/>
      <c r="G246" s="33"/>
      <c r="K246" s="33"/>
      <c r="L246" s="33"/>
    </row>
    <row r="247" spans="2:12" ht="12" x14ac:dyDescent="0.2">
      <c r="B247" s="33"/>
      <c r="F247" s="33"/>
      <c r="G247" s="33"/>
      <c r="K247" s="33"/>
      <c r="L247" s="33"/>
    </row>
    <row r="248" spans="2:12" ht="12" x14ac:dyDescent="0.2">
      <c r="B248" s="33"/>
      <c r="F248" s="33"/>
      <c r="G248" s="33"/>
      <c r="K248" s="33"/>
      <c r="L248" s="33"/>
    </row>
    <row r="249" spans="2:12" ht="12" x14ac:dyDescent="0.2">
      <c r="B249" s="33"/>
      <c r="F249" s="33"/>
      <c r="G249" s="33"/>
      <c r="K249" s="33"/>
      <c r="L249" s="33"/>
    </row>
    <row r="250" spans="2:12" ht="12" x14ac:dyDescent="0.2">
      <c r="B250" s="33"/>
      <c r="F250" s="33"/>
      <c r="G250" s="33"/>
      <c r="K250" s="33"/>
      <c r="L250" s="33"/>
    </row>
    <row r="251" spans="2:12" ht="12" x14ac:dyDescent="0.2">
      <c r="B251" s="33"/>
      <c r="F251" s="33"/>
      <c r="G251" s="33"/>
      <c r="K251" s="33"/>
      <c r="L251" s="33"/>
    </row>
    <row r="252" spans="2:12" ht="12" x14ac:dyDescent="0.2">
      <c r="B252" s="33"/>
      <c r="F252" s="33"/>
      <c r="G252" s="33"/>
      <c r="K252" s="33"/>
      <c r="L252" s="33"/>
    </row>
    <row r="253" spans="2:12" ht="12" x14ac:dyDescent="0.2">
      <c r="B253" s="33"/>
      <c r="F253" s="33"/>
      <c r="G253" s="33"/>
      <c r="K253" s="33"/>
      <c r="L253" s="33"/>
    </row>
    <row r="254" spans="2:12" ht="12" x14ac:dyDescent="0.2">
      <c r="B254" s="33"/>
      <c r="F254" s="33"/>
      <c r="G254" s="33"/>
      <c r="K254" s="33"/>
      <c r="L254" s="33"/>
    </row>
    <row r="255" spans="2:12" ht="12" x14ac:dyDescent="0.2">
      <c r="B255" s="33"/>
      <c r="F255" s="33"/>
      <c r="G255" s="33"/>
      <c r="K255" s="33"/>
      <c r="L255" s="33"/>
    </row>
    <row r="256" spans="2:12" ht="12" x14ac:dyDescent="0.2">
      <c r="B256" s="33"/>
      <c r="F256" s="33"/>
      <c r="G256" s="33"/>
      <c r="K256" s="33"/>
      <c r="L256" s="33"/>
    </row>
    <row r="257" spans="2:12" ht="12" x14ac:dyDescent="0.2">
      <c r="B257" s="33"/>
      <c r="F257" s="33"/>
      <c r="G257" s="33"/>
      <c r="K257" s="33"/>
      <c r="L257" s="33"/>
    </row>
    <row r="258" spans="2:12" ht="12" x14ac:dyDescent="0.2">
      <c r="B258" s="33"/>
      <c r="F258" s="33"/>
      <c r="G258" s="33"/>
      <c r="K258" s="33"/>
      <c r="L258" s="33"/>
    </row>
    <row r="259" spans="2:12" ht="12" x14ac:dyDescent="0.2">
      <c r="B259" s="33"/>
      <c r="F259" s="33"/>
      <c r="G259" s="33"/>
      <c r="K259" s="33"/>
      <c r="L259" s="33"/>
    </row>
    <row r="260" spans="2:12" ht="12" x14ac:dyDescent="0.2">
      <c r="B260" s="33"/>
      <c r="F260" s="33"/>
      <c r="G260" s="33"/>
      <c r="K260" s="33"/>
      <c r="L260" s="33"/>
    </row>
    <row r="261" spans="2:12" ht="12" x14ac:dyDescent="0.2">
      <c r="B261" s="33"/>
      <c r="F261" s="33"/>
      <c r="G261" s="33"/>
      <c r="K261" s="33"/>
      <c r="L261" s="33"/>
    </row>
    <row r="262" spans="2:12" ht="12" x14ac:dyDescent="0.2">
      <c r="B262" s="33"/>
      <c r="F262" s="33"/>
      <c r="G262" s="33"/>
      <c r="K262" s="33"/>
      <c r="L262" s="33"/>
    </row>
    <row r="263" spans="2:12" ht="12" x14ac:dyDescent="0.2">
      <c r="B263" s="33"/>
      <c r="F263" s="33"/>
      <c r="G263" s="33"/>
      <c r="K263" s="33"/>
      <c r="L263" s="33"/>
    </row>
    <row r="264" spans="2:12" ht="12" x14ac:dyDescent="0.2">
      <c r="B264" s="33"/>
      <c r="F264" s="33"/>
      <c r="G264" s="33"/>
      <c r="K264" s="33"/>
      <c r="L264" s="33"/>
    </row>
    <row r="265" spans="2:12" ht="12" x14ac:dyDescent="0.2">
      <c r="B265" s="33"/>
      <c r="F265" s="33"/>
      <c r="G265" s="33"/>
      <c r="K265" s="33"/>
      <c r="L265" s="33"/>
    </row>
    <row r="266" spans="2:12" ht="12" x14ac:dyDescent="0.2">
      <c r="B266" s="33"/>
      <c r="F266" s="33"/>
      <c r="G266" s="33"/>
      <c r="K266" s="33"/>
      <c r="L266" s="33"/>
    </row>
    <row r="267" spans="2:12" ht="12" x14ac:dyDescent="0.2">
      <c r="B267" s="33"/>
      <c r="F267" s="33"/>
      <c r="G267" s="33"/>
      <c r="K267" s="33"/>
      <c r="L267" s="33"/>
    </row>
    <row r="268" spans="2:12" ht="12" x14ac:dyDescent="0.2">
      <c r="B268" s="33"/>
      <c r="F268" s="33"/>
      <c r="G268" s="33"/>
      <c r="K268" s="33"/>
      <c r="L268" s="33"/>
    </row>
    <row r="269" spans="2:12" ht="12" x14ac:dyDescent="0.2">
      <c r="B269" s="33"/>
      <c r="F269" s="33"/>
      <c r="G269" s="33"/>
      <c r="K269" s="33"/>
      <c r="L269" s="33"/>
    </row>
    <row r="270" spans="2:12" ht="12" x14ac:dyDescent="0.2">
      <c r="B270" s="33"/>
      <c r="F270" s="33"/>
      <c r="G270" s="33"/>
      <c r="K270" s="33"/>
      <c r="L270" s="33"/>
    </row>
    <row r="271" spans="2:12" ht="12" x14ac:dyDescent="0.2">
      <c r="B271" s="33"/>
      <c r="F271" s="33"/>
      <c r="G271" s="33"/>
      <c r="K271" s="33"/>
      <c r="L271" s="33"/>
    </row>
    <row r="272" spans="2:12" ht="12" x14ac:dyDescent="0.2">
      <c r="B272" s="33"/>
      <c r="F272" s="33"/>
      <c r="G272" s="33"/>
      <c r="K272" s="33"/>
      <c r="L272" s="33"/>
    </row>
    <row r="273" spans="2:12" ht="12" x14ac:dyDescent="0.2">
      <c r="B273" s="33"/>
      <c r="F273" s="33"/>
      <c r="G273" s="33"/>
      <c r="K273" s="33"/>
      <c r="L273" s="33"/>
    </row>
    <row r="274" spans="2:12" ht="12" x14ac:dyDescent="0.2">
      <c r="B274" s="33"/>
      <c r="F274" s="33"/>
      <c r="G274" s="33"/>
      <c r="K274" s="33"/>
      <c r="L274" s="33"/>
    </row>
    <row r="275" spans="2:12" ht="12" x14ac:dyDescent="0.2">
      <c r="B275" s="33"/>
      <c r="F275" s="33"/>
      <c r="G275" s="33"/>
      <c r="K275" s="33"/>
      <c r="L275" s="33"/>
    </row>
    <row r="276" spans="2:12" ht="12" x14ac:dyDescent="0.2">
      <c r="B276" s="33"/>
      <c r="F276" s="33"/>
      <c r="G276" s="33"/>
      <c r="K276" s="33"/>
      <c r="L276" s="33"/>
    </row>
    <row r="277" spans="2:12" ht="12" x14ac:dyDescent="0.2">
      <c r="B277" s="33"/>
      <c r="F277" s="33"/>
      <c r="G277" s="33"/>
      <c r="K277" s="33"/>
      <c r="L277" s="33"/>
    </row>
    <row r="278" spans="2:12" ht="12" x14ac:dyDescent="0.2">
      <c r="B278" s="33"/>
      <c r="F278" s="33"/>
      <c r="G278" s="33"/>
      <c r="K278" s="33"/>
      <c r="L278" s="33"/>
    </row>
    <row r="279" spans="2:12" ht="12" x14ac:dyDescent="0.2">
      <c r="B279" s="33"/>
      <c r="F279" s="33"/>
      <c r="G279" s="33"/>
      <c r="K279" s="33"/>
      <c r="L279" s="33"/>
    </row>
    <row r="280" spans="2:12" ht="12" x14ac:dyDescent="0.2">
      <c r="B280" s="33"/>
      <c r="F280" s="33"/>
      <c r="G280" s="33"/>
      <c r="K280" s="33"/>
      <c r="L280" s="33"/>
    </row>
    <row r="281" spans="2:12" ht="12" x14ac:dyDescent="0.2">
      <c r="B281" s="33"/>
      <c r="F281" s="33"/>
      <c r="G281" s="33"/>
      <c r="K281" s="33"/>
      <c r="L281" s="33"/>
    </row>
    <row r="282" spans="2:12" ht="12" x14ac:dyDescent="0.2">
      <c r="B282" s="33"/>
      <c r="F282" s="33"/>
      <c r="G282" s="33"/>
      <c r="K282" s="33"/>
      <c r="L282" s="33"/>
    </row>
    <row r="283" spans="2:12" ht="12" x14ac:dyDescent="0.2">
      <c r="B283" s="33"/>
      <c r="F283" s="33"/>
      <c r="G283" s="33"/>
      <c r="K283" s="33"/>
      <c r="L283" s="33"/>
    </row>
    <row r="284" spans="2:12" ht="12" x14ac:dyDescent="0.2">
      <c r="B284" s="33"/>
      <c r="F284" s="33"/>
      <c r="G284" s="33"/>
      <c r="K284" s="33"/>
      <c r="L284" s="33"/>
    </row>
    <row r="285" spans="2:12" ht="12" x14ac:dyDescent="0.2">
      <c r="B285" s="33"/>
      <c r="F285" s="33"/>
      <c r="G285" s="33"/>
      <c r="K285" s="33"/>
      <c r="L285" s="33"/>
    </row>
    <row r="286" spans="2:12" ht="12" x14ac:dyDescent="0.2">
      <c r="B286" s="33"/>
      <c r="F286" s="33"/>
      <c r="G286" s="33"/>
      <c r="K286" s="33"/>
      <c r="L286" s="33"/>
    </row>
    <row r="287" spans="2:12" ht="12" x14ac:dyDescent="0.2">
      <c r="B287" s="33"/>
      <c r="F287" s="33"/>
      <c r="G287" s="33"/>
      <c r="K287" s="33"/>
      <c r="L287" s="33"/>
    </row>
    <row r="288" spans="2:12" ht="12" x14ac:dyDescent="0.2">
      <c r="B288" s="33"/>
      <c r="F288" s="33"/>
      <c r="G288" s="33"/>
      <c r="K288" s="33"/>
      <c r="L288" s="33"/>
    </row>
    <row r="289" spans="2:12" ht="12" x14ac:dyDescent="0.2">
      <c r="B289" s="33"/>
      <c r="F289" s="33"/>
      <c r="G289" s="33"/>
      <c r="K289" s="33"/>
      <c r="L289" s="33"/>
    </row>
    <row r="290" spans="2:12" ht="12" x14ac:dyDescent="0.2">
      <c r="B290" s="33"/>
      <c r="F290" s="33"/>
      <c r="G290" s="33"/>
      <c r="K290" s="33"/>
      <c r="L290" s="33"/>
    </row>
    <row r="291" spans="2:12" ht="12" x14ac:dyDescent="0.2">
      <c r="B291" s="33"/>
      <c r="F291" s="33"/>
      <c r="G291" s="33"/>
      <c r="K291" s="33"/>
      <c r="L291" s="33"/>
    </row>
    <row r="292" spans="2:12" ht="12" x14ac:dyDescent="0.2">
      <c r="B292" s="33"/>
      <c r="F292" s="33"/>
      <c r="G292" s="33"/>
      <c r="K292" s="33"/>
      <c r="L292" s="33"/>
    </row>
    <row r="293" spans="2:12" ht="12" x14ac:dyDescent="0.2">
      <c r="B293" s="33"/>
      <c r="F293" s="33"/>
      <c r="G293" s="33"/>
      <c r="K293" s="33"/>
      <c r="L293" s="33"/>
    </row>
    <row r="294" spans="2:12" ht="12" x14ac:dyDescent="0.2">
      <c r="B294" s="33"/>
      <c r="F294" s="33"/>
      <c r="G294" s="33"/>
      <c r="K294" s="33"/>
      <c r="L294" s="33"/>
    </row>
    <row r="295" spans="2:12" ht="12" x14ac:dyDescent="0.2">
      <c r="B295" s="33"/>
      <c r="F295" s="33"/>
      <c r="G295" s="33"/>
      <c r="K295" s="33"/>
      <c r="L295" s="33"/>
    </row>
    <row r="296" spans="2:12" ht="12" x14ac:dyDescent="0.2">
      <c r="B296" s="33"/>
      <c r="F296" s="33"/>
      <c r="G296" s="33"/>
      <c r="K296" s="33"/>
      <c r="L296" s="33"/>
    </row>
    <row r="297" spans="2:12" ht="12" x14ac:dyDescent="0.2">
      <c r="B297" s="33"/>
      <c r="F297" s="33"/>
      <c r="G297" s="33"/>
      <c r="K297" s="33"/>
      <c r="L297" s="33"/>
    </row>
    <row r="298" spans="2:12" ht="12" x14ac:dyDescent="0.2">
      <c r="B298" s="33"/>
      <c r="F298" s="33"/>
      <c r="G298" s="33"/>
      <c r="K298" s="33"/>
      <c r="L298" s="33"/>
    </row>
    <row r="299" spans="2:12" ht="12" x14ac:dyDescent="0.2">
      <c r="B299" s="33"/>
      <c r="F299" s="33"/>
      <c r="G299" s="33"/>
      <c r="K299" s="33"/>
      <c r="L299" s="33"/>
    </row>
    <row r="300" spans="2:12" ht="12" x14ac:dyDescent="0.2">
      <c r="B300" s="33"/>
      <c r="F300" s="33"/>
      <c r="G300" s="33"/>
      <c r="K300" s="33"/>
      <c r="L300" s="33"/>
    </row>
    <row r="301" spans="2:12" ht="12" x14ac:dyDescent="0.2">
      <c r="B301" s="33"/>
      <c r="F301" s="33"/>
      <c r="G301" s="33"/>
      <c r="K301" s="33"/>
      <c r="L301" s="33"/>
    </row>
    <row r="302" spans="2:12" ht="12" x14ac:dyDescent="0.2">
      <c r="B302" s="33"/>
      <c r="F302" s="33"/>
      <c r="G302" s="33"/>
      <c r="K302" s="33"/>
      <c r="L302" s="33"/>
    </row>
    <row r="303" spans="2:12" ht="12" x14ac:dyDescent="0.2">
      <c r="B303" s="33"/>
      <c r="F303" s="33"/>
      <c r="G303" s="33"/>
      <c r="K303" s="33"/>
      <c r="L303" s="33"/>
    </row>
    <row r="304" spans="2:12" ht="12" x14ac:dyDescent="0.2">
      <c r="B304" s="33"/>
      <c r="F304" s="33"/>
      <c r="G304" s="33"/>
      <c r="K304" s="33"/>
      <c r="L304" s="33"/>
    </row>
    <row r="305" spans="2:12" ht="12" x14ac:dyDescent="0.2">
      <c r="B305" s="33"/>
      <c r="F305" s="33"/>
      <c r="G305" s="33"/>
      <c r="K305" s="33"/>
      <c r="L305" s="33"/>
    </row>
    <row r="306" spans="2:12" ht="12" x14ac:dyDescent="0.2">
      <c r="B306" s="33"/>
      <c r="F306" s="33"/>
      <c r="G306" s="33"/>
      <c r="K306" s="33"/>
      <c r="L306" s="33"/>
    </row>
    <row r="307" spans="2:12" ht="12" x14ac:dyDescent="0.2">
      <c r="B307" s="33"/>
      <c r="F307" s="33"/>
      <c r="G307" s="33"/>
      <c r="K307" s="33"/>
      <c r="L307" s="33"/>
    </row>
    <row r="308" spans="2:12" ht="12" x14ac:dyDescent="0.2">
      <c r="B308" s="33"/>
      <c r="F308" s="33"/>
      <c r="G308" s="33"/>
      <c r="K308" s="33"/>
      <c r="L308" s="33"/>
    </row>
    <row r="309" spans="2:12" ht="12" x14ac:dyDescent="0.2">
      <c r="B309" s="33"/>
      <c r="F309" s="33"/>
      <c r="G309" s="33"/>
      <c r="K309" s="33"/>
      <c r="L309" s="33"/>
    </row>
    <row r="310" spans="2:12" ht="12" x14ac:dyDescent="0.2">
      <c r="B310" s="33"/>
      <c r="F310" s="33"/>
      <c r="G310" s="33"/>
      <c r="K310" s="33"/>
      <c r="L310" s="33"/>
    </row>
    <row r="311" spans="2:12" ht="12" x14ac:dyDescent="0.2">
      <c r="B311" s="33"/>
      <c r="F311" s="33"/>
      <c r="G311" s="33"/>
      <c r="K311" s="33"/>
      <c r="L311" s="33"/>
    </row>
    <row r="312" spans="2:12" ht="12" x14ac:dyDescent="0.2">
      <c r="B312" s="33"/>
      <c r="F312" s="33"/>
      <c r="G312" s="33"/>
      <c r="K312" s="33"/>
      <c r="L312" s="33"/>
    </row>
    <row r="313" spans="2:12" ht="12" x14ac:dyDescent="0.2">
      <c r="B313" s="33"/>
      <c r="F313" s="33"/>
      <c r="G313" s="33"/>
      <c r="K313" s="33"/>
      <c r="L313" s="33"/>
    </row>
    <row r="314" spans="2:12" ht="12" x14ac:dyDescent="0.2">
      <c r="B314" s="33"/>
      <c r="F314" s="33"/>
      <c r="G314" s="33"/>
      <c r="K314" s="33"/>
      <c r="L314" s="33"/>
    </row>
    <row r="315" spans="2:12" ht="12" x14ac:dyDescent="0.2">
      <c r="B315" s="33"/>
      <c r="F315" s="33"/>
      <c r="G315" s="33"/>
      <c r="K315" s="33"/>
      <c r="L315" s="33"/>
    </row>
    <row r="316" spans="2:12" ht="12" x14ac:dyDescent="0.2">
      <c r="B316" s="33"/>
      <c r="F316" s="33"/>
      <c r="G316" s="33"/>
      <c r="K316" s="33"/>
      <c r="L316" s="33"/>
    </row>
    <row r="317" spans="2:12" ht="12" x14ac:dyDescent="0.2">
      <c r="B317" s="33"/>
      <c r="F317" s="33"/>
      <c r="G317" s="33"/>
      <c r="K317" s="33"/>
      <c r="L317" s="33"/>
    </row>
    <row r="318" spans="2:12" ht="12" x14ac:dyDescent="0.2">
      <c r="B318" s="33"/>
      <c r="F318" s="33"/>
      <c r="G318" s="33"/>
      <c r="K318" s="33"/>
      <c r="L318" s="33"/>
    </row>
    <row r="319" spans="2:12" ht="12" x14ac:dyDescent="0.2">
      <c r="B319" s="33"/>
      <c r="F319" s="33"/>
      <c r="G319" s="33"/>
      <c r="K319" s="33"/>
      <c r="L319" s="33"/>
    </row>
    <row r="320" spans="2:12" ht="12" x14ac:dyDescent="0.2">
      <c r="B320" s="33"/>
      <c r="F320" s="33"/>
      <c r="G320" s="33"/>
      <c r="K320" s="33"/>
      <c r="L320" s="33"/>
    </row>
    <row r="321" spans="2:12" ht="12" x14ac:dyDescent="0.2">
      <c r="B321" s="33"/>
      <c r="F321" s="33"/>
      <c r="G321" s="33"/>
      <c r="K321" s="33"/>
      <c r="L321" s="33"/>
    </row>
    <row r="322" spans="2:12" ht="12" x14ac:dyDescent="0.2">
      <c r="B322" s="33"/>
      <c r="F322" s="33"/>
      <c r="G322" s="33"/>
      <c r="K322" s="33"/>
      <c r="L322" s="33"/>
    </row>
    <row r="323" spans="2:12" ht="12" x14ac:dyDescent="0.2">
      <c r="B323" s="33"/>
      <c r="F323" s="33"/>
      <c r="G323" s="33"/>
      <c r="K323" s="33"/>
      <c r="L323" s="33"/>
    </row>
    <row r="324" spans="2:12" ht="12" x14ac:dyDescent="0.2">
      <c r="B324" s="33"/>
      <c r="F324" s="33"/>
      <c r="G324" s="33"/>
      <c r="K324" s="33"/>
      <c r="L324" s="33"/>
    </row>
    <row r="325" spans="2:12" ht="12" x14ac:dyDescent="0.2">
      <c r="B325" s="33"/>
      <c r="F325" s="33"/>
      <c r="G325" s="33"/>
      <c r="K325" s="33"/>
      <c r="L325" s="33"/>
    </row>
    <row r="326" spans="2:12" ht="12" x14ac:dyDescent="0.2">
      <c r="B326" s="33"/>
      <c r="F326" s="33"/>
      <c r="G326" s="33"/>
      <c r="K326" s="33"/>
      <c r="L326" s="33"/>
    </row>
    <row r="327" spans="2:12" ht="12" x14ac:dyDescent="0.2">
      <c r="B327" s="33"/>
      <c r="F327" s="33"/>
      <c r="G327" s="33"/>
      <c r="K327" s="33"/>
      <c r="L327" s="33"/>
    </row>
    <row r="328" spans="2:12" ht="12" x14ac:dyDescent="0.2">
      <c r="B328" s="33"/>
      <c r="F328" s="33"/>
      <c r="G328" s="33"/>
      <c r="K328" s="33"/>
      <c r="L328" s="33"/>
    </row>
    <row r="329" spans="2:12" ht="12" x14ac:dyDescent="0.2">
      <c r="B329" s="33"/>
      <c r="F329" s="33"/>
      <c r="G329" s="33"/>
      <c r="K329" s="33"/>
      <c r="L329" s="33"/>
    </row>
    <row r="330" spans="2:12" ht="12" x14ac:dyDescent="0.2">
      <c r="B330" s="33"/>
      <c r="F330" s="33"/>
      <c r="G330" s="33"/>
      <c r="K330" s="33"/>
      <c r="L330" s="33"/>
    </row>
    <row r="331" spans="2:12" ht="12" x14ac:dyDescent="0.2">
      <c r="B331" s="33"/>
      <c r="F331" s="33"/>
      <c r="G331" s="33"/>
      <c r="K331" s="33"/>
      <c r="L331" s="33"/>
    </row>
    <row r="332" spans="2:12" ht="12" x14ac:dyDescent="0.2">
      <c r="B332" s="33"/>
      <c r="F332" s="33"/>
      <c r="G332" s="33"/>
      <c r="K332" s="33"/>
      <c r="L332" s="33"/>
    </row>
    <row r="333" spans="2:12" ht="12" x14ac:dyDescent="0.2">
      <c r="B333" s="33"/>
      <c r="F333" s="33"/>
      <c r="G333" s="33"/>
      <c r="K333" s="33"/>
      <c r="L333" s="33"/>
    </row>
    <row r="334" spans="2:12" ht="12" x14ac:dyDescent="0.2">
      <c r="B334" s="33"/>
      <c r="F334" s="33"/>
      <c r="G334" s="33"/>
      <c r="K334" s="33"/>
      <c r="L334" s="33"/>
    </row>
    <row r="335" spans="2:12" ht="12" x14ac:dyDescent="0.2">
      <c r="B335" s="33"/>
      <c r="F335" s="33"/>
      <c r="G335" s="33"/>
      <c r="K335" s="33"/>
      <c r="L335" s="33"/>
    </row>
    <row r="336" spans="2:12" ht="12" x14ac:dyDescent="0.2">
      <c r="B336" s="33"/>
      <c r="F336" s="33"/>
      <c r="G336" s="33"/>
      <c r="K336" s="33"/>
      <c r="L336" s="33"/>
    </row>
    <row r="337" spans="2:12" ht="12" x14ac:dyDescent="0.2">
      <c r="B337" s="33"/>
      <c r="F337" s="33"/>
      <c r="G337" s="33"/>
      <c r="K337" s="33"/>
      <c r="L337" s="33"/>
    </row>
    <row r="338" spans="2:12" ht="12" x14ac:dyDescent="0.2">
      <c r="B338" s="33"/>
      <c r="F338" s="33"/>
      <c r="G338" s="33"/>
      <c r="K338" s="33"/>
      <c r="L338" s="33"/>
    </row>
    <row r="339" spans="2:12" ht="12" x14ac:dyDescent="0.2">
      <c r="B339" s="33"/>
      <c r="F339" s="33"/>
      <c r="G339" s="33"/>
      <c r="K339" s="33"/>
      <c r="L339" s="33"/>
    </row>
    <row r="340" spans="2:12" ht="12" x14ac:dyDescent="0.2">
      <c r="B340" s="33"/>
      <c r="F340" s="33"/>
      <c r="G340" s="33"/>
      <c r="K340" s="33"/>
      <c r="L340" s="33"/>
    </row>
    <row r="341" spans="2:12" ht="12" x14ac:dyDescent="0.2">
      <c r="B341" s="33"/>
      <c r="F341" s="33"/>
      <c r="G341" s="33"/>
      <c r="K341" s="33"/>
      <c r="L341" s="33"/>
    </row>
    <row r="342" spans="2:12" ht="12" x14ac:dyDescent="0.2">
      <c r="B342" s="33"/>
      <c r="F342" s="33"/>
      <c r="G342" s="33"/>
      <c r="K342" s="33"/>
      <c r="L342" s="33"/>
    </row>
    <row r="343" spans="2:12" ht="12" x14ac:dyDescent="0.2">
      <c r="B343" s="33"/>
      <c r="F343" s="33"/>
      <c r="G343" s="33"/>
      <c r="K343" s="33"/>
      <c r="L343" s="33"/>
    </row>
    <row r="344" spans="2:12" ht="12" x14ac:dyDescent="0.2">
      <c r="B344" s="33"/>
      <c r="F344" s="33"/>
      <c r="G344" s="33"/>
      <c r="K344" s="33"/>
      <c r="L344" s="33"/>
    </row>
    <row r="345" spans="2:12" ht="12" x14ac:dyDescent="0.2">
      <c r="B345" s="33"/>
      <c r="F345" s="33"/>
      <c r="G345" s="33"/>
      <c r="K345" s="33"/>
      <c r="L345" s="33"/>
    </row>
    <row r="346" spans="2:12" ht="12" x14ac:dyDescent="0.2">
      <c r="B346" s="33"/>
      <c r="F346" s="33"/>
      <c r="G346" s="33"/>
      <c r="K346" s="33"/>
      <c r="L346" s="33"/>
    </row>
    <row r="347" spans="2:12" ht="12" x14ac:dyDescent="0.2">
      <c r="B347" s="33"/>
      <c r="F347" s="33"/>
      <c r="G347" s="33"/>
      <c r="K347" s="33"/>
      <c r="L347" s="33"/>
    </row>
    <row r="348" spans="2:12" ht="12" x14ac:dyDescent="0.2">
      <c r="B348" s="33"/>
      <c r="F348" s="33"/>
      <c r="G348" s="33"/>
      <c r="K348" s="33"/>
      <c r="L348" s="33"/>
    </row>
    <row r="349" spans="2:12" ht="12" x14ac:dyDescent="0.2">
      <c r="B349" s="33"/>
      <c r="F349" s="33"/>
      <c r="G349" s="33"/>
      <c r="K349" s="33"/>
      <c r="L349" s="33"/>
    </row>
    <row r="350" spans="2:12" ht="12" x14ac:dyDescent="0.2">
      <c r="B350" s="33"/>
      <c r="F350" s="33"/>
      <c r="G350" s="33"/>
      <c r="K350" s="33"/>
      <c r="L350" s="33"/>
    </row>
    <row r="351" spans="2:12" ht="12" x14ac:dyDescent="0.2">
      <c r="B351" s="33"/>
      <c r="F351" s="33"/>
      <c r="G351" s="33"/>
      <c r="K351" s="33"/>
      <c r="L351" s="33"/>
    </row>
    <row r="352" spans="2:12" ht="12" x14ac:dyDescent="0.2">
      <c r="B352" s="33"/>
      <c r="F352" s="33"/>
      <c r="G352" s="33"/>
      <c r="K352" s="33"/>
      <c r="L352" s="33"/>
    </row>
    <row r="353" spans="2:12" ht="12" x14ac:dyDescent="0.2">
      <c r="B353" s="33"/>
      <c r="F353" s="33"/>
      <c r="G353" s="33"/>
      <c r="K353" s="33"/>
      <c r="L353" s="33"/>
    </row>
    <row r="354" spans="2:12" ht="12" x14ac:dyDescent="0.2">
      <c r="B354" s="33"/>
      <c r="F354" s="33"/>
      <c r="G354" s="33"/>
      <c r="K354" s="33"/>
      <c r="L354" s="33"/>
    </row>
    <row r="355" spans="2:12" ht="12" x14ac:dyDescent="0.2">
      <c r="B355" s="33"/>
      <c r="F355" s="33"/>
      <c r="G355" s="33"/>
      <c r="K355" s="33"/>
      <c r="L355" s="33"/>
    </row>
    <row r="356" spans="2:12" ht="12" x14ac:dyDescent="0.2">
      <c r="B356" s="33"/>
      <c r="F356" s="33"/>
      <c r="G356" s="33"/>
      <c r="K356" s="33"/>
      <c r="L356" s="33"/>
    </row>
    <row r="357" spans="2:12" ht="12" x14ac:dyDescent="0.2">
      <c r="B357" s="33"/>
      <c r="F357" s="33"/>
      <c r="G357" s="33"/>
      <c r="K357" s="33"/>
      <c r="L357" s="33"/>
    </row>
    <row r="358" spans="2:12" ht="12" x14ac:dyDescent="0.2">
      <c r="B358" s="33"/>
      <c r="F358" s="33"/>
      <c r="G358" s="33"/>
      <c r="K358" s="33"/>
      <c r="L358" s="33"/>
    </row>
    <row r="359" spans="2:12" ht="12" x14ac:dyDescent="0.2">
      <c r="B359" s="33"/>
      <c r="F359" s="33"/>
      <c r="G359" s="33"/>
      <c r="K359" s="33"/>
      <c r="L359" s="33"/>
    </row>
    <row r="360" spans="2:12" ht="12" x14ac:dyDescent="0.2">
      <c r="B360" s="33"/>
      <c r="F360" s="33"/>
      <c r="G360" s="33"/>
      <c r="K360" s="33"/>
      <c r="L360" s="33"/>
    </row>
    <row r="361" spans="2:12" ht="12" x14ac:dyDescent="0.2">
      <c r="B361" s="33"/>
      <c r="F361" s="33"/>
      <c r="G361" s="33"/>
      <c r="K361" s="33"/>
      <c r="L361" s="33"/>
    </row>
    <row r="362" spans="2:12" ht="12" x14ac:dyDescent="0.2">
      <c r="B362" s="33"/>
      <c r="F362" s="33"/>
      <c r="G362" s="33"/>
      <c r="K362" s="33"/>
      <c r="L362" s="33"/>
    </row>
    <row r="363" spans="2:12" ht="12" x14ac:dyDescent="0.2">
      <c r="B363" s="33"/>
      <c r="F363" s="33"/>
      <c r="G363" s="33"/>
      <c r="K363" s="33"/>
      <c r="L363" s="33"/>
    </row>
    <row r="364" spans="2:12" ht="12" x14ac:dyDescent="0.2">
      <c r="B364" s="33"/>
      <c r="F364" s="33"/>
      <c r="G364" s="33"/>
      <c r="K364" s="33"/>
      <c r="L364" s="33"/>
    </row>
    <row r="365" spans="2:12" ht="12" x14ac:dyDescent="0.2">
      <c r="B365" s="33"/>
      <c r="F365" s="33"/>
      <c r="G365" s="33"/>
      <c r="K365" s="33"/>
      <c r="L365" s="33"/>
    </row>
    <row r="366" spans="2:12" ht="12" x14ac:dyDescent="0.2">
      <c r="B366" s="33"/>
      <c r="F366" s="33"/>
      <c r="G366" s="33"/>
      <c r="K366" s="33"/>
      <c r="L366" s="33"/>
    </row>
    <row r="367" spans="2:12" ht="12" x14ac:dyDescent="0.2">
      <c r="B367" s="33"/>
      <c r="F367" s="33"/>
      <c r="G367" s="33"/>
      <c r="K367" s="33"/>
      <c r="L367" s="33"/>
    </row>
    <row r="368" spans="2:12" ht="12" x14ac:dyDescent="0.2">
      <c r="B368" s="33"/>
      <c r="F368" s="33"/>
      <c r="G368" s="33"/>
      <c r="K368" s="33"/>
      <c r="L368" s="33"/>
    </row>
    <row r="369" spans="2:12" ht="12" x14ac:dyDescent="0.2">
      <c r="B369" s="33"/>
      <c r="F369" s="33"/>
      <c r="G369" s="33"/>
      <c r="K369" s="33"/>
      <c r="L369" s="33"/>
    </row>
    <row r="370" spans="2:12" ht="12" x14ac:dyDescent="0.2">
      <c r="B370" s="33"/>
      <c r="F370" s="33"/>
      <c r="G370" s="33"/>
      <c r="K370" s="33"/>
      <c r="L370" s="33"/>
    </row>
    <row r="371" spans="2:12" ht="12" x14ac:dyDescent="0.2">
      <c r="B371" s="33"/>
      <c r="F371" s="33"/>
      <c r="G371" s="33"/>
      <c r="K371" s="33"/>
      <c r="L371" s="33"/>
    </row>
    <row r="372" spans="2:12" ht="12" x14ac:dyDescent="0.2">
      <c r="B372" s="33"/>
      <c r="F372" s="33"/>
      <c r="G372" s="33"/>
      <c r="K372" s="33"/>
      <c r="L372" s="33"/>
    </row>
    <row r="373" spans="2:12" ht="12" x14ac:dyDescent="0.2">
      <c r="B373" s="33"/>
      <c r="F373" s="33"/>
      <c r="G373" s="33"/>
      <c r="K373" s="33"/>
      <c r="L373" s="33"/>
    </row>
    <row r="374" spans="2:12" ht="12" x14ac:dyDescent="0.2">
      <c r="B374" s="33"/>
      <c r="F374" s="33"/>
      <c r="G374" s="33"/>
      <c r="K374" s="33"/>
      <c r="L374" s="33"/>
    </row>
    <row r="375" spans="2:12" ht="12" x14ac:dyDescent="0.2">
      <c r="B375" s="33"/>
      <c r="F375" s="33"/>
      <c r="G375" s="33"/>
      <c r="K375" s="33"/>
      <c r="L375" s="33"/>
    </row>
    <row r="376" spans="2:12" ht="12" x14ac:dyDescent="0.2">
      <c r="B376" s="33"/>
      <c r="F376" s="33"/>
      <c r="G376" s="33"/>
      <c r="K376" s="33"/>
      <c r="L376" s="33"/>
    </row>
    <row r="377" spans="2:12" ht="12" x14ac:dyDescent="0.2">
      <c r="B377" s="33"/>
      <c r="F377" s="33"/>
      <c r="G377" s="33"/>
      <c r="K377" s="33"/>
      <c r="L377" s="33"/>
    </row>
    <row r="378" spans="2:12" ht="12" x14ac:dyDescent="0.2">
      <c r="B378" s="33"/>
      <c r="F378" s="33"/>
      <c r="G378" s="33"/>
      <c r="K378" s="33"/>
      <c r="L378" s="33"/>
    </row>
    <row r="379" spans="2:12" ht="12" x14ac:dyDescent="0.2">
      <c r="B379" s="33"/>
      <c r="F379" s="33"/>
      <c r="G379" s="33"/>
      <c r="K379" s="33"/>
      <c r="L379" s="33"/>
    </row>
    <row r="380" spans="2:12" ht="12" x14ac:dyDescent="0.2">
      <c r="B380" s="33"/>
      <c r="F380" s="33"/>
      <c r="G380" s="33"/>
      <c r="K380" s="33"/>
      <c r="L380" s="33"/>
    </row>
    <row r="381" spans="2:12" ht="12" x14ac:dyDescent="0.2">
      <c r="B381" s="33"/>
      <c r="F381" s="33"/>
      <c r="G381" s="33"/>
      <c r="K381" s="33"/>
      <c r="L381" s="33"/>
    </row>
    <row r="382" spans="2:12" ht="12" x14ac:dyDescent="0.2">
      <c r="B382" s="33"/>
      <c r="F382" s="33"/>
      <c r="G382" s="33"/>
      <c r="K382" s="33"/>
      <c r="L382" s="33"/>
    </row>
    <row r="383" spans="2:12" ht="12" x14ac:dyDescent="0.2">
      <c r="B383" s="33"/>
      <c r="F383" s="33"/>
      <c r="G383" s="33"/>
      <c r="K383" s="33"/>
      <c r="L383" s="33"/>
    </row>
    <row r="384" spans="2:12" ht="12" x14ac:dyDescent="0.2">
      <c r="B384" s="33"/>
      <c r="F384" s="33"/>
      <c r="G384" s="33"/>
      <c r="K384" s="33"/>
      <c r="L384" s="33"/>
    </row>
    <row r="385" spans="2:12" ht="12" x14ac:dyDescent="0.2">
      <c r="B385" s="33"/>
      <c r="F385" s="33"/>
      <c r="G385" s="33"/>
      <c r="K385" s="33"/>
      <c r="L385" s="33"/>
    </row>
    <row r="386" spans="2:12" ht="12" x14ac:dyDescent="0.2">
      <c r="B386" s="33"/>
      <c r="F386" s="33"/>
      <c r="G386" s="33"/>
      <c r="K386" s="33"/>
      <c r="L386" s="33"/>
    </row>
    <row r="387" spans="2:12" ht="12" x14ac:dyDescent="0.2">
      <c r="B387" s="33"/>
      <c r="F387" s="33"/>
      <c r="G387" s="33"/>
      <c r="K387" s="33"/>
      <c r="L387" s="33"/>
    </row>
    <row r="388" spans="2:12" ht="12" x14ac:dyDescent="0.2">
      <c r="B388" s="33"/>
      <c r="F388" s="33"/>
      <c r="G388" s="33"/>
      <c r="K388" s="33"/>
      <c r="L388" s="33"/>
    </row>
    <row r="389" spans="2:12" ht="12" x14ac:dyDescent="0.2">
      <c r="B389" s="33"/>
      <c r="F389" s="33"/>
      <c r="G389" s="33"/>
      <c r="K389" s="33"/>
      <c r="L389" s="33"/>
    </row>
    <row r="390" spans="2:12" ht="12" x14ac:dyDescent="0.2">
      <c r="B390" s="33"/>
      <c r="F390" s="33"/>
      <c r="G390" s="33"/>
      <c r="K390" s="33"/>
      <c r="L390" s="33"/>
    </row>
    <row r="391" spans="2:12" ht="12" x14ac:dyDescent="0.2">
      <c r="B391" s="33"/>
      <c r="F391" s="33"/>
      <c r="G391" s="33"/>
      <c r="K391" s="33"/>
      <c r="L391" s="33"/>
    </row>
    <row r="392" spans="2:12" ht="12" x14ac:dyDescent="0.2">
      <c r="B392" s="33"/>
      <c r="F392" s="33"/>
      <c r="G392" s="33"/>
      <c r="K392" s="33"/>
      <c r="L392" s="33"/>
    </row>
    <row r="393" spans="2:12" ht="12" x14ac:dyDescent="0.2">
      <c r="B393" s="33"/>
      <c r="F393" s="33"/>
      <c r="G393" s="33"/>
      <c r="K393" s="33"/>
      <c r="L393" s="33"/>
    </row>
    <row r="394" spans="2:12" ht="12" x14ac:dyDescent="0.2">
      <c r="B394" s="33"/>
      <c r="F394" s="33"/>
      <c r="G394" s="33"/>
      <c r="K394" s="33"/>
      <c r="L394" s="33"/>
    </row>
    <row r="395" spans="2:12" ht="12" x14ac:dyDescent="0.2">
      <c r="B395" s="33"/>
      <c r="F395" s="33"/>
      <c r="G395" s="33"/>
      <c r="K395" s="33"/>
      <c r="L395" s="33"/>
    </row>
    <row r="396" spans="2:12" ht="12" x14ac:dyDescent="0.2">
      <c r="B396" s="33"/>
      <c r="F396" s="33"/>
      <c r="G396" s="33"/>
      <c r="K396" s="33"/>
      <c r="L396" s="33"/>
    </row>
    <row r="397" spans="2:12" ht="12" x14ac:dyDescent="0.2">
      <c r="B397" s="33"/>
      <c r="F397" s="33"/>
      <c r="G397" s="33"/>
      <c r="K397" s="33"/>
      <c r="L397" s="33"/>
    </row>
    <row r="398" spans="2:12" ht="12" x14ac:dyDescent="0.2">
      <c r="B398" s="33"/>
      <c r="F398" s="33"/>
      <c r="G398" s="33"/>
      <c r="K398" s="33"/>
      <c r="L398" s="33"/>
    </row>
    <row r="399" spans="2:12" ht="12" x14ac:dyDescent="0.2">
      <c r="B399" s="33"/>
      <c r="F399" s="33"/>
      <c r="G399" s="33"/>
      <c r="K399" s="33"/>
      <c r="L399" s="33"/>
    </row>
    <row r="400" spans="2:12" ht="12" x14ac:dyDescent="0.2">
      <c r="B400" s="33"/>
      <c r="F400" s="33"/>
      <c r="G400" s="33"/>
      <c r="K400" s="33"/>
      <c r="L400" s="33"/>
    </row>
    <row r="401" spans="2:12" ht="12" x14ac:dyDescent="0.2">
      <c r="B401" s="33"/>
      <c r="F401" s="33"/>
      <c r="G401" s="33"/>
      <c r="K401" s="33"/>
      <c r="L401" s="33"/>
    </row>
    <row r="402" spans="2:12" ht="12" x14ac:dyDescent="0.2">
      <c r="B402" s="33"/>
      <c r="F402" s="33"/>
      <c r="G402" s="33"/>
      <c r="K402" s="33"/>
      <c r="L402" s="33"/>
    </row>
    <row r="403" spans="2:12" ht="12" x14ac:dyDescent="0.2">
      <c r="B403" s="33"/>
      <c r="F403" s="33"/>
      <c r="G403" s="33"/>
      <c r="K403" s="33"/>
      <c r="L403" s="33"/>
    </row>
    <row r="404" spans="2:12" ht="12" x14ac:dyDescent="0.2">
      <c r="B404" s="33"/>
      <c r="F404" s="33"/>
      <c r="G404" s="33"/>
      <c r="K404" s="33"/>
      <c r="L404" s="33"/>
    </row>
    <row r="405" spans="2:12" ht="12" x14ac:dyDescent="0.2">
      <c r="B405" s="33"/>
      <c r="F405" s="33"/>
      <c r="G405" s="33"/>
      <c r="K405" s="33"/>
      <c r="L405" s="33"/>
    </row>
    <row r="406" spans="2:12" ht="12" x14ac:dyDescent="0.2">
      <c r="B406" s="33"/>
      <c r="F406" s="33"/>
      <c r="G406" s="33"/>
      <c r="K406" s="33"/>
      <c r="L406" s="33"/>
    </row>
    <row r="407" spans="2:12" ht="12" x14ac:dyDescent="0.2">
      <c r="B407" s="33"/>
      <c r="F407" s="33"/>
      <c r="G407" s="33"/>
      <c r="K407" s="33"/>
      <c r="L407" s="33"/>
    </row>
    <row r="408" spans="2:12" ht="12" x14ac:dyDescent="0.2">
      <c r="B408" s="33"/>
      <c r="F408" s="33"/>
      <c r="G408" s="33"/>
      <c r="K408" s="33"/>
      <c r="L408" s="33"/>
    </row>
    <row r="409" spans="2:12" ht="12" x14ac:dyDescent="0.2">
      <c r="B409" s="33"/>
      <c r="F409" s="33"/>
      <c r="G409" s="33"/>
      <c r="K409" s="33"/>
      <c r="L409" s="33"/>
    </row>
    <row r="410" spans="2:12" ht="12" x14ac:dyDescent="0.2">
      <c r="B410" s="33"/>
      <c r="F410" s="33"/>
      <c r="G410" s="33"/>
      <c r="K410" s="33"/>
      <c r="L410" s="33"/>
    </row>
    <row r="411" spans="2:12" ht="12" x14ac:dyDescent="0.2">
      <c r="B411" s="33"/>
      <c r="F411" s="33"/>
      <c r="G411" s="33"/>
      <c r="K411" s="33"/>
      <c r="L411" s="33"/>
    </row>
    <row r="412" spans="2:12" ht="12" x14ac:dyDescent="0.2">
      <c r="B412" s="33"/>
      <c r="F412" s="33"/>
      <c r="G412" s="33"/>
      <c r="K412" s="33"/>
      <c r="L412" s="33"/>
    </row>
    <row r="413" spans="2:12" ht="12" x14ac:dyDescent="0.2">
      <c r="B413" s="33"/>
      <c r="F413" s="33"/>
      <c r="G413" s="33"/>
      <c r="K413" s="33"/>
      <c r="L413" s="33"/>
    </row>
    <row r="414" spans="2:12" ht="12" x14ac:dyDescent="0.2">
      <c r="B414" s="33"/>
      <c r="F414" s="33"/>
      <c r="G414" s="33"/>
      <c r="K414" s="33"/>
      <c r="L414" s="33"/>
    </row>
    <row r="415" spans="2:12" ht="12" x14ac:dyDescent="0.2">
      <c r="B415" s="33"/>
      <c r="F415" s="33"/>
      <c r="G415" s="33"/>
      <c r="K415" s="33"/>
      <c r="L415" s="33"/>
    </row>
    <row r="416" spans="2:12" ht="12" x14ac:dyDescent="0.2">
      <c r="B416" s="33"/>
      <c r="F416" s="33"/>
      <c r="G416" s="33"/>
      <c r="K416" s="33"/>
      <c r="L416" s="33"/>
    </row>
    <row r="417" spans="2:12" ht="12" x14ac:dyDescent="0.2">
      <c r="B417" s="33"/>
      <c r="F417" s="33"/>
      <c r="G417" s="33"/>
      <c r="K417" s="33"/>
      <c r="L417" s="33"/>
    </row>
    <row r="418" spans="2:12" ht="12" x14ac:dyDescent="0.2">
      <c r="B418" s="33"/>
      <c r="F418" s="33"/>
      <c r="G418" s="33"/>
      <c r="K418" s="33"/>
      <c r="L418" s="33"/>
    </row>
    <row r="419" spans="2:12" ht="12" x14ac:dyDescent="0.2">
      <c r="B419" s="33"/>
      <c r="F419" s="33"/>
      <c r="G419" s="33"/>
      <c r="K419" s="33"/>
      <c r="L419" s="33"/>
    </row>
    <row r="420" spans="2:12" ht="12" x14ac:dyDescent="0.2">
      <c r="B420" s="33"/>
      <c r="F420" s="33"/>
      <c r="G420" s="33"/>
      <c r="K420" s="33"/>
      <c r="L420" s="33"/>
    </row>
    <row r="421" spans="2:12" ht="12" x14ac:dyDescent="0.2">
      <c r="B421" s="33"/>
      <c r="F421" s="33"/>
      <c r="G421" s="33"/>
      <c r="K421" s="33"/>
      <c r="L421" s="33"/>
    </row>
    <row r="422" spans="2:12" ht="12" x14ac:dyDescent="0.2">
      <c r="B422" s="33"/>
      <c r="F422" s="33"/>
      <c r="G422" s="33"/>
      <c r="K422" s="33"/>
      <c r="L422" s="33"/>
    </row>
    <row r="423" spans="2:12" ht="12" x14ac:dyDescent="0.2">
      <c r="B423" s="33"/>
      <c r="F423" s="33"/>
      <c r="G423" s="33"/>
      <c r="K423" s="33"/>
      <c r="L423" s="33"/>
    </row>
    <row r="424" spans="2:12" ht="12" x14ac:dyDescent="0.2">
      <c r="B424" s="33"/>
      <c r="F424" s="33"/>
      <c r="G424" s="33"/>
      <c r="K424" s="33"/>
      <c r="L424" s="33"/>
    </row>
    <row r="425" spans="2:12" ht="12" x14ac:dyDescent="0.2">
      <c r="B425" s="33"/>
      <c r="F425" s="33"/>
      <c r="G425" s="33"/>
      <c r="K425" s="33"/>
      <c r="L425" s="33"/>
    </row>
    <row r="426" spans="2:12" ht="12" x14ac:dyDescent="0.2">
      <c r="B426" s="33"/>
      <c r="F426" s="33"/>
      <c r="G426" s="33"/>
      <c r="K426" s="33"/>
      <c r="L426" s="33"/>
    </row>
    <row r="427" spans="2:12" ht="12" x14ac:dyDescent="0.2">
      <c r="B427" s="33"/>
      <c r="F427" s="33"/>
      <c r="G427" s="33"/>
      <c r="K427" s="33"/>
      <c r="L427" s="33"/>
    </row>
    <row r="428" spans="2:12" ht="12" x14ac:dyDescent="0.2">
      <c r="B428" s="33"/>
      <c r="F428" s="33"/>
      <c r="G428" s="33"/>
      <c r="K428" s="33"/>
      <c r="L428" s="33"/>
    </row>
    <row r="429" spans="2:12" ht="12" x14ac:dyDescent="0.2">
      <c r="B429" s="33"/>
      <c r="F429" s="33"/>
      <c r="G429" s="33"/>
      <c r="K429" s="33"/>
      <c r="L429" s="33"/>
    </row>
    <row r="430" spans="2:12" ht="12" x14ac:dyDescent="0.2">
      <c r="B430" s="33"/>
      <c r="F430" s="33"/>
      <c r="G430" s="33"/>
      <c r="K430" s="33"/>
      <c r="L430" s="33"/>
    </row>
    <row r="431" spans="2:12" ht="12" x14ac:dyDescent="0.2">
      <c r="B431" s="33"/>
      <c r="F431" s="33"/>
      <c r="G431" s="33"/>
      <c r="K431" s="33"/>
      <c r="L431" s="33"/>
    </row>
    <row r="432" spans="2:12" ht="12" x14ac:dyDescent="0.2">
      <c r="B432" s="33"/>
      <c r="F432" s="33"/>
      <c r="G432" s="33"/>
      <c r="K432" s="33"/>
      <c r="L432" s="33"/>
    </row>
    <row r="433" spans="2:12" ht="12" x14ac:dyDescent="0.2">
      <c r="B433" s="33"/>
      <c r="F433" s="33"/>
      <c r="G433" s="33"/>
      <c r="K433" s="33"/>
      <c r="L433" s="33"/>
    </row>
    <row r="434" spans="2:12" ht="12" x14ac:dyDescent="0.2">
      <c r="B434" s="33"/>
      <c r="F434" s="33"/>
      <c r="G434" s="33"/>
      <c r="K434" s="33"/>
      <c r="L434" s="33"/>
    </row>
    <row r="435" spans="2:12" ht="12" x14ac:dyDescent="0.2">
      <c r="B435" s="33"/>
      <c r="F435" s="33"/>
      <c r="G435" s="33"/>
      <c r="K435" s="33"/>
      <c r="L435" s="33"/>
    </row>
    <row r="436" spans="2:12" ht="12" x14ac:dyDescent="0.2">
      <c r="B436" s="33"/>
      <c r="F436" s="33"/>
      <c r="G436" s="33"/>
      <c r="K436" s="33"/>
      <c r="L436" s="33"/>
    </row>
    <row r="437" spans="2:12" ht="12" x14ac:dyDescent="0.2">
      <c r="B437" s="33"/>
      <c r="F437" s="33"/>
      <c r="G437" s="33"/>
      <c r="K437" s="33"/>
      <c r="L437" s="33"/>
    </row>
    <row r="438" spans="2:12" ht="12" x14ac:dyDescent="0.2">
      <c r="B438" s="33"/>
      <c r="F438" s="33"/>
      <c r="G438" s="33"/>
      <c r="K438" s="33"/>
      <c r="L438" s="33"/>
    </row>
    <row r="439" spans="2:12" ht="12" x14ac:dyDescent="0.2">
      <c r="B439" s="33"/>
      <c r="F439" s="33"/>
      <c r="G439" s="33"/>
      <c r="K439" s="33"/>
      <c r="L439" s="33"/>
    </row>
    <row r="440" spans="2:12" ht="12" x14ac:dyDescent="0.2">
      <c r="B440" s="33"/>
      <c r="F440" s="33"/>
      <c r="G440" s="33"/>
      <c r="K440" s="33"/>
      <c r="L440" s="33"/>
    </row>
    <row r="441" spans="2:12" ht="12" x14ac:dyDescent="0.2">
      <c r="B441" s="33"/>
      <c r="F441" s="33"/>
      <c r="G441" s="33"/>
      <c r="K441" s="33"/>
      <c r="L441" s="33"/>
    </row>
    <row r="442" spans="2:12" ht="12" x14ac:dyDescent="0.2">
      <c r="B442" s="33"/>
      <c r="F442" s="33"/>
      <c r="G442" s="33"/>
      <c r="K442" s="33"/>
      <c r="L442" s="33"/>
    </row>
    <row r="443" spans="2:12" ht="12" x14ac:dyDescent="0.2">
      <c r="B443" s="33"/>
      <c r="F443" s="33"/>
      <c r="G443" s="33"/>
      <c r="K443" s="33"/>
      <c r="L443" s="33"/>
    </row>
    <row r="444" spans="2:12" ht="12" x14ac:dyDescent="0.2">
      <c r="B444" s="33"/>
      <c r="F444" s="33"/>
      <c r="G444" s="33"/>
      <c r="K444" s="33"/>
      <c r="L444" s="33"/>
    </row>
    <row r="445" spans="2:12" ht="12" x14ac:dyDescent="0.2">
      <c r="B445" s="33"/>
      <c r="F445" s="33"/>
      <c r="G445" s="33"/>
      <c r="K445" s="33"/>
      <c r="L445" s="33"/>
    </row>
    <row r="446" spans="2:12" ht="12" x14ac:dyDescent="0.2">
      <c r="B446" s="33"/>
      <c r="F446" s="33"/>
      <c r="G446" s="33"/>
      <c r="K446" s="33"/>
      <c r="L446" s="33"/>
    </row>
    <row r="447" spans="2:12" ht="12" x14ac:dyDescent="0.2">
      <c r="B447" s="33"/>
      <c r="F447" s="33"/>
      <c r="G447" s="33"/>
      <c r="K447" s="33"/>
      <c r="L447" s="33"/>
    </row>
    <row r="448" spans="2:12" ht="12" x14ac:dyDescent="0.2">
      <c r="B448" s="33"/>
      <c r="F448" s="33"/>
      <c r="G448" s="33"/>
      <c r="K448" s="33"/>
      <c r="L448" s="33"/>
    </row>
    <row r="449" spans="2:12" ht="12" x14ac:dyDescent="0.2">
      <c r="B449" s="33"/>
      <c r="F449" s="33"/>
      <c r="G449" s="33"/>
      <c r="K449" s="33"/>
      <c r="L449" s="33"/>
    </row>
    <row r="450" spans="2:12" ht="12" x14ac:dyDescent="0.2">
      <c r="B450" s="33"/>
      <c r="F450" s="33"/>
      <c r="G450" s="33"/>
      <c r="K450" s="33"/>
      <c r="L450" s="33"/>
    </row>
    <row r="451" spans="2:12" ht="12" x14ac:dyDescent="0.2">
      <c r="B451" s="33"/>
      <c r="F451" s="33"/>
      <c r="G451" s="33"/>
      <c r="K451" s="33"/>
      <c r="L451" s="33"/>
    </row>
    <row r="452" spans="2:12" ht="12" x14ac:dyDescent="0.2">
      <c r="B452" s="33"/>
      <c r="F452" s="33"/>
      <c r="G452" s="33"/>
      <c r="K452" s="33"/>
      <c r="L452" s="33"/>
    </row>
    <row r="453" spans="2:12" ht="12" x14ac:dyDescent="0.2">
      <c r="B453" s="33"/>
      <c r="F453" s="33"/>
      <c r="G453" s="33"/>
      <c r="K453" s="33"/>
      <c r="L453" s="33"/>
    </row>
    <row r="454" spans="2:12" ht="12" x14ac:dyDescent="0.2">
      <c r="B454" s="33"/>
      <c r="F454" s="33"/>
      <c r="G454" s="33"/>
      <c r="K454" s="33"/>
      <c r="L454" s="33"/>
    </row>
    <row r="455" spans="2:12" ht="12" x14ac:dyDescent="0.2">
      <c r="B455" s="33"/>
      <c r="F455" s="33"/>
      <c r="G455" s="33"/>
      <c r="K455" s="33"/>
      <c r="L455" s="33"/>
    </row>
    <row r="456" spans="2:12" ht="12" x14ac:dyDescent="0.2">
      <c r="B456" s="33"/>
      <c r="F456" s="33"/>
      <c r="G456" s="33"/>
      <c r="K456" s="33"/>
      <c r="L456" s="33"/>
    </row>
    <row r="457" spans="2:12" ht="12" x14ac:dyDescent="0.2">
      <c r="B457" s="33"/>
      <c r="F457" s="33"/>
      <c r="G457" s="33"/>
      <c r="K457" s="33"/>
      <c r="L457" s="33"/>
    </row>
    <row r="458" spans="2:12" ht="12" x14ac:dyDescent="0.2">
      <c r="B458" s="33"/>
      <c r="F458" s="33"/>
      <c r="G458" s="33"/>
      <c r="K458" s="33"/>
      <c r="L458" s="33"/>
    </row>
    <row r="459" spans="2:12" ht="12" x14ac:dyDescent="0.2">
      <c r="B459" s="33"/>
      <c r="F459" s="33"/>
      <c r="G459" s="33"/>
      <c r="K459" s="33"/>
      <c r="L459" s="33"/>
    </row>
    <row r="460" spans="2:12" ht="12" x14ac:dyDescent="0.2">
      <c r="B460" s="33"/>
      <c r="F460" s="33"/>
      <c r="G460" s="33"/>
      <c r="K460" s="33"/>
      <c r="L460" s="33"/>
    </row>
    <row r="461" spans="2:12" ht="12" x14ac:dyDescent="0.2">
      <c r="B461" s="33"/>
      <c r="F461" s="33"/>
      <c r="G461" s="33"/>
      <c r="K461" s="33"/>
      <c r="L461" s="33"/>
    </row>
    <row r="462" spans="2:12" ht="12" x14ac:dyDescent="0.2">
      <c r="B462" s="33"/>
      <c r="F462" s="33"/>
      <c r="G462" s="33"/>
      <c r="K462" s="33"/>
      <c r="L462" s="33"/>
    </row>
    <row r="463" spans="2:12" ht="12" x14ac:dyDescent="0.2">
      <c r="B463" s="33"/>
      <c r="F463" s="33"/>
      <c r="G463" s="33"/>
      <c r="K463" s="33"/>
      <c r="L463" s="33"/>
    </row>
    <row r="464" spans="2:12" ht="12" x14ac:dyDescent="0.2">
      <c r="B464" s="33"/>
      <c r="F464" s="33"/>
      <c r="G464" s="33"/>
      <c r="K464" s="33"/>
      <c r="L464" s="33"/>
    </row>
    <row r="465" spans="2:12" ht="12" x14ac:dyDescent="0.2">
      <c r="B465" s="33"/>
      <c r="F465" s="33"/>
      <c r="G465" s="33"/>
      <c r="K465" s="33"/>
      <c r="L465" s="33"/>
    </row>
    <row r="466" spans="2:12" ht="12" x14ac:dyDescent="0.2">
      <c r="B466" s="33"/>
      <c r="F466" s="33"/>
      <c r="G466" s="33"/>
      <c r="K466" s="33"/>
      <c r="L466" s="33"/>
    </row>
    <row r="467" spans="2:12" ht="12" x14ac:dyDescent="0.2">
      <c r="B467" s="33"/>
      <c r="F467" s="33"/>
      <c r="G467" s="33"/>
      <c r="K467" s="33"/>
      <c r="L467" s="33"/>
    </row>
    <row r="468" spans="2:12" ht="12" x14ac:dyDescent="0.2">
      <c r="B468" s="33"/>
      <c r="F468" s="33"/>
      <c r="G468" s="33"/>
      <c r="K468" s="33"/>
      <c r="L468" s="33"/>
    </row>
    <row r="469" spans="2:12" ht="12" x14ac:dyDescent="0.2">
      <c r="B469" s="33"/>
      <c r="F469" s="33"/>
      <c r="G469" s="33"/>
      <c r="K469" s="33"/>
      <c r="L469" s="33"/>
    </row>
    <row r="470" spans="2:12" ht="12" x14ac:dyDescent="0.2">
      <c r="B470" s="33"/>
      <c r="F470" s="33"/>
      <c r="G470" s="33"/>
      <c r="K470" s="33"/>
      <c r="L470" s="33"/>
    </row>
    <row r="471" spans="2:12" ht="12" x14ac:dyDescent="0.2">
      <c r="B471" s="33"/>
      <c r="F471" s="33"/>
      <c r="G471" s="33"/>
      <c r="K471" s="33"/>
      <c r="L471" s="33"/>
    </row>
    <row r="472" spans="2:12" ht="12" x14ac:dyDescent="0.2">
      <c r="B472" s="33"/>
      <c r="F472" s="33"/>
      <c r="G472" s="33"/>
      <c r="K472" s="33"/>
      <c r="L472" s="33"/>
    </row>
    <row r="473" spans="2:12" ht="12" x14ac:dyDescent="0.2">
      <c r="B473" s="33"/>
      <c r="F473" s="33"/>
      <c r="G473" s="33"/>
      <c r="K473" s="33"/>
      <c r="L473" s="33"/>
    </row>
    <row r="474" spans="2:12" ht="12" x14ac:dyDescent="0.2">
      <c r="B474" s="33"/>
      <c r="F474" s="33"/>
      <c r="G474" s="33"/>
      <c r="K474" s="33"/>
      <c r="L474" s="33"/>
    </row>
    <row r="475" spans="2:12" ht="12" x14ac:dyDescent="0.2">
      <c r="B475" s="33"/>
      <c r="F475" s="33"/>
      <c r="G475" s="33"/>
      <c r="K475" s="33"/>
      <c r="L475" s="33"/>
    </row>
    <row r="476" spans="2:12" ht="12" x14ac:dyDescent="0.2">
      <c r="B476" s="33"/>
      <c r="F476" s="33"/>
      <c r="G476" s="33"/>
      <c r="K476" s="33"/>
      <c r="L476" s="33"/>
    </row>
    <row r="477" spans="2:12" ht="12" x14ac:dyDescent="0.2">
      <c r="B477" s="33"/>
      <c r="F477" s="33"/>
      <c r="G477" s="33"/>
      <c r="K477" s="33"/>
      <c r="L477" s="33"/>
    </row>
    <row r="478" spans="2:12" ht="12" x14ac:dyDescent="0.2">
      <c r="B478" s="33"/>
      <c r="F478" s="33"/>
      <c r="G478" s="33"/>
      <c r="K478" s="33"/>
      <c r="L478" s="33"/>
    </row>
    <row r="479" spans="2:12" ht="12" x14ac:dyDescent="0.2">
      <c r="B479" s="33"/>
      <c r="F479" s="33"/>
      <c r="G479" s="33"/>
      <c r="K479" s="33"/>
      <c r="L479" s="33"/>
    </row>
    <row r="480" spans="2:12" ht="12" x14ac:dyDescent="0.2">
      <c r="B480" s="33"/>
      <c r="F480" s="33"/>
      <c r="G480" s="33"/>
      <c r="K480" s="33"/>
      <c r="L480" s="33"/>
    </row>
    <row r="481" spans="2:12" ht="12" x14ac:dyDescent="0.2">
      <c r="B481" s="33"/>
      <c r="F481" s="33"/>
      <c r="G481" s="33"/>
      <c r="K481" s="33"/>
      <c r="L481" s="33"/>
    </row>
    <row r="482" spans="2:12" ht="12" x14ac:dyDescent="0.2">
      <c r="B482" s="33"/>
      <c r="F482" s="33"/>
      <c r="G482" s="33"/>
      <c r="K482" s="33"/>
      <c r="L482" s="33"/>
    </row>
    <row r="483" spans="2:12" ht="12" x14ac:dyDescent="0.2">
      <c r="B483" s="33"/>
      <c r="F483" s="33"/>
      <c r="G483" s="33"/>
      <c r="K483" s="33"/>
      <c r="L483" s="33"/>
    </row>
    <row r="484" spans="2:12" ht="12" x14ac:dyDescent="0.2">
      <c r="B484" s="33"/>
      <c r="F484" s="33"/>
      <c r="G484" s="33"/>
      <c r="K484" s="33"/>
      <c r="L484" s="33"/>
    </row>
    <row r="485" spans="2:12" ht="12" x14ac:dyDescent="0.2">
      <c r="B485" s="33"/>
      <c r="F485" s="33"/>
      <c r="G485" s="33"/>
      <c r="K485" s="33"/>
      <c r="L485" s="33"/>
    </row>
    <row r="486" spans="2:12" ht="12" x14ac:dyDescent="0.2">
      <c r="B486" s="33"/>
      <c r="F486" s="33"/>
      <c r="G486" s="33"/>
      <c r="K486" s="33"/>
      <c r="L486" s="33"/>
    </row>
    <row r="487" spans="2:12" ht="12" x14ac:dyDescent="0.2">
      <c r="B487" s="33"/>
      <c r="F487" s="33"/>
      <c r="G487" s="33"/>
      <c r="K487" s="33"/>
      <c r="L487" s="33"/>
    </row>
    <row r="488" spans="2:12" ht="12" x14ac:dyDescent="0.2">
      <c r="B488" s="33"/>
      <c r="F488" s="33"/>
      <c r="G488" s="33"/>
      <c r="K488" s="33"/>
      <c r="L488" s="33"/>
    </row>
    <row r="489" spans="2:12" ht="12" x14ac:dyDescent="0.2">
      <c r="B489" s="33"/>
      <c r="F489" s="33"/>
      <c r="G489" s="33"/>
      <c r="K489" s="33"/>
      <c r="L489" s="33"/>
    </row>
    <row r="490" spans="2:12" ht="12" x14ac:dyDescent="0.2">
      <c r="B490" s="33"/>
      <c r="F490" s="33"/>
      <c r="G490" s="33"/>
      <c r="K490" s="33"/>
      <c r="L490" s="33"/>
    </row>
    <row r="491" spans="2:12" ht="12" x14ac:dyDescent="0.2">
      <c r="B491" s="33"/>
      <c r="F491" s="33"/>
      <c r="G491" s="33"/>
      <c r="K491" s="33"/>
      <c r="L491" s="33"/>
    </row>
    <row r="492" spans="2:12" ht="12" x14ac:dyDescent="0.2">
      <c r="B492" s="33"/>
      <c r="F492" s="33"/>
      <c r="G492" s="33"/>
      <c r="K492" s="33"/>
      <c r="L492" s="33"/>
    </row>
    <row r="493" spans="2:12" ht="12" x14ac:dyDescent="0.2">
      <c r="B493" s="33"/>
      <c r="F493" s="33"/>
      <c r="G493" s="33"/>
      <c r="K493" s="33"/>
      <c r="L493" s="33"/>
    </row>
    <row r="494" spans="2:12" ht="12" x14ac:dyDescent="0.2">
      <c r="B494" s="33"/>
      <c r="F494" s="33"/>
      <c r="G494" s="33"/>
      <c r="K494" s="33"/>
      <c r="L494" s="33"/>
    </row>
    <row r="495" spans="2:12" ht="12" x14ac:dyDescent="0.2">
      <c r="B495" s="33"/>
      <c r="F495" s="33"/>
      <c r="G495" s="33"/>
      <c r="K495" s="33"/>
      <c r="L495" s="33"/>
    </row>
    <row r="496" spans="2:12" ht="12" x14ac:dyDescent="0.2">
      <c r="B496" s="33"/>
      <c r="F496" s="33"/>
      <c r="G496" s="33"/>
      <c r="K496" s="33"/>
      <c r="L496" s="33"/>
    </row>
    <row r="497" spans="2:12" ht="12" x14ac:dyDescent="0.2">
      <c r="B497" s="33"/>
      <c r="F497" s="33"/>
      <c r="G497" s="33"/>
      <c r="K497" s="33"/>
      <c r="L497" s="33"/>
    </row>
    <row r="498" spans="2:12" ht="12" x14ac:dyDescent="0.2">
      <c r="B498" s="33"/>
      <c r="F498" s="33"/>
      <c r="G498" s="33"/>
      <c r="K498" s="33"/>
      <c r="L498" s="33"/>
    </row>
    <row r="499" spans="2:12" ht="12" x14ac:dyDescent="0.2">
      <c r="B499" s="33"/>
      <c r="F499" s="33"/>
      <c r="G499" s="33"/>
      <c r="K499" s="33"/>
      <c r="L499" s="33"/>
    </row>
    <row r="500" spans="2:12" ht="12" x14ac:dyDescent="0.2">
      <c r="B500" s="33"/>
      <c r="F500" s="33"/>
      <c r="G500" s="33"/>
      <c r="K500" s="33"/>
      <c r="L500" s="33"/>
    </row>
    <row r="501" spans="2:12" ht="12" x14ac:dyDescent="0.2">
      <c r="B501" s="33"/>
      <c r="F501" s="33"/>
      <c r="G501" s="33"/>
      <c r="K501" s="33"/>
      <c r="L501" s="33"/>
    </row>
    <row r="502" spans="2:12" ht="12" x14ac:dyDescent="0.2">
      <c r="B502" s="33"/>
      <c r="F502" s="33"/>
      <c r="G502" s="33"/>
      <c r="K502" s="33"/>
      <c r="L502" s="33"/>
    </row>
    <row r="503" spans="2:12" ht="12" x14ac:dyDescent="0.2">
      <c r="B503" s="33"/>
      <c r="F503" s="33"/>
      <c r="G503" s="33"/>
      <c r="K503" s="33"/>
      <c r="L503" s="33"/>
    </row>
    <row r="504" spans="2:12" ht="12" x14ac:dyDescent="0.2">
      <c r="B504" s="33"/>
      <c r="F504" s="33"/>
      <c r="G504" s="33"/>
      <c r="K504" s="33"/>
      <c r="L504" s="33"/>
    </row>
    <row r="505" spans="2:12" ht="12" x14ac:dyDescent="0.2">
      <c r="B505" s="33"/>
      <c r="F505" s="33"/>
      <c r="G505" s="33"/>
      <c r="K505" s="33"/>
      <c r="L505" s="33"/>
    </row>
    <row r="506" spans="2:12" ht="12" x14ac:dyDescent="0.2">
      <c r="B506" s="33"/>
      <c r="F506" s="33"/>
      <c r="G506" s="33"/>
      <c r="K506" s="33"/>
      <c r="L506" s="33"/>
    </row>
    <row r="507" spans="2:12" ht="12" x14ac:dyDescent="0.2">
      <c r="B507" s="33"/>
      <c r="F507" s="33"/>
      <c r="G507" s="33"/>
      <c r="K507" s="33"/>
      <c r="L507" s="33"/>
    </row>
    <row r="508" spans="2:12" ht="12" x14ac:dyDescent="0.2">
      <c r="B508" s="33"/>
      <c r="F508" s="33"/>
      <c r="G508" s="33"/>
      <c r="K508" s="33"/>
      <c r="L508" s="33"/>
    </row>
    <row r="509" spans="2:12" ht="12" x14ac:dyDescent="0.2">
      <c r="B509" s="33"/>
      <c r="F509" s="33"/>
      <c r="G509" s="33"/>
      <c r="K509" s="33"/>
      <c r="L509" s="33"/>
    </row>
    <row r="510" spans="2:12" ht="12" x14ac:dyDescent="0.2">
      <c r="B510" s="33"/>
      <c r="F510" s="33"/>
      <c r="G510" s="33"/>
      <c r="K510" s="33"/>
      <c r="L510" s="33"/>
    </row>
    <row r="511" spans="2:12" ht="12" x14ac:dyDescent="0.2">
      <c r="B511" s="33"/>
      <c r="F511" s="33"/>
      <c r="G511" s="33"/>
      <c r="K511" s="33"/>
      <c r="L511" s="33"/>
    </row>
    <row r="512" spans="2:12" ht="12" x14ac:dyDescent="0.2">
      <c r="B512" s="33"/>
      <c r="F512" s="33"/>
      <c r="G512" s="33"/>
      <c r="K512" s="33"/>
      <c r="L512" s="33"/>
    </row>
    <row r="513" spans="2:12" ht="12" x14ac:dyDescent="0.2">
      <c r="B513" s="33"/>
      <c r="F513" s="33"/>
      <c r="G513" s="33"/>
      <c r="K513" s="33"/>
      <c r="L513" s="33"/>
    </row>
    <row r="514" spans="2:12" ht="12" x14ac:dyDescent="0.2">
      <c r="B514" s="33"/>
      <c r="F514" s="33"/>
      <c r="G514" s="33"/>
      <c r="K514" s="33"/>
      <c r="L514" s="33"/>
    </row>
    <row r="515" spans="2:12" ht="12" x14ac:dyDescent="0.2">
      <c r="B515" s="33"/>
      <c r="F515" s="33"/>
      <c r="G515" s="33"/>
      <c r="K515" s="33"/>
      <c r="L515" s="33"/>
    </row>
    <row r="516" spans="2:12" ht="12" x14ac:dyDescent="0.2">
      <c r="B516" s="33"/>
      <c r="F516" s="33"/>
      <c r="G516" s="33"/>
      <c r="K516" s="33"/>
      <c r="L516" s="33"/>
    </row>
    <row r="517" spans="2:12" ht="12" x14ac:dyDescent="0.2">
      <c r="B517" s="33"/>
      <c r="F517" s="33"/>
      <c r="G517" s="33"/>
      <c r="K517" s="33"/>
      <c r="L517" s="33"/>
    </row>
    <row r="518" spans="2:12" ht="12" x14ac:dyDescent="0.2">
      <c r="B518" s="33"/>
      <c r="F518" s="33"/>
      <c r="G518" s="33"/>
      <c r="K518" s="33"/>
      <c r="L518" s="33"/>
    </row>
    <row r="519" spans="2:12" ht="12" x14ac:dyDescent="0.2">
      <c r="B519" s="33"/>
      <c r="F519" s="33"/>
      <c r="G519" s="33"/>
      <c r="K519" s="33"/>
      <c r="L519" s="33"/>
    </row>
    <row r="520" spans="2:12" ht="12" x14ac:dyDescent="0.2">
      <c r="B520" s="33"/>
      <c r="F520" s="33"/>
      <c r="G520" s="33"/>
      <c r="K520" s="33"/>
      <c r="L520" s="33"/>
    </row>
    <row r="521" spans="2:12" ht="12" x14ac:dyDescent="0.2">
      <c r="B521" s="33"/>
      <c r="F521" s="33"/>
      <c r="G521" s="33"/>
      <c r="K521" s="33"/>
      <c r="L521" s="33"/>
    </row>
    <row r="522" spans="2:12" ht="12" x14ac:dyDescent="0.2">
      <c r="B522" s="33"/>
      <c r="F522" s="33"/>
      <c r="G522" s="33"/>
      <c r="K522" s="33"/>
      <c r="L522" s="33"/>
    </row>
    <row r="523" spans="2:12" ht="12" x14ac:dyDescent="0.2">
      <c r="B523" s="33"/>
      <c r="F523" s="33"/>
      <c r="G523" s="33"/>
      <c r="K523" s="33"/>
      <c r="L523" s="33"/>
    </row>
    <row r="524" spans="2:12" ht="12" x14ac:dyDescent="0.2">
      <c r="B524" s="33"/>
      <c r="F524" s="33"/>
      <c r="G524" s="33"/>
      <c r="K524" s="33"/>
      <c r="L524" s="33"/>
    </row>
    <row r="525" spans="2:12" ht="12" x14ac:dyDescent="0.2">
      <c r="B525" s="33"/>
      <c r="F525" s="33"/>
      <c r="G525" s="33"/>
      <c r="K525" s="33"/>
      <c r="L525" s="33"/>
    </row>
    <row r="526" spans="2:12" ht="12" x14ac:dyDescent="0.2">
      <c r="B526" s="33"/>
      <c r="F526" s="33"/>
      <c r="G526" s="33"/>
      <c r="K526" s="33"/>
      <c r="L526" s="33"/>
    </row>
    <row r="527" spans="2:12" ht="12" x14ac:dyDescent="0.2">
      <c r="B527" s="33"/>
      <c r="F527" s="33"/>
      <c r="G527" s="33"/>
      <c r="K527" s="33"/>
      <c r="L527" s="33"/>
    </row>
    <row r="528" spans="2:12" ht="12" x14ac:dyDescent="0.2">
      <c r="B528" s="33"/>
      <c r="F528" s="33"/>
      <c r="G528" s="33"/>
      <c r="K528" s="33"/>
      <c r="L528" s="33"/>
    </row>
    <row r="529" spans="2:12" ht="12" x14ac:dyDescent="0.2">
      <c r="B529" s="33"/>
      <c r="F529" s="33"/>
      <c r="G529" s="33"/>
      <c r="K529" s="33"/>
      <c r="L529" s="33"/>
    </row>
    <row r="530" spans="2:12" ht="12" x14ac:dyDescent="0.2">
      <c r="B530" s="33"/>
      <c r="F530" s="33"/>
      <c r="G530" s="33"/>
      <c r="K530" s="33"/>
      <c r="L530" s="33"/>
    </row>
    <row r="531" spans="2:12" ht="12" x14ac:dyDescent="0.2">
      <c r="B531" s="33"/>
      <c r="F531" s="33"/>
      <c r="G531" s="33"/>
      <c r="K531" s="33"/>
      <c r="L531" s="33"/>
    </row>
    <row r="532" spans="2:12" ht="12" x14ac:dyDescent="0.2">
      <c r="B532" s="33"/>
      <c r="F532" s="33"/>
      <c r="G532" s="33"/>
      <c r="K532" s="33"/>
      <c r="L532" s="33"/>
    </row>
    <row r="533" spans="2:12" ht="12" x14ac:dyDescent="0.2">
      <c r="B533" s="33"/>
      <c r="F533" s="33"/>
      <c r="G533" s="33"/>
      <c r="K533" s="33"/>
      <c r="L533" s="33"/>
    </row>
    <row r="534" spans="2:12" ht="12" x14ac:dyDescent="0.2">
      <c r="B534" s="33"/>
      <c r="F534" s="33"/>
      <c r="G534" s="33"/>
      <c r="K534" s="33"/>
      <c r="L534" s="33"/>
    </row>
    <row r="535" spans="2:12" ht="12" x14ac:dyDescent="0.2">
      <c r="B535" s="33"/>
      <c r="F535" s="33"/>
      <c r="G535" s="33"/>
      <c r="K535" s="33"/>
      <c r="L535" s="33"/>
    </row>
    <row r="536" spans="2:12" ht="12" x14ac:dyDescent="0.2">
      <c r="B536" s="33"/>
      <c r="F536" s="33"/>
      <c r="G536" s="33"/>
      <c r="K536" s="33"/>
      <c r="L536" s="33"/>
    </row>
    <row r="537" spans="2:12" ht="12" x14ac:dyDescent="0.2">
      <c r="B537" s="33"/>
      <c r="F537" s="33"/>
      <c r="G537" s="33"/>
      <c r="K537" s="33"/>
      <c r="L537" s="33"/>
    </row>
    <row r="538" spans="2:12" ht="12" x14ac:dyDescent="0.2">
      <c r="B538" s="33"/>
      <c r="F538" s="33"/>
      <c r="G538" s="33"/>
      <c r="K538" s="33"/>
      <c r="L538" s="33"/>
    </row>
    <row r="539" spans="2:12" ht="12" x14ac:dyDescent="0.2">
      <c r="B539" s="33"/>
      <c r="F539" s="33"/>
      <c r="G539" s="33"/>
      <c r="K539" s="33"/>
      <c r="L539" s="33"/>
    </row>
    <row r="540" spans="2:12" ht="12" x14ac:dyDescent="0.2">
      <c r="B540" s="33"/>
      <c r="F540" s="33"/>
      <c r="G540" s="33"/>
      <c r="K540" s="33"/>
      <c r="L540" s="33"/>
    </row>
    <row r="541" spans="2:12" ht="12" x14ac:dyDescent="0.2">
      <c r="B541" s="33"/>
      <c r="F541" s="33"/>
      <c r="G541" s="33"/>
      <c r="K541" s="33"/>
      <c r="L541" s="33"/>
    </row>
    <row r="542" spans="2:12" ht="12" x14ac:dyDescent="0.2">
      <c r="B542" s="33"/>
      <c r="F542" s="33"/>
      <c r="G542" s="33"/>
      <c r="K542" s="33"/>
      <c r="L542" s="33"/>
    </row>
    <row r="543" spans="2:12" ht="12" x14ac:dyDescent="0.2">
      <c r="B543" s="33"/>
      <c r="F543" s="33"/>
      <c r="G543" s="33"/>
      <c r="K543" s="33"/>
      <c r="L543" s="33"/>
    </row>
    <row r="544" spans="2:12" ht="12" x14ac:dyDescent="0.2">
      <c r="B544" s="33"/>
      <c r="F544" s="33"/>
      <c r="G544" s="33"/>
      <c r="K544" s="33"/>
      <c r="L544" s="33"/>
    </row>
    <row r="545" spans="2:12" ht="12" x14ac:dyDescent="0.2">
      <c r="B545" s="33"/>
      <c r="F545" s="33"/>
      <c r="G545" s="33"/>
      <c r="K545" s="33"/>
      <c r="L545" s="33"/>
    </row>
    <row r="546" spans="2:12" ht="12" x14ac:dyDescent="0.2">
      <c r="B546" s="33"/>
      <c r="F546" s="33"/>
      <c r="G546" s="33"/>
      <c r="K546" s="33"/>
      <c r="L546" s="33"/>
    </row>
    <row r="547" spans="2:12" ht="12" x14ac:dyDescent="0.2">
      <c r="B547" s="33"/>
      <c r="F547" s="33"/>
      <c r="G547" s="33"/>
      <c r="K547" s="33"/>
      <c r="L547" s="33"/>
    </row>
    <row r="548" spans="2:12" ht="12" x14ac:dyDescent="0.2">
      <c r="B548" s="33"/>
      <c r="F548" s="33"/>
      <c r="G548" s="33"/>
      <c r="K548" s="33"/>
      <c r="L548" s="33"/>
    </row>
    <row r="549" spans="2:12" ht="12" x14ac:dyDescent="0.2">
      <c r="B549" s="33"/>
      <c r="F549" s="33"/>
      <c r="G549" s="33"/>
      <c r="K549" s="33"/>
      <c r="L549" s="33"/>
    </row>
    <row r="550" spans="2:12" ht="12" x14ac:dyDescent="0.2">
      <c r="B550" s="33"/>
      <c r="F550" s="33"/>
      <c r="G550" s="33"/>
      <c r="K550" s="33"/>
      <c r="L550" s="33"/>
    </row>
    <row r="551" spans="2:12" ht="12" x14ac:dyDescent="0.2">
      <c r="B551" s="33"/>
      <c r="F551" s="33"/>
      <c r="G551" s="33"/>
      <c r="K551" s="33"/>
      <c r="L551" s="33"/>
    </row>
    <row r="552" spans="2:12" ht="12" x14ac:dyDescent="0.2">
      <c r="B552" s="33"/>
      <c r="F552" s="33"/>
      <c r="G552" s="33"/>
      <c r="K552" s="33"/>
      <c r="L552" s="33"/>
    </row>
    <row r="553" spans="2:12" ht="12" x14ac:dyDescent="0.2">
      <c r="B553" s="33"/>
      <c r="F553" s="33"/>
      <c r="G553" s="33"/>
      <c r="K553" s="33"/>
      <c r="L553" s="33"/>
    </row>
    <row r="554" spans="2:12" ht="12" x14ac:dyDescent="0.2">
      <c r="B554" s="33"/>
      <c r="F554" s="33"/>
      <c r="G554" s="33"/>
      <c r="K554" s="33"/>
      <c r="L554" s="33"/>
    </row>
    <row r="555" spans="2:12" ht="12" x14ac:dyDescent="0.2">
      <c r="B555" s="33"/>
      <c r="F555" s="33"/>
      <c r="G555" s="33"/>
      <c r="K555" s="33"/>
      <c r="L555" s="33"/>
    </row>
    <row r="556" spans="2:12" ht="12" x14ac:dyDescent="0.2">
      <c r="B556" s="33"/>
      <c r="F556" s="33"/>
      <c r="G556" s="33"/>
      <c r="K556" s="33"/>
      <c r="L556" s="33"/>
    </row>
    <row r="557" spans="2:12" ht="12" x14ac:dyDescent="0.2">
      <c r="B557" s="33"/>
      <c r="F557" s="33"/>
      <c r="G557" s="33"/>
      <c r="K557" s="33"/>
      <c r="L557" s="33"/>
    </row>
    <row r="558" spans="2:12" ht="12" x14ac:dyDescent="0.2">
      <c r="B558" s="33"/>
      <c r="F558" s="33"/>
      <c r="G558" s="33"/>
      <c r="K558" s="33"/>
      <c r="L558" s="33"/>
    </row>
    <row r="559" spans="2:12" ht="12" x14ac:dyDescent="0.2">
      <c r="B559" s="33"/>
      <c r="F559" s="33"/>
      <c r="G559" s="33"/>
      <c r="K559" s="33"/>
      <c r="L559" s="33"/>
    </row>
    <row r="560" spans="2:12" ht="12" x14ac:dyDescent="0.2">
      <c r="B560" s="33"/>
      <c r="F560" s="33"/>
      <c r="G560" s="33"/>
      <c r="K560" s="33"/>
      <c r="L560" s="33"/>
    </row>
    <row r="561" spans="2:12" ht="12" x14ac:dyDescent="0.2">
      <c r="B561" s="33"/>
      <c r="F561" s="33"/>
      <c r="G561" s="33"/>
      <c r="K561" s="33"/>
      <c r="L561" s="33"/>
    </row>
    <row r="562" spans="2:12" ht="12" x14ac:dyDescent="0.2">
      <c r="B562" s="33"/>
      <c r="F562" s="33"/>
      <c r="G562" s="33"/>
      <c r="K562" s="33"/>
      <c r="L562" s="33"/>
    </row>
    <row r="563" spans="2:12" ht="12" x14ac:dyDescent="0.2">
      <c r="B563" s="33"/>
      <c r="F563" s="33"/>
      <c r="G563" s="33"/>
      <c r="K563" s="33"/>
      <c r="L563" s="33"/>
    </row>
    <row r="564" spans="2:12" ht="12" x14ac:dyDescent="0.2">
      <c r="B564" s="33"/>
      <c r="F564" s="33"/>
      <c r="G564" s="33"/>
      <c r="K564" s="33"/>
      <c r="L564" s="33"/>
    </row>
    <row r="565" spans="2:12" ht="12" x14ac:dyDescent="0.2">
      <c r="B565" s="33"/>
      <c r="F565" s="33"/>
      <c r="G565" s="33"/>
      <c r="K565" s="33"/>
      <c r="L565" s="33"/>
    </row>
    <row r="566" spans="2:12" ht="12" x14ac:dyDescent="0.2">
      <c r="B566" s="33"/>
      <c r="F566" s="33"/>
      <c r="G566" s="33"/>
      <c r="K566" s="33"/>
      <c r="L566" s="33"/>
    </row>
    <row r="567" spans="2:12" ht="12" x14ac:dyDescent="0.2">
      <c r="B567" s="33"/>
      <c r="F567" s="33"/>
      <c r="G567" s="33"/>
      <c r="K567" s="33"/>
      <c r="L567" s="33"/>
    </row>
    <row r="568" spans="2:12" ht="12" x14ac:dyDescent="0.2">
      <c r="B568" s="33"/>
      <c r="F568" s="33"/>
      <c r="G568" s="33"/>
      <c r="K568" s="33"/>
      <c r="L568" s="33"/>
    </row>
    <row r="569" spans="2:12" ht="12" x14ac:dyDescent="0.2">
      <c r="B569" s="33"/>
      <c r="F569" s="33"/>
      <c r="G569" s="33"/>
      <c r="K569" s="33"/>
      <c r="L569" s="33"/>
    </row>
    <row r="570" spans="2:12" ht="12" x14ac:dyDescent="0.2">
      <c r="B570" s="33"/>
      <c r="F570" s="33"/>
      <c r="G570" s="33"/>
      <c r="K570" s="33"/>
      <c r="L570" s="33"/>
    </row>
    <row r="571" spans="2:12" ht="12" x14ac:dyDescent="0.2">
      <c r="B571" s="33"/>
      <c r="F571" s="33"/>
      <c r="G571" s="33"/>
      <c r="K571" s="33"/>
      <c r="L571" s="33"/>
    </row>
    <row r="572" spans="2:12" ht="12" x14ac:dyDescent="0.2">
      <c r="B572" s="33"/>
      <c r="F572" s="33"/>
      <c r="G572" s="33"/>
      <c r="K572" s="33"/>
      <c r="L572" s="33"/>
    </row>
    <row r="573" spans="2:12" ht="12" x14ac:dyDescent="0.2">
      <c r="B573" s="33"/>
      <c r="F573" s="33"/>
      <c r="G573" s="33"/>
      <c r="K573" s="33"/>
      <c r="L573" s="33"/>
    </row>
    <row r="574" spans="2:12" ht="12" x14ac:dyDescent="0.2">
      <c r="B574" s="33"/>
      <c r="F574" s="33"/>
      <c r="G574" s="33"/>
      <c r="K574" s="33"/>
      <c r="L574" s="33"/>
    </row>
    <row r="575" spans="2:12" ht="12" x14ac:dyDescent="0.2">
      <c r="B575" s="33"/>
      <c r="F575" s="33"/>
      <c r="G575" s="33"/>
      <c r="K575" s="33"/>
      <c r="L575" s="33"/>
    </row>
    <row r="576" spans="2:12" ht="12" x14ac:dyDescent="0.2">
      <c r="B576" s="33"/>
      <c r="F576" s="33"/>
      <c r="G576" s="33"/>
      <c r="K576" s="33"/>
      <c r="L576" s="33"/>
    </row>
    <row r="577" spans="2:12" ht="12" x14ac:dyDescent="0.2">
      <c r="B577" s="33"/>
      <c r="F577" s="33"/>
      <c r="G577" s="33"/>
      <c r="K577" s="33"/>
      <c r="L577" s="33"/>
    </row>
    <row r="578" spans="2:12" ht="12" x14ac:dyDescent="0.2">
      <c r="B578" s="33"/>
      <c r="F578" s="33"/>
      <c r="G578" s="33"/>
      <c r="K578" s="33"/>
      <c r="L578" s="33"/>
    </row>
    <row r="579" spans="2:12" ht="12" x14ac:dyDescent="0.2">
      <c r="B579" s="33"/>
      <c r="F579" s="33"/>
      <c r="G579" s="33"/>
      <c r="K579" s="33"/>
      <c r="L579" s="33"/>
    </row>
    <row r="580" spans="2:12" ht="12" x14ac:dyDescent="0.2">
      <c r="B580" s="33"/>
      <c r="F580" s="33"/>
      <c r="G580" s="33"/>
      <c r="K580" s="33"/>
      <c r="L580" s="33"/>
    </row>
    <row r="581" spans="2:12" ht="12" x14ac:dyDescent="0.2">
      <c r="B581" s="33"/>
      <c r="F581" s="33"/>
      <c r="G581" s="33"/>
      <c r="K581" s="33"/>
      <c r="L581" s="33"/>
    </row>
    <row r="582" spans="2:12" ht="12" x14ac:dyDescent="0.2">
      <c r="B582" s="33"/>
      <c r="F582" s="33"/>
      <c r="G582" s="33"/>
      <c r="K582" s="33"/>
      <c r="L582" s="33"/>
    </row>
    <row r="583" spans="2:12" ht="12" x14ac:dyDescent="0.2">
      <c r="B583" s="33"/>
      <c r="F583" s="33"/>
      <c r="G583" s="33"/>
      <c r="K583" s="33"/>
      <c r="L583" s="33"/>
    </row>
    <row r="584" spans="2:12" ht="12" x14ac:dyDescent="0.2">
      <c r="B584" s="33"/>
      <c r="F584" s="33"/>
      <c r="G584" s="33"/>
      <c r="K584" s="33"/>
      <c r="L584" s="33"/>
    </row>
    <row r="585" spans="2:12" ht="12" x14ac:dyDescent="0.2">
      <c r="B585" s="33"/>
      <c r="F585" s="33"/>
      <c r="G585" s="33"/>
      <c r="K585" s="33"/>
      <c r="L585" s="33"/>
    </row>
    <row r="586" spans="2:12" ht="12" x14ac:dyDescent="0.2">
      <c r="B586" s="33"/>
      <c r="F586" s="33"/>
      <c r="G586" s="33"/>
      <c r="K586" s="33"/>
      <c r="L586" s="33"/>
    </row>
    <row r="587" spans="2:12" ht="12" x14ac:dyDescent="0.2">
      <c r="B587" s="33"/>
      <c r="F587" s="33"/>
      <c r="G587" s="33"/>
      <c r="K587" s="33"/>
      <c r="L587" s="33"/>
    </row>
    <row r="588" spans="2:12" ht="12" x14ac:dyDescent="0.2">
      <c r="B588" s="33"/>
      <c r="F588" s="33"/>
      <c r="G588" s="33"/>
      <c r="K588" s="33"/>
      <c r="L588" s="33"/>
    </row>
    <row r="589" spans="2:12" ht="12" x14ac:dyDescent="0.2">
      <c r="B589" s="33"/>
      <c r="F589" s="33"/>
      <c r="G589" s="33"/>
      <c r="K589" s="33"/>
      <c r="L589" s="33"/>
    </row>
    <row r="590" spans="2:12" ht="12" x14ac:dyDescent="0.2">
      <c r="B590" s="33"/>
      <c r="F590" s="33"/>
      <c r="G590" s="33"/>
      <c r="K590" s="33"/>
      <c r="L590" s="33"/>
    </row>
    <row r="591" spans="2:12" ht="12" x14ac:dyDescent="0.2">
      <c r="B591" s="33"/>
      <c r="F591" s="33"/>
      <c r="G591" s="33"/>
      <c r="K591" s="33"/>
      <c r="L591" s="33"/>
    </row>
    <row r="592" spans="2:12" ht="12" x14ac:dyDescent="0.2">
      <c r="B592" s="33"/>
      <c r="F592" s="33"/>
      <c r="G592" s="33"/>
      <c r="K592" s="33"/>
      <c r="L592" s="33"/>
    </row>
    <row r="593" spans="2:12" ht="12" x14ac:dyDescent="0.2">
      <c r="B593" s="33"/>
      <c r="F593" s="33"/>
      <c r="G593" s="33"/>
      <c r="K593" s="33"/>
      <c r="L593" s="33"/>
    </row>
    <row r="594" spans="2:12" ht="12" x14ac:dyDescent="0.2">
      <c r="B594" s="33"/>
      <c r="F594" s="33"/>
      <c r="G594" s="33"/>
      <c r="K594" s="33"/>
      <c r="L594" s="33"/>
    </row>
    <row r="595" spans="2:12" ht="12" x14ac:dyDescent="0.2">
      <c r="B595" s="33"/>
      <c r="F595" s="33"/>
      <c r="G595" s="33"/>
      <c r="K595" s="33"/>
      <c r="L595" s="33"/>
    </row>
    <row r="596" spans="2:12" ht="12" x14ac:dyDescent="0.2">
      <c r="B596" s="33"/>
      <c r="F596" s="33"/>
      <c r="G596" s="33"/>
      <c r="K596" s="33"/>
      <c r="L596" s="33"/>
    </row>
    <row r="597" spans="2:12" ht="12" x14ac:dyDescent="0.2">
      <c r="B597" s="33"/>
      <c r="F597" s="33"/>
      <c r="G597" s="33"/>
      <c r="K597" s="33"/>
      <c r="L597" s="33"/>
    </row>
    <row r="598" spans="2:12" ht="12" x14ac:dyDescent="0.2">
      <c r="B598" s="33"/>
      <c r="F598" s="33"/>
      <c r="G598" s="33"/>
      <c r="K598" s="33"/>
      <c r="L598" s="33"/>
    </row>
    <row r="599" spans="2:12" ht="12" x14ac:dyDescent="0.2">
      <c r="B599" s="33"/>
      <c r="F599" s="33"/>
      <c r="G599" s="33"/>
      <c r="K599" s="33"/>
      <c r="L599" s="33"/>
    </row>
    <row r="600" spans="2:12" ht="12" x14ac:dyDescent="0.2">
      <c r="B600" s="33"/>
      <c r="F600" s="33"/>
      <c r="G600" s="33"/>
      <c r="K600" s="33"/>
      <c r="L600" s="33"/>
    </row>
    <row r="601" spans="2:12" ht="12" x14ac:dyDescent="0.2">
      <c r="B601" s="33"/>
      <c r="F601" s="33"/>
      <c r="G601" s="33"/>
      <c r="K601" s="33"/>
      <c r="L601" s="33"/>
    </row>
    <row r="602" spans="2:12" ht="12" x14ac:dyDescent="0.2">
      <c r="B602" s="33"/>
      <c r="F602" s="33"/>
      <c r="G602" s="33"/>
      <c r="K602" s="33"/>
      <c r="L602" s="33"/>
    </row>
    <row r="603" spans="2:12" ht="12" x14ac:dyDescent="0.2">
      <c r="B603" s="33"/>
      <c r="F603" s="33"/>
      <c r="G603" s="33"/>
      <c r="K603" s="33"/>
      <c r="L603" s="33"/>
    </row>
    <row r="604" spans="2:12" ht="12" x14ac:dyDescent="0.2">
      <c r="B604" s="33"/>
      <c r="F604" s="33"/>
      <c r="G604" s="33"/>
      <c r="K604" s="33"/>
      <c r="L604" s="33"/>
    </row>
    <row r="605" spans="2:12" ht="12" x14ac:dyDescent="0.2">
      <c r="B605" s="33"/>
      <c r="F605" s="33"/>
      <c r="G605" s="33"/>
      <c r="K605" s="33"/>
      <c r="L605" s="33"/>
    </row>
    <row r="606" spans="2:12" ht="12" x14ac:dyDescent="0.2">
      <c r="B606" s="33"/>
      <c r="F606" s="33"/>
      <c r="G606" s="33"/>
      <c r="K606" s="33"/>
      <c r="L606" s="33"/>
    </row>
    <row r="607" spans="2:12" ht="12" x14ac:dyDescent="0.2">
      <c r="B607" s="33"/>
      <c r="F607" s="33"/>
      <c r="G607" s="33"/>
      <c r="K607" s="33"/>
      <c r="L607" s="33"/>
    </row>
    <row r="608" spans="2:12" ht="12" x14ac:dyDescent="0.2">
      <c r="B608" s="33"/>
      <c r="F608" s="33"/>
      <c r="G608" s="33"/>
      <c r="K608" s="33"/>
      <c r="L608" s="33"/>
    </row>
    <row r="609" spans="2:12" ht="12" x14ac:dyDescent="0.2">
      <c r="B609" s="33"/>
      <c r="F609" s="33"/>
      <c r="G609" s="33"/>
      <c r="K609" s="33"/>
      <c r="L609" s="33"/>
    </row>
    <row r="610" spans="2:12" ht="12" x14ac:dyDescent="0.2">
      <c r="B610" s="33"/>
      <c r="F610" s="33"/>
      <c r="G610" s="33"/>
      <c r="K610" s="33"/>
      <c r="L610" s="33"/>
    </row>
    <row r="611" spans="2:12" ht="12" x14ac:dyDescent="0.2">
      <c r="B611" s="33"/>
      <c r="F611" s="33"/>
      <c r="G611" s="33"/>
      <c r="K611" s="33"/>
      <c r="L611" s="33"/>
    </row>
    <row r="612" spans="2:12" ht="12" x14ac:dyDescent="0.2">
      <c r="B612" s="33"/>
      <c r="F612" s="33"/>
      <c r="G612" s="33"/>
      <c r="K612" s="33"/>
      <c r="L612" s="33"/>
    </row>
    <row r="613" spans="2:12" ht="12" x14ac:dyDescent="0.2">
      <c r="B613" s="33"/>
      <c r="F613" s="33"/>
      <c r="G613" s="33"/>
      <c r="K613" s="33"/>
      <c r="L613" s="33"/>
    </row>
    <row r="614" spans="2:12" ht="12" x14ac:dyDescent="0.2">
      <c r="B614" s="33"/>
      <c r="F614" s="33"/>
      <c r="G614" s="33"/>
      <c r="K614" s="33"/>
      <c r="L614" s="33"/>
    </row>
    <row r="615" spans="2:12" ht="12" x14ac:dyDescent="0.2">
      <c r="B615" s="33"/>
      <c r="F615" s="33"/>
      <c r="G615" s="33"/>
      <c r="K615" s="33"/>
      <c r="L615" s="33"/>
    </row>
    <row r="616" spans="2:12" ht="12" x14ac:dyDescent="0.2">
      <c r="B616" s="33"/>
      <c r="F616" s="33"/>
      <c r="G616" s="33"/>
      <c r="K616" s="33"/>
      <c r="L616" s="33"/>
    </row>
    <row r="617" spans="2:12" ht="12" x14ac:dyDescent="0.2">
      <c r="B617" s="33"/>
      <c r="F617" s="33"/>
      <c r="G617" s="33"/>
      <c r="K617" s="33"/>
      <c r="L617" s="33"/>
    </row>
    <row r="618" spans="2:12" ht="12" x14ac:dyDescent="0.2">
      <c r="B618" s="33"/>
      <c r="F618" s="33"/>
      <c r="G618" s="33"/>
      <c r="K618" s="33"/>
      <c r="L618" s="33"/>
    </row>
    <row r="619" spans="2:12" ht="12" x14ac:dyDescent="0.2">
      <c r="B619" s="33"/>
      <c r="F619" s="33"/>
      <c r="G619" s="33"/>
      <c r="K619" s="33"/>
      <c r="L619" s="33"/>
    </row>
    <row r="620" spans="2:12" ht="12" x14ac:dyDescent="0.2">
      <c r="B620" s="33"/>
      <c r="F620" s="33"/>
      <c r="G620" s="33"/>
      <c r="K620" s="33"/>
      <c r="L620" s="33"/>
    </row>
    <row r="621" spans="2:12" ht="12" x14ac:dyDescent="0.2">
      <c r="B621" s="33"/>
      <c r="F621" s="33"/>
      <c r="G621" s="33"/>
      <c r="K621" s="33"/>
      <c r="L621" s="33"/>
    </row>
    <row r="622" spans="2:12" ht="12" x14ac:dyDescent="0.2">
      <c r="B622" s="33"/>
      <c r="F622" s="33"/>
      <c r="G622" s="33"/>
      <c r="K622" s="33"/>
      <c r="L622" s="33"/>
    </row>
    <row r="623" spans="2:12" ht="12" x14ac:dyDescent="0.2">
      <c r="B623" s="33"/>
      <c r="F623" s="33"/>
      <c r="G623" s="33"/>
      <c r="K623" s="33"/>
      <c r="L623" s="33"/>
    </row>
    <row r="624" spans="2:12" ht="12" x14ac:dyDescent="0.2">
      <c r="B624" s="33"/>
      <c r="F624" s="33"/>
      <c r="G624" s="33"/>
      <c r="K624" s="33"/>
      <c r="L624" s="33"/>
    </row>
    <row r="625" spans="2:12" ht="12" x14ac:dyDescent="0.2">
      <c r="B625" s="33"/>
      <c r="F625" s="33"/>
      <c r="G625" s="33"/>
      <c r="K625" s="33"/>
      <c r="L625" s="33"/>
    </row>
    <row r="626" spans="2:12" ht="12" x14ac:dyDescent="0.2">
      <c r="B626" s="33"/>
      <c r="F626" s="33"/>
      <c r="G626" s="33"/>
      <c r="K626" s="33"/>
      <c r="L626" s="33"/>
    </row>
    <row r="627" spans="2:12" ht="12" x14ac:dyDescent="0.2">
      <c r="B627" s="33"/>
      <c r="F627" s="33"/>
      <c r="G627" s="33"/>
      <c r="K627" s="33"/>
      <c r="L627" s="33"/>
    </row>
    <row r="628" spans="2:12" ht="12" x14ac:dyDescent="0.2">
      <c r="B628" s="33"/>
      <c r="F628" s="33"/>
      <c r="G628" s="33"/>
      <c r="K628" s="33"/>
      <c r="L628" s="33"/>
    </row>
    <row r="629" spans="2:12" ht="12" x14ac:dyDescent="0.2">
      <c r="B629" s="33"/>
      <c r="F629" s="33"/>
      <c r="G629" s="33"/>
      <c r="K629" s="33"/>
      <c r="L629" s="33"/>
    </row>
    <row r="630" spans="2:12" ht="12" x14ac:dyDescent="0.2">
      <c r="B630" s="33"/>
      <c r="F630" s="33"/>
      <c r="G630" s="33"/>
      <c r="K630" s="33"/>
      <c r="L630" s="33"/>
    </row>
    <row r="631" spans="2:12" ht="12" x14ac:dyDescent="0.2">
      <c r="B631" s="33"/>
      <c r="F631" s="33"/>
      <c r="G631" s="33"/>
      <c r="K631" s="33"/>
      <c r="L631" s="33"/>
    </row>
    <row r="632" spans="2:12" ht="12" x14ac:dyDescent="0.2">
      <c r="B632" s="33"/>
      <c r="F632" s="33"/>
      <c r="G632" s="33"/>
      <c r="K632" s="33"/>
      <c r="L632" s="33"/>
    </row>
    <row r="633" spans="2:12" ht="12" x14ac:dyDescent="0.2">
      <c r="B633" s="33"/>
      <c r="F633" s="33"/>
      <c r="G633" s="33"/>
      <c r="K633" s="33"/>
      <c r="L633" s="33"/>
    </row>
    <row r="634" spans="2:12" ht="12" x14ac:dyDescent="0.2">
      <c r="B634" s="33"/>
      <c r="F634" s="33"/>
      <c r="G634" s="33"/>
      <c r="K634" s="33"/>
      <c r="L634" s="33"/>
    </row>
    <row r="635" spans="2:12" ht="12" x14ac:dyDescent="0.2">
      <c r="B635" s="33"/>
      <c r="F635" s="33"/>
      <c r="G635" s="33"/>
      <c r="K635" s="33"/>
      <c r="L635" s="33"/>
    </row>
    <row r="636" spans="2:12" ht="12" x14ac:dyDescent="0.2">
      <c r="B636" s="33"/>
      <c r="F636" s="33"/>
      <c r="G636" s="33"/>
      <c r="K636" s="33"/>
      <c r="L636" s="33"/>
    </row>
    <row r="637" spans="2:12" ht="12" x14ac:dyDescent="0.2">
      <c r="B637" s="33"/>
      <c r="F637" s="33"/>
      <c r="G637" s="33"/>
      <c r="K637" s="33"/>
      <c r="L637" s="33"/>
    </row>
    <row r="638" spans="2:12" ht="12" x14ac:dyDescent="0.2">
      <c r="B638" s="33"/>
      <c r="F638" s="33"/>
      <c r="G638" s="33"/>
      <c r="K638" s="33"/>
      <c r="L638" s="33"/>
    </row>
    <row r="639" spans="2:12" ht="12" x14ac:dyDescent="0.2">
      <c r="B639" s="33"/>
      <c r="F639" s="33"/>
      <c r="G639" s="33"/>
      <c r="K639" s="33"/>
      <c r="L639" s="33"/>
    </row>
    <row r="640" spans="2:12" ht="12" x14ac:dyDescent="0.2">
      <c r="B640" s="33"/>
      <c r="F640" s="33"/>
      <c r="G640" s="33"/>
      <c r="K640" s="33"/>
      <c r="L640" s="33"/>
    </row>
    <row r="641" spans="2:12" ht="12" x14ac:dyDescent="0.2">
      <c r="B641" s="33"/>
      <c r="F641" s="33"/>
      <c r="G641" s="33"/>
      <c r="K641" s="33"/>
      <c r="L641" s="33"/>
    </row>
    <row r="642" spans="2:12" ht="12" x14ac:dyDescent="0.2">
      <c r="B642" s="33"/>
      <c r="F642" s="33"/>
      <c r="G642" s="33"/>
      <c r="K642" s="33"/>
      <c r="L642" s="33"/>
    </row>
    <row r="643" spans="2:12" ht="12" x14ac:dyDescent="0.2">
      <c r="B643" s="33"/>
      <c r="F643" s="33"/>
      <c r="G643" s="33"/>
      <c r="K643" s="33"/>
      <c r="L643" s="33"/>
    </row>
    <row r="644" spans="2:12" ht="12" x14ac:dyDescent="0.2">
      <c r="B644" s="33"/>
      <c r="F644" s="33"/>
      <c r="G644" s="33"/>
      <c r="K644" s="33"/>
      <c r="L644" s="33"/>
    </row>
    <row r="645" spans="2:12" ht="12" x14ac:dyDescent="0.2">
      <c r="B645" s="33"/>
      <c r="F645" s="33"/>
      <c r="G645" s="33"/>
      <c r="K645" s="33"/>
      <c r="L645" s="33"/>
    </row>
    <row r="646" spans="2:12" ht="12" x14ac:dyDescent="0.2">
      <c r="B646" s="33"/>
      <c r="F646" s="33"/>
      <c r="G646" s="33"/>
      <c r="K646" s="33"/>
      <c r="L646" s="33"/>
    </row>
    <row r="647" spans="2:12" ht="12" x14ac:dyDescent="0.2">
      <c r="B647" s="33"/>
      <c r="F647" s="33"/>
      <c r="G647" s="33"/>
      <c r="K647" s="33"/>
      <c r="L647" s="33"/>
    </row>
    <row r="648" spans="2:12" ht="12" x14ac:dyDescent="0.2">
      <c r="B648" s="33"/>
      <c r="F648" s="33"/>
      <c r="G648" s="33"/>
      <c r="K648" s="33"/>
      <c r="L648" s="33"/>
    </row>
    <row r="649" spans="2:12" ht="12" x14ac:dyDescent="0.2">
      <c r="B649" s="33"/>
      <c r="F649" s="33"/>
      <c r="G649" s="33"/>
      <c r="K649" s="33"/>
      <c r="L649" s="33"/>
    </row>
    <row r="650" spans="2:12" ht="12" x14ac:dyDescent="0.2">
      <c r="B650" s="33"/>
      <c r="F650" s="33"/>
      <c r="G650" s="33"/>
      <c r="K650" s="33"/>
      <c r="L650" s="33"/>
    </row>
    <row r="651" spans="2:12" ht="12" x14ac:dyDescent="0.2">
      <c r="B651" s="33"/>
      <c r="F651" s="33"/>
      <c r="G651" s="33"/>
      <c r="K651" s="33"/>
      <c r="L651" s="33"/>
    </row>
    <row r="652" spans="2:12" ht="12" x14ac:dyDescent="0.2">
      <c r="B652" s="33"/>
      <c r="F652" s="33"/>
      <c r="G652" s="33"/>
      <c r="K652" s="33"/>
      <c r="L652" s="33"/>
    </row>
    <row r="653" spans="2:12" ht="12" x14ac:dyDescent="0.2">
      <c r="B653" s="33"/>
      <c r="F653" s="33"/>
      <c r="G653" s="33"/>
      <c r="K653" s="33"/>
      <c r="L653" s="33"/>
    </row>
    <row r="654" spans="2:12" ht="12" x14ac:dyDescent="0.2">
      <c r="B654" s="33"/>
      <c r="F654" s="33"/>
      <c r="G654" s="33"/>
      <c r="K654" s="33"/>
      <c r="L654" s="33"/>
    </row>
    <row r="655" spans="2:12" ht="12" x14ac:dyDescent="0.2">
      <c r="B655" s="33"/>
      <c r="F655" s="33"/>
      <c r="G655" s="33"/>
      <c r="K655" s="33"/>
      <c r="L655" s="33"/>
    </row>
    <row r="656" spans="2:12" ht="12" x14ac:dyDescent="0.2">
      <c r="B656" s="33"/>
      <c r="F656" s="33"/>
      <c r="G656" s="33"/>
      <c r="K656" s="33"/>
      <c r="L656" s="33"/>
    </row>
    <row r="657" spans="2:12" ht="12" x14ac:dyDescent="0.2">
      <c r="B657" s="33"/>
      <c r="F657" s="33"/>
      <c r="G657" s="33"/>
      <c r="K657" s="33"/>
      <c r="L657" s="33"/>
    </row>
    <row r="658" spans="2:12" ht="12" x14ac:dyDescent="0.2">
      <c r="B658" s="33"/>
      <c r="F658" s="33"/>
      <c r="G658" s="33"/>
      <c r="K658" s="33"/>
      <c r="L658" s="33"/>
    </row>
    <row r="659" spans="2:12" ht="12" x14ac:dyDescent="0.2">
      <c r="B659" s="33"/>
      <c r="F659" s="33"/>
      <c r="G659" s="33"/>
      <c r="K659" s="33"/>
      <c r="L659" s="33"/>
    </row>
    <row r="660" spans="2:12" ht="12" x14ac:dyDescent="0.2">
      <c r="B660" s="33"/>
      <c r="F660" s="33"/>
      <c r="G660" s="33"/>
      <c r="K660" s="33"/>
      <c r="L660" s="33"/>
    </row>
    <row r="661" spans="2:12" ht="12" x14ac:dyDescent="0.2">
      <c r="B661" s="33"/>
      <c r="F661" s="33"/>
      <c r="G661" s="33"/>
      <c r="K661" s="33"/>
      <c r="L661" s="33"/>
    </row>
    <row r="662" spans="2:12" ht="12" x14ac:dyDescent="0.2">
      <c r="B662" s="33"/>
      <c r="F662" s="33"/>
      <c r="G662" s="33"/>
      <c r="K662" s="33"/>
      <c r="L662" s="33"/>
    </row>
    <row r="663" spans="2:12" ht="12" x14ac:dyDescent="0.2">
      <c r="B663" s="33"/>
      <c r="F663" s="33"/>
      <c r="G663" s="33"/>
      <c r="K663" s="33"/>
      <c r="L663" s="33"/>
    </row>
    <row r="664" spans="2:12" ht="12" x14ac:dyDescent="0.2">
      <c r="B664" s="33"/>
      <c r="F664" s="33"/>
      <c r="G664" s="33"/>
      <c r="K664" s="33"/>
      <c r="L664" s="33"/>
    </row>
    <row r="665" spans="2:12" ht="12" x14ac:dyDescent="0.2">
      <c r="B665" s="33"/>
      <c r="F665" s="33"/>
      <c r="G665" s="33"/>
      <c r="K665" s="33"/>
      <c r="L665" s="33"/>
    </row>
    <row r="666" spans="2:12" ht="12" x14ac:dyDescent="0.2">
      <c r="B666" s="33"/>
      <c r="F666" s="33"/>
      <c r="G666" s="33"/>
      <c r="K666" s="33"/>
      <c r="L666" s="33"/>
    </row>
    <row r="667" spans="2:12" ht="12" x14ac:dyDescent="0.2">
      <c r="B667" s="33"/>
      <c r="F667" s="33"/>
      <c r="G667" s="33"/>
      <c r="K667" s="33"/>
      <c r="L667" s="33"/>
    </row>
    <row r="668" spans="2:12" ht="12" x14ac:dyDescent="0.2">
      <c r="B668" s="33"/>
      <c r="F668" s="33"/>
      <c r="G668" s="33"/>
      <c r="K668" s="33"/>
      <c r="L668" s="33"/>
    </row>
    <row r="669" spans="2:12" ht="12" x14ac:dyDescent="0.2">
      <c r="B669" s="33"/>
      <c r="F669" s="33"/>
      <c r="G669" s="33"/>
      <c r="K669" s="33"/>
      <c r="L669" s="33"/>
    </row>
    <row r="670" spans="2:12" ht="12" x14ac:dyDescent="0.2">
      <c r="B670" s="33"/>
      <c r="F670" s="33"/>
      <c r="G670" s="33"/>
      <c r="K670" s="33"/>
      <c r="L670" s="33"/>
    </row>
    <row r="671" spans="2:12" ht="12" x14ac:dyDescent="0.2">
      <c r="B671" s="33"/>
      <c r="F671" s="33"/>
      <c r="G671" s="33"/>
      <c r="K671" s="33"/>
      <c r="L671" s="33"/>
    </row>
    <row r="672" spans="2:12" ht="12" x14ac:dyDescent="0.2">
      <c r="B672" s="33"/>
      <c r="F672" s="33"/>
      <c r="G672" s="33"/>
      <c r="K672" s="33"/>
      <c r="L672" s="33"/>
    </row>
    <row r="673" spans="2:12" ht="12" x14ac:dyDescent="0.2">
      <c r="B673" s="33"/>
      <c r="F673" s="33"/>
      <c r="G673" s="33"/>
      <c r="K673" s="33"/>
      <c r="L673" s="33"/>
    </row>
    <row r="674" spans="2:12" ht="12" x14ac:dyDescent="0.2">
      <c r="B674" s="33"/>
      <c r="F674" s="33"/>
      <c r="G674" s="33"/>
      <c r="K674" s="33"/>
      <c r="L674" s="33"/>
    </row>
    <row r="675" spans="2:12" ht="12" x14ac:dyDescent="0.2">
      <c r="B675" s="33"/>
      <c r="F675" s="33"/>
      <c r="G675" s="33"/>
      <c r="K675" s="33"/>
      <c r="L675" s="33"/>
    </row>
    <row r="676" spans="2:12" ht="12" x14ac:dyDescent="0.2">
      <c r="B676" s="33"/>
      <c r="F676" s="33"/>
      <c r="G676" s="33"/>
      <c r="K676" s="33"/>
      <c r="L676" s="33"/>
    </row>
    <row r="677" spans="2:12" ht="12" x14ac:dyDescent="0.2">
      <c r="B677" s="33"/>
      <c r="F677" s="33"/>
      <c r="G677" s="33"/>
      <c r="K677" s="33"/>
      <c r="L677" s="33"/>
    </row>
    <row r="678" spans="2:12" ht="12" x14ac:dyDescent="0.2">
      <c r="B678" s="33"/>
      <c r="F678" s="33"/>
      <c r="G678" s="33"/>
      <c r="K678" s="33"/>
      <c r="L678" s="33"/>
    </row>
    <row r="679" spans="2:12" ht="12" x14ac:dyDescent="0.2">
      <c r="B679" s="33"/>
      <c r="F679" s="33"/>
      <c r="G679" s="33"/>
      <c r="K679" s="33"/>
      <c r="L679" s="33"/>
    </row>
    <row r="680" spans="2:12" ht="12" x14ac:dyDescent="0.2">
      <c r="B680" s="33"/>
      <c r="F680" s="33"/>
      <c r="G680" s="33"/>
      <c r="K680" s="33"/>
      <c r="L680" s="33"/>
    </row>
    <row r="681" spans="2:12" ht="12" x14ac:dyDescent="0.2">
      <c r="B681" s="33"/>
      <c r="F681" s="33"/>
      <c r="G681" s="33"/>
      <c r="K681" s="33"/>
      <c r="L681" s="33"/>
    </row>
    <row r="682" spans="2:12" ht="12" x14ac:dyDescent="0.2">
      <c r="B682" s="33"/>
      <c r="F682" s="33"/>
      <c r="G682" s="33"/>
      <c r="K682" s="33"/>
      <c r="L682" s="33"/>
    </row>
    <row r="683" spans="2:12" ht="12" x14ac:dyDescent="0.2">
      <c r="B683" s="33"/>
      <c r="F683" s="33"/>
      <c r="G683" s="33"/>
      <c r="K683" s="33"/>
      <c r="L683" s="33"/>
    </row>
    <row r="684" spans="2:12" ht="12" x14ac:dyDescent="0.2">
      <c r="B684" s="33"/>
      <c r="F684" s="33"/>
      <c r="G684" s="33"/>
      <c r="K684" s="33"/>
      <c r="L684" s="33"/>
    </row>
    <row r="685" spans="2:12" ht="12" x14ac:dyDescent="0.2">
      <c r="B685" s="33"/>
      <c r="F685" s="33"/>
      <c r="G685" s="33"/>
      <c r="K685" s="33"/>
      <c r="L685" s="33"/>
    </row>
    <row r="686" spans="2:12" ht="12" x14ac:dyDescent="0.2">
      <c r="B686" s="33"/>
      <c r="F686" s="33"/>
      <c r="G686" s="33"/>
      <c r="K686" s="33"/>
      <c r="L686" s="33"/>
    </row>
    <row r="687" spans="2:12" ht="12" x14ac:dyDescent="0.2">
      <c r="B687" s="33"/>
      <c r="F687" s="33"/>
      <c r="G687" s="33"/>
      <c r="K687" s="33"/>
      <c r="L687" s="33"/>
    </row>
    <row r="688" spans="2:12" ht="12" x14ac:dyDescent="0.2">
      <c r="B688" s="33"/>
      <c r="F688" s="33"/>
      <c r="G688" s="33"/>
      <c r="K688" s="33"/>
      <c r="L688" s="33"/>
    </row>
    <row r="689" spans="2:12" ht="12" x14ac:dyDescent="0.2">
      <c r="B689" s="33"/>
      <c r="F689" s="33"/>
      <c r="G689" s="33"/>
      <c r="K689" s="33"/>
      <c r="L689" s="33"/>
    </row>
    <row r="690" spans="2:12" ht="12" x14ac:dyDescent="0.2">
      <c r="B690" s="33"/>
      <c r="F690" s="33"/>
      <c r="G690" s="33"/>
      <c r="K690" s="33"/>
      <c r="L690" s="33"/>
    </row>
    <row r="691" spans="2:12" ht="12" x14ac:dyDescent="0.2">
      <c r="B691" s="33"/>
      <c r="F691" s="33"/>
      <c r="G691" s="33"/>
      <c r="K691" s="33"/>
      <c r="L691" s="33"/>
    </row>
    <row r="692" spans="2:12" ht="12" x14ac:dyDescent="0.2">
      <c r="B692" s="33"/>
      <c r="F692" s="33"/>
      <c r="G692" s="33"/>
      <c r="K692" s="33"/>
      <c r="L692" s="33"/>
    </row>
    <row r="693" spans="2:12" ht="12" x14ac:dyDescent="0.2">
      <c r="B693" s="33"/>
      <c r="F693" s="33"/>
      <c r="G693" s="33"/>
      <c r="K693" s="33"/>
      <c r="L693" s="33"/>
    </row>
    <row r="694" spans="2:12" ht="12" x14ac:dyDescent="0.2">
      <c r="B694" s="33"/>
      <c r="F694" s="33"/>
      <c r="G694" s="33"/>
      <c r="K694" s="33"/>
      <c r="L694" s="33"/>
    </row>
    <row r="695" spans="2:12" ht="12" x14ac:dyDescent="0.2">
      <c r="B695" s="33"/>
      <c r="F695" s="33"/>
      <c r="G695" s="33"/>
      <c r="K695" s="33"/>
      <c r="L695" s="33"/>
    </row>
    <row r="696" spans="2:12" ht="12" x14ac:dyDescent="0.2">
      <c r="B696" s="33"/>
      <c r="F696" s="33"/>
      <c r="G696" s="33"/>
      <c r="K696" s="33"/>
      <c r="L696" s="33"/>
    </row>
    <row r="697" spans="2:12" ht="12" x14ac:dyDescent="0.2">
      <c r="B697" s="33"/>
      <c r="F697" s="33"/>
      <c r="G697" s="33"/>
      <c r="K697" s="33"/>
      <c r="L697" s="33"/>
    </row>
    <row r="698" spans="2:12" ht="12" x14ac:dyDescent="0.2">
      <c r="B698" s="33"/>
      <c r="F698" s="33"/>
      <c r="G698" s="33"/>
      <c r="K698" s="33"/>
      <c r="L698" s="33"/>
    </row>
    <row r="699" spans="2:12" ht="12" x14ac:dyDescent="0.2">
      <c r="B699" s="33"/>
      <c r="F699" s="33"/>
      <c r="G699" s="33"/>
      <c r="K699" s="33"/>
      <c r="L699" s="33"/>
    </row>
    <row r="700" spans="2:12" ht="12" x14ac:dyDescent="0.2">
      <c r="B700" s="33"/>
      <c r="F700" s="33"/>
      <c r="G700" s="33"/>
      <c r="K700" s="33"/>
      <c r="L700" s="33"/>
    </row>
    <row r="701" spans="2:12" ht="12" x14ac:dyDescent="0.2">
      <c r="B701" s="33"/>
      <c r="F701" s="33"/>
      <c r="G701" s="33"/>
      <c r="K701" s="33"/>
      <c r="L701" s="33"/>
    </row>
    <row r="702" spans="2:12" ht="12" x14ac:dyDescent="0.2">
      <c r="B702" s="33"/>
      <c r="F702" s="33"/>
      <c r="G702" s="33"/>
      <c r="K702" s="33"/>
      <c r="L702" s="33"/>
    </row>
    <row r="703" spans="2:12" ht="12" x14ac:dyDescent="0.2">
      <c r="B703" s="33"/>
      <c r="F703" s="33"/>
      <c r="G703" s="33"/>
      <c r="K703" s="33"/>
      <c r="L703" s="33"/>
    </row>
    <row r="704" spans="2:12" ht="12" x14ac:dyDescent="0.2">
      <c r="B704" s="33"/>
      <c r="F704" s="33"/>
      <c r="G704" s="33"/>
      <c r="K704" s="33"/>
      <c r="L704" s="33"/>
    </row>
    <row r="705" spans="2:12" ht="12" x14ac:dyDescent="0.2">
      <c r="B705" s="33"/>
      <c r="F705" s="33"/>
      <c r="G705" s="33"/>
      <c r="K705" s="33"/>
      <c r="L705" s="33"/>
    </row>
    <row r="706" spans="2:12" ht="12" x14ac:dyDescent="0.2">
      <c r="B706" s="33"/>
      <c r="F706" s="33"/>
      <c r="G706" s="33"/>
      <c r="K706" s="33"/>
      <c r="L706" s="33"/>
    </row>
    <row r="707" spans="2:12" ht="12" x14ac:dyDescent="0.2">
      <c r="B707" s="33"/>
      <c r="F707" s="33"/>
      <c r="G707" s="33"/>
      <c r="K707" s="33"/>
      <c r="L707" s="33"/>
    </row>
    <row r="708" spans="2:12" ht="12" x14ac:dyDescent="0.2">
      <c r="B708" s="33"/>
      <c r="F708" s="33"/>
      <c r="G708" s="33"/>
      <c r="K708" s="33"/>
      <c r="L708" s="33"/>
    </row>
    <row r="709" spans="2:12" ht="12" x14ac:dyDescent="0.2">
      <c r="B709" s="33"/>
      <c r="F709" s="33"/>
      <c r="G709" s="33"/>
      <c r="K709" s="33"/>
      <c r="L709" s="33"/>
    </row>
    <row r="710" spans="2:12" ht="12" x14ac:dyDescent="0.2">
      <c r="B710" s="33"/>
      <c r="F710" s="33"/>
      <c r="G710" s="33"/>
      <c r="K710" s="33"/>
      <c r="L710" s="33"/>
    </row>
    <row r="711" spans="2:12" ht="12" x14ac:dyDescent="0.2">
      <c r="B711" s="33"/>
      <c r="F711" s="33"/>
      <c r="G711" s="33"/>
      <c r="K711" s="33"/>
      <c r="L711" s="33"/>
    </row>
    <row r="712" spans="2:12" ht="12" x14ac:dyDescent="0.2">
      <c r="B712" s="33"/>
      <c r="F712" s="33"/>
      <c r="G712" s="33"/>
      <c r="K712" s="33"/>
      <c r="L712" s="33"/>
    </row>
    <row r="713" spans="2:12" ht="12" x14ac:dyDescent="0.2">
      <c r="B713" s="33"/>
      <c r="F713" s="33"/>
      <c r="G713" s="33"/>
      <c r="K713" s="33"/>
      <c r="L713" s="33"/>
    </row>
    <row r="714" spans="2:12" ht="12" x14ac:dyDescent="0.2">
      <c r="B714" s="33"/>
      <c r="F714" s="33"/>
      <c r="G714" s="33"/>
      <c r="K714" s="33"/>
      <c r="L714" s="33"/>
    </row>
    <row r="715" spans="2:12" ht="12" x14ac:dyDescent="0.2">
      <c r="B715" s="33"/>
      <c r="F715" s="33"/>
      <c r="G715" s="33"/>
      <c r="K715" s="33"/>
      <c r="L715" s="33"/>
    </row>
    <row r="716" spans="2:12" ht="12" x14ac:dyDescent="0.2">
      <c r="B716" s="33"/>
      <c r="F716" s="33"/>
      <c r="G716" s="33"/>
      <c r="K716" s="33"/>
      <c r="L716" s="33"/>
    </row>
    <row r="717" spans="2:12" ht="12" x14ac:dyDescent="0.2">
      <c r="B717" s="33"/>
      <c r="F717" s="33"/>
      <c r="G717" s="33"/>
      <c r="K717" s="33"/>
      <c r="L717" s="33"/>
    </row>
    <row r="718" spans="2:12" ht="12" x14ac:dyDescent="0.2">
      <c r="B718" s="33"/>
      <c r="F718" s="33"/>
      <c r="G718" s="33"/>
      <c r="K718" s="33"/>
      <c r="L718" s="33"/>
    </row>
    <row r="719" spans="2:12" ht="12" x14ac:dyDescent="0.2">
      <c r="B719" s="33"/>
      <c r="F719" s="33"/>
      <c r="G719" s="33"/>
      <c r="K719" s="33"/>
      <c r="L719" s="33"/>
    </row>
    <row r="720" spans="2:12" ht="12" x14ac:dyDescent="0.2">
      <c r="B720" s="33"/>
      <c r="F720" s="33"/>
      <c r="G720" s="33"/>
      <c r="K720" s="33"/>
      <c r="L720" s="33"/>
    </row>
    <row r="721" spans="2:12" ht="12" x14ac:dyDescent="0.2">
      <c r="B721" s="33"/>
      <c r="F721" s="33"/>
      <c r="G721" s="33"/>
      <c r="K721" s="33"/>
      <c r="L721" s="33"/>
    </row>
    <row r="722" spans="2:12" ht="12" x14ac:dyDescent="0.2">
      <c r="B722" s="33"/>
      <c r="F722" s="33"/>
      <c r="G722" s="33"/>
      <c r="K722" s="33"/>
      <c r="L722" s="33"/>
    </row>
    <row r="723" spans="2:12" ht="12" x14ac:dyDescent="0.2">
      <c r="B723" s="33"/>
      <c r="F723" s="33"/>
      <c r="G723" s="33"/>
      <c r="K723" s="33"/>
      <c r="L723" s="33"/>
    </row>
    <row r="724" spans="2:12" ht="12" x14ac:dyDescent="0.2">
      <c r="B724" s="33"/>
      <c r="F724" s="33"/>
      <c r="G724" s="33"/>
      <c r="K724" s="33"/>
      <c r="L724" s="33"/>
    </row>
    <row r="725" spans="2:12" ht="12" x14ac:dyDescent="0.2">
      <c r="B725" s="33"/>
      <c r="F725" s="33"/>
      <c r="G725" s="33"/>
      <c r="K725" s="33"/>
      <c r="L725" s="33"/>
    </row>
    <row r="726" spans="2:12" ht="12" x14ac:dyDescent="0.2">
      <c r="B726" s="33"/>
      <c r="F726" s="33"/>
      <c r="G726" s="33"/>
      <c r="K726" s="33"/>
      <c r="L726" s="33"/>
    </row>
    <row r="727" spans="2:12" ht="12" x14ac:dyDescent="0.2">
      <c r="B727" s="33"/>
      <c r="F727" s="33"/>
      <c r="G727" s="33"/>
      <c r="K727" s="33"/>
      <c r="L727" s="33"/>
    </row>
    <row r="728" spans="2:12" ht="12" x14ac:dyDescent="0.2">
      <c r="B728" s="33"/>
      <c r="F728" s="33"/>
      <c r="G728" s="33"/>
      <c r="K728" s="33"/>
      <c r="L728" s="33"/>
    </row>
    <row r="729" spans="2:12" ht="12" x14ac:dyDescent="0.2">
      <c r="B729" s="33"/>
      <c r="F729" s="33"/>
      <c r="G729" s="33"/>
      <c r="K729" s="33"/>
      <c r="L729" s="33"/>
    </row>
    <row r="730" spans="2:12" ht="12" x14ac:dyDescent="0.2">
      <c r="B730" s="33"/>
      <c r="F730" s="33"/>
      <c r="G730" s="33"/>
      <c r="K730" s="33"/>
      <c r="L730" s="33"/>
    </row>
    <row r="731" spans="2:12" ht="12" x14ac:dyDescent="0.2">
      <c r="B731" s="33"/>
      <c r="F731" s="33"/>
      <c r="G731" s="33"/>
      <c r="K731" s="33"/>
      <c r="L731" s="33"/>
    </row>
    <row r="732" spans="2:12" ht="12" x14ac:dyDescent="0.2">
      <c r="B732" s="33"/>
      <c r="F732" s="33"/>
      <c r="G732" s="33"/>
      <c r="K732" s="33"/>
      <c r="L732" s="33"/>
    </row>
    <row r="733" spans="2:12" ht="12" x14ac:dyDescent="0.2">
      <c r="B733" s="33"/>
      <c r="F733" s="33"/>
      <c r="G733" s="33"/>
      <c r="K733" s="33"/>
      <c r="L733" s="33"/>
    </row>
    <row r="734" spans="2:12" ht="12" x14ac:dyDescent="0.2">
      <c r="B734" s="33"/>
      <c r="F734" s="33"/>
      <c r="G734" s="33"/>
      <c r="K734" s="33"/>
      <c r="L734" s="33"/>
    </row>
    <row r="735" spans="2:12" ht="12" x14ac:dyDescent="0.2">
      <c r="B735" s="33"/>
      <c r="F735" s="33"/>
      <c r="G735" s="33"/>
      <c r="K735" s="33"/>
      <c r="L735" s="33"/>
    </row>
    <row r="736" spans="2:12" ht="12" x14ac:dyDescent="0.2">
      <c r="B736" s="33"/>
      <c r="F736" s="33"/>
      <c r="G736" s="33"/>
      <c r="K736" s="33"/>
      <c r="L736" s="33"/>
    </row>
    <row r="737" spans="2:12" ht="12" x14ac:dyDescent="0.2">
      <c r="B737" s="33"/>
      <c r="F737" s="33"/>
      <c r="G737" s="33"/>
      <c r="K737" s="33"/>
      <c r="L737" s="33"/>
    </row>
    <row r="738" spans="2:12" ht="12" x14ac:dyDescent="0.2">
      <c r="B738" s="33"/>
      <c r="F738" s="33"/>
      <c r="G738" s="33"/>
      <c r="K738" s="33"/>
      <c r="L738" s="33"/>
    </row>
    <row r="739" spans="2:12" ht="12" x14ac:dyDescent="0.2">
      <c r="B739" s="33"/>
      <c r="F739" s="33"/>
      <c r="G739" s="33"/>
      <c r="K739" s="33"/>
      <c r="L739" s="33"/>
    </row>
    <row r="740" spans="2:12" ht="12" x14ac:dyDescent="0.2">
      <c r="B740" s="33"/>
      <c r="F740" s="33"/>
      <c r="G740" s="33"/>
      <c r="K740" s="33"/>
      <c r="L740" s="33"/>
    </row>
    <row r="741" spans="2:12" ht="12" x14ac:dyDescent="0.2">
      <c r="B741" s="33"/>
      <c r="F741" s="33"/>
      <c r="G741" s="33"/>
      <c r="K741" s="33"/>
      <c r="L741" s="33"/>
    </row>
    <row r="742" spans="2:12" ht="12" x14ac:dyDescent="0.2">
      <c r="B742" s="33"/>
      <c r="F742" s="33"/>
      <c r="G742" s="33"/>
      <c r="K742" s="33"/>
      <c r="L742" s="33"/>
    </row>
    <row r="743" spans="2:12" ht="12" x14ac:dyDescent="0.2">
      <c r="B743" s="33"/>
      <c r="F743" s="33"/>
      <c r="G743" s="33"/>
      <c r="K743" s="33"/>
      <c r="L743" s="33"/>
    </row>
    <row r="744" spans="2:12" ht="12" x14ac:dyDescent="0.2">
      <c r="B744" s="33"/>
      <c r="F744" s="33"/>
      <c r="G744" s="33"/>
      <c r="K744" s="33"/>
      <c r="L744" s="33"/>
    </row>
    <row r="745" spans="2:12" ht="12" x14ac:dyDescent="0.2">
      <c r="B745" s="33"/>
      <c r="F745" s="33"/>
      <c r="G745" s="33"/>
      <c r="K745" s="33"/>
      <c r="L745" s="33"/>
    </row>
    <row r="746" spans="2:12" ht="12" x14ac:dyDescent="0.2">
      <c r="B746" s="33"/>
      <c r="F746" s="33"/>
      <c r="G746" s="33"/>
      <c r="K746" s="33"/>
      <c r="L746" s="33"/>
    </row>
    <row r="747" spans="2:12" ht="12" x14ac:dyDescent="0.2">
      <c r="B747" s="33"/>
      <c r="F747" s="33"/>
      <c r="G747" s="33"/>
      <c r="K747" s="33"/>
      <c r="L747" s="33"/>
    </row>
    <row r="748" spans="2:12" ht="12" x14ac:dyDescent="0.2">
      <c r="B748" s="33"/>
      <c r="F748" s="33"/>
      <c r="G748" s="33"/>
      <c r="K748" s="33"/>
      <c r="L748" s="33"/>
    </row>
    <row r="749" spans="2:12" ht="12" x14ac:dyDescent="0.2">
      <c r="B749" s="33"/>
      <c r="F749" s="33"/>
      <c r="G749" s="33"/>
      <c r="K749" s="33"/>
      <c r="L749" s="33"/>
    </row>
    <row r="750" spans="2:12" ht="12" x14ac:dyDescent="0.2">
      <c r="B750" s="33"/>
      <c r="F750" s="33"/>
      <c r="G750" s="33"/>
      <c r="K750" s="33"/>
      <c r="L750" s="33"/>
    </row>
    <row r="751" spans="2:12" ht="12" x14ac:dyDescent="0.2">
      <c r="B751" s="33"/>
      <c r="F751" s="33"/>
      <c r="G751" s="33"/>
      <c r="K751" s="33"/>
      <c r="L751" s="33"/>
    </row>
    <row r="752" spans="2:12" ht="12" x14ac:dyDescent="0.2">
      <c r="B752" s="33"/>
      <c r="F752" s="33"/>
      <c r="G752" s="33"/>
      <c r="K752" s="33"/>
      <c r="L752" s="33"/>
    </row>
    <row r="753" spans="2:12" ht="12" x14ac:dyDescent="0.2">
      <c r="B753" s="33"/>
      <c r="F753" s="33"/>
      <c r="G753" s="33"/>
      <c r="K753" s="33"/>
      <c r="L753" s="33"/>
    </row>
    <row r="754" spans="2:12" ht="12" x14ac:dyDescent="0.2">
      <c r="B754" s="33"/>
      <c r="F754" s="33"/>
      <c r="G754" s="33"/>
      <c r="K754" s="33"/>
      <c r="L754" s="33"/>
    </row>
    <row r="755" spans="2:12" ht="12" x14ac:dyDescent="0.2">
      <c r="B755" s="33"/>
      <c r="F755" s="33"/>
      <c r="G755" s="33"/>
      <c r="K755" s="33"/>
      <c r="L755" s="33"/>
    </row>
    <row r="756" spans="2:12" ht="12" x14ac:dyDescent="0.2">
      <c r="B756" s="33"/>
      <c r="F756" s="33"/>
      <c r="G756" s="33"/>
      <c r="K756" s="33"/>
      <c r="L756" s="33"/>
    </row>
    <row r="757" spans="2:12" ht="12" x14ac:dyDescent="0.2">
      <c r="B757" s="33"/>
      <c r="F757" s="33"/>
      <c r="G757" s="33"/>
      <c r="K757" s="33"/>
      <c r="L757" s="33"/>
    </row>
    <row r="758" spans="2:12" ht="12" x14ac:dyDescent="0.2">
      <c r="B758" s="33"/>
      <c r="F758" s="33"/>
      <c r="G758" s="33"/>
      <c r="K758" s="33"/>
      <c r="L758" s="33"/>
    </row>
    <row r="759" spans="2:12" ht="12" x14ac:dyDescent="0.2">
      <c r="B759" s="33"/>
      <c r="F759" s="33"/>
      <c r="G759" s="33"/>
      <c r="K759" s="33"/>
      <c r="L759" s="33"/>
    </row>
    <row r="760" spans="2:12" ht="12" x14ac:dyDescent="0.2">
      <c r="B760" s="33"/>
      <c r="F760" s="33"/>
      <c r="G760" s="33"/>
      <c r="K760" s="33"/>
      <c r="L760" s="33"/>
    </row>
    <row r="761" spans="2:12" ht="12" x14ac:dyDescent="0.2">
      <c r="B761" s="33"/>
      <c r="F761" s="33"/>
      <c r="G761" s="33"/>
      <c r="K761" s="33"/>
      <c r="L761" s="33"/>
    </row>
    <row r="762" spans="2:12" ht="12" x14ac:dyDescent="0.2">
      <c r="B762" s="33"/>
      <c r="F762" s="33"/>
      <c r="G762" s="33"/>
      <c r="K762" s="33"/>
      <c r="L762" s="33"/>
    </row>
    <row r="763" spans="2:12" ht="12" x14ac:dyDescent="0.2">
      <c r="B763" s="33"/>
      <c r="F763" s="33"/>
      <c r="G763" s="33"/>
      <c r="K763" s="33"/>
      <c r="L763" s="33"/>
    </row>
    <row r="764" spans="2:12" ht="12" x14ac:dyDescent="0.2">
      <c r="B764" s="33"/>
      <c r="F764" s="33"/>
      <c r="G764" s="33"/>
      <c r="K764" s="33"/>
      <c r="L764" s="33"/>
    </row>
    <row r="765" spans="2:12" ht="12" x14ac:dyDescent="0.2">
      <c r="B765" s="33"/>
      <c r="F765" s="33"/>
      <c r="G765" s="33"/>
      <c r="K765" s="33"/>
      <c r="L765" s="33"/>
    </row>
    <row r="766" spans="2:12" ht="12" x14ac:dyDescent="0.2">
      <c r="B766" s="33"/>
      <c r="F766" s="33"/>
      <c r="G766" s="33"/>
      <c r="K766" s="33"/>
      <c r="L766" s="33"/>
    </row>
    <row r="767" spans="2:12" ht="12" x14ac:dyDescent="0.2">
      <c r="B767" s="33"/>
      <c r="F767" s="33"/>
      <c r="G767" s="33"/>
      <c r="K767" s="33"/>
      <c r="L767" s="33"/>
    </row>
    <row r="768" spans="2:12" ht="12" x14ac:dyDescent="0.2">
      <c r="B768" s="33"/>
      <c r="F768" s="33"/>
      <c r="G768" s="33"/>
      <c r="K768" s="33"/>
      <c r="L768" s="33"/>
    </row>
    <row r="769" spans="2:12" ht="12" x14ac:dyDescent="0.2">
      <c r="B769" s="33"/>
      <c r="F769" s="33"/>
      <c r="G769" s="33"/>
      <c r="K769" s="33"/>
      <c r="L769" s="33"/>
    </row>
    <row r="770" spans="2:12" ht="12" x14ac:dyDescent="0.2">
      <c r="B770" s="33"/>
      <c r="F770" s="33"/>
      <c r="G770" s="33"/>
      <c r="K770" s="33"/>
      <c r="L770" s="33"/>
    </row>
    <row r="771" spans="2:12" ht="12" x14ac:dyDescent="0.2">
      <c r="B771" s="33"/>
      <c r="F771" s="33"/>
      <c r="G771" s="33"/>
      <c r="K771" s="33"/>
      <c r="L771" s="33"/>
    </row>
    <row r="772" spans="2:12" ht="12" x14ac:dyDescent="0.2">
      <c r="B772" s="33"/>
      <c r="F772" s="33"/>
      <c r="G772" s="33"/>
      <c r="K772" s="33"/>
      <c r="L772" s="33"/>
    </row>
    <row r="773" spans="2:12" ht="12" x14ac:dyDescent="0.2">
      <c r="B773" s="33"/>
      <c r="F773" s="33"/>
      <c r="G773" s="33"/>
      <c r="K773" s="33"/>
      <c r="L773" s="33"/>
    </row>
    <row r="774" spans="2:12" ht="12" x14ac:dyDescent="0.2">
      <c r="B774" s="33"/>
      <c r="F774" s="33"/>
      <c r="G774" s="33"/>
      <c r="K774" s="33"/>
      <c r="L774" s="33"/>
    </row>
    <row r="775" spans="2:12" ht="12" x14ac:dyDescent="0.2">
      <c r="B775" s="33"/>
      <c r="F775" s="33"/>
      <c r="G775" s="33"/>
      <c r="K775" s="33"/>
      <c r="L775" s="33"/>
    </row>
    <row r="776" spans="2:12" ht="12" x14ac:dyDescent="0.2">
      <c r="B776" s="33"/>
      <c r="F776" s="33"/>
      <c r="G776" s="33"/>
      <c r="K776" s="33"/>
      <c r="L776" s="33"/>
    </row>
    <row r="777" spans="2:12" ht="12" x14ac:dyDescent="0.2">
      <c r="B777" s="33"/>
      <c r="F777" s="33"/>
      <c r="G777" s="33"/>
      <c r="K777" s="33"/>
      <c r="L777" s="33"/>
    </row>
    <row r="778" spans="2:12" ht="12" x14ac:dyDescent="0.2">
      <c r="B778" s="33"/>
      <c r="F778" s="33"/>
      <c r="G778" s="33"/>
      <c r="K778" s="33"/>
      <c r="L778" s="33"/>
    </row>
    <row r="779" spans="2:12" ht="12" x14ac:dyDescent="0.2">
      <c r="B779" s="33"/>
      <c r="F779" s="33"/>
      <c r="G779" s="33"/>
      <c r="K779" s="33"/>
      <c r="L779" s="33"/>
    </row>
    <row r="780" spans="2:12" ht="12" x14ac:dyDescent="0.2">
      <c r="B780" s="33"/>
      <c r="F780" s="33"/>
      <c r="G780" s="33"/>
      <c r="K780" s="33"/>
      <c r="L780" s="33"/>
    </row>
    <row r="781" spans="2:12" ht="12" x14ac:dyDescent="0.2">
      <c r="B781" s="33"/>
      <c r="F781" s="33"/>
      <c r="G781" s="33"/>
      <c r="K781" s="33"/>
      <c r="L781" s="33"/>
    </row>
    <row r="782" spans="2:12" ht="12" x14ac:dyDescent="0.2">
      <c r="B782" s="33"/>
      <c r="F782" s="33"/>
      <c r="G782" s="33"/>
      <c r="K782" s="33"/>
      <c r="L782" s="33"/>
    </row>
    <row r="783" spans="2:12" ht="12" x14ac:dyDescent="0.2">
      <c r="B783" s="33"/>
      <c r="F783" s="33"/>
      <c r="G783" s="33"/>
      <c r="K783" s="33"/>
      <c r="L783" s="33"/>
    </row>
    <row r="784" spans="2:12" ht="12" x14ac:dyDescent="0.2">
      <c r="B784" s="33"/>
      <c r="F784" s="33"/>
      <c r="G784" s="33"/>
      <c r="K784" s="33"/>
      <c r="L784" s="33"/>
    </row>
    <row r="785" spans="2:12" ht="12" x14ac:dyDescent="0.2">
      <c r="B785" s="33"/>
      <c r="F785" s="33"/>
      <c r="G785" s="33"/>
      <c r="K785" s="33"/>
      <c r="L785" s="33"/>
    </row>
    <row r="786" spans="2:12" ht="12" x14ac:dyDescent="0.2">
      <c r="B786" s="33"/>
      <c r="F786" s="33"/>
      <c r="G786" s="33"/>
      <c r="K786" s="33"/>
      <c r="L786" s="33"/>
    </row>
    <row r="787" spans="2:12" ht="12" x14ac:dyDescent="0.2">
      <c r="B787" s="33"/>
      <c r="F787" s="33"/>
      <c r="G787" s="33"/>
      <c r="K787" s="33"/>
      <c r="L787" s="33"/>
    </row>
    <row r="788" spans="2:12" ht="12" x14ac:dyDescent="0.2">
      <c r="B788" s="33"/>
      <c r="F788" s="33"/>
      <c r="G788" s="33"/>
      <c r="K788" s="33"/>
      <c r="L788" s="33"/>
    </row>
    <row r="789" spans="2:12" ht="12" x14ac:dyDescent="0.2">
      <c r="B789" s="33"/>
      <c r="F789" s="33"/>
      <c r="G789" s="33"/>
      <c r="K789" s="33"/>
      <c r="L789" s="33"/>
    </row>
    <row r="790" spans="2:12" ht="12" x14ac:dyDescent="0.2">
      <c r="B790" s="33"/>
      <c r="F790" s="33"/>
      <c r="G790" s="33"/>
      <c r="K790" s="33"/>
      <c r="L790" s="33"/>
    </row>
    <row r="791" spans="2:12" ht="12" x14ac:dyDescent="0.2">
      <c r="B791" s="33"/>
      <c r="F791" s="33"/>
      <c r="G791" s="33"/>
      <c r="K791" s="33"/>
      <c r="L791" s="33"/>
    </row>
    <row r="792" spans="2:12" ht="12" x14ac:dyDescent="0.2">
      <c r="B792" s="33"/>
      <c r="F792" s="33"/>
      <c r="G792" s="33"/>
      <c r="K792" s="33"/>
      <c r="L792" s="33"/>
    </row>
    <row r="793" spans="2:12" ht="12" x14ac:dyDescent="0.2">
      <c r="B793" s="33"/>
      <c r="F793" s="33"/>
      <c r="G793" s="33"/>
      <c r="K793" s="33"/>
      <c r="L793" s="33"/>
    </row>
    <row r="794" spans="2:12" ht="12" x14ac:dyDescent="0.2">
      <c r="B794" s="33"/>
      <c r="F794" s="33"/>
      <c r="G794" s="33"/>
      <c r="K794" s="33"/>
      <c r="L794" s="33"/>
    </row>
    <row r="795" spans="2:12" ht="12" x14ac:dyDescent="0.2">
      <c r="B795" s="33"/>
      <c r="F795" s="33"/>
      <c r="G795" s="33"/>
      <c r="K795" s="33"/>
      <c r="L795" s="33"/>
    </row>
    <row r="796" spans="2:12" ht="12" x14ac:dyDescent="0.2">
      <c r="B796" s="33"/>
      <c r="F796" s="33"/>
      <c r="G796" s="33"/>
      <c r="K796" s="33"/>
      <c r="L796" s="33"/>
    </row>
    <row r="797" spans="2:12" ht="12" x14ac:dyDescent="0.2">
      <c r="B797" s="33"/>
      <c r="F797" s="33"/>
      <c r="G797" s="33"/>
      <c r="K797" s="33"/>
      <c r="L797" s="33"/>
    </row>
    <row r="798" spans="2:12" ht="12" x14ac:dyDescent="0.2">
      <c r="B798" s="33"/>
      <c r="F798" s="33"/>
      <c r="G798" s="33"/>
      <c r="K798" s="33"/>
      <c r="L798" s="33"/>
    </row>
    <row r="799" spans="2:12" ht="12" x14ac:dyDescent="0.2">
      <c r="B799" s="33"/>
      <c r="F799" s="33"/>
      <c r="G799" s="33"/>
      <c r="K799" s="33"/>
      <c r="L799" s="33"/>
    </row>
    <row r="800" spans="2:12" ht="12" x14ac:dyDescent="0.2">
      <c r="B800" s="33"/>
      <c r="F800" s="33"/>
      <c r="G800" s="33"/>
      <c r="K800" s="33"/>
      <c r="L800" s="33"/>
    </row>
    <row r="801" spans="2:12" ht="12" x14ac:dyDescent="0.2">
      <c r="B801" s="33"/>
      <c r="F801" s="33"/>
      <c r="G801" s="33"/>
      <c r="K801" s="33"/>
      <c r="L801" s="33"/>
    </row>
    <row r="802" spans="2:12" ht="12" x14ac:dyDescent="0.2">
      <c r="B802" s="33"/>
      <c r="F802" s="33"/>
      <c r="G802" s="33"/>
      <c r="K802" s="33"/>
      <c r="L802" s="33"/>
    </row>
    <row r="803" spans="2:12" ht="12" x14ac:dyDescent="0.2">
      <c r="B803" s="33"/>
      <c r="F803" s="33"/>
      <c r="G803" s="33"/>
      <c r="K803" s="33"/>
      <c r="L803" s="33"/>
    </row>
    <row r="804" spans="2:12" ht="12" x14ac:dyDescent="0.2">
      <c r="B804" s="33"/>
      <c r="F804" s="33"/>
      <c r="G804" s="33"/>
      <c r="K804" s="33"/>
      <c r="L804" s="33"/>
    </row>
    <row r="805" spans="2:12" ht="12" x14ac:dyDescent="0.2">
      <c r="B805" s="33"/>
      <c r="F805" s="33"/>
      <c r="G805" s="33"/>
      <c r="K805" s="33"/>
      <c r="L805" s="33"/>
    </row>
    <row r="806" spans="2:12" ht="12" x14ac:dyDescent="0.2">
      <c r="B806" s="33"/>
      <c r="F806" s="33"/>
      <c r="G806" s="33"/>
      <c r="K806" s="33"/>
      <c r="L806" s="33"/>
    </row>
    <row r="807" spans="2:12" ht="12" x14ac:dyDescent="0.2">
      <c r="B807" s="33"/>
      <c r="F807" s="33"/>
      <c r="G807" s="33"/>
      <c r="K807" s="33"/>
      <c r="L807" s="33"/>
    </row>
    <row r="808" spans="2:12" ht="12" x14ac:dyDescent="0.2">
      <c r="B808" s="33"/>
      <c r="F808" s="33"/>
      <c r="G808" s="33"/>
      <c r="K808" s="33"/>
      <c r="L808" s="33"/>
    </row>
    <row r="809" spans="2:12" ht="12" x14ac:dyDescent="0.2">
      <c r="B809" s="33"/>
      <c r="F809" s="33"/>
      <c r="G809" s="33"/>
      <c r="K809" s="33"/>
      <c r="L809" s="33"/>
    </row>
    <row r="810" spans="2:12" ht="12" x14ac:dyDescent="0.2">
      <c r="B810" s="33"/>
      <c r="F810" s="33"/>
      <c r="G810" s="33"/>
      <c r="K810" s="33"/>
      <c r="L810" s="33"/>
    </row>
    <row r="811" spans="2:12" ht="12" x14ac:dyDescent="0.2">
      <c r="B811" s="33"/>
      <c r="F811" s="33"/>
      <c r="G811" s="33"/>
      <c r="K811" s="33"/>
      <c r="L811" s="33"/>
    </row>
    <row r="812" spans="2:12" ht="12" x14ac:dyDescent="0.2">
      <c r="B812" s="33"/>
      <c r="F812" s="33"/>
      <c r="G812" s="33"/>
      <c r="K812" s="33"/>
      <c r="L812" s="33"/>
    </row>
    <row r="813" spans="2:12" ht="12" x14ac:dyDescent="0.2">
      <c r="B813" s="33"/>
      <c r="F813" s="33"/>
      <c r="G813" s="33"/>
      <c r="K813" s="33"/>
      <c r="L813" s="33"/>
    </row>
    <row r="814" spans="2:12" ht="12" x14ac:dyDescent="0.2">
      <c r="B814" s="33"/>
      <c r="F814" s="33"/>
      <c r="G814" s="33"/>
      <c r="K814" s="33"/>
      <c r="L814" s="33"/>
    </row>
    <row r="815" spans="2:12" ht="12" x14ac:dyDescent="0.2">
      <c r="B815" s="33"/>
      <c r="F815" s="33"/>
      <c r="G815" s="33"/>
      <c r="K815" s="33"/>
      <c r="L815" s="33"/>
    </row>
    <row r="816" spans="2:12" ht="12" x14ac:dyDescent="0.2">
      <c r="B816" s="33"/>
      <c r="F816" s="33"/>
      <c r="G816" s="33"/>
      <c r="K816" s="33"/>
      <c r="L816" s="33"/>
    </row>
    <row r="817" spans="2:12" ht="12" x14ac:dyDescent="0.2">
      <c r="B817" s="33"/>
      <c r="F817" s="33"/>
      <c r="G817" s="33"/>
      <c r="K817" s="33"/>
      <c r="L817" s="33"/>
    </row>
    <row r="818" spans="2:12" ht="12" x14ac:dyDescent="0.2">
      <c r="B818" s="33"/>
      <c r="F818" s="33"/>
      <c r="G818" s="33"/>
      <c r="K818" s="33"/>
      <c r="L818" s="33"/>
    </row>
    <row r="819" spans="2:12" ht="12" x14ac:dyDescent="0.2">
      <c r="B819" s="33"/>
      <c r="F819" s="33"/>
      <c r="G819" s="33"/>
      <c r="K819" s="33"/>
      <c r="L819" s="33"/>
    </row>
    <row r="820" spans="2:12" ht="12" x14ac:dyDescent="0.2">
      <c r="B820" s="33"/>
      <c r="F820" s="33"/>
      <c r="G820" s="33"/>
      <c r="K820" s="33"/>
      <c r="L820" s="33"/>
    </row>
    <row r="821" spans="2:12" ht="12" x14ac:dyDescent="0.2">
      <c r="B821" s="33"/>
      <c r="F821" s="33"/>
      <c r="G821" s="33"/>
      <c r="K821" s="33"/>
      <c r="L821" s="33"/>
    </row>
    <row r="822" spans="2:12" ht="12" x14ac:dyDescent="0.2">
      <c r="B822" s="33"/>
      <c r="F822" s="33"/>
      <c r="G822" s="33"/>
      <c r="K822" s="33"/>
      <c r="L822" s="33"/>
    </row>
    <row r="823" spans="2:12" ht="12" x14ac:dyDescent="0.2">
      <c r="B823" s="33"/>
      <c r="F823" s="33"/>
      <c r="G823" s="33"/>
      <c r="K823" s="33"/>
      <c r="L823" s="33"/>
    </row>
    <row r="824" spans="2:12" ht="12" x14ac:dyDescent="0.2">
      <c r="B824" s="33"/>
      <c r="F824" s="33"/>
      <c r="G824" s="33"/>
      <c r="K824" s="33"/>
      <c r="L824" s="33"/>
    </row>
    <row r="825" spans="2:12" ht="12" x14ac:dyDescent="0.2">
      <c r="B825" s="33"/>
      <c r="F825" s="33"/>
      <c r="G825" s="33"/>
      <c r="K825" s="33"/>
      <c r="L825" s="33"/>
    </row>
    <row r="826" spans="2:12" ht="12" x14ac:dyDescent="0.2">
      <c r="B826" s="33"/>
      <c r="F826" s="33"/>
      <c r="G826" s="33"/>
      <c r="K826" s="33"/>
      <c r="L826" s="33"/>
    </row>
    <row r="827" spans="2:12" ht="12" x14ac:dyDescent="0.2">
      <c r="B827" s="33"/>
      <c r="F827" s="33"/>
      <c r="G827" s="33"/>
      <c r="K827" s="33"/>
      <c r="L827" s="33"/>
    </row>
    <row r="828" spans="2:12" ht="12" x14ac:dyDescent="0.2">
      <c r="B828" s="33"/>
      <c r="F828" s="33"/>
      <c r="G828" s="33"/>
      <c r="K828" s="33"/>
      <c r="L828" s="33"/>
    </row>
    <row r="829" spans="2:12" ht="12" x14ac:dyDescent="0.2">
      <c r="B829" s="33"/>
      <c r="F829" s="33"/>
      <c r="G829" s="33"/>
      <c r="K829" s="33"/>
      <c r="L829" s="33"/>
    </row>
    <row r="830" spans="2:12" ht="12" x14ac:dyDescent="0.2">
      <c r="B830" s="33"/>
      <c r="F830" s="33"/>
      <c r="G830" s="33"/>
      <c r="K830" s="33"/>
      <c r="L830" s="33"/>
    </row>
    <row r="831" spans="2:12" ht="12" x14ac:dyDescent="0.2">
      <c r="B831" s="33"/>
      <c r="F831" s="33"/>
      <c r="G831" s="33"/>
      <c r="K831" s="33"/>
      <c r="L831" s="33"/>
    </row>
    <row r="832" spans="2:12" ht="12" x14ac:dyDescent="0.2">
      <c r="B832" s="33"/>
      <c r="F832" s="33"/>
      <c r="G832" s="33"/>
      <c r="K832" s="33"/>
      <c r="L832" s="33"/>
    </row>
    <row r="833" spans="2:12" ht="12" x14ac:dyDescent="0.2">
      <c r="B833" s="33"/>
      <c r="F833" s="33"/>
      <c r="G833" s="33"/>
      <c r="K833" s="33"/>
      <c r="L833" s="33"/>
    </row>
    <row r="834" spans="2:12" ht="12" x14ac:dyDescent="0.2">
      <c r="B834" s="33"/>
      <c r="F834" s="33"/>
      <c r="G834" s="33"/>
      <c r="K834" s="33"/>
      <c r="L834" s="33"/>
    </row>
    <row r="835" spans="2:12" ht="12" x14ac:dyDescent="0.2">
      <c r="B835" s="33"/>
      <c r="F835" s="33"/>
      <c r="G835" s="33"/>
      <c r="K835" s="33"/>
      <c r="L835" s="33"/>
    </row>
    <row r="836" spans="2:12" ht="12" x14ac:dyDescent="0.2">
      <c r="B836" s="33"/>
      <c r="F836" s="33"/>
      <c r="G836" s="33"/>
      <c r="K836" s="33"/>
      <c r="L836" s="33"/>
    </row>
    <row r="837" spans="2:12" ht="12" x14ac:dyDescent="0.2">
      <c r="B837" s="33"/>
      <c r="F837" s="33"/>
      <c r="G837" s="33"/>
      <c r="K837" s="33"/>
      <c r="L837" s="33"/>
    </row>
    <row r="838" spans="2:12" ht="12" x14ac:dyDescent="0.2">
      <c r="B838" s="33"/>
      <c r="F838" s="33"/>
      <c r="G838" s="33"/>
      <c r="K838" s="33"/>
      <c r="L838" s="33"/>
    </row>
    <row r="839" spans="2:12" ht="12" x14ac:dyDescent="0.2">
      <c r="B839" s="33"/>
      <c r="F839" s="33"/>
      <c r="G839" s="33"/>
      <c r="K839" s="33"/>
      <c r="L839" s="33"/>
    </row>
    <row r="840" spans="2:12" ht="12" x14ac:dyDescent="0.2">
      <c r="B840" s="33"/>
      <c r="F840" s="33"/>
      <c r="G840" s="33"/>
      <c r="K840" s="33"/>
      <c r="L840" s="33"/>
    </row>
    <row r="841" spans="2:12" ht="12" x14ac:dyDescent="0.2">
      <c r="B841" s="33"/>
      <c r="F841" s="33"/>
      <c r="G841" s="33"/>
      <c r="K841" s="33"/>
      <c r="L841" s="33"/>
    </row>
    <row r="842" spans="2:12" ht="12" x14ac:dyDescent="0.2">
      <c r="B842" s="33"/>
      <c r="F842" s="33"/>
      <c r="G842" s="33"/>
      <c r="K842" s="33"/>
      <c r="L842" s="33"/>
    </row>
    <row r="843" spans="2:12" ht="12" x14ac:dyDescent="0.2">
      <c r="B843" s="33"/>
      <c r="F843" s="33"/>
      <c r="G843" s="33"/>
      <c r="K843" s="33"/>
      <c r="L843" s="33"/>
    </row>
    <row r="844" spans="2:12" ht="12" x14ac:dyDescent="0.2">
      <c r="B844" s="33"/>
      <c r="F844" s="33"/>
      <c r="G844" s="33"/>
      <c r="K844" s="33"/>
      <c r="L844" s="33"/>
    </row>
    <row r="845" spans="2:12" ht="12" x14ac:dyDescent="0.2">
      <c r="B845" s="33"/>
      <c r="F845" s="33"/>
      <c r="G845" s="33"/>
      <c r="K845" s="33"/>
      <c r="L845" s="33"/>
    </row>
    <row r="846" spans="2:12" ht="12" x14ac:dyDescent="0.2">
      <c r="B846" s="33"/>
      <c r="F846" s="33"/>
      <c r="G846" s="33"/>
      <c r="K846" s="33"/>
      <c r="L846" s="33"/>
    </row>
    <row r="847" spans="2:12" ht="12" x14ac:dyDescent="0.2">
      <c r="B847" s="33"/>
      <c r="F847" s="33"/>
      <c r="G847" s="33"/>
      <c r="K847" s="33"/>
      <c r="L847" s="33"/>
    </row>
    <row r="848" spans="2:12" ht="12" x14ac:dyDescent="0.2">
      <c r="B848" s="33"/>
      <c r="F848" s="33"/>
      <c r="G848" s="33"/>
      <c r="K848" s="33"/>
      <c r="L848" s="33"/>
    </row>
    <row r="849" spans="2:12" ht="12" x14ac:dyDescent="0.2">
      <c r="B849" s="33"/>
      <c r="F849" s="33"/>
      <c r="G849" s="33"/>
      <c r="K849" s="33"/>
      <c r="L849" s="33"/>
    </row>
    <row r="850" spans="2:12" ht="12" x14ac:dyDescent="0.2">
      <c r="B850" s="33"/>
      <c r="F850" s="33"/>
      <c r="G850" s="33"/>
      <c r="K850" s="33"/>
      <c r="L850" s="33"/>
    </row>
    <row r="851" spans="2:12" ht="12" x14ac:dyDescent="0.2">
      <c r="B851" s="33"/>
      <c r="F851" s="33"/>
      <c r="G851" s="33"/>
      <c r="K851" s="33"/>
      <c r="L851" s="33"/>
    </row>
    <row r="852" spans="2:12" ht="12" x14ac:dyDescent="0.2">
      <c r="B852" s="33"/>
      <c r="F852" s="33"/>
      <c r="G852" s="33"/>
      <c r="K852" s="33"/>
      <c r="L852" s="33"/>
    </row>
    <row r="853" spans="2:12" ht="12" x14ac:dyDescent="0.2">
      <c r="B853" s="33"/>
      <c r="F853" s="33"/>
      <c r="G853" s="33"/>
      <c r="K853" s="33"/>
      <c r="L853" s="33"/>
    </row>
    <row r="854" spans="2:12" ht="12" x14ac:dyDescent="0.2">
      <c r="B854" s="33"/>
      <c r="F854" s="33"/>
      <c r="G854" s="33"/>
      <c r="K854" s="33"/>
      <c r="L854" s="33"/>
    </row>
    <row r="855" spans="2:12" ht="12" x14ac:dyDescent="0.2">
      <c r="B855" s="33"/>
      <c r="F855" s="33"/>
      <c r="G855" s="33"/>
      <c r="K855" s="33"/>
      <c r="L855" s="33"/>
    </row>
    <row r="856" spans="2:12" ht="12" x14ac:dyDescent="0.2">
      <c r="B856" s="33"/>
      <c r="F856" s="33"/>
      <c r="G856" s="33"/>
      <c r="K856" s="33"/>
      <c r="L856" s="33"/>
    </row>
    <row r="857" spans="2:12" ht="12" x14ac:dyDescent="0.2">
      <c r="B857" s="33"/>
      <c r="F857" s="33"/>
      <c r="G857" s="33"/>
      <c r="K857" s="33"/>
      <c r="L857" s="33"/>
    </row>
    <row r="858" spans="2:12" ht="12" x14ac:dyDescent="0.2">
      <c r="B858" s="33"/>
      <c r="F858" s="33"/>
      <c r="G858" s="33"/>
      <c r="K858" s="33"/>
      <c r="L858" s="33"/>
    </row>
    <row r="859" spans="2:12" ht="12" x14ac:dyDescent="0.2">
      <c r="B859" s="33"/>
      <c r="F859" s="33"/>
      <c r="G859" s="33"/>
      <c r="K859" s="33"/>
      <c r="L859" s="33"/>
    </row>
    <row r="860" spans="2:12" ht="12" x14ac:dyDescent="0.2">
      <c r="B860" s="33"/>
      <c r="F860" s="33"/>
      <c r="G860" s="33"/>
      <c r="K860" s="33"/>
      <c r="L860" s="33"/>
    </row>
    <row r="861" spans="2:12" ht="12" x14ac:dyDescent="0.2">
      <c r="B861" s="33"/>
      <c r="F861" s="33"/>
      <c r="G861" s="33"/>
      <c r="K861" s="33"/>
      <c r="L861" s="33"/>
    </row>
    <row r="862" spans="2:12" ht="12" x14ac:dyDescent="0.2">
      <c r="B862" s="33"/>
      <c r="F862" s="33"/>
      <c r="G862" s="33"/>
      <c r="K862" s="33"/>
      <c r="L862" s="33"/>
    </row>
    <row r="863" spans="2:12" ht="12" x14ac:dyDescent="0.2">
      <c r="B863" s="33"/>
      <c r="F863" s="33"/>
      <c r="G863" s="33"/>
      <c r="K863" s="33"/>
      <c r="L863" s="33"/>
    </row>
    <row r="864" spans="2:12" ht="12" x14ac:dyDescent="0.2">
      <c r="B864" s="33"/>
      <c r="F864" s="33"/>
      <c r="G864" s="33"/>
      <c r="K864" s="33"/>
      <c r="L864" s="33"/>
    </row>
    <row r="865" spans="2:12" ht="12" x14ac:dyDescent="0.2">
      <c r="B865" s="33"/>
      <c r="F865" s="33"/>
      <c r="G865" s="33"/>
      <c r="K865" s="33"/>
      <c r="L865" s="33"/>
    </row>
    <row r="866" spans="2:12" ht="12" x14ac:dyDescent="0.2">
      <c r="B866" s="33"/>
      <c r="F866" s="33"/>
      <c r="G866" s="33"/>
      <c r="K866" s="33"/>
      <c r="L866" s="33"/>
    </row>
    <row r="867" spans="2:12" ht="12" x14ac:dyDescent="0.2">
      <c r="B867" s="33"/>
      <c r="F867" s="33"/>
      <c r="G867" s="33"/>
      <c r="K867" s="33"/>
      <c r="L867" s="33"/>
    </row>
    <row r="868" spans="2:12" ht="12" x14ac:dyDescent="0.2">
      <c r="B868" s="33"/>
      <c r="F868" s="33"/>
      <c r="G868" s="33"/>
      <c r="K868" s="33"/>
      <c r="L868" s="33"/>
    </row>
    <row r="869" spans="2:12" ht="12" x14ac:dyDescent="0.2">
      <c r="B869" s="33"/>
      <c r="F869" s="33"/>
      <c r="G869" s="33"/>
      <c r="K869" s="33"/>
      <c r="L869" s="33"/>
    </row>
    <row r="870" spans="2:12" ht="12" x14ac:dyDescent="0.2">
      <c r="B870" s="33"/>
      <c r="F870" s="33"/>
      <c r="G870" s="33"/>
      <c r="K870" s="33"/>
      <c r="L870" s="33"/>
    </row>
    <row r="871" spans="2:12" ht="12" x14ac:dyDescent="0.2">
      <c r="B871" s="33"/>
      <c r="F871" s="33"/>
      <c r="G871" s="33"/>
      <c r="K871" s="33"/>
      <c r="L871" s="33"/>
    </row>
    <row r="872" spans="2:12" ht="12" x14ac:dyDescent="0.2">
      <c r="B872" s="33"/>
      <c r="F872" s="33"/>
      <c r="G872" s="33"/>
      <c r="K872" s="33"/>
      <c r="L872" s="33"/>
    </row>
    <row r="873" spans="2:12" ht="12" x14ac:dyDescent="0.2">
      <c r="B873" s="33"/>
      <c r="F873" s="33"/>
      <c r="G873" s="33"/>
      <c r="K873" s="33"/>
      <c r="L873" s="33"/>
    </row>
    <row r="874" spans="2:12" ht="12" x14ac:dyDescent="0.2">
      <c r="B874" s="33"/>
      <c r="F874" s="33"/>
      <c r="G874" s="33"/>
      <c r="K874" s="33"/>
      <c r="L874" s="33"/>
    </row>
    <row r="875" spans="2:12" ht="12" x14ac:dyDescent="0.2">
      <c r="B875" s="33"/>
      <c r="F875" s="33"/>
      <c r="G875" s="33"/>
      <c r="K875" s="33"/>
      <c r="L875" s="33"/>
    </row>
    <row r="876" spans="2:12" ht="12" x14ac:dyDescent="0.2">
      <c r="B876" s="33"/>
      <c r="F876" s="33"/>
      <c r="G876" s="33"/>
      <c r="K876" s="33"/>
      <c r="L876" s="33"/>
    </row>
    <row r="877" spans="2:12" ht="12" x14ac:dyDescent="0.2">
      <c r="B877" s="33"/>
      <c r="F877" s="33"/>
      <c r="G877" s="33"/>
      <c r="K877" s="33"/>
      <c r="L877" s="33"/>
    </row>
    <row r="878" spans="2:12" ht="12" x14ac:dyDescent="0.2">
      <c r="B878" s="33"/>
      <c r="F878" s="33"/>
      <c r="G878" s="33"/>
      <c r="K878" s="33"/>
      <c r="L878" s="33"/>
    </row>
    <row r="879" spans="2:12" ht="12" x14ac:dyDescent="0.2">
      <c r="B879" s="33"/>
      <c r="F879" s="33"/>
      <c r="G879" s="33"/>
      <c r="K879" s="33"/>
      <c r="L879" s="33"/>
    </row>
    <row r="880" spans="2:12" ht="12" x14ac:dyDescent="0.2">
      <c r="B880" s="33"/>
      <c r="F880" s="33"/>
      <c r="G880" s="33"/>
      <c r="K880" s="33"/>
      <c r="L880" s="33"/>
    </row>
    <row r="881" spans="2:12" ht="12" x14ac:dyDescent="0.2">
      <c r="B881" s="33"/>
      <c r="F881" s="33"/>
      <c r="G881" s="33"/>
      <c r="K881" s="33"/>
      <c r="L881" s="33"/>
    </row>
    <row r="882" spans="2:12" ht="12" x14ac:dyDescent="0.2">
      <c r="B882" s="33"/>
      <c r="F882" s="33"/>
      <c r="G882" s="33"/>
      <c r="K882" s="33"/>
      <c r="L882" s="33"/>
    </row>
    <row r="883" spans="2:12" ht="12" x14ac:dyDescent="0.2">
      <c r="B883" s="33"/>
      <c r="F883" s="33"/>
      <c r="G883" s="33"/>
      <c r="K883" s="33"/>
      <c r="L883" s="33"/>
    </row>
    <row r="884" spans="2:12" ht="12" x14ac:dyDescent="0.2">
      <c r="B884" s="33"/>
      <c r="F884" s="33"/>
      <c r="G884" s="33"/>
      <c r="K884" s="33"/>
      <c r="L884" s="33"/>
    </row>
    <row r="885" spans="2:12" ht="12" x14ac:dyDescent="0.2">
      <c r="B885" s="33"/>
      <c r="F885" s="33"/>
      <c r="G885" s="33"/>
      <c r="K885" s="33"/>
      <c r="L885" s="33"/>
    </row>
    <row r="886" spans="2:12" ht="12" x14ac:dyDescent="0.2">
      <c r="B886" s="33"/>
      <c r="F886" s="33"/>
      <c r="G886" s="33"/>
      <c r="K886" s="33"/>
      <c r="L886" s="33"/>
    </row>
    <row r="887" spans="2:12" ht="12" x14ac:dyDescent="0.2">
      <c r="B887" s="33"/>
      <c r="F887" s="33"/>
      <c r="G887" s="33"/>
      <c r="K887" s="33"/>
      <c r="L887" s="33"/>
    </row>
    <row r="888" spans="2:12" ht="12" x14ac:dyDescent="0.2">
      <c r="B888" s="33"/>
      <c r="F888" s="33"/>
      <c r="G888" s="33"/>
      <c r="K888" s="33"/>
      <c r="L888" s="33"/>
    </row>
    <row r="889" spans="2:12" ht="12" x14ac:dyDescent="0.2">
      <c r="B889" s="33"/>
      <c r="F889" s="33"/>
      <c r="G889" s="33"/>
      <c r="K889" s="33"/>
      <c r="L889" s="33"/>
    </row>
    <row r="890" spans="2:12" ht="12" x14ac:dyDescent="0.2">
      <c r="B890" s="33"/>
      <c r="F890" s="33"/>
      <c r="G890" s="33"/>
      <c r="K890" s="33"/>
      <c r="L890" s="33"/>
    </row>
    <row r="891" spans="2:12" ht="12" x14ac:dyDescent="0.2">
      <c r="B891" s="33"/>
      <c r="F891" s="33"/>
      <c r="G891" s="33"/>
      <c r="K891" s="33"/>
      <c r="L891" s="33"/>
    </row>
    <row r="892" spans="2:12" ht="12" x14ac:dyDescent="0.2">
      <c r="B892" s="33"/>
      <c r="F892" s="33"/>
      <c r="G892" s="33"/>
      <c r="K892" s="33"/>
      <c r="L892" s="33"/>
    </row>
    <row r="893" spans="2:12" ht="12" x14ac:dyDescent="0.2">
      <c r="B893" s="33"/>
      <c r="F893" s="33"/>
      <c r="G893" s="33"/>
      <c r="K893" s="33"/>
      <c r="L893" s="33"/>
    </row>
    <row r="894" spans="2:12" ht="12" x14ac:dyDescent="0.2">
      <c r="B894" s="33"/>
      <c r="F894" s="33"/>
      <c r="G894" s="33"/>
      <c r="K894" s="33"/>
      <c r="L894" s="33"/>
    </row>
    <row r="895" spans="2:12" ht="12" x14ac:dyDescent="0.2">
      <c r="B895" s="33"/>
      <c r="F895" s="33"/>
      <c r="G895" s="33"/>
      <c r="K895" s="33"/>
      <c r="L895" s="33"/>
    </row>
    <row r="896" spans="2:12" ht="12" x14ac:dyDescent="0.2">
      <c r="B896" s="33"/>
      <c r="F896" s="33"/>
      <c r="G896" s="33"/>
      <c r="K896" s="33"/>
      <c r="L896" s="33"/>
    </row>
    <row r="897" spans="2:12" ht="12" x14ac:dyDescent="0.2">
      <c r="B897" s="33"/>
      <c r="F897" s="33"/>
      <c r="G897" s="33"/>
      <c r="K897" s="33"/>
      <c r="L897" s="33"/>
    </row>
    <row r="898" spans="2:12" ht="12" x14ac:dyDescent="0.2">
      <c r="B898" s="33"/>
      <c r="F898" s="33"/>
      <c r="G898" s="33"/>
      <c r="K898" s="33"/>
      <c r="L898" s="33"/>
    </row>
    <row r="899" spans="2:12" ht="12" x14ac:dyDescent="0.2">
      <c r="B899" s="33"/>
      <c r="F899" s="33"/>
      <c r="G899" s="33"/>
      <c r="K899" s="33"/>
      <c r="L899" s="33"/>
    </row>
    <row r="900" spans="2:12" ht="12" x14ac:dyDescent="0.2">
      <c r="B900" s="33"/>
      <c r="F900" s="33"/>
      <c r="G900" s="33"/>
      <c r="K900" s="33"/>
      <c r="L900" s="33"/>
    </row>
    <row r="901" spans="2:12" ht="12" x14ac:dyDescent="0.2">
      <c r="B901" s="33"/>
      <c r="F901" s="33"/>
      <c r="G901" s="33"/>
      <c r="K901" s="33"/>
      <c r="L901" s="33"/>
    </row>
    <row r="902" spans="2:12" ht="12" x14ac:dyDescent="0.2">
      <c r="B902" s="33"/>
      <c r="F902" s="33"/>
      <c r="G902" s="33"/>
      <c r="K902" s="33"/>
      <c r="L902" s="33"/>
    </row>
    <row r="903" spans="2:12" ht="12" x14ac:dyDescent="0.2">
      <c r="B903" s="33"/>
      <c r="F903" s="33"/>
      <c r="G903" s="33"/>
      <c r="K903" s="33"/>
      <c r="L903" s="33"/>
    </row>
    <row r="904" spans="2:12" ht="12" x14ac:dyDescent="0.2">
      <c r="B904" s="33"/>
      <c r="F904" s="33"/>
      <c r="G904" s="33"/>
      <c r="K904" s="33"/>
      <c r="L904" s="33"/>
    </row>
    <row r="905" spans="2:12" ht="12" x14ac:dyDescent="0.2">
      <c r="B905" s="33"/>
      <c r="F905" s="33"/>
      <c r="G905" s="33"/>
      <c r="K905" s="33"/>
      <c r="L905" s="33"/>
    </row>
    <row r="906" spans="2:12" ht="12" x14ac:dyDescent="0.2">
      <c r="B906" s="33"/>
      <c r="F906" s="33"/>
      <c r="G906" s="33"/>
      <c r="K906" s="33"/>
      <c r="L906" s="33"/>
    </row>
    <row r="907" spans="2:12" ht="12" x14ac:dyDescent="0.2">
      <c r="B907" s="33"/>
      <c r="F907" s="33"/>
      <c r="G907" s="33"/>
      <c r="K907" s="33"/>
      <c r="L907" s="33"/>
    </row>
    <row r="908" spans="2:12" ht="12" x14ac:dyDescent="0.2">
      <c r="B908" s="33"/>
      <c r="F908" s="33"/>
      <c r="G908" s="33"/>
      <c r="K908" s="33"/>
      <c r="L908" s="33"/>
    </row>
    <row r="909" spans="2:12" ht="12" x14ac:dyDescent="0.2">
      <c r="B909" s="33"/>
      <c r="F909" s="33"/>
      <c r="G909" s="33"/>
      <c r="K909" s="33"/>
      <c r="L909" s="33"/>
    </row>
    <row r="910" spans="2:12" ht="12" x14ac:dyDescent="0.2">
      <c r="B910" s="33"/>
      <c r="F910" s="33"/>
      <c r="G910" s="33"/>
      <c r="K910" s="33"/>
      <c r="L910" s="33"/>
    </row>
    <row r="911" spans="2:12" ht="12" x14ac:dyDescent="0.2">
      <c r="B911" s="33"/>
      <c r="F911" s="33"/>
      <c r="G911" s="33"/>
      <c r="K911" s="33"/>
      <c r="L911" s="33"/>
    </row>
    <row r="912" spans="2:12" ht="12" x14ac:dyDescent="0.2">
      <c r="B912" s="33"/>
      <c r="F912" s="33"/>
      <c r="G912" s="33"/>
      <c r="K912" s="33"/>
      <c r="L912" s="33"/>
    </row>
    <row r="913" spans="2:12" ht="12" x14ac:dyDescent="0.2">
      <c r="B913" s="33"/>
      <c r="F913" s="33"/>
      <c r="G913" s="33"/>
      <c r="K913" s="33"/>
      <c r="L913" s="33"/>
    </row>
    <row r="914" spans="2:12" ht="12" x14ac:dyDescent="0.2">
      <c r="B914" s="33"/>
      <c r="F914" s="33"/>
      <c r="G914" s="33"/>
      <c r="K914" s="33"/>
      <c r="L914" s="33"/>
    </row>
    <row r="915" spans="2:12" ht="12" x14ac:dyDescent="0.2">
      <c r="B915" s="33"/>
      <c r="F915" s="33"/>
      <c r="G915" s="33"/>
      <c r="K915" s="33"/>
      <c r="L915" s="33"/>
    </row>
    <row r="916" spans="2:12" ht="12" x14ac:dyDescent="0.2">
      <c r="B916" s="33"/>
      <c r="F916" s="33"/>
      <c r="G916" s="33"/>
      <c r="K916" s="33"/>
      <c r="L916" s="33"/>
    </row>
    <row r="917" spans="2:12" ht="12" x14ac:dyDescent="0.2">
      <c r="B917" s="33"/>
      <c r="F917" s="33"/>
      <c r="G917" s="33"/>
      <c r="K917" s="33"/>
      <c r="L917" s="33"/>
    </row>
    <row r="918" spans="2:12" ht="12" x14ac:dyDescent="0.2">
      <c r="B918" s="33"/>
      <c r="F918" s="33"/>
      <c r="G918" s="33"/>
      <c r="K918" s="33"/>
      <c r="L918" s="33"/>
    </row>
    <row r="919" spans="2:12" ht="12" x14ac:dyDescent="0.2">
      <c r="B919" s="33"/>
      <c r="F919" s="33"/>
      <c r="G919" s="33"/>
      <c r="K919" s="33"/>
      <c r="L919" s="33"/>
    </row>
    <row r="920" spans="2:12" ht="12" x14ac:dyDescent="0.2">
      <c r="B920" s="33"/>
      <c r="F920" s="33"/>
      <c r="G920" s="33"/>
      <c r="K920" s="33"/>
      <c r="L920" s="33"/>
    </row>
    <row r="921" spans="2:12" ht="12" x14ac:dyDescent="0.2">
      <c r="B921" s="33"/>
      <c r="F921" s="33"/>
      <c r="G921" s="33"/>
      <c r="K921" s="33"/>
      <c r="L921" s="33"/>
    </row>
    <row r="922" spans="2:12" ht="12" x14ac:dyDescent="0.2">
      <c r="B922" s="33"/>
      <c r="F922" s="33"/>
      <c r="G922" s="33"/>
      <c r="K922" s="33"/>
      <c r="L922" s="33"/>
    </row>
    <row r="923" spans="2:12" ht="12" x14ac:dyDescent="0.2">
      <c r="B923" s="33"/>
      <c r="F923" s="33"/>
      <c r="G923" s="33"/>
      <c r="K923" s="33"/>
      <c r="L923" s="33"/>
    </row>
    <row r="924" spans="2:12" ht="12" x14ac:dyDescent="0.2">
      <c r="B924" s="33"/>
      <c r="F924" s="33"/>
      <c r="G924" s="33"/>
      <c r="K924" s="33"/>
      <c r="L924" s="33"/>
    </row>
    <row r="925" spans="2:12" ht="12" x14ac:dyDescent="0.2">
      <c r="B925" s="33"/>
      <c r="F925" s="33"/>
      <c r="G925" s="33"/>
      <c r="K925" s="33"/>
      <c r="L925" s="33"/>
    </row>
    <row r="926" spans="2:12" ht="12" x14ac:dyDescent="0.2">
      <c r="B926" s="33"/>
      <c r="F926" s="33"/>
      <c r="G926" s="33"/>
      <c r="K926" s="33"/>
      <c r="L926" s="33"/>
    </row>
    <row r="927" spans="2:12" ht="12" x14ac:dyDescent="0.2">
      <c r="B927" s="33"/>
      <c r="F927" s="33"/>
      <c r="G927" s="33"/>
      <c r="K927" s="33"/>
      <c r="L927" s="33"/>
    </row>
    <row r="928" spans="2:12" ht="12" x14ac:dyDescent="0.2">
      <c r="B928" s="33"/>
      <c r="F928" s="33"/>
      <c r="G928" s="33"/>
      <c r="K928" s="33"/>
      <c r="L928" s="33"/>
    </row>
    <row r="929" spans="2:12" ht="12" x14ac:dyDescent="0.2">
      <c r="B929" s="33"/>
      <c r="F929" s="33"/>
      <c r="G929" s="33"/>
      <c r="K929" s="33"/>
      <c r="L929" s="33"/>
    </row>
    <row r="930" spans="2:12" ht="12" x14ac:dyDescent="0.2">
      <c r="B930" s="33"/>
      <c r="F930" s="33"/>
      <c r="G930" s="33"/>
      <c r="K930" s="33"/>
      <c r="L930" s="33"/>
    </row>
    <row r="931" spans="2:12" ht="12" x14ac:dyDescent="0.2">
      <c r="B931" s="33"/>
      <c r="F931" s="33"/>
      <c r="G931" s="33"/>
      <c r="K931" s="33"/>
      <c r="L931" s="33"/>
    </row>
    <row r="932" spans="2:12" ht="12" x14ac:dyDescent="0.2">
      <c r="B932" s="33"/>
      <c r="F932" s="33"/>
      <c r="G932" s="33"/>
      <c r="K932" s="33"/>
      <c r="L932" s="33"/>
    </row>
    <row r="933" spans="2:12" ht="12" x14ac:dyDescent="0.2">
      <c r="B933" s="33"/>
      <c r="F933" s="33"/>
      <c r="G933" s="33"/>
      <c r="K933" s="33"/>
      <c r="L933" s="33"/>
    </row>
    <row r="934" spans="2:12" ht="12" x14ac:dyDescent="0.2">
      <c r="B934" s="33"/>
      <c r="F934" s="33"/>
      <c r="G934" s="33"/>
      <c r="K934" s="33"/>
      <c r="L934" s="33"/>
    </row>
    <row r="935" spans="2:12" ht="12" x14ac:dyDescent="0.2">
      <c r="B935" s="33"/>
      <c r="F935" s="33"/>
      <c r="G935" s="33"/>
      <c r="K935" s="33"/>
      <c r="L935" s="33"/>
    </row>
    <row r="936" spans="2:12" ht="12" x14ac:dyDescent="0.2">
      <c r="B936" s="33"/>
      <c r="F936" s="33"/>
      <c r="G936" s="33"/>
      <c r="K936" s="33"/>
      <c r="L936" s="33"/>
    </row>
    <row r="937" spans="2:12" ht="12" x14ac:dyDescent="0.2">
      <c r="B937" s="33"/>
      <c r="F937" s="33"/>
      <c r="G937" s="33"/>
      <c r="K937" s="33"/>
      <c r="L937" s="33"/>
    </row>
    <row r="938" spans="2:12" ht="12" x14ac:dyDescent="0.2">
      <c r="B938" s="33"/>
      <c r="F938" s="33"/>
      <c r="G938" s="33"/>
      <c r="K938" s="33"/>
      <c r="L938" s="33"/>
    </row>
    <row r="939" spans="2:12" ht="12" x14ac:dyDescent="0.2">
      <c r="B939" s="33"/>
      <c r="F939" s="33"/>
      <c r="G939" s="33"/>
      <c r="K939" s="33"/>
      <c r="L939" s="33"/>
    </row>
    <row r="940" spans="2:12" ht="12" x14ac:dyDescent="0.2">
      <c r="B940" s="33"/>
      <c r="F940" s="33"/>
      <c r="G940" s="33"/>
      <c r="K940" s="33"/>
      <c r="L940" s="33"/>
    </row>
    <row r="941" spans="2:12" ht="12" x14ac:dyDescent="0.2">
      <c r="B941" s="33"/>
      <c r="F941" s="33"/>
      <c r="G941" s="33"/>
      <c r="K941" s="33"/>
      <c r="L941" s="33"/>
    </row>
    <row r="942" spans="2:12" ht="12" x14ac:dyDescent="0.2">
      <c r="B942" s="33"/>
      <c r="F942" s="33"/>
      <c r="G942" s="33"/>
      <c r="K942" s="33"/>
      <c r="L942" s="33"/>
    </row>
    <row r="943" spans="2:12" ht="12" x14ac:dyDescent="0.2">
      <c r="B943" s="33"/>
      <c r="F943" s="33"/>
      <c r="G943" s="33"/>
      <c r="K943" s="33"/>
      <c r="L943" s="33"/>
    </row>
    <row r="944" spans="2:12" ht="12" x14ac:dyDescent="0.2">
      <c r="B944" s="33"/>
      <c r="F944" s="33"/>
      <c r="G944" s="33"/>
      <c r="K944" s="33"/>
      <c r="L944" s="33"/>
    </row>
    <row r="945" spans="2:12" ht="12" x14ac:dyDescent="0.2">
      <c r="B945" s="33"/>
      <c r="F945" s="33"/>
      <c r="G945" s="33"/>
      <c r="K945" s="33"/>
      <c r="L945" s="33"/>
    </row>
    <row r="946" spans="2:12" ht="12" x14ac:dyDescent="0.2">
      <c r="B946" s="33"/>
      <c r="F946" s="33"/>
      <c r="G946" s="33"/>
      <c r="K946" s="33"/>
      <c r="L946" s="33"/>
    </row>
    <row r="947" spans="2:12" ht="12" x14ac:dyDescent="0.2">
      <c r="B947" s="33"/>
      <c r="F947" s="33"/>
      <c r="G947" s="33"/>
      <c r="K947" s="33"/>
      <c r="L947" s="33"/>
    </row>
    <row r="948" spans="2:12" ht="12" x14ac:dyDescent="0.2">
      <c r="B948" s="33"/>
      <c r="F948" s="33"/>
      <c r="G948" s="33"/>
      <c r="K948" s="33"/>
      <c r="L948" s="33"/>
    </row>
    <row r="949" spans="2:12" ht="12" x14ac:dyDescent="0.2">
      <c r="B949" s="33"/>
      <c r="F949" s="33"/>
      <c r="G949" s="33"/>
      <c r="K949" s="33"/>
      <c r="L949" s="33"/>
    </row>
    <row r="950" spans="2:12" ht="12" x14ac:dyDescent="0.2">
      <c r="B950" s="33"/>
      <c r="F950" s="33"/>
      <c r="G950" s="33"/>
      <c r="K950" s="33"/>
      <c r="L950" s="33"/>
    </row>
    <row r="951" spans="2:12" ht="12" x14ac:dyDescent="0.2">
      <c r="B951" s="33"/>
      <c r="F951" s="33"/>
      <c r="G951" s="33"/>
      <c r="K951" s="33"/>
      <c r="L951" s="33"/>
    </row>
    <row r="952" spans="2:12" ht="12" x14ac:dyDescent="0.2">
      <c r="B952" s="33"/>
      <c r="F952" s="33"/>
      <c r="G952" s="33"/>
      <c r="K952" s="33"/>
      <c r="L952" s="33"/>
    </row>
    <row r="953" spans="2:12" ht="12" x14ac:dyDescent="0.2">
      <c r="B953" s="33"/>
      <c r="F953" s="33"/>
      <c r="G953" s="33"/>
      <c r="K953" s="33"/>
      <c r="L953" s="33"/>
    </row>
    <row r="954" spans="2:12" ht="12" x14ac:dyDescent="0.2">
      <c r="B954" s="33"/>
      <c r="F954" s="33"/>
      <c r="G954" s="33"/>
      <c r="K954" s="33"/>
      <c r="L954" s="33"/>
    </row>
    <row r="955" spans="2:12" ht="12" x14ac:dyDescent="0.2">
      <c r="B955" s="33"/>
      <c r="F955" s="33"/>
      <c r="G955" s="33"/>
      <c r="K955" s="33"/>
      <c r="L955" s="33"/>
    </row>
    <row r="956" spans="2:12" ht="12" x14ac:dyDescent="0.2">
      <c r="B956" s="33"/>
      <c r="F956" s="33"/>
      <c r="G956" s="33"/>
      <c r="K956" s="33"/>
      <c r="L956" s="33"/>
    </row>
    <row r="957" spans="2:12" ht="12" x14ac:dyDescent="0.2">
      <c r="B957" s="33"/>
      <c r="F957" s="33"/>
      <c r="G957" s="33"/>
      <c r="K957" s="33"/>
      <c r="L957" s="33"/>
    </row>
    <row r="958" spans="2:12" ht="12" x14ac:dyDescent="0.2">
      <c r="B958" s="33"/>
      <c r="F958" s="33"/>
      <c r="G958" s="33"/>
      <c r="K958" s="33"/>
      <c r="L958" s="33"/>
    </row>
    <row r="959" spans="2:12" ht="12" x14ac:dyDescent="0.2">
      <c r="B959" s="33"/>
      <c r="F959" s="33"/>
      <c r="G959" s="33"/>
      <c r="K959" s="33"/>
      <c r="L959" s="33"/>
    </row>
    <row r="960" spans="2:12" ht="12" x14ac:dyDescent="0.2">
      <c r="B960" s="33"/>
      <c r="F960" s="33"/>
      <c r="G960" s="33"/>
      <c r="K960" s="33"/>
      <c r="L960" s="33"/>
    </row>
    <row r="961" spans="2:12" ht="12" x14ac:dyDescent="0.2">
      <c r="B961" s="33"/>
      <c r="F961" s="33"/>
      <c r="G961" s="33"/>
      <c r="K961" s="33"/>
      <c r="L961" s="33"/>
    </row>
    <row r="962" spans="2:12" ht="12" x14ac:dyDescent="0.2">
      <c r="B962" s="33"/>
      <c r="F962" s="33"/>
      <c r="G962" s="33"/>
      <c r="K962" s="33"/>
      <c r="L962" s="33"/>
    </row>
    <row r="963" spans="2:12" ht="12" x14ac:dyDescent="0.2">
      <c r="B963" s="33"/>
      <c r="F963" s="33"/>
      <c r="G963" s="33"/>
      <c r="K963" s="33"/>
      <c r="L963" s="33"/>
    </row>
    <row r="964" spans="2:12" ht="12" x14ac:dyDescent="0.2">
      <c r="B964" s="33"/>
      <c r="F964" s="33"/>
      <c r="G964" s="33"/>
      <c r="K964" s="33"/>
      <c r="L964" s="33"/>
    </row>
    <row r="965" spans="2:12" ht="12" x14ac:dyDescent="0.2">
      <c r="B965" s="33"/>
      <c r="F965" s="33"/>
      <c r="G965" s="33"/>
      <c r="K965" s="33"/>
      <c r="L965"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000"/>
  <sheetViews>
    <sheetView workbookViewId="0">
      <selection sqref="A1:XFD1048576"/>
    </sheetView>
  </sheetViews>
  <sheetFormatPr defaultColWidth="14.42578125" defaultRowHeight="15.75" customHeight="1" x14ac:dyDescent="0.2"/>
  <cols>
    <col min="1" max="1" width="14.85546875" style="25" customWidth="1"/>
    <col min="2" max="2" width="17.28515625" style="25" bestFit="1" customWidth="1"/>
    <col min="3" max="3" width="11.5703125" style="25" bestFit="1" customWidth="1"/>
    <col min="4" max="4" width="10.42578125" style="25" bestFit="1" customWidth="1"/>
    <col min="5" max="5" width="9.42578125" style="25" bestFit="1" customWidth="1"/>
    <col min="6" max="6" width="9.42578125" style="25" customWidth="1"/>
    <col min="7" max="7" width="62.85546875" style="25" customWidth="1"/>
    <col min="8" max="8" width="59.5703125" style="25" customWidth="1"/>
    <col min="9" max="9" width="9.7109375" style="35" bestFit="1" customWidth="1"/>
    <col min="10" max="10" width="6.42578125" style="25" customWidth="1"/>
    <col min="11" max="11" width="9.7109375" style="25" bestFit="1" customWidth="1"/>
    <col min="12" max="12" width="10.85546875" style="25" bestFit="1" customWidth="1"/>
    <col min="13" max="13" width="12.7109375" style="25" customWidth="1"/>
    <col min="14" max="16384" width="14.42578125" style="25"/>
  </cols>
  <sheetData>
    <row r="1" spans="1:42" ht="15.75" customHeight="1" x14ac:dyDescent="0.2">
      <c r="A1" s="23" t="s">
        <v>743</v>
      </c>
      <c r="B1" s="23" t="s">
        <v>36</v>
      </c>
      <c r="C1" s="23" t="s">
        <v>27</v>
      </c>
      <c r="D1" s="23" t="s">
        <v>38</v>
      </c>
      <c r="E1" s="23" t="s">
        <v>37</v>
      </c>
      <c r="F1" s="23"/>
      <c r="G1" s="23" t="s">
        <v>39</v>
      </c>
      <c r="H1" s="23" t="s">
        <v>40</v>
      </c>
      <c r="I1" s="41" t="s">
        <v>41</v>
      </c>
      <c r="J1" s="23" t="s">
        <v>42</v>
      </c>
      <c r="K1" s="23" t="s">
        <v>43</v>
      </c>
      <c r="L1" s="23" t="s">
        <v>44</v>
      </c>
      <c r="M1" s="23" t="s">
        <v>45</v>
      </c>
    </row>
    <row r="2" spans="1:42" s="26" customFormat="1" ht="81.75" customHeight="1" x14ac:dyDescent="0.2">
      <c r="A2" s="211"/>
      <c r="B2" s="27" t="str">
        <f>_xlfn.CONCAT(C2,"_",D2,"_",1)</f>
        <v>PMS_Update Partner_1</v>
      </c>
      <c r="C2" s="27" t="s">
        <v>19</v>
      </c>
      <c r="D2" s="27" t="s">
        <v>1213</v>
      </c>
      <c r="E2" s="27" t="s">
        <v>1214</v>
      </c>
      <c r="F2" s="27"/>
      <c r="G2" s="27" t="s">
        <v>1215</v>
      </c>
      <c r="H2" s="27" t="s">
        <v>1216</v>
      </c>
      <c r="I2" s="70" t="s">
        <v>53</v>
      </c>
      <c r="J2" s="28" t="s">
        <v>1217</v>
      </c>
      <c r="K2" s="28"/>
      <c r="L2" s="42" t="s">
        <v>1218</v>
      </c>
      <c r="M2" s="28"/>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1"/>
    </row>
    <row r="3" spans="1:42" s="26" customFormat="1" ht="15.75" customHeight="1" x14ac:dyDescent="0.2">
      <c r="A3" s="212"/>
      <c r="B3" s="27" t="str">
        <f>_xlfn.CONCAT(C3,"_",D3,"_",1)</f>
        <v>PMS_Audit_1</v>
      </c>
      <c r="C3" s="27" t="s">
        <v>19</v>
      </c>
      <c r="D3" s="136" t="s">
        <v>1219</v>
      </c>
      <c r="E3" s="136" t="s">
        <v>49</v>
      </c>
      <c r="F3" s="27"/>
      <c r="G3" s="136" t="s">
        <v>1220</v>
      </c>
      <c r="H3" s="136" t="s">
        <v>1221</v>
      </c>
      <c r="I3" s="70" t="s">
        <v>53</v>
      </c>
      <c r="J3" s="28" t="s">
        <v>1217</v>
      </c>
      <c r="K3" s="28"/>
      <c r="L3" s="42"/>
      <c r="M3" s="28"/>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1"/>
    </row>
    <row r="4" spans="1:42" s="26" customFormat="1" ht="27.75" customHeight="1" x14ac:dyDescent="0.2">
      <c r="A4" s="212"/>
      <c r="B4" s="27" t="str">
        <f t="shared" ref="B4" si="0">_xlfn.CONCAT(C4,"_",D4,"_",1)</f>
        <v>PMS_Certificate_1</v>
      </c>
      <c r="C4" s="27" t="s">
        <v>19</v>
      </c>
      <c r="D4" s="136" t="s">
        <v>1222</v>
      </c>
      <c r="E4" s="136" t="s">
        <v>549</v>
      </c>
      <c r="F4" s="27"/>
      <c r="G4" s="136" t="s">
        <v>1223</v>
      </c>
      <c r="H4" s="136" t="s">
        <v>1224</v>
      </c>
      <c r="I4" s="70" t="s">
        <v>53</v>
      </c>
      <c r="J4" s="28" t="s">
        <v>1217</v>
      </c>
      <c r="K4" s="28"/>
      <c r="L4" s="42"/>
      <c r="M4" s="28"/>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1"/>
    </row>
    <row r="5" spans="1:42" s="26" customFormat="1" ht="24.75" customHeight="1" x14ac:dyDescent="0.2">
      <c r="A5" s="213"/>
      <c r="B5" s="27" t="str">
        <f>_xlfn.CONCAT(C5,"_",D5,"_",2)</f>
        <v>PMS_Certificate_2</v>
      </c>
      <c r="C5" s="27" t="s">
        <v>19</v>
      </c>
      <c r="D5" s="136" t="s">
        <v>1222</v>
      </c>
      <c r="E5" s="136" t="s">
        <v>549</v>
      </c>
      <c r="F5" s="27"/>
      <c r="G5" s="136" t="s">
        <v>1225</v>
      </c>
      <c r="H5" s="136" t="s">
        <v>1226</v>
      </c>
      <c r="I5" s="70" t="s">
        <v>53</v>
      </c>
      <c r="J5" s="28" t="s">
        <v>1217</v>
      </c>
      <c r="K5" s="28"/>
      <c r="L5" s="42"/>
      <c r="M5" s="28"/>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1"/>
    </row>
    <row r="6" spans="1:42" s="26" customFormat="1" ht="72.75" customHeight="1" x14ac:dyDescent="0.2">
      <c r="A6" s="27"/>
      <c r="B6" s="27" t="str">
        <f>_xlfn.CONCAT(C6,"_",D6,"_",3)</f>
        <v>PMS_Certificate_3</v>
      </c>
      <c r="C6" s="27" t="s">
        <v>19</v>
      </c>
      <c r="D6" s="136" t="s">
        <v>1222</v>
      </c>
      <c r="E6" s="136" t="s">
        <v>549</v>
      </c>
      <c r="F6" s="27"/>
      <c r="G6" s="136" t="s">
        <v>1227</v>
      </c>
      <c r="H6" s="136" t="s">
        <v>1224</v>
      </c>
      <c r="I6" s="70" t="s">
        <v>53</v>
      </c>
      <c r="J6" s="28" t="s">
        <v>1217</v>
      </c>
      <c r="K6" s="28"/>
      <c r="L6" s="42"/>
      <c r="M6" s="28"/>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1"/>
    </row>
    <row r="7" spans="1:42" s="26" customFormat="1" ht="29.25" customHeight="1" x14ac:dyDescent="0.2">
      <c r="A7" s="27"/>
      <c r="B7" s="27" t="str">
        <f>_xlfn.CONCAT(C7,"_",D7,"_",4)</f>
        <v>PMS_Certificate_4</v>
      </c>
      <c r="C7" s="27" t="s">
        <v>19</v>
      </c>
      <c r="D7" s="136" t="s">
        <v>1222</v>
      </c>
      <c r="E7" s="136" t="s">
        <v>49</v>
      </c>
      <c r="F7" s="27"/>
      <c r="G7" s="136" t="s">
        <v>1228</v>
      </c>
      <c r="H7" s="136" t="s">
        <v>1229</v>
      </c>
      <c r="I7" s="70" t="s">
        <v>53</v>
      </c>
      <c r="J7" s="28" t="s">
        <v>1217</v>
      </c>
      <c r="K7" s="28"/>
      <c r="L7" s="42"/>
      <c r="M7" s="28"/>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1"/>
    </row>
    <row r="8" spans="1:42" s="37" customFormat="1" ht="15.75" customHeight="1" x14ac:dyDescent="0.2">
      <c r="A8" s="27"/>
      <c r="B8" s="27" t="s">
        <v>1230</v>
      </c>
      <c r="C8" s="27" t="s">
        <v>19</v>
      </c>
      <c r="D8" s="136" t="s">
        <v>1231</v>
      </c>
      <c r="E8" s="136" t="s">
        <v>549</v>
      </c>
      <c r="F8" s="27"/>
      <c r="G8" s="136" t="s">
        <v>1232</v>
      </c>
      <c r="H8" s="136" t="s">
        <v>1233</v>
      </c>
      <c r="I8" s="70" t="s">
        <v>53</v>
      </c>
      <c r="J8" s="28" t="s">
        <v>1217</v>
      </c>
      <c r="K8" s="28"/>
      <c r="L8" s="42"/>
      <c r="M8" s="28"/>
    </row>
    <row r="9" spans="1:42" s="37" customFormat="1" ht="15.75" customHeight="1" x14ac:dyDescent="0.2">
      <c r="A9" s="27"/>
      <c r="B9" s="27" t="s">
        <v>1234</v>
      </c>
      <c r="C9" s="27" t="s">
        <v>19</v>
      </c>
      <c r="D9" s="136" t="s">
        <v>1231</v>
      </c>
      <c r="E9" s="136" t="s">
        <v>549</v>
      </c>
      <c r="F9" s="27"/>
      <c r="G9" s="136" t="s">
        <v>1235</v>
      </c>
      <c r="H9" s="136" t="s">
        <v>1236</v>
      </c>
      <c r="I9" s="70" t="s">
        <v>53</v>
      </c>
      <c r="J9" s="28" t="s">
        <v>1217</v>
      </c>
      <c r="K9" s="28"/>
      <c r="L9" s="42"/>
      <c r="M9" s="28"/>
    </row>
    <row r="10" spans="1:42" s="37" customFormat="1" ht="15.75" customHeight="1" x14ac:dyDescent="0.2">
      <c r="A10" s="27"/>
      <c r="B10" s="27" t="s">
        <v>1237</v>
      </c>
      <c r="C10" s="27" t="s">
        <v>19</v>
      </c>
      <c r="D10" s="136" t="s">
        <v>1231</v>
      </c>
      <c r="E10" s="136" t="s">
        <v>49</v>
      </c>
      <c r="F10" s="27"/>
      <c r="G10" s="136" t="s">
        <v>1238</v>
      </c>
      <c r="H10" s="136" t="s">
        <v>1239</v>
      </c>
      <c r="I10" s="70" t="s">
        <v>53</v>
      </c>
      <c r="J10" s="28" t="s">
        <v>1217</v>
      </c>
      <c r="K10" s="28"/>
      <c r="L10" s="42"/>
      <c r="M10" s="28"/>
    </row>
    <row r="11" spans="1:42" s="37" customFormat="1" ht="15.75" customHeight="1" x14ac:dyDescent="0.2">
      <c r="A11" s="27"/>
      <c r="B11" s="27" t="s">
        <v>1240</v>
      </c>
      <c r="C11" s="27" t="s">
        <v>19</v>
      </c>
      <c r="D11" s="136" t="s">
        <v>1231</v>
      </c>
      <c r="E11" s="136" t="s">
        <v>549</v>
      </c>
      <c r="F11" s="27"/>
      <c r="G11" s="136" t="s">
        <v>1241</v>
      </c>
      <c r="H11" s="136" t="s">
        <v>1242</v>
      </c>
      <c r="I11" s="70" t="s">
        <v>53</v>
      </c>
      <c r="J11" s="28" t="s">
        <v>1217</v>
      </c>
      <c r="K11" s="28"/>
      <c r="L11" s="42"/>
      <c r="M11" s="28"/>
    </row>
    <row r="12" spans="1:42" s="37" customFormat="1" ht="15.75" customHeight="1" x14ac:dyDescent="0.2">
      <c r="A12" s="27"/>
      <c r="B12" s="27" t="s">
        <v>1243</v>
      </c>
      <c r="C12" s="27" t="s">
        <v>19</v>
      </c>
      <c r="D12" s="136" t="s">
        <v>1231</v>
      </c>
      <c r="E12" s="136" t="s">
        <v>49</v>
      </c>
      <c r="F12" s="27"/>
      <c r="G12" s="136" t="s">
        <v>1244</v>
      </c>
      <c r="H12" s="136" t="s">
        <v>1245</v>
      </c>
      <c r="I12" s="70" t="s">
        <v>53</v>
      </c>
      <c r="J12" s="28" t="s">
        <v>1217</v>
      </c>
      <c r="K12" s="28"/>
      <c r="L12" s="42"/>
      <c r="M12" s="28"/>
    </row>
    <row r="13" spans="1:42" s="37" customFormat="1" ht="15.75" customHeight="1" x14ac:dyDescent="0.2">
      <c r="A13" s="27"/>
      <c r="B13" s="27" t="s">
        <v>1246</v>
      </c>
      <c r="C13" s="27" t="s">
        <v>19</v>
      </c>
      <c r="D13" s="136" t="s">
        <v>1231</v>
      </c>
      <c r="E13" s="136" t="s">
        <v>49</v>
      </c>
      <c r="F13" s="27"/>
      <c r="G13" s="136" t="s">
        <v>1247</v>
      </c>
      <c r="H13" s="136" t="s">
        <v>1248</v>
      </c>
      <c r="I13" s="70" t="s">
        <v>53</v>
      </c>
      <c r="J13" s="28" t="s">
        <v>1217</v>
      </c>
      <c r="K13" s="28"/>
      <c r="L13" s="42"/>
      <c r="M13" s="28"/>
    </row>
    <row r="14" spans="1:42" s="37" customFormat="1" ht="15.75" customHeight="1" x14ac:dyDescent="0.2">
      <c r="A14" s="27"/>
      <c r="B14" s="27" t="s">
        <v>1249</v>
      </c>
      <c r="C14" s="27" t="s">
        <v>19</v>
      </c>
      <c r="D14" s="136" t="s">
        <v>1250</v>
      </c>
      <c r="E14" s="136" t="s">
        <v>549</v>
      </c>
      <c r="F14" s="27"/>
      <c r="G14" s="136" t="s">
        <v>1251</v>
      </c>
      <c r="H14" s="136" t="s">
        <v>1252</v>
      </c>
      <c r="I14" s="70" t="s">
        <v>53</v>
      </c>
      <c r="J14" s="28" t="s">
        <v>1217</v>
      </c>
      <c r="K14" s="28"/>
      <c r="L14" s="42"/>
      <c r="M14" s="28"/>
    </row>
    <row r="15" spans="1:42" s="37" customFormat="1" ht="15.75" customHeight="1" x14ac:dyDescent="0.2">
      <c r="A15" s="27"/>
      <c r="B15" s="27" t="s">
        <v>1253</v>
      </c>
      <c r="C15" s="27" t="s">
        <v>19</v>
      </c>
      <c r="D15" s="136" t="s">
        <v>1250</v>
      </c>
      <c r="E15" s="136" t="s">
        <v>549</v>
      </c>
      <c r="F15" s="27"/>
      <c r="G15" s="136" t="s">
        <v>1254</v>
      </c>
      <c r="H15" s="136" t="s">
        <v>1255</v>
      </c>
      <c r="I15" s="70" t="s">
        <v>53</v>
      </c>
      <c r="J15" s="28" t="s">
        <v>1217</v>
      </c>
      <c r="K15" s="28"/>
      <c r="L15" s="42"/>
      <c r="M15" s="28"/>
    </row>
    <row r="16" spans="1:42" s="37" customFormat="1" ht="15.75" customHeight="1" x14ac:dyDescent="0.2">
      <c r="A16" s="27"/>
      <c r="B16" s="27" t="s">
        <v>1256</v>
      </c>
      <c r="C16" s="27" t="s">
        <v>19</v>
      </c>
      <c r="D16" s="136" t="s">
        <v>1250</v>
      </c>
      <c r="E16" s="136" t="s">
        <v>549</v>
      </c>
      <c r="F16" s="27"/>
      <c r="G16" s="136" t="s">
        <v>1257</v>
      </c>
      <c r="H16" s="136" t="s">
        <v>1258</v>
      </c>
      <c r="I16" s="70" t="s">
        <v>53</v>
      </c>
      <c r="J16" s="28" t="s">
        <v>1217</v>
      </c>
      <c r="K16" s="28"/>
      <c r="L16" s="42"/>
      <c r="M16" s="28"/>
    </row>
    <row r="17" spans="1:13" s="37" customFormat="1" ht="15.75" customHeight="1" x14ac:dyDescent="0.2">
      <c r="A17" s="27"/>
      <c r="B17" s="27" t="s">
        <v>1259</v>
      </c>
      <c r="C17" s="27" t="s">
        <v>19</v>
      </c>
      <c r="D17" s="136" t="s">
        <v>1250</v>
      </c>
      <c r="E17" s="136" t="s">
        <v>549</v>
      </c>
      <c r="F17" s="27"/>
      <c r="G17" s="136" t="s">
        <v>1260</v>
      </c>
      <c r="H17" s="136" t="s">
        <v>1261</v>
      </c>
      <c r="I17" s="70" t="s">
        <v>53</v>
      </c>
      <c r="J17" s="28" t="s">
        <v>1217</v>
      </c>
      <c r="K17" s="28"/>
      <c r="L17" s="42"/>
      <c r="M17" s="28"/>
    </row>
    <row r="18" spans="1:13" s="37" customFormat="1" ht="15.75" customHeight="1" x14ac:dyDescent="0.2">
      <c r="A18" s="27"/>
      <c r="B18" s="27" t="s">
        <v>1262</v>
      </c>
      <c r="C18" s="27" t="s">
        <v>19</v>
      </c>
      <c r="D18" s="136" t="s">
        <v>1250</v>
      </c>
      <c r="E18" s="136" t="s">
        <v>49</v>
      </c>
      <c r="F18" s="27"/>
      <c r="G18" s="136" t="s">
        <v>1263</v>
      </c>
      <c r="H18" s="136" t="s">
        <v>1264</v>
      </c>
      <c r="I18" s="70" t="s">
        <v>53</v>
      </c>
      <c r="J18" s="28" t="s">
        <v>1217</v>
      </c>
      <c r="K18" s="28"/>
      <c r="L18" s="42"/>
      <c r="M18" s="28"/>
    </row>
    <row r="19" spans="1:13" s="37" customFormat="1" ht="15.75" customHeight="1" x14ac:dyDescent="0.2">
      <c r="A19" s="27"/>
      <c r="B19" s="27" t="s">
        <v>1265</v>
      </c>
      <c r="C19" s="27" t="s">
        <v>19</v>
      </c>
      <c r="D19" s="136" t="s">
        <v>1250</v>
      </c>
      <c r="E19" s="136" t="s">
        <v>49</v>
      </c>
      <c r="F19" s="27"/>
      <c r="G19" s="136" t="s">
        <v>1266</v>
      </c>
      <c r="H19" s="136" t="s">
        <v>1267</v>
      </c>
      <c r="I19" s="70" t="s">
        <v>53</v>
      </c>
      <c r="J19" s="28" t="s">
        <v>1217</v>
      </c>
      <c r="K19" s="28"/>
      <c r="L19" s="42"/>
      <c r="M19" s="28"/>
    </row>
    <row r="20" spans="1:13" s="37" customFormat="1" ht="15.75" customHeight="1" x14ac:dyDescent="0.2">
      <c r="A20" s="27"/>
      <c r="B20" s="27" t="s">
        <v>1268</v>
      </c>
      <c r="C20" s="27" t="s">
        <v>19</v>
      </c>
      <c r="D20" s="136" t="s">
        <v>1250</v>
      </c>
      <c r="E20" s="136" t="s">
        <v>49</v>
      </c>
      <c r="F20" s="27"/>
      <c r="G20" s="136" t="s">
        <v>1269</v>
      </c>
      <c r="H20" s="136" t="s">
        <v>1270</v>
      </c>
      <c r="I20" s="70" t="s">
        <v>53</v>
      </c>
      <c r="J20" s="28" t="s">
        <v>1217</v>
      </c>
      <c r="K20" s="28"/>
      <c r="L20" s="42"/>
      <c r="M20" s="28"/>
    </row>
    <row r="21" spans="1:13" s="37" customFormat="1" ht="15.75" customHeight="1" x14ac:dyDescent="0.2">
      <c r="A21" s="27"/>
      <c r="B21" s="27" t="s">
        <v>1271</v>
      </c>
      <c r="C21" s="27" t="s">
        <v>19</v>
      </c>
      <c r="D21" s="136" t="s">
        <v>1250</v>
      </c>
      <c r="E21" s="136" t="s">
        <v>49</v>
      </c>
      <c r="F21" s="27"/>
      <c r="G21" s="136" t="s">
        <v>1272</v>
      </c>
      <c r="H21" s="136" t="s">
        <v>1273</v>
      </c>
      <c r="I21" s="70" t="s">
        <v>53</v>
      </c>
      <c r="J21" s="28" t="s">
        <v>1217</v>
      </c>
      <c r="K21" s="28"/>
      <c r="L21" s="42"/>
      <c r="M21" s="28"/>
    </row>
    <row r="22" spans="1:13" s="37" customFormat="1" ht="15.75" customHeight="1" x14ac:dyDescent="0.2">
      <c r="A22" s="27"/>
      <c r="B22" s="27" t="s">
        <v>1274</v>
      </c>
      <c r="C22" s="27" t="s">
        <v>19</v>
      </c>
      <c r="D22" s="136" t="s">
        <v>1250</v>
      </c>
      <c r="E22" s="136" t="s">
        <v>49</v>
      </c>
      <c r="F22" s="27"/>
      <c r="G22" s="136" t="s">
        <v>1275</v>
      </c>
      <c r="H22" s="136" t="s">
        <v>1276</v>
      </c>
      <c r="I22" s="70" t="s">
        <v>53</v>
      </c>
      <c r="J22" s="28" t="s">
        <v>1217</v>
      </c>
      <c r="K22" s="28"/>
      <c r="L22" s="42"/>
      <c r="M22" s="28"/>
    </row>
    <row r="23" spans="1:13" s="37" customFormat="1" ht="12" x14ac:dyDescent="0.2">
      <c r="A23" s="27"/>
      <c r="B23" s="27" t="s">
        <v>1277</v>
      </c>
      <c r="C23" s="27" t="s">
        <v>19</v>
      </c>
      <c r="D23" s="136" t="s">
        <v>1250</v>
      </c>
      <c r="E23" s="136" t="s">
        <v>49</v>
      </c>
      <c r="F23" s="27"/>
      <c r="G23" s="136" t="s">
        <v>1278</v>
      </c>
      <c r="H23" s="136" t="s">
        <v>1279</v>
      </c>
      <c r="I23" s="70" t="s">
        <v>53</v>
      </c>
      <c r="J23" s="28" t="s">
        <v>1217</v>
      </c>
      <c r="K23" s="28"/>
      <c r="L23" s="42"/>
      <c r="M23" s="28"/>
    </row>
    <row r="24" spans="1:13" s="37" customFormat="1" ht="24" x14ac:dyDescent="0.2">
      <c r="A24" s="27"/>
      <c r="B24" s="27" t="s">
        <v>1280</v>
      </c>
      <c r="C24" s="27" t="s">
        <v>19</v>
      </c>
      <c r="D24" s="136" t="s">
        <v>1250</v>
      </c>
      <c r="E24" s="136" t="s">
        <v>549</v>
      </c>
      <c r="F24" s="27"/>
      <c r="G24" s="136" t="s">
        <v>1281</v>
      </c>
      <c r="H24" s="136" t="s">
        <v>1282</v>
      </c>
      <c r="I24" s="70" t="s">
        <v>53</v>
      </c>
      <c r="J24" s="28" t="s">
        <v>1217</v>
      </c>
      <c r="K24" s="28"/>
      <c r="L24" s="42"/>
      <c r="M24" s="28"/>
    </row>
    <row r="25" spans="1:13" s="37" customFormat="1" ht="12" x14ac:dyDescent="0.2">
      <c r="A25" s="27"/>
      <c r="B25" s="27" t="s">
        <v>1283</v>
      </c>
      <c r="C25" s="27" t="s">
        <v>19</v>
      </c>
      <c r="D25" s="136" t="s">
        <v>1250</v>
      </c>
      <c r="E25" s="136" t="s">
        <v>549</v>
      </c>
      <c r="F25" s="27"/>
      <c r="G25" s="136" t="s">
        <v>1284</v>
      </c>
      <c r="H25" s="136" t="s">
        <v>1285</v>
      </c>
      <c r="I25" s="70" t="s">
        <v>53</v>
      </c>
      <c r="J25" s="28" t="s">
        <v>1217</v>
      </c>
      <c r="K25" s="28"/>
      <c r="L25" s="42"/>
      <c r="M25" s="28"/>
    </row>
    <row r="26" spans="1:13" s="37" customFormat="1" ht="12" x14ac:dyDescent="0.2">
      <c r="A26" s="27"/>
      <c r="B26" s="27" t="s">
        <v>1286</v>
      </c>
      <c r="C26" s="27" t="s">
        <v>19</v>
      </c>
      <c r="D26" s="136" t="s">
        <v>1250</v>
      </c>
      <c r="E26" s="136" t="s">
        <v>49</v>
      </c>
      <c r="F26" s="27"/>
      <c r="G26" s="136" t="s">
        <v>1287</v>
      </c>
      <c r="H26" s="136" t="s">
        <v>1288</v>
      </c>
      <c r="I26" s="70" t="s">
        <v>53</v>
      </c>
      <c r="J26" s="28" t="s">
        <v>1217</v>
      </c>
      <c r="K26" s="28"/>
      <c r="L26" s="42"/>
      <c r="M26" s="28"/>
    </row>
    <row r="27" spans="1:13" s="37" customFormat="1" ht="12" x14ac:dyDescent="0.2">
      <c r="A27" s="27"/>
      <c r="B27" s="27" t="s">
        <v>1289</v>
      </c>
      <c r="C27" s="27" t="s">
        <v>19</v>
      </c>
      <c r="D27" s="136" t="s">
        <v>1290</v>
      </c>
      <c r="E27" s="136" t="s">
        <v>49</v>
      </c>
      <c r="F27" s="27"/>
      <c r="G27" s="136" t="s">
        <v>1291</v>
      </c>
      <c r="H27" s="136" t="s">
        <v>1292</v>
      </c>
      <c r="I27" s="70" t="s">
        <v>53</v>
      </c>
      <c r="J27" s="28" t="s">
        <v>1217</v>
      </c>
      <c r="K27" s="28"/>
      <c r="L27" s="42"/>
      <c r="M27" s="28"/>
    </row>
    <row r="28" spans="1:13" s="37" customFormat="1" ht="24" x14ac:dyDescent="0.2">
      <c r="A28" s="27"/>
      <c r="B28" s="137" t="s">
        <v>1293</v>
      </c>
      <c r="C28" s="27" t="s">
        <v>19</v>
      </c>
      <c r="D28" s="136" t="s">
        <v>1290</v>
      </c>
      <c r="E28" s="136" t="s">
        <v>49</v>
      </c>
      <c r="F28" s="27"/>
      <c r="G28" s="136" t="s">
        <v>1294</v>
      </c>
      <c r="H28" s="136" t="s">
        <v>1295</v>
      </c>
      <c r="I28" s="70" t="s">
        <v>53</v>
      </c>
      <c r="J28" s="28" t="s">
        <v>1217</v>
      </c>
      <c r="K28" s="28"/>
      <c r="L28" s="42"/>
      <c r="M28" s="28"/>
    </row>
    <row r="29" spans="1:13" s="37" customFormat="1" ht="12" x14ac:dyDescent="0.2">
      <c r="A29" s="27"/>
      <c r="B29" s="27" t="s">
        <v>1249</v>
      </c>
      <c r="C29" s="27" t="s">
        <v>19</v>
      </c>
      <c r="D29" s="136" t="s">
        <v>1231</v>
      </c>
      <c r="E29" s="136" t="s">
        <v>49</v>
      </c>
      <c r="F29" s="27"/>
      <c r="G29" s="136" t="s">
        <v>1296</v>
      </c>
      <c r="H29" s="136" t="s">
        <v>1297</v>
      </c>
      <c r="I29" s="70" t="s">
        <v>53</v>
      </c>
      <c r="J29" s="28" t="s">
        <v>1217</v>
      </c>
      <c r="K29" s="82"/>
      <c r="L29" s="167"/>
      <c r="M29" s="82"/>
    </row>
    <row r="30" spans="1:13" s="37" customFormat="1" ht="15" x14ac:dyDescent="0.25">
      <c r="A30" s="27"/>
      <c r="B30" s="27" t="s">
        <v>1253</v>
      </c>
      <c r="C30" s="27" t="s">
        <v>19</v>
      </c>
      <c r="D30" s="136" t="s">
        <v>1231</v>
      </c>
      <c r="E30" s="133" t="s">
        <v>549</v>
      </c>
      <c r="F30" s="27"/>
      <c r="G30" s="136" t="s">
        <v>1298</v>
      </c>
      <c r="H30" s="136" t="s">
        <v>1299</v>
      </c>
      <c r="I30" s="70" t="s">
        <v>53</v>
      </c>
      <c r="J30" s="42" t="s">
        <v>1217</v>
      </c>
      <c r="K30" s="28"/>
      <c r="L30" s="166"/>
      <c r="M30" s="28"/>
    </row>
    <row r="31" spans="1:13" s="37" customFormat="1" ht="12" x14ac:dyDescent="0.2">
      <c r="A31" s="27"/>
      <c r="B31" s="27" t="s">
        <v>1256</v>
      </c>
      <c r="C31" s="27" t="s">
        <v>19</v>
      </c>
      <c r="D31" s="136" t="s">
        <v>1231</v>
      </c>
      <c r="E31" s="136" t="s">
        <v>49</v>
      </c>
      <c r="F31" s="27"/>
      <c r="G31" s="136" t="s">
        <v>1300</v>
      </c>
      <c r="H31" s="136" t="s">
        <v>1301</v>
      </c>
      <c r="I31" s="70" t="s">
        <v>53</v>
      </c>
      <c r="J31" s="42" t="s">
        <v>1217</v>
      </c>
      <c r="K31" s="28"/>
      <c r="L31" s="166"/>
      <c r="M31" s="28"/>
    </row>
    <row r="32" spans="1:13" s="37" customFormat="1" ht="12" x14ac:dyDescent="0.2">
      <c r="A32" s="27"/>
      <c r="B32" s="27" t="s">
        <v>1259</v>
      </c>
      <c r="C32" s="27" t="s">
        <v>19</v>
      </c>
      <c r="D32" s="136" t="s">
        <v>1231</v>
      </c>
      <c r="E32" s="136" t="s">
        <v>49</v>
      </c>
      <c r="F32" s="27"/>
      <c r="G32" s="136" t="s">
        <v>1302</v>
      </c>
      <c r="H32" s="136" t="s">
        <v>1303</v>
      </c>
      <c r="I32" s="70" t="s">
        <v>53</v>
      </c>
      <c r="J32" s="42" t="s">
        <v>1217</v>
      </c>
      <c r="K32" s="28"/>
      <c r="L32" s="166"/>
      <c r="M32" s="28"/>
    </row>
    <row r="33" spans="1:13" s="37" customFormat="1" ht="12" x14ac:dyDescent="0.2">
      <c r="A33" s="27"/>
      <c r="B33" s="27" t="s">
        <v>1262</v>
      </c>
      <c r="C33" s="27" t="s">
        <v>19</v>
      </c>
      <c r="D33" s="136" t="s">
        <v>1231</v>
      </c>
      <c r="E33" s="136" t="s">
        <v>49</v>
      </c>
      <c r="F33" s="27"/>
      <c r="G33" s="136" t="s">
        <v>1304</v>
      </c>
      <c r="H33" s="136" t="s">
        <v>1305</v>
      </c>
      <c r="I33" s="70" t="s">
        <v>53</v>
      </c>
      <c r="J33" s="42" t="s">
        <v>1217</v>
      </c>
      <c r="K33" s="28"/>
      <c r="L33" s="166"/>
      <c r="M33" s="28"/>
    </row>
    <row r="34" spans="1:13" s="37" customFormat="1" ht="12" x14ac:dyDescent="0.2">
      <c r="A34" s="27"/>
      <c r="B34" s="27" t="s">
        <v>1265</v>
      </c>
      <c r="C34" s="27" t="s">
        <v>19</v>
      </c>
      <c r="D34" s="136" t="s">
        <v>1231</v>
      </c>
      <c r="E34" s="136" t="s">
        <v>49</v>
      </c>
      <c r="F34" s="27"/>
      <c r="G34" s="136" t="s">
        <v>1306</v>
      </c>
      <c r="H34" s="136" t="s">
        <v>1307</v>
      </c>
      <c r="I34" s="70" t="s">
        <v>53</v>
      </c>
      <c r="J34" s="42" t="s">
        <v>1217</v>
      </c>
      <c r="K34" s="28"/>
      <c r="L34" s="166"/>
      <c r="M34" s="28"/>
    </row>
    <row r="35" spans="1:13" s="37" customFormat="1" ht="15" x14ac:dyDescent="0.25">
      <c r="A35" s="27"/>
      <c r="B35" s="27" t="s">
        <v>1308</v>
      </c>
      <c r="C35" s="27" t="s">
        <v>19</v>
      </c>
      <c r="D35" s="136" t="s">
        <v>1250</v>
      </c>
      <c r="E35" s="133" t="s">
        <v>549</v>
      </c>
      <c r="F35" s="27"/>
      <c r="G35" s="136" t="s">
        <v>1309</v>
      </c>
      <c r="H35" s="136" t="s">
        <v>1310</v>
      </c>
      <c r="I35" s="70" t="s">
        <v>53</v>
      </c>
      <c r="J35" s="42" t="s">
        <v>1217</v>
      </c>
      <c r="K35" s="28"/>
      <c r="L35" s="166"/>
      <c r="M35" s="28"/>
    </row>
    <row r="36" spans="1:13" s="37" customFormat="1" ht="15" x14ac:dyDescent="0.25">
      <c r="A36" s="27"/>
      <c r="B36" s="27" t="s">
        <v>1311</v>
      </c>
      <c r="C36" s="27" t="s">
        <v>19</v>
      </c>
      <c r="D36" s="136" t="s">
        <v>1250</v>
      </c>
      <c r="E36" s="133" t="s">
        <v>549</v>
      </c>
      <c r="F36" s="27"/>
      <c r="G36" s="136" t="s">
        <v>1312</v>
      </c>
      <c r="H36" s="136" t="s">
        <v>1313</v>
      </c>
      <c r="I36" s="70" t="s">
        <v>53</v>
      </c>
      <c r="J36" s="42" t="s">
        <v>1217</v>
      </c>
      <c r="K36" s="28"/>
      <c r="L36" s="166"/>
      <c r="M36" s="28"/>
    </row>
    <row r="37" spans="1:13" s="37" customFormat="1" ht="12" x14ac:dyDescent="0.2">
      <c r="A37" s="27"/>
      <c r="B37" s="27" t="s">
        <v>1314</v>
      </c>
      <c r="C37" s="27" t="s">
        <v>19</v>
      </c>
      <c r="D37" s="136" t="s">
        <v>1250</v>
      </c>
      <c r="E37" s="136" t="s">
        <v>49</v>
      </c>
      <c r="F37" s="27"/>
      <c r="G37" s="136" t="s">
        <v>1315</v>
      </c>
      <c r="H37" s="136" t="s">
        <v>1316</v>
      </c>
      <c r="I37" s="70" t="s">
        <v>53</v>
      </c>
      <c r="J37" s="42" t="s">
        <v>1217</v>
      </c>
      <c r="K37" s="28"/>
      <c r="L37" s="28"/>
      <c r="M37" s="28"/>
    </row>
    <row r="38" spans="1:13" s="37" customFormat="1" ht="12" x14ac:dyDescent="0.2">
      <c r="A38" s="27"/>
      <c r="B38" s="27" t="s">
        <v>1317</v>
      </c>
      <c r="C38" s="27" t="s">
        <v>19</v>
      </c>
      <c r="D38" s="136" t="s">
        <v>1250</v>
      </c>
      <c r="E38" s="136" t="s">
        <v>49</v>
      </c>
      <c r="F38" s="27"/>
      <c r="G38" s="136" t="s">
        <v>1318</v>
      </c>
      <c r="H38" s="136" t="s">
        <v>1319</v>
      </c>
      <c r="I38" s="70" t="s">
        <v>53</v>
      </c>
      <c r="J38" s="42" t="s">
        <v>1217</v>
      </c>
      <c r="K38" s="28"/>
      <c r="L38" s="28"/>
      <c r="M38" s="28"/>
    </row>
    <row r="39" spans="1:13" s="37" customFormat="1" ht="12" x14ac:dyDescent="0.2">
      <c r="A39" s="36"/>
      <c r="B39" s="27"/>
      <c r="C39" s="36"/>
      <c r="D39" s="36"/>
      <c r="E39" s="36"/>
      <c r="F39" s="36"/>
      <c r="G39" s="47"/>
      <c r="H39" s="36"/>
      <c r="I39" s="45"/>
      <c r="J39" s="44"/>
      <c r="K39" s="44"/>
      <c r="L39" s="46"/>
      <c r="M39" s="44"/>
    </row>
    <row r="40" spans="1:13" s="37" customFormat="1" ht="12" x14ac:dyDescent="0.2">
      <c r="A40" s="36"/>
      <c r="B40" s="36"/>
      <c r="C40" s="36"/>
      <c r="D40" s="36"/>
      <c r="E40" s="36"/>
      <c r="F40" s="36"/>
      <c r="G40" s="47"/>
      <c r="H40" s="36"/>
      <c r="I40" s="45"/>
      <c r="J40" s="44"/>
      <c r="K40" s="44"/>
      <c r="L40" s="46"/>
      <c r="M40" s="44"/>
    </row>
    <row r="41" spans="1:13" s="37" customFormat="1" ht="12" x14ac:dyDescent="0.2">
      <c r="A41" s="36"/>
      <c r="B41" s="36"/>
      <c r="C41" s="36"/>
      <c r="D41" s="36"/>
      <c r="E41" s="36"/>
      <c r="F41" s="36"/>
      <c r="G41" s="47"/>
      <c r="H41" s="36"/>
      <c r="I41" s="45"/>
      <c r="J41" s="44"/>
      <c r="K41" s="44"/>
      <c r="L41" s="46"/>
      <c r="M41" s="44"/>
    </row>
    <row r="42" spans="1:13" s="37" customFormat="1" ht="12" x14ac:dyDescent="0.2">
      <c r="A42" s="36"/>
      <c r="B42" s="36"/>
      <c r="C42" s="36"/>
      <c r="D42" s="36"/>
      <c r="E42" s="36"/>
      <c r="F42" s="36"/>
      <c r="G42" s="47"/>
      <c r="H42" s="36"/>
      <c r="I42" s="45"/>
      <c r="J42" s="44"/>
      <c r="K42" s="44"/>
      <c r="L42" s="46"/>
      <c r="M42" s="44"/>
    </row>
    <row r="43" spans="1:13" s="37" customFormat="1" ht="12" x14ac:dyDescent="0.2">
      <c r="A43" s="36"/>
      <c r="B43" s="36"/>
      <c r="C43" s="36"/>
      <c r="D43" s="36"/>
      <c r="E43" s="36"/>
      <c r="F43" s="36"/>
      <c r="G43" s="47"/>
      <c r="H43" s="36"/>
      <c r="I43" s="45"/>
      <c r="J43" s="44"/>
      <c r="K43" s="44"/>
      <c r="L43" s="46"/>
      <c r="M43" s="44"/>
    </row>
    <row r="44" spans="1:13" s="37" customFormat="1" ht="12" x14ac:dyDescent="0.2">
      <c r="A44" s="36"/>
      <c r="B44" s="36"/>
      <c r="C44" s="36"/>
      <c r="D44" s="36"/>
      <c r="E44" s="36"/>
      <c r="F44" s="36"/>
      <c r="G44" s="47"/>
      <c r="H44" s="36"/>
      <c r="I44" s="45"/>
      <c r="J44" s="44"/>
      <c r="K44" s="44"/>
      <c r="L44" s="46"/>
      <c r="M44" s="44"/>
    </row>
    <row r="45" spans="1:13" s="37" customFormat="1" ht="12" x14ac:dyDescent="0.2">
      <c r="A45" s="36"/>
      <c r="B45" s="36"/>
      <c r="C45" s="36"/>
      <c r="D45" s="36"/>
      <c r="E45" s="36"/>
      <c r="F45" s="36"/>
      <c r="G45" s="47"/>
      <c r="H45" s="36"/>
      <c r="I45" s="43"/>
      <c r="J45" s="44"/>
      <c r="K45" s="44"/>
      <c r="L45" s="46"/>
      <c r="M45" s="44"/>
    </row>
    <row r="46" spans="1:13" s="37" customFormat="1" ht="12" x14ac:dyDescent="0.2">
      <c r="A46" s="36"/>
      <c r="B46" s="36"/>
      <c r="C46" s="36"/>
      <c r="D46" s="36"/>
      <c r="E46" s="36"/>
      <c r="F46" s="36"/>
      <c r="G46" s="47"/>
      <c r="H46" s="36"/>
      <c r="I46" s="43"/>
      <c r="J46" s="44"/>
      <c r="K46" s="44"/>
      <c r="L46" s="46"/>
      <c r="M46" s="44"/>
    </row>
    <row r="47" spans="1:13" s="37" customFormat="1" ht="12" x14ac:dyDescent="0.2">
      <c r="A47" s="36"/>
      <c r="B47" s="36"/>
      <c r="C47" s="36"/>
      <c r="D47" s="36"/>
      <c r="E47" s="36"/>
      <c r="F47" s="36"/>
      <c r="G47" s="47"/>
      <c r="H47" s="36"/>
      <c r="I47" s="43"/>
      <c r="J47" s="44"/>
      <c r="K47" s="44"/>
      <c r="L47" s="46"/>
      <c r="M47" s="44"/>
    </row>
    <row r="48" spans="1:13" s="37" customFormat="1" ht="12" x14ac:dyDescent="0.2">
      <c r="A48" s="36"/>
      <c r="B48" s="36"/>
      <c r="C48" s="36"/>
      <c r="D48" s="36"/>
      <c r="E48" s="36"/>
      <c r="F48" s="36"/>
      <c r="G48" s="47"/>
      <c r="H48" s="36"/>
      <c r="I48" s="45"/>
      <c r="J48" s="44"/>
      <c r="K48" s="44"/>
      <c r="L48" s="46"/>
      <c r="M48" s="44"/>
    </row>
    <row r="49" spans="1:13" s="37" customFormat="1" ht="12" x14ac:dyDescent="0.2">
      <c r="A49" s="36"/>
      <c r="B49" s="36"/>
      <c r="C49" s="36"/>
      <c r="D49" s="36"/>
      <c r="E49" s="36"/>
      <c r="F49" s="36"/>
      <c r="G49" s="47"/>
      <c r="H49" s="36"/>
      <c r="I49" s="45"/>
      <c r="J49" s="44"/>
      <c r="K49" s="44"/>
      <c r="L49" s="46"/>
      <c r="M49" s="44"/>
    </row>
    <row r="50" spans="1:13" s="37" customFormat="1" ht="12" x14ac:dyDescent="0.2">
      <c r="A50" s="36"/>
      <c r="B50" s="36"/>
      <c r="C50" s="36"/>
      <c r="D50" s="36"/>
      <c r="E50" s="36"/>
      <c r="F50" s="36"/>
      <c r="G50" s="47"/>
      <c r="H50" s="36"/>
      <c r="I50" s="45"/>
      <c r="J50" s="44"/>
      <c r="K50" s="44"/>
      <c r="L50" s="46"/>
      <c r="M50" s="44"/>
    </row>
    <row r="51" spans="1:13" s="37" customFormat="1" ht="12" x14ac:dyDescent="0.2">
      <c r="A51" s="36"/>
      <c r="B51" s="36"/>
      <c r="C51" s="36"/>
      <c r="D51" s="36"/>
      <c r="E51" s="36"/>
      <c r="F51" s="36"/>
      <c r="G51" s="47"/>
      <c r="H51" s="36"/>
      <c r="I51" s="45"/>
      <c r="J51" s="44"/>
      <c r="K51" s="44"/>
      <c r="L51" s="46"/>
      <c r="M51" s="44"/>
    </row>
    <row r="52" spans="1:13" s="37" customFormat="1" ht="12" x14ac:dyDescent="0.2">
      <c r="A52" s="36"/>
      <c r="B52" s="36"/>
      <c r="C52" s="36"/>
      <c r="D52" s="36"/>
      <c r="E52" s="36"/>
      <c r="F52" s="36"/>
      <c r="G52" s="47"/>
      <c r="H52" s="36"/>
      <c r="I52" s="45"/>
      <c r="J52" s="44"/>
      <c r="K52" s="44"/>
      <c r="L52" s="46"/>
      <c r="M52" s="44"/>
    </row>
    <row r="53" spans="1:13" s="37" customFormat="1" ht="12" x14ac:dyDescent="0.2">
      <c r="A53" s="36"/>
      <c r="B53" s="36"/>
      <c r="C53" s="36"/>
      <c r="D53" s="36"/>
      <c r="E53" s="36"/>
      <c r="F53" s="36"/>
      <c r="G53" s="47"/>
      <c r="H53" s="36"/>
      <c r="I53" s="45"/>
      <c r="J53" s="44"/>
      <c r="K53" s="44"/>
      <c r="L53" s="46"/>
      <c r="M53" s="44"/>
    </row>
    <row r="54" spans="1:13" s="37" customFormat="1" ht="12" x14ac:dyDescent="0.2">
      <c r="A54" s="36"/>
      <c r="B54" s="36"/>
      <c r="C54" s="36"/>
      <c r="D54" s="36"/>
      <c r="E54" s="36"/>
      <c r="F54" s="36"/>
      <c r="G54" s="47"/>
      <c r="H54" s="36"/>
      <c r="I54" s="45"/>
      <c r="J54" s="44"/>
      <c r="K54" s="44"/>
      <c r="L54" s="46"/>
      <c r="M54" s="44"/>
    </row>
    <row r="55" spans="1:13" s="37" customFormat="1" ht="12" x14ac:dyDescent="0.2">
      <c r="A55" s="36"/>
      <c r="B55" s="36"/>
      <c r="C55" s="36"/>
      <c r="D55" s="36"/>
      <c r="E55" s="36"/>
      <c r="F55" s="36"/>
      <c r="G55" s="47"/>
      <c r="H55" s="36"/>
      <c r="I55" s="45"/>
      <c r="J55" s="44"/>
      <c r="K55" s="44"/>
      <c r="L55" s="46"/>
      <c r="M55" s="44"/>
    </row>
    <row r="56" spans="1:13" s="37" customFormat="1" ht="12" x14ac:dyDescent="0.2">
      <c r="A56" s="36"/>
      <c r="B56" s="36"/>
      <c r="C56" s="36"/>
      <c r="D56" s="36"/>
      <c r="E56" s="36"/>
      <c r="F56" s="36"/>
      <c r="G56" s="47"/>
      <c r="H56" s="36"/>
      <c r="I56" s="45"/>
      <c r="J56" s="44"/>
      <c r="K56" s="44"/>
      <c r="L56" s="46"/>
      <c r="M56" s="44"/>
    </row>
    <row r="57" spans="1:13" s="37" customFormat="1" ht="12" x14ac:dyDescent="0.2">
      <c r="A57" s="36"/>
      <c r="B57" s="36"/>
      <c r="C57" s="36"/>
      <c r="D57" s="36"/>
      <c r="E57" s="36"/>
      <c r="F57" s="36"/>
      <c r="G57" s="47"/>
      <c r="H57" s="36"/>
      <c r="I57" s="45"/>
      <c r="J57" s="44"/>
      <c r="K57" s="44"/>
      <c r="L57" s="46"/>
      <c r="M57" s="44"/>
    </row>
    <row r="58" spans="1:13" s="37" customFormat="1" ht="12" x14ac:dyDescent="0.2">
      <c r="A58" s="36"/>
      <c r="B58" s="36"/>
      <c r="C58" s="36"/>
      <c r="D58" s="36"/>
      <c r="E58" s="36"/>
      <c r="F58" s="36"/>
      <c r="G58" s="47"/>
      <c r="H58" s="36"/>
      <c r="I58" s="45"/>
      <c r="J58" s="44"/>
      <c r="K58" s="44"/>
      <c r="L58" s="46"/>
      <c r="M58" s="44"/>
    </row>
    <row r="59" spans="1:13" s="37" customFormat="1" ht="12" x14ac:dyDescent="0.2">
      <c r="A59" s="36"/>
      <c r="B59" s="36"/>
      <c r="C59" s="36"/>
      <c r="D59" s="36"/>
      <c r="E59" s="36"/>
      <c r="F59" s="36"/>
      <c r="G59" s="47"/>
      <c r="H59" s="36"/>
      <c r="I59" s="45"/>
      <c r="J59" s="44"/>
      <c r="K59" s="44"/>
      <c r="L59" s="46"/>
      <c r="M59" s="44"/>
    </row>
    <row r="60" spans="1:13" s="37" customFormat="1" ht="12" x14ac:dyDescent="0.2">
      <c r="A60" s="36"/>
      <c r="B60" s="36"/>
      <c r="C60" s="36"/>
      <c r="D60" s="36"/>
      <c r="E60" s="36"/>
      <c r="F60" s="36"/>
      <c r="G60" s="47"/>
      <c r="H60" s="36"/>
      <c r="I60" s="45"/>
      <c r="J60" s="44"/>
      <c r="K60" s="44"/>
      <c r="L60" s="46"/>
      <c r="M60" s="44"/>
    </row>
    <row r="61" spans="1:13" s="37" customFormat="1" ht="12" x14ac:dyDescent="0.2">
      <c r="A61" s="36"/>
      <c r="B61" s="36"/>
      <c r="C61" s="36"/>
      <c r="D61" s="36"/>
      <c r="E61" s="36"/>
      <c r="F61" s="36"/>
      <c r="G61" s="47"/>
      <c r="H61" s="36"/>
      <c r="I61" s="45"/>
      <c r="J61" s="44"/>
      <c r="K61" s="44"/>
      <c r="L61" s="46"/>
      <c r="M61" s="44"/>
    </row>
    <row r="62" spans="1:13" s="37" customFormat="1" ht="12" x14ac:dyDescent="0.2">
      <c r="A62" s="36"/>
      <c r="B62" s="36"/>
      <c r="C62" s="36"/>
      <c r="D62" s="36"/>
      <c r="E62" s="36"/>
      <c r="F62" s="36"/>
      <c r="G62" s="47"/>
      <c r="H62" s="36"/>
      <c r="I62" s="45"/>
      <c r="J62" s="44"/>
      <c r="K62" s="44"/>
      <c r="L62" s="46"/>
      <c r="M62" s="44"/>
    </row>
    <row r="63" spans="1:13" s="37" customFormat="1" ht="12" x14ac:dyDescent="0.2">
      <c r="A63" s="36"/>
      <c r="B63" s="36"/>
      <c r="C63" s="36"/>
      <c r="D63" s="36"/>
      <c r="E63" s="36"/>
      <c r="F63" s="36"/>
      <c r="G63" s="47"/>
      <c r="H63" s="36"/>
      <c r="I63" s="45"/>
      <c r="J63" s="44"/>
      <c r="K63" s="44"/>
      <c r="L63" s="46"/>
      <c r="M63" s="44"/>
    </row>
    <row r="64" spans="1:13" s="37" customFormat="1" ht="12" x14ac:dyDescent="0.2">
      <c r="A64" s="36"/>
      <c r="B64" s="36"/>
      <c r="C64" s="36"/>
      <c r="D64" s="36"/>
      <c r="E64" s="36"/>
      <c r="F64" s="36"/>
      <c r="G64" s="47"/>
      <c r="H64" s="36"/>
      <c r="I64" s="45"/>
      <c r="J64" s="44"/>
      <c r="K64" s="44"/>
      <c r="L64" s="46"/>
      <c r="M64" s="44"/>
    </row>
    <row r="65" spans="1:13" s="37" customFormat="1" ht="12" x14ac:dyDescent="0.2">
      <c r="A65" s="36"/>
      <c r="B65" s="36"/>
      <c r="C65" s="36"/>
      <c r="D65" s="36"/>
      <c r="E65" s="36"/>
      <c r="F65" s="36"/>
      <c r="G65" s="47"/>
      <c r="H65" s="36"/>
      <c r="I65" s="45"/>
      <c r="J65" s="44"/>
      <c r="K65" s="44"/>
      <c r="L65" s="46"/>
      <c r="M65" s="44"/>
    </row>
    <row r="66" spans="1:13" s="37" customFormat="1" ht="12" x14ac:dyDescent="0.2">
      <c r="A66" s="36"/>
      <c r="B66" s="36"/>
      <c r="C66" s="36"/>
      <c r="D66" s="36"/>
      <c r="E66" s="36"/>
      <c r="F66" s="36"/>
      <c r="G66" s="47"/>
      <c r="H66" s="36"/>
      <c r="I66" s="45"/>
      <c r="J66" s="44"/>
      <c r="K66" s="44"/>
      <c r="L66" s="46"/>
      <c r="M66" s="44"/>
    </row>
    <row r="67" spans="1:13" s="37" customFormat="1" ht="12" x14ac:dyDescent="0.2">
      <c r="A67" s="36"/>
      <c r="B67" s="36"/>
      <c r="C67" s="36"/>
      <c r="D67" s="36"/>
      <c r="E67" s="36"/>
      <c r="F67" s="36"/>
      <c r="G67" s="47"/>
      <c r="H67" s="36"/>
      <c r="I67" s="45"/>
      <c r="J67" s="44"/>
      <c r="K67" s="44"/>
      <c r="L67" s="46"/>
      <c r="M67" s="44"/>
    </row>
    <row r="68" spans="1:13" s="37" customFormat="1" ht="12" x14ac:dyDescent="0.2">
      <c r="A68" s="36"/>
      <c r="B68" s="36"/>
      <c r="C68" s="36"/>
      <c r="D68" s="36"/>
      <c r="E68" s="36"/>
      <c r="F68" s="36"/>
      <c r="G68" s="47"/>
      <c r="H68" s="36"/>
      <c r="I68" s="45"/>
      <c r="J68" s="44"/>
      <c r="K68" s="44"/>
      <c r="L68" s="46"/>
      <c r="M68" s="44"/>
    </row>
    <row r="69" spans="1:13" s="37" customFormat="1" ht="12" x14ac:dyDescent="0.2">
      <c r="A69" s="36"/>
      <c r="B69" s="36"/>
      <c r="C69" s="36"/>
      <c r="D69" s="36"/>
      <c r="E69" s="36"/>
      <c r="F69" s="36"/>
      <c r="G69" s="47"/>
      <c r="H69" s="36"/>
      <c r="I69" s="45"/>
      <c r="J69" s="44"/>
      <c r="K69" s="44"/>
      <c r="L69" s="46"/>
      <c r="M69" s="44"/>
    </row>
    <row r="70" spans="1:13" s="37" customFormat="1" ht="12" x14ac:dyDescent="0.2">
      <c r="A70" s="36"/>
      <c r="B70" s="36"/>
      <c r="C70" s="36"/>
      <c r="D70" s="36"/>
      <c r="E70" s="36"/>
      <c r="F70" s="36"/>
      <c r="G70" s="47"/>
      <c r="H70" s="36"/>
      <c r="I70" s="45"/>
      <c r="J70" s="44"/>
      <c r="K70" s="44"/>
      <c r="L70" s="46"/>
      <c r="M70" s="44"/>
    </row>
    <row r="71" spans="1:13" s="37" customFormat="1" ht="12" x14ac:dyDescent="0.2">
      <c r="A71" s="36"/>
      <c r="B71" s="36"/>
      <c r="C71" s="36"/>
      <c r="D71" s="36"/>
      <c r="E71" s="36"/>
      <c r="F71" s="36"/>
      <c r="G71" s="47"/>
      <c r="H71" s="36"/>
      <c r="I71" s="45"/>
      <c r="J71" s="44"/>
      <c r="K71" s="44"/>
      <c r="L71" s="46"/>
      <c r="M71" s="44"/>
    </row>
    <row r="72" spans="1:13" s="37" customFormat="1" ht="12" x14ac:dyDescent="0.2">
      <c r="A72" s="36"/>
      <c r="B72" s="36"/>
      <c r="C72" s="36"/>
      <c r="D72" s="36"/>
      <c r="E72" s="36"/>
      <c r="F72" s="36"/>
      <c r="G72" s="47"/>
      <c r="H72" s="36"/>
      <c r="I72" s="45"/>
      <c r="J72" s="44"/>
      <c r="K72" s="44"/>
      <c r="L72" s="46"/>
      <c r="M72" s="44"/>
    </row>
    <row r="73" spans="1:13" s="37" customFormat="1" ht="12" x14ac:dyDescent="0.2">
      <c r="A73" s="36"/>
      <c r="B73" s="36"/>
      <c r="C73" s="36"/>
      <c r="D73" s="36"/>
      <c r="E73" s="36"/>
      <c r="F73" s="36"/>
      <c r="G73" s="47"/>
      <c r="H73" s="36"/>
      <c r="I73" s="45"/>
      <c r="J73" s="44"/>
      <c r="K73" s="44"/>
      <c r="L73" s="46"/>
      <c r="M73" s="44"/>
    </row>
    <row r="74" spans="1:13" s="37" customFormat="1" ht="12" x14ac:dyDescent="0.2">
      <c r="A74" s="36"/>
      <c r="B74" s="36"/>
      <c r="C74" s="36"/>
      <c r="D74" s="36"/>
      <c r="E74" s="36"/>
      <c r="F74" s="36"/>
      <c r="G74" s="47"/>
      <c r="H74" s="36"/>
      <c r="I74" s="45"/>
      <c r="J74" s="44"/>
      <c r="K74" s="44"/>
      <c r="L74" s="46"/>
      <c r="M74" s="44"/>
    </row>
    <row r="75" spans="1:13" s="37" customFormat="1" ht="12" x14ac:dyDescent="0.2">
      <c r="A75" s="36"/>
      <c r="B75" s="36"/>
      <c r="C75" s="36"/>
      <c r="D75" s="36"/>
      <c r="E75" s="36"/>
      <c r="F75" s="36"/>
      <c r="G75" s="47"/>
      <c r="H75" s="36"/>
      <c r="I75" s="45"/>
      <c r="J75" s="44"/>
      <c r="K75" s="44"/>
      <c r="L75" s="46"/>
      <c r="M75" s="44"/>
    </row>
    <row r="76" spans="1:13" s="37" customFormat="1" ht="12" x14ac:dyDescent="0.2">
      <c r="A76" s="36"/>
      <c r="B76" s="36"/>
      <c r="C76" s="36"/>
      <c r="D76" s="36"/>
      <c r="E76" s="36"/>
      <c r="F76" s="36"/>
      <c r="G76" s="47"/>
      <c r="H76" s="36"/>
      <c r="I76" s="45"/>
      <c r="J76" s="44"/>
      <c r="K76" s="44"/>
      <c r="L76" s="46"/>
      <c r="M76" s="44"/>
    </row>
    <row r="77" spans="1:13" s="37" customFormat="1" ht="12" x14ac:dyDescent="0.2">
      <c r="A77" s="36"/>
      <c r="B77" s="36"/>
      <c r="C77" s="36"/>
      <c r="D77" s="36"/>
      <c r="E77" s="36"/>
      <c r="F77" s="36"/>
      <c r="G77" s="47"/>
      <c r="H77" s="36"/>
      <c r="I77" s="45"/>
      <c r="J77" s="44"/>
      <c r="K77" s="44"/>
      <c r="L77" s="46"/>
      <c r="M77" s="44"/>
    </row>
    <row r="78" spans="1:13" s="37" customFormat="1" ht="12" x14ac:dyDescent="0.2">
      <c r="A78" s="36"/>
      <c r="B78" s="36"/>
      <c r="C78" s="36"/>
      <c r="D78" s="36"/>
      <c r="E78" s="36"/>
      <c r="F78" s="36"/>
      <c r="G78" s="47"/>
      <c r="H78" s="36"/>
      <c r="I78" s="45"/>
      <c r="J78" s="44"/>
      <c r="K78" s="44"/>
      <c r="L78" s="46"/>
      <c r="M78" s="44"/>
    </row>
    <row r="79" spans="1:13" s="37" customFormat="1" ht="12" x14ac:dyDescent="0.2">
      <c r="A79" s="36"/>
      <c r="B79" s="36"/>
      <c r="C79" s="36"/>
      <c r="D79" s="36"/>
      <c r="E79" s="36"/>
      <c r="F79" s="36"/>
      <c r="G79" s="47"/>
      <c r="H79" s="36"/>
      <c r="I79" s="45"/>
      <c r="J79" s="44"/>
      <c r="K79" s="44"/>
      <c r="L79" s="46"/>
      <c r="M79" s="44"/>
    </row>
    <row r="80" spans="1:13" s="37" customFormat="1" ht="12" x14ac:dyDescent="0.2">
      <c r="A80" s="36"/>
      <c r="B80" s="36"/>
      <c r="C80" s="36"/>
      <c r="D80" s="36"/>
      <c r="E80" s="36"/>
      <c r="F80" s="36"/>
      <c r="G80" s="47"/>
      <c r="H80" s="36"/>
      <c r="I80" s="45"/>
      <c r="J80" s="44"/>
      <c r="K80" s="44"/>
      <c r="L80" s="46"/>
      <c r="M80" s="44"/>
    </row>
    <row r="81" spans="1:13" s="37" customFormat="1" ht="12" x14ac:dyDescent="0.2">
      <c r="A81" s="36"/>
      <c r="B81" s="36"/>
      <c r="C81" s="36"/>
      <c r="D81" s="36"/>
      <c r="E81" s="36"/>
      <c r="F81" s="36"/>
      <c r="G81" s="47"/>
      <c r="H81" s="36"/>
      <c r="I81" s="45"/>
      <c r="J81" s="44"/>
      <c r="K81" s="44"/>
      <c r="L81" s="46"/>
      <c r="M81" s="44"/>
    </row>
    <row r="82" spans="1:13" s="37" customFormat="1" ht="12" x14ac:dyDescent="0.2">
      <c r="A82" s="36"/>
      <c r="B82" s="36"/>
      <c r="C82" s="36"/>
      <c r="D82" s="36"/>
      <c r="E82" s="36"/>
      <c r="F82" s="36"/>
      <c r="G82" s="47"/>
      <c r="H82" s="36"/>
      <c r="I82" s="45"/>
      <c r="J82" s="44"/>
      <c r="K82" s="44"/>
      <c r="L82" s="46"/>
      <c r="M82" s="44"/>
    </row>
    <row r="83" spans="1:13" s="37" customFormat="1" ht="12" x14ac:dyDescent="0.2">
      <c r="A83" s="36"/>
      <c r="B83" s="36"/>
      <c r="C83" s="36"/>
      <c r="D83" s="36"/>
      <c r="E83" s="36"/>
      <c r="F83" s="36"/>
      <c r="G83" s="47"/>
      <c r="H83" s="36"/>
      <c r="I83" s="45"/>
      <c r="J83" s="44"/>
      <c r="K83" s="44"/>
      <c r="L83" s="46"/>
      <c r="M83" s="44"/>
    </row>
    <row r="84" spans="1:13" s="37" customFormat="1" ht="12" x14ac:dyDescent="0.2">
      <c r="A84" s="36"/>
      <c r="B84" s="36"/>
      <c r="C84" s="36"/>
      <c r="D84" s="36"/>
      <c r="E84" s="36"/>
      <c r="F84" s="36"/>
      <c r="G84" s="47"/>
      <c r="H84" s="36"/>
      <c r="I84" s="45"/>
      <c r="J84" s="44"/>
      <c r="K84" s="44"/>
      <c r="L84" s="46"/>
      <c r="M84" s="44"/>
    </row>
    <row r="85" spans="1:13" s="37" customFormat="1" ht="12" x14ac:dyDescent="0.2">
      <c r="A85" s="48"/>
      <c r="B85" s="48"/>
      <c r="C85" s="48"/>
      <c r="D85" s="48"/>
      <c r="E85" s="48"/>
      <c r="F85" s="48"/>
      <c r="G85" s="44"/>
      <c r="H85" s="44"/>
      <c r="I85" s="43"/>
      <c r="J85" s="48"/>
      <c r="K85" s="48"/>
      <c r="L85" s="48"/>
      <c r="M85" s="48"/>
    </row>
    <row r="86" spans="1:13" s="37" customFormat="1" ht="12" x14ac:dyDescent="0.2">
      <c r="A86" s="48"/>
      <c r="B86" s="48"/>
      <c r="C86" s="48"/>
      <c r="D86" s="48"/>
      <c r="E86" s="48"/>
      <c r="F86" s="48"/>
      <c r="G86" s="44"/>
      <c r="H86" s="44"/>
      <c r="I86" s="43"/>
      <c r="J86" s="48"/>
      <c r="K86" s="48"/>
      <c r="L86" s="48"/>
      <c r="M86" s="48"/>
    </row>
    <row r="87" spans="1:13" s="37" customFormat="1" ht="12" x14ac:dyDescent="0.2">
      <c r="A87" s="48"/>
      <c r="B87" s="48"/>
      <c r="C87" s="48"/>
      <c r="D87" s="48"/>
      <c r="E87" s="48"/>
      <c r="F87" s="48"/>
      <c r="G87" s="44"/>
      <c r="H87" s="44"/>
      <c r="I87" s="43"/>
      <c r="J87" s="48"/>
      <c r="K87" s="48"/>
      <c r="L87" s="48"/>
      <c r="M87" s="48"/>
    </row>
    <row r="88" spans="1:13" s="37" customFormat="1" ht="12" x14ac:dyDescent="0.2">
      <c r="A88" s="48"/>
      <c r="B88" s="48"/>
      <c r="C88" s="48"/>
      <c r="D88" s="48"/>
      <c r="E88" s="48"/>
      <c r="F88" s="48"/>
      <c r="G88" s="44"/>
      <c r="H88" s="44"/>
      <c r="I88" s="43"/>
      <c r="J88" s="48"/>
      <c r="K88" s="48"/>
      <c r="L88" s="48"/>
      <c r="M88" s="48"/>
    </row>
    <row r="89" spans="1:13" s="37" customFormat="1" ht="12" x14ac:dyDescent="0.2">
      <c r="A89" s="48"/>
      <c r="B89" s="48"/>
      <c r="C89" s="48"/>
      <c r="D89" s="48"/>
      <c r="E89" s="48"/>
      <c r="F89" s="48"/>
      <c r="G89" s="44"/>
      <c r="H89" s="44"/>
      <c r="I89" s="43"/>
      <c r="J89" s="48"/>
      <c r="K89" s="48"/>
      <c r="L89" s="48"/>
      <c r="M89" s="48"/>
    </row>
    <row r="90" spans="1:13" s="37" customFormat="1" ht="12" x14ac:dyDescent="0.2">
      <c r="A90" s="48"/>
      <c r="B90" s="48"/>
      <c r="C90" s="48"/>
      <c r="D90" s="48"/>
      <c r="E90" s="48"/>
      <c r="F90" s="48"/>
      <c r="G90" s="44"/>
      <c r="H90" s="44"/>
      <c r="I90" s="43"/>
      <c r="J90" s="48"/>
      <c r="K90" s="48"/>
      <c r="L90" s="48"/>
      <c r="M90" s="48"/>
    </row>
    <row r="91" spans="1:13" s="37" customFormat="1" ht="12" x14ac:dyDescent="0.2">
      <c r="A91" s="48"/>
      <c r="B91" s="48"/>
      <c r="C91" s="48"/>
      <c r="D91" s="48"/>
      <c r="E91" s="48"/>
      <c r="F91" s="48"/>
      <c r="G91" s="44"/>
      <c r="H91" s="44"/>
      <c r="I91" s="43"/>
      <c r="J91" s="48"/>
      <c r="K91" s="48"/>
      <c r="L91" s="48"/>
      <c r="M91" s="48"/>
    </row>
    <row r="92" spans="1:13" s="37" customFormat="1" ht="12" x14ac:dyDescent="0.2">
      <c r="A92" s="48"/>
      <c r="B92" s="48"/>
      <c r="C92" s="48"/>
      <c r="D92" s="48"/>
      <c r="E92" s="48"/>
      <c r="F92" s="48"/>
      <c r="G92" s="44"/>
      <c r="H92" s="44"/>
      <c r="I92" s="43"/>
      <c r="J92" s="48"/>
      <c r="K92" s="48"/>
      <c r="L92" s="48"/>
      <c r="M92" s="48"/>
    </row>
    <row r="93" spans="1:13" s="37" customFormat="1" ht="12" x14ac:dyDescent="0.2">
      <c r="A93" s="48"/>
      <c r="B93" s="48"/>
      <c r="C93" s="48"/>
      <c r="D93" s="48"/>
      <c r="E93" s="48"/>
      <c r="F93" s="48"/>
      <c r="G93" s="44"/>
      <c r="H93" s="44"/>
      <c r="I93" s="43"/>
      <c r="J93" s="48"/>
      <c r="K93" s="48"/>
      <c r="L93" s="48"/>
      <c r="M93" s="48"/>
    </row>
    <row r="94" spans="1:13" s="37" customFormat="1" ht="12" x14ac:dyDescent="0.2">
      <c r="A94" s="48"/>
      <c r="B94" s="48"/>
      <c r="C94" s="48"/>
      <c r="D94" s="48"/>
      <c r="E94" s="48"/>
      <c r="F94" s="48"/>
      <c r="G94" s="44"/>
      <c r="H94" s="44"/>
      <c r="I94" s="43"/>
      <c r="J94" s="48"/>
      <c r="K94" s="48"/>
      <c r="L94" s="48"/>
      <c r="M94" s="48"/>
    </row>
    <row r="95" spans="1:13" s="37" customFormat="1" ht="12" x14ac:dyDescent="0.2">
      <c r="A95" s="48"/>
      <c r="B95" s="48"/>
      <c r="C95" s="48"/>
      <c r="D95" s="48"/>
      <c r="E95" s="48"/>
      <c r="F95" s="48"/>
      <c r="G95" s="44"/>
      <c r="H95" s="44"/>
      <c r="I95" s="43"/>
      <c r="J95" s="48"/>
      <c r="K95" s="48"/>
      <c r="L95" s="48"/>
      <c r="M95" s="48"/>
    </row>
    <row r="96" spans="1:13" ht="12" x14ac:dyDescent="0.2">
      <c r="G96" s="33"/>
      <c r="H96" s="33"/>
    </row>
    <row r="97" spans="7:8" ht="12" x14ac:dyDescent="0.2">
      <c r="G97" s="33"/>
      <c r="H97" s="33"/>
    </row>
    <row r="98" spans="7:8" ht="12" x14ac:dyDescent="0.2">
      <c r="G98" s="33"/>
      <c r="H98" s="33"/>
    </row>
    <row r="99" spans="7:8" ht="12" x14ac:dyDescent="0.2">
      <c r="G99" s="33"/>
      <c r="H99" s="33"/>
    </row>
    <row r="100" spans="7:8" ht="12" x14ac:dyDescent="0.2">
      <c r="G100" s="33"/>
      <c r="H100" s="33"/>
    </row>
    <row r="101" spans="7:8" ht="12" x14ac:dyDescent="0.2">
      <c r="G101" s="33"/>
      <c r="H101" s="33"/>
    </row>
    <row r="102" spans="7:8" ht="12" x14ac:dyDescent="0.2">
      <c r="G102" s="33"/>
      <c r="H102" s="33"/>
    </row>
    <row r="103" spans="7:8" ht="12" x14ac:dyDescent="0.2">
      <c r="G103" s="33"/>
      <c r="H103" s="33"/>
    </row>
    <row r="104" spans="7:8" ht="12" x14ac:dyDescent="0.2">
      <c r="G104" s="33"/>
      <c r="H104" s="33"/>
    </row>
    <row r="105" spans="7:8" ht="12" x14ac:dyDescent="0.2">
      <c r="G105" s="33"/>
      <c r="H105" s="33"/>
    </row>
    <row r="106" spans="7:8" ht="12" x14ac:dyDescent="0.2">
      <c r="G106" s="33"/>
      <c r="H106" s="33"/>
    </row>
    <row r="107" spans="7:8" ht="12" x14ac:dyDescent="0.2">
      <c r="G107" s="33"/>
      <c r="H107" s="33"/>
    </row>
    <row r="108" spans="7:8" ht="12" x14ac:dyDescent="0.2">
      <c r="G108" s="33"/>
      <c r="H108" s="33"/>
    </row>
    <row r="109" spans="7:8" ht="12" x14ac:dyDescent="0.2">
      <c r="G109" s="33"/>
      <c r="H109" s="33"/>
    </row>
    <row r="110" spans="7:8" ht="12" x14ac:dyDescent="0.2">
      <c r="G110" s="33"/>
      <c r="H110" s="33"/>
    </row>
    <row r="111" spans="7:8" ht="12" x14ac:dyDescent="0.2">
      <c r="G111" s="33"/>
      <c r="H111" s="33"/>
    </row>
    <row r="112" spans="7:8" ht="12" x14ac:dyDescent="0.2">
      <c r="G112" s="33"/>
      <c r="H112" s="33"/>
    </row>
    <row r="113" spans="7:8" ht="12" x14ac:dyDescent="0.2">
      <c r="G113" s="33"/>
      <c r="H113" s="33"/>
    </row>
    <row r="114" spans="7:8" ht="12" x14ac:dyDescent="0.2">
      <c r="G114" s="33"/>
      <c r="H114" s="33"/>
    </row>
    <row r="115" spans="7:8" ht="12" x14ac:dyDescent="0.2">
      <c r="G115" s="33"/>
      <c r="H115" s="33"/>
    </row>
    <row r="116" spans="7:8" ht="12" x14ac:dyDescent="0.2">
      <c r="G116" s="33"/>
      <c r="H116" s="33"/>
    </row>
    <row r="117" spans="7:8" ht="12" x14ac:dyDescent="0.2">
      <c r="G117" s="33"/>
      <c r="H117" s="33"/>
    </row>
    <row r="118" spans="7:8" ht="12" x14ac:dyDescent="0.2">
      <c r="G118" s="33"/>
      <c r="H118" s="33"/>
    </row>
    <row r="119" spans="7:8" ht="12" x14ac:dyDescent="0.2">
      <c r="G119" s="33"/>
      <c r="H119" s="33"/>
    </row>
    <row r="120" spans="7:8" ht="12" x14ac:dyDescent="0.2">
      <c r="G120" s="33"/>
      <c r="H120" s="33"/>
    </row>
    <row r="121" spans="7:8" ht="12" x14ac:dyDescent="0.2">
      <c r="G121" s="33"/>
      <c r="H121" s="33"/>
    </row>
    <row r="122" spans="7:8" ht="12" x14ac:dyDescent="0.2">
      <c r="G122" s="33"/>
      <c r="H122" s="33"/>
    </row>
    <row r="123" spans="7:8" ht="12" x14ac:dyDescent="0.2">
      <c r="G123" s="33"/>
      <c r="H123" s="33"/>
    </row>
    <row r="124" spans="7:8" ht="12" x14ac:dyDescent="0.2">
      <c r="G124" s="33"/>
      <c r="H124" s="33"/>
    </row>
    <row r="125" spans="7:8" ht="12" x14ac:dyDescent="0.2">
      <c r="G125" s="33"/>
      <c r="H125" s="33"/>
    </row>
    <row r="126" spans="7:8" ht="12" x14ac:dyDescent="0.2">
      <c r="G126" s="33"/>
      <c r="H126" s="33"/>
    </row>
    <row r="127" spans="7:8" ht="12" x14ac:dyDescent="0.2">
      <c r="G127" s="33"/>
      <c r="H127" s="33"/>
    </row>
    <row r="128" spans="7:8" ht="12" x14ac:dyDescent="0.2">
      <c r="G128" s="33"/>
      <c r="H128" s="33"/>
    </row>
    <row r="129" spans="7:8" ht="12" x14ac:dyDescent="0.2">
      <c r="G129" s="33"/>
      <c r="H129" s="33"/>
    </row>
    <row r="130" spans="7:8" ht="12" x14ac:dyDescent="0.2">
      <c r="G130" s="33"/>
      <c r="H130" s="33"/>
    </row>
    <row r="131" spans="7:8" ht="12" x14ac:dyDescent="0.2">
      <c r="G131" s="33"/>
      <c r="H131" s="33"/>
    </row>
    <row r="132" spans="7:8" ht="12" x14ac:dyDescent="0.2">
      <c r="G132" s="33"/>
      <c r="H132" s="33"/>
    </row>
    <row r="133" spans="7:8" ht="12" x14ac:dyDescent="0.2">
      <c r="G133" s="33"/>
      <c r="H133" s="33"/>
    </row>
    <row r="134" spans="7:8" ht="12" x14ac:dyDescent="0.2">
      <c r="G134" s="33"/>
      <c r="H134" s="33"/>
    </row>
    <row r="135" spans="7:8" ht="12" x14ac:dyDescent="0.2">
      <c r="G135" s="33"/>
      <c r="H135" s="33"/>
    </row>
    <row r="136" spans="7:8" ht="12" x14ac:dyDescent="0.2">
      <c r="G136" s="33"/>
      <c r="H136" s="33"/>
    </row>
    <row r="137" spans="7:8" ht="12" x14ac:dyDescent="0.2">
      <c r="G137" s="33"/>
      <c r="H137" s="33"/>
    </row>
    <row r="138" spans="7:8" ht="12" x14ac:dyDescent="0.2">
      <c r="G138" s="33"/>
      <c r="H138" s="33"/>
    </row>
    <row r="139" spans="7:8" ht="12" x14ac:dyDescent="0.2">
      <c r="G139" s="33"/>
      <c r="H139" s="33"/>
    </row>
    <row r="140" spans="7:8" ht="12" x14ac:dyDescent="0.2">
      <c r="G140" s="33"/>
      <c r="H140" s="33"/>
    </row>
    <row r="141" spans="7:8" ht="12" x14ac:dyDescent="0.2">
      <c r="G141" s="33"/>
      <c r="H141" s="33"/>
    </row>
    <row r="142" spans="7:8" ht="12" x14ac:dyDescent="0.2">
      <c r="G142" s="33"/>
      <c r="H142" s="33"/>
    </row>
    <row r="143" spans="7:8" ht="12" x14ac:dyDescent="0.2">
      <c r="G143" s="33"/>
      <c r="H143" s="33"/>
    </row>
    <row r="144" spans="7:8" ht="12" x14ac:dyDescent="0.2">
      <c r="G144" s="33"/>
      <c r="H144" s="33"/>
    </row>
    <row r="145" spans="7:8" ht="12" x14ac:dyDescent="0.2">
      <c r="G145" s="33"/>
      <c r="H145" s="33"/>
    </row>
    <row r="146" spans="7:8" ht="12" x14ac:dyDescent="0.2">
      <c r="G146" s="33"/>
      <c r="H146" s="33"/>
    </row>
    <row r="147" spans="7:8" ht="12" x14ac:dyDescent="0.2">
      <c r="G147" s="33"/>
      <c r="H147" s="33"/>
    </row>
    <row r="148" spans="7:8" ht="12" x14ac:dyDescent="0.2">
      <c r="G148" s="33"/>
      <c r="H148" s="33"/>
    </row>
    <row r="149" spans="7:8" ht="12" x14ac:dyDescent="0.2">
      <c r="G149" s="33"/>
      <c r="H149" s="33"/>
    </row>
    <row r="150" spans="7:8" ht="12" x14ac:dyDescent="0.2">
      <c r="G150" s="33"/>
      <c r="H150" s="33"/>
    </row>
    <row r="151" spans="7:8" ht="12" x14ac:dyDescent="0.2">
      <c r="G151" s="33"/>
      <c r="H151" s="33"/>
    </row>
    <row r="152" spans="7:8" ht="12" x14ac:dyDescent="0.2">
      <c r="G152" s="33"/>
      <c r="H152" s="33"/>
    </row>
    <row r="153" spans="7:8" ht="12" x14ac:dyDescent="0.2">
      <c r="G153" s="33"/>
      <c r="H153" s="33"/>
    </row>
    <row r="154" spans="7:8" ht="12" x14ac:dyDescent="0.2">
      <c r="G154" s="33"/>
      <c r="H154" s="33"/>
    </row>
    <row r="155" spans="7:8" ht="12" x14ac:dyDescent="0.2">
      <c r="G155" s="33"/>
      <c r="H155" s="33"/>
    </row>
    <row r="156" spans="7:8" ht="12" x14ac:dyDescent="0.2">
      <c r="G156" s="33"/>
      <c r="H156" s="33"/>
    </row>
    <row r="157" spans="7:8" ht="12" x14ac:dyDescent="0.2">
      <c r="G157" s="33"/>
      <c r="H157" s="33"/>
    </row>
    <row r="158" spans="7:8" ht="12" x14ac:dyDescent="0.2">
      <c r="G158" s="33"/>
      <c r="H158" s="33"/>
    </row>
    <row r="159" spans="7:8" ht="12" x14ac:dyDescent="0.2">
      <c r="G159" s="33"/>
      <c r="H159" s="33"/>
    </row>
    <row r="160" spans="7:8" ht="12" x14ac:dyDescent="0.2">
      <c r="G160" s="33"/>
      <c r="H160" s="33"/>
    </row>
    <row r="161" spans="7:8" ht="12" x14ac:dyDescent="0.2">
      <c r="G161" s="33"/>
      <c r="H161" s="33"/>
    </row>
    <row r="162" spans="7:8" ht="12" x14ac:dyDescent="0.2">
      <c r="G162" s="33"/>
      <c r="H162" s="33"/>
    </row>
    <row r="163" spans="7:8" ht="12" x14ac:dyDescent="0.2">
      <c r="G163" s="33"/>
      <c r="H163" s="33"/>
    </row>
    <row r="164" spans="7:8" ht="12" x14ac:dyDescent="0.2">
      <c r="G164" s="33"/>
      <c r="H164" s="33"/>
    </row>
    <row r="165" spans="7:8" ht="12" x14ac:dyDescent="0.2">
      <c r="G165" s="33"/>
      <c r="H165" s="33"/>
    </row>
    <row r="166" spans="7:8" ht="12" x14ac:dyDescent="0.2">
      <c r="G166" s="33"/>
      <c r="H166" s="33"/>
    </row>
    <row r="167" spans="7:8" ht="12" x14ac:dyDescent="0.2">
      <c r="G167" s="33"/>
      <c r="H167" s="33"/>
    </row>
    <row r="168" spans="7:8" ht="12" x14ac:dyDescent="0.2">
      <c r="G168" s="33"/>
      <c r="H168" s="33"/>
    </row>
    <row r="169" spans="7:8" ht="12" x14ac:dyDescent="0.2">
      <c r="G169" s="33"/>
      <c r="H169" s="33"/>
    </row>
    <row r="170" spans="7:8" ht="12" x14ac:dyDescent="0.2">
      <c r="G170" s="33"/>
      <c r="H170" s="33"/>
    </row>
    <row r="171" spans="7:8" ht="12" x14ac:dyDescent="0.2">
      <c r="G171" s="33"/>
      <c r="H171" s="33"/>
    </row>
    <row r="172" spans="7:8" ht="12" x14ac:dyDescent="0.2">
      <c r="G172" s="33"/>
      <c r="H172" s="33"/>
    </row>
    <row r="173" spans="7:8" ht="12" x14ac:dyDescent="0.2">
      <c r="G173" s="33"/>
      <c r="H173" s="33"/>
    </row>
    <row r="174" spans="7:8" ht="12" x14ac:dyDescent="0.2">
      <c r="G174" s="33"/>
      <c r="H174" s="33"/>
    </row>
    <row r="175" spans="7:8" ht="12" x14ac:dyDescent="0.2">
      <c r="G175" s="33"/>
      <c r="H175" s="33"/>
    </row>
    <row r="176" spans="7:8" ht="12" x14ac:dyDescent="0.2">
      <c r="G176" s="33"/>
      <c r="H176" s="33"/>
    </row>
    <row r="177" spans="7:8" ht="12" x14ac:dyDescent="0.2">
      <c r="G177" s="33"/>
      <c r="H177" s="33"/>
    </row>
    <row r="178" spans="7:8" ht="12" x14ac:dyDescent="0.2">
      <c r="G178" s="33"/>
      <c r="H178" s="33"/>
    </row>
    <row r="179" spans="7:8" ht="12" x14ac:dyDescent="0.2">
      <c r="G179" s="33"/>
      <c r="H179" s="33"/>
    </row>
    <row r="180" spans="7:8" ht="12" x14ac:dyDescent="0.2">
      <c r="G180" s="33"/>
      <c r="H180" s="33"/>
    </row>
    <row r="181" spans="7:8" ht="12" x14ac:dyDescent="0.2">
      <c r="G181" s="33"/>
      <c r="H181" s="33"/>
    </row>
    <row r="182" spans="7:8" ht="12" x14ac:dyDescent="0.2">
      <c r="G182" s="33"/>
      <c r="H182" s="33"/>
    </row>
    <row r="183" spans="7:8" ht="12" x14ac:dyDescent="0.2">
      <c r="G183" s="33"/>
      <c r="H183" s="33"/>
    </row>
    <row r="184" spans="7:8" ht="12" x14ac:dyDescent="0.2">
      <c r="G184" s="33"/>
      <c r="H184" s="33"/>
    </row>
    <row r="185" spans="7:8" ht="12" x14ac:dyDescent="0.2">
      <c r="G185" s="33"/>
      <c r="H185" s="33"/>
    </row>
    <row r="186" spans="7:8" ht="12" x14ac:dyDescent="0.2">
      <c r="G186" s="33"/>
      <c r="H186" s="33"/>
    </row>
    <row r="187" spans="7:8" ht="12" x14ac:dyDescent="0.2">
      <c r="G187" s="33"/>
      <c r="H187" s="33"/>
    </row>
    <row r="188" spans="7:8" ht="12" x14ac:dyDescent="0.2">
      <c r="G188" s="33"/>
      <c r="H188" s="33"/>
    </row>
    <row r="189" spans="7:8" ht="12" x14ac:dyDescent="0.2">
      <c r="G189" s="33"/>
      <c r="H189" s="33"/>
    </row>
    <row r="190" spans="7:8" ht="12" x14ac:dyDescent="0.2">
      <c r="G190" s="33"/>
      <c r="H190" s="33"/>
    </row>
    <row r="191" spans="7:8" ht="12" x14ac:dyDescent="0.2">
      <c r="G191" s="33"/>
      <c r="H191" s="33"/>
    </row>
    <row r="192" spans="7:8" ht="12" x14ac:dyDescent="0.2">
      <c r="G192" s="33"/>
      <c r="H192" s="33"/>
    </row>
    <row r="193" spans="7:8" ht="12" x14ac:dyDescent="0.2">
      <c r="G193" s="33"/>
      <c r="H193" s="33"/>
    </row>
    <row r="194" spans="7:8" ht="12" x14ac:dyDescent="0.2">
      <c r="G194" s="33"/>
      <c r="H194" s="33"/>
    </row>
    <row r="195" spans="7:8" ht="12" x14ac:dyDescent="0.2">
      <c r="G195" s="33"/>
      <c r="H195" s="33"/>
    </row>
    <row r="196" spans="7:8" ht="12" x14ac:dyDescent="0.2">
      <c r="G196" s="33"/>
      <c r="H196" s="33"/>
    </row>
    <row r="197" spans="7:8" ht="12" x14ac:dyDescent="0.2">
      <c r="G197" s="33"/>
      <c r="H197" s="33"/>
    </row>
    <row r="198" spans="7:8" ht="12" x14ac:dyDescent="0.2">
      <c r="G198" s="33"/>
      <c r="H198" s="33"/>
    </row>
    <row r="199" spans="7:8" ht="12" x14ac:dyDescent="0.2">
      <c r="G199" s="33"/>
      <c r="H199" s="33"/>
    </row>
    <row r="200" spans="7:8" ht="12" x14ac:dyDescent="0.2">
      <c r="G200" s="33"/>
      <c r="H200" s="33"/>
    </row>
    <row r="201" spans="7:8" ht="12" x14ac:dyDescent="0.2">
      <c r="G201" s="33"/>
      <c r="H201" s="33"/>
    </row>
    <row r="202" spans="7:8" ht="12" x14ac:dyDescent="0.2">
      <c r="G202" s="33"/>
      <c r="H202" s="33"/>
    </row>
    <row r="203" spans="7:8" ht="12" x14ac:dyDescent="0.2">
      <c r="G203" s="33"/>
      <c r="H203" s="33"/>
    </row>
    <row r="204" spans="7:8" ht="12" x14ac:dyDescent="0.2">
      <c r="G204" s="33"/>
      <c r="H204" s="33"/>
    </row>
    <row r="205" spans="7:8" ht="12" x14ac:dyDescent="0.2">
      <c r="G205" s="33"/>
      <c r="H205" s="33"/>
    </row>
    <row r="206" spans="7:8" ht="12" x14ac:dyDescent="0.2">
      <c r="G206" s="33"/>
      <c r="H206" s="33"/>
    </row>
    <row r="207" spans="7:8" ht="12" x14ac:dyDescent="0.2">
      <c r="G207" s="33"/>
      <c r="H207" s="33"/>
    </row>
    <row r="208" spans="7:8" ht="12" x14ac:dyDescent="0.2">
      <c r="G208" s="33"/>
      <c r="H208" s="33"/>
    </row>
    <row r="209" spans="7:8" ht="12" x14ac:dyDescent="0.2">
      <c r="G209" s="33"/>
      <c r="H209" s="33"/>
    </row>
    <row r="210" spans="7:8" ht="12" x14ac:dyDescent="0.2">
      <c r="G210" s="33"/>
      <c r="H210" s="33"/>
    </row>
    <row r="211" spans="7:8" ht="12" x14ac:dyDescent="0.2">
      <c r="G211" s="33"/>
      <c r="H211" s="33"/>
    </row>
    <row r="212" spans="7:8" ht="12" x14ac:dyDescent="0.2">
      <c r="G212" s="33"/>
      <c r="H212" s="33"/>
    </row>
    <row r="213" spans="7:8" ht="12" x14ac:dyDescent="0.2">
      <c r="G213" s="33"/>
      <c r="H213" s="33"/>
    </row>
    <row r="214" spans="7:8" ht="12" x14ac:dyDescent="0.2">
      <c r="G214" s="33"/>
      <c r="H214" s="33"/>
    </row>
    <row r="215" spans="7:8" ht="12" x14ac:dyDescent="0.2">
      <c r="G215" s="33"/>
      <c r="H215" s="33"/>
    </row>
    <row r="216" spans="7:8" ht="12" x14ac:dyDescent="0.2">
      <c r="G216" s="33"/>
      <c r="H216" s="33"/>
    </row>
    <row r="217" spans="7:8" ht="12" x14ac:dyDescent="0.2">
      <c r="G217" s="33"/>
      <c r="H217" s="33"/>
    </row>
    <row r="218" spans="7:8" ht="12" x14ac:dyDescent="0.2">
      <c r="G218" s="33"/>
      <c r="H218" s="33"/>
    </row>
    <row r="219" spans="7:8" ht="12" x14ac:dyDescent="0.2">
      <c r="G219" s="33"/>
      <c r="H219" s="33"/>
    </row>
    <row r="220" spans="7:8" ht="12" x14ac:dyDescent="0.2">
      <c r="G220" s="33"/>
      <c r="H220" s="33"/>
    </row>
    <row r="221" spans="7:8" ht="12" x14ac:dyDescent="0.2">
      <c r="G221" s="33"/>
      <c r="H221" s="33"/>
    </row>
    <row r="222" spans="7:8" ht="12" x14ac:dyDescent="0.2">
      <c r="G222" s="33"/>
      <c r="H222" s="33"/>
    </row>
    <row r="223" spans="7:8" ht="12" x14ac:dyDescent="0.2">
      <c r="G223" s="33"/>
      <c r="H223" s="33"/>
    </row>
    <row r="224" spans="7:8" ht="12" x14ac:dyDescent="0.2">
      <c r="G224" s="33"/>
      <c r="H224" s="33"/>
    </row>
    <row r="225" spans="7:8" ht="12" x14ac:dyDescent="0.2">
      <c r="G225" s="33"/>
      <c r="H225" s="33"/>
    </row>
    <row r="226" spans="7:8" ht="12" x14ac:dyDescent="0.2">
      <c r="G226" s="33"/>
      <c r="H226" s="33"/>
    </row>
    <row r="227" spans="7:8" ht="12" x14ac:dyDescent="0.2">
      <c r="G227" s="33"/>
      <c r="H227" s="33"/>
    </row>
    <row r="228" spans="7:8" ht="12" x14ac:dyDescent="0.2">
      <c r="G228" s="33"/>
      <c r="H228" s="33"/>
    </row>
    <row r="229" spans="7:8" ht="12" x14ac:dyDescent="0.2">
      <c r="G229" s="33"/>
      <c r="H229" s="33"/>
    </row>
    <row r="230" spans="7:8" ht="12" x14ac:dyDescent="0.2">
      <c r="G230" s="33"/>
      <c r="H230" s="33"/>
    </row>
    <row r="231" spans="7:8" ht="12" x14ac:dyDescent="0.2">
      <c r="G231" s="33"/>
      <c r="H231" s="33"/>
    </row>
    <row r="232" spans="7:8" ht="12" x14ac:dyDescent="0.2">
      <c r="G232" s="33"/>
      <c r="H232" s="33"/>
    </row>
    <row r="233" spans="7:8" ht="12" x14ac:dyDescent="0.2">
      <c r="G233" s="33"/>
      <c r="H233" s="33"/>
    </row>
    <row r="234" spans="7:8" ht="12" x14ac:dyDescent="0.2">
      <c r="G234" s="33"/>
      <c r="H234" s="33"/>
    </row>
    <row r="235" spans="7:8" ht="12" x14ac:dyDescent="0.2">
      <c r="G235" s="33"/>
      <c r="H235" s="33"/>
    </row>
    <row r="236" spans="7:8" ht="12" x14ac:dyDescent="0.2">
      <c r="G236" s="33"/>
      <c r="H236" s="33"/>
    </row>
    <row r="237" spans="7:8" ht="12" x14ac:dyDescent="0.2">
      <c r="G237" s="33"/>
      <c r="H237" s="33"/>
    </row>
    <row r="238" spans="7:8" ht="12" x14ac:dyDescent="0.2">
      <c r="G238" s="33"/>
      <c r="H238" s="33"/>
    </row>
    <row r="239" spans="7:8" ht="12" x14ac:dyDescent="0.2">
      <c r="G239" s="33"/>
      <c r="H239" s="33"/>
    </row>
    <row r="240" spans="7:8" ht="12" x14ac:dyDescent="0.2">
      <c r="G240" s="33"/>
      <c r="H240" s="33"/>
    </row>
    <row r="241" spans="7:8" ht="12" x14ac:dyDescent="0.2">
      <c r="G241" s="33"/>
      <c r="H241" s="33"/>
    </row>
    <row r="242" spans="7:8" ht="12" x14ac:dyDescent="0.2">
      <c r="G242" s="33"/>
      <c r="H242" s="33"/>
    </row>
    <row r="243" spans="7:8" ht="12" x14ac:dyDescent="0.2">
      <c r="G243" s="33"/>
      <c r="H243" s="33"/>
    </row>
    <row r="244" spans="7:8" ht="12" x14ac:dyDescent="0.2">
      <c r="G244" s="33"/>
      <c r="H244" s="33"/>
    </row>
    <row r="245" spans="7:8" ht="12" x14ac:dyDescent="0.2">
      <c r="G245" s="33"/>
      <c r="H245" s="33"/>
    </row>
    <row r="246" spans="7:8" ht="12" x14ac:dyDescent="0.2">
      <c r="G246" s="33"/>
      <c r="H246" s="33"/>
    </row>
    <row r="247" spans="7:8" ht="12" x14ac:dyDescent="0.2">
      <c r="G247" s="33"/>
      <c r="H247" s="33"/>
    </row>
    <row r="248" spans="7:8" ht="12" x14ac:dyDescent="0.2">
      <c r="G248" s="33"/>
      <c r="H248" s="33"/>
    </row>
    <row r="249" spans="7:8" ht="12" x14ac:dyDescent="0.2">
      <c r="G249" s="33"/>
      <c r="H249" s="33"/>
    </row>
    <row r="250" spans="7:8" ht="12" x14ac:dyDescent="0.2">
      <c r="G250" s="33"/>
      <c r="H250" s="33"/>
    </row>
    <row r="251" spans="7:8" ht="12" x14ac:dyDescent="0.2">
      <c r="G251" s="33"/>
      <c r="H251" s="33"/>
    </row>
    <row r="252" spans="7:8" ht="12" x14ac:dyDescent="0.2">
      <c r="G252" s="33"/>
      <c r="H252" s="33"/>
    </row>
    <row r="253" spans="7:8" ht="12" x14ac:dyDescent="0.2">
      <c r="G253" s="33"/>
      <c r="H253" s="33"/>
    </row>
    <row r="254" spans="7:8" ht="12" x14ac:dyDescent="0.2">
      <c r="G254" s="33"/>
      <c r="H254" s="33"/>
    </row>
    <row r="255" spans="7:8" ht="12" x14ac:dyDescent="0.2">
      <c r="G255" s="33"/>
      <c r="H255" s="33"/>
    </row>
    <row r="256" spans="7:8" ht="12" x14ac:dyDescent="0.2">
      <c r="G256" s="33"/>
      <c r="H256" s="33"/>
    </row>
    <row r="257" spans="7:8" ht="12" x14ac:dyDescent="0.2">
      <c r="G257" s="33"/>
      <c r="H257" s="33"/>
    </row>
    <row r="258" spans="7:8" ht="12" x14ac:dyDescent="0.2">
      <c r="G258" s="33"/>
      <c r="H258" s="33"/>
    </row>
    <row r="259" spans="7:8" ht="12" x14ac:dyDescent="0.2">
      <c r="G259" s="33"/>
      <c r="H259" s="33"/>
    </row>
    <row r="260" spans="7:8" ht="12" x14ac:dyDescent="0.2">
      <c r="G260" s="33"/>
      <c r="H260" s="33"/>
    </row>
    <row r="261" spans="7:8" ht="12" x14ac:dyDescent="0.2">
      <c r="G261" s="33"/>
      <c r="H261" s="33"/>
    </row>
    <row r="262" spans="7:8" ht="12" x14ac:dyDescent="0.2">
      <c r="G262" s="33"/>
      <c r="H262" s="33"/>
    </row>
    <row r="263" spans="7:8" ht="12" x14ac:dyDescent="0.2">
      <c r="G263" s="33"/>
      <c r="H263" s="33"/>
    </row>
    <row r="264" spans="7:8" ht="12" x14ac:dyDescent="0.2">
      <c r="G264" s="33"/>
      <c r="H264" s="33"/>
    </row>
    <row r="265" spans="7:8" ht="12" x14ac:dyDescent="0.2">
      <c r="G265" s="33"/>
      <c r="H265" s="33"/>
    </row>
    <row r="266" spans="7:8" ht="12" x14ac:dyDescent="0.2">
      <c r="G266" s="33"/>
      <c r="H266" s="33"/>
    </row>
    <row r="267" spans="7:8" ht="12" x14ac:dyDescent="0.2">
      <c r="G267" s="33"/>
      <c r="H267" s="33"/>
    </row>
    <row r="268" spans="7:8" ht="12" x14ac:dyDescent="0.2">
      <c r="G268" s="33"/>
      <c r="H268" s="33"/>
    </row>
    <row r="269" spans="7:8" ht="12" x14ac:dyDescent="0.2">
      <c r="G269" s="33"/>
      <c r="H269" s="33"/>
    </row>
    <row r="270" spans="7:8" ht="12" x14ac:dyDescent="0.2">
      <c r="G270" s="33"/>
      <c r="H270" s="33"/>
    </row>
    <row r="271" spans="7:8" ht="12" x14ac:dyDescent="0.2">
      <c r="G271" s="33"/>
      <c r="H271" s="33"/>
    </row>
    <row r="272" spans="7:8" ht="12" x14ac:dyDescent="0.2">
      <c r="G272" s="33"/>
      <c r="H272" s="33"/>
    </row>
    <row r="273" spans="7:8" ht="12" x14ac:dyDescent="0.2">
      <c r="G273" s="33"/>
      <c r="H273" s="33"/>
    </row>
    <row r="274" spans="7:8" ht="12" x14ac:dyDescent="0.2">
      <c r="G274" s="33"/>
      <c r="H274" s="33"/>
    </row>
    <row r="275" spans="7:8" ht="12" x14ac:dyDescent="0.2">
      <c r="G275" s="33"/>
      <c r="H275" s="33"/>
    </row>
    <row r="276" spans="7:8" ht="12" x14ac:dyDescent="0.2">
      <c r="G276" s="33"/>
      <c r="H276" s="33"/>
    </row>
    <row r="277" spans="7:8" ht="12" x14ac:dyDescent="0.2">
      <c r="G277" s="33"/>
      <c r="H277" s="33"/>
    </row>
    <row r="278" spans="7:8" ht="12" x14ac:dyDescent="0.2">
      <c r="G278" s="33"/>
      <c r="H278" s="33"/>
    </row>
    <row r="279" spans="7:8" ht="12" x14ac:dyDescent="0.2">
      <c r="G279" s="33"/>
      <c r="H279" s="33"/>
    </row>
    <row r="280" spans="7:8" ht="12" x14ac:dyDescent="0.2">
      <c r="G280" s="33"/>
      <c r="H280" s="33"/>
    </row>
    <row r="281" spans="7:8" ht="12" x14ac:dyDescent="0.2">
      <c r="G281" s="33"/>
      <c r="H281" s="33"/>
    </row>
    <row r="282" spans="7:8" ht="12" x14ac:dyDescent="0.2">
      <c r="G282" s="33"/>
      <c r="H282" s="33"/>
    </row>
    <row r="283" spans="7:8" ht="12" x14ac:dyDescent="0.2">
      <c r="G283" s="33"/>
      <c r="H283" s="33"/>
    </row>
    <row r="284" spans="7:8" ht="12" x14ac:dyDescent="0.2">
      <c r="G284" s="33"/>
      <c r="H284" s="33"/>
    </row>
    <row r="285" spans="7:8" ht="12" x14ac:dyDescent="0.2">
      <c r="G285" s="33"/>
      <c r="H285" s="33"/>
    </row>
    <row r="286" spans="7:8" ht="12" x14ac:dyDescent="0.2">
      <c r="G286" s="33"/>
      <c r="H286" s="33"/>
    </row>
    <row r="287" spans="7:8" ht="12" x14ac:dyDescent="0.2">
      <c r="G287" s="33"/>
      <c r="H287" s="33"/>
    </row>
    <row r="288" spans="7:8" ht="12" x14ac:dyDescent="0.2">
      <c r="G288" s="33"/>
      <c r="H288" s="33"/>
    </row>
    <row r="289" spans="7:8" ht="12" x14ac:dyDescent="0.2">
      <c r="G289" s="33"/>
      <c r="H289" s="33"/>
    </row>
    <row r="290" spans="7:8" ht="12" x14ac:dyDescent="0.2">
      <c r="G290" s="33"/>
      <c r="H290" s="33"/>
    </row>
    <row r="291" spans="7:8" ht="12" x14ac:dyDescent="0.2">
      <c r="G291" s="33"/>
      <c r="H291" s="33"/>
    </row>
    <row r="292" spans="7:8" ht="12" x14ac:dyDescent="0.2">
      <c r="G292" s="33"/>
      <c r="H292" s="33"/>
    </row>
    <row r="293" spans="7:8" ht="12" x14ac:dyDescent="0.2">
      <c r="G293" s="33"/>
      <c r="H293" s="33"/>
    </row>
    <row r="294" spans="7:8" ht="12" x14ac:dyDescent="0.2">
      <c r="G294" s="33"/>
      <c r="H294" s="33"/>
    </row>
    <row r="295" spans="7:8" ht="12" x14ac:dyDescent="0.2">
      <c r="G295" s="33"/>
      <c r="H295" s="33"/>
    </row>
    <row r="296" spans="7:8" ht="12" x14ac:dyDescent="0.2">
      <c r="G296" s="33"/>
      <c r="H296" s="33"/>
    </row>
    <row r="297" spans="7:8" ht="12" x14ac:dyDescent="0.2">
      <c r="G297" s="33"/>
      <c r="H297" s="33"/>
    </row>
    <row r="298" spans="7:8" ht="12" x14ac:dyDescent="0.2">
      <c r="G298" s="33"/>
      <c r="H298" s="33"/>
    </row>
    <row r="299" spans="7:8" ht="12" x14ac:dyDescent="0.2">
      <c r="G299" s="33"/>
      <c r="H299" s="33"/>
    </row>
    <row r="300" spans="7:8" ht="12" x14ac:dyDescent="0.2">
      <c r="G300" s="33"/>
      <c r="H300" s="33"/>
    </row>
    <row r="301" spans="7:8" ht="12" x14ac:dyDescent="0.2">
      <c r="G301" s="33"/>
      <c r="H301" s="33"/>
    </row>
    <row r="302" spans="7:8" ht="12" x14ac:dyDescent="0.2">
      <c r="G302" s="33"/>
      <c r="H302" s="33"/>
    </row>
    <row r="303" spans="7:8" ht="12" x14ac:dyDescent="0.2">
      <c r="G303" s="33"/>
      <c r="H303" s="33"/>
    </row>
    <row r="304" spans="7:8" ht="12" x14ac:dyDescent="0.2">
      <c r="G304" s="33"/>
      <c r="H304" s="33"/>
    </row>
    <row r="305" spans="7:8" ht="12" x14ac:dyDescent="0.2">
      <c r="G305" s="33"/>
      <c r="H305" s="33"/>
    </row>
    <row r="306" spans="7:8" ht="12" x14ac:dyDescent="0.2">
      <c r="G306" s="33"/>
      <c r="H306" s="33"/>
    </row>
    <row r="307" spans="7:8" ht="12" x14ac:dyDescent="0.2">
      <c r="G307" s="33"/>
      <c r="H307" s="33"/>
    </row>
    <row r="308" spans="7:8" ht="12" x14ac:dyDescent="0.2">
      <c r="G308" s="33"/>
      <c r="H308" s="33"/>
    </row>
    <row r="309" spans="7:8" ht="12" x14ac:dyDescent="0.2">
      <c r="G309" s="33"/>
      <c r="H309" s="33"/>
    </row>
    <row r="310" spans="7:8" ht="12" x14ac:dyDescent="0.2">
      <c r="G310" s="33"/>
      <c r="H310" s="33"/>
    </row>
    <row r="311" spans="7:8" ht="12" x14ac:dyDescent="0.2">
      <c r="G311" s="33"/>
      <c r="H311" s="33"/>
    </row>
    <row r="312" spans="7:8" ht="12" x14ac:dyDescent="0.2">
      <c r="G312" s="33"/>
      <c r="H312" s="33"/>
    </row>
    <row r="313" spans="7:8" ht="12" x14ac:dyDescent="0.2">
      <c r="G313" s="33"/>
      <c r="H313" s="33"/>
    </row>
    <row r="314" spans="7:8" ht="12" x14ac:dyDescent="0.2">
      <c r="G314" s="33"/>
      <c r="H314" s="33"/>
    </row>
    <row r="315" spans="7:8" ht="12" x14ac:dyDescent="0.2">
      <c r="G315" s="33"/>
      <c r="H315" s="33"/>
    </row>
    <row r="316" spans="7:8" ht="12" x14ac:dyDescent="0.2">
      <c r="G316" s="33"/>
      <c r="H316" s="33"/>
    </row>
    <row r="317" spans="7:8" ht="12" x14ac:dyDescent="0.2">
      <c r="G317" s="33"/>
      <c r="H317" s="33"/>
    </row>
    <row r="318" spans="7:8" ht="12" x14ac:dyDescent="0.2">
      <c r="G318" s="33"/>
      <c r="H318" s="33"/>
    </row>
    <row r="319" spans="7:8" ht="12" x14ac:dyDescent="0.2">
      <c r="G319" s="33"/>
      <c r="H319" s="33"/>
    </row>
    <row r="320" spans="7:8" ht="12" x14ac:dyDescent="0.2">
      <c r="G320" s="33"/>
      <c r="H320" s="33"/>
    </row>
    <row r="321" spans="7:8" ht="12" x14ac:dyDescent="0.2">
      <c r="G321" s="33"/>
      <c r="H321" s="33"/>
    </row>
    <row r="322" spans="7:8" ht="12" x14ac:dyDescent="0.2">
      <c r="G322" s="33"/>
      <c r="H322" s="33"/>
    </row>
    <row r="323" spans="7:8" ht="12" x14ac:dyDescent="0.2">
      <c r="G323" s="33"/>
      <c r="H323" s="33"/>
    </row>
    <row r="324" spans="7:8" ht="12" x14ac:dyDescent="0.2">
      <c r="G324" s="33"/>
      <c r="H324" s="33"/>
    </row>
    <row r="325" spans="7:8" ht="12" x14ac:dyDescent="0.2">
      <c r="G325" s="33"/>
      <c r="H325" s="33"/>
    </row>
    <row r="326" spans="7:8" ht="12" x14ac:dyDescent="0.2">
      <c r="G326" s="33"/>
      <c r="H326" s="33"/>
    </row>
    <row r="327" spans="7:8" ht="12" x14ac:dyDescent="0.2">
      <c r="G327" s="33"/>
      <c r="H327" s="33"/>
    </row>
    <row r="328" spans="7:8" ht="12" x14ac:dyDescent="0.2">
      <c r="G328" s="33"/>
      <c r="H328" s="33"/>
    </row>
    <row r="329" spans="7:8" ht="12" x14ac:dyDescent="0.2">
      <c r="G329" s="33"/>
      <c r="H329" s="33"/>
    </row>
    <row r="330" spans="7:8" ht="12" x14ac:dyDescent="0.2">
      <c r="G330" s="33"/>
      <c r="H330" s="33"/>
    </row>
    <row r="331" spans="7:8" ht="12" x14ac:dyDescent="0.2">
      <c r="G331" s="33"/>
      <c r="H331" s="33"/>
    </row>
    <row r="332" spans="7:8" ht="12" x14ac:dyDescent="0.2">
      <c r="G332" s="33"/>
      <c r="H332" s="33"/>
    </row>
    <row r="333" spans="7:8" ht="12" x14ac:dyDescent="0.2">
      <c r="G333" s="33"/>
      <c r="H333" s="33"/>
    </row>
    <row r="334" spans="7:8" ht="12" x14ac:dyDescent="0.2">
      <c r="G334" s="33"/>
      <c r="H334" s="33"/>
    </row>
    <row r="335" spans="7:8" ht="12" x14ac:dyDescent="0.2">
      <c r="G335" s="33"/>
      <c r="H335" s="33"/>
    </row>
    <row r="336" spans="7:8" ht="12" x14ac:dyDescent="0.2">
      <c r="G336" s="33"/>
      <c r="H336" s="33"/>
    </row>
    <row r="337" spans="7:8" ht="12" x14ac:dyDescent="0.2">
      <c r="G337" s="33"/>
      <c r="H337" s="33"/>
    </row>
    <row r="338" spans="7:8" ht="12" x14ac:dyDescent="0.2">
      <c r="G338" s="33"/>
      <c r="H338" s="33"/>
    </row>
    <row r="339" spans="7:8" ht="12" x14ac:dyDescent="0.2">
      <c r="G339" s="33"/>
      <c r="H339" s="33"/>
    </row>
    <row r="340" spans="7:8" ht="12" x14ac:dyDescent="0.2">
      <c r="G340" s="33"/>
      <c r="H340" s="33"/>
    </row>
    <row r="341" spans="7:8" ht="12" x14ac:dyDescent="0.2">
      <c r="G341" s="33"/>
      <c r="H341" s="33"/>
    </row>
    <row r="342" spans="7:8" ht="12" x14ac:dyDescent="0.2">
      <c r="G342" s="33"/>
      <c r="H342" s="33"/>
    </row>
    <row r="343" spans="7:8" ht="12" x14ac:dyDescent="0.2">
      <c r="G343" s="33"/>
      <c r="H343" s="33"/>
    </row>
    <row r="344" spans="7:8" ht="12" x14ac:dyDescent="0.2">
      <c r="G344" s="33"/>
      <c r="H344" s="33"/>
    </row>
    <row r="345" spans="7:8" ht="12" x14ac:dyDescent="0.2">
      <c r="G345" s="33"/>
      <c r="H345" s="33"/>
    </row>
    <row r="346" spans="7:8" ht="12" x14ac:dyDescent="0.2">
      <c r="G346" s="33"/>
      <c r="H346" s="33"/>
    </row>
    <row r="347" spans="7:8" ht="12" x14ac:dyDescent="0.2">
      <c r="G347" s="33"/>
      <c r="H347" s="33"/>
    </row>
    <row r="348" spans="7:8" ht="12" x14ac:dyDescent="0.2">
      <c r="G348" s="33"/>
      <c r="H348" s="33"/>
    </row>
    <row r="349" spans="7:8" ht="12" x14ac:dyDescent="0.2">
      <c r="G349" s="33"/>
      <c r="H349" s="33"/>
    </row>
    <row r="350" spans="7:8" ht="12" x14ac:dyDescent="0.2">
      <c r="G350" s="33"/>
      <c r="H350" s="33"/>
    </row>
    <row r="351" spans="7:8" ht="12" x14ac:dyDescent="0.2">
      <c r="G351" s="33"/>
      <c r="H351" s="33"/>
    </row>
    <row r="352" spans="7:8" ht="12" x14ac:dyDescent="0.2">
      <c r="G352" s="33"/>
      <c r="H352" s="33"/>
    </row>
    <row r="353" spans="7:8" ht="12" x14ac:dyDescent="0.2">
      <c r="G353" s="33"/>
      <c r="H353" s="33"/>
    </row>
    <row r="354" spans="7:8" ht="12" x14ac:dyDescent="0.2">
      <c r="G354" s="33"/>
      <c r="H354" s="33"/>
    </row>
    <row r="355" spans="7:8" ht="12" x14ac:dyDescent="0.2">
      <c r="G355" s="33"/>
      <c r="H355" s="33"/>
    </row>
    <row r="356" spans="7:8" ht="12" x14ac:dyDescent="0.2">
      <c r="G356" s="33"/>
      <c r="H356" s="33"/>
    </row>
    <row r="357" spans="7:8" ht="12" x14ac:dyDescent="0.2">
      <c r="G357" s="33"/>
      <c r="H357" s="33"/>
    </row>
    <row r="358" spans="7:8" ht="12" x14ac:dyDescent="0.2">
      <c r="G358" s="33"/>
      <c r="H358" s="33"/>
    </row>
    <row r="359" spans="7:8" ht="12" x14ac:dyDescent="0.2">
      <c r="G359" s="33"/>
      <c r="H359" s="33"/>
    </row>
    <row r="360" spans="7:8" ht="12" x14ac:dyDescent="0.2">
      <c r="G360" s="33"/>
      <c r="H360" s="33"/>
    </row>
    <row r="361" spans="7:8" ht="12" x14ac:dyDescent="0.2">
      <c r="G361" s="33"/>
      <c r="H361" s="33"/>
    </row>
    <row r="362" spans="7:8" ht="12" x14ac:dyDescent="0.2">
      <c r="G362" s="33"/>
      <c r="H362" s="33"/>
    </row>
    <row r="363" spans="7:8" ht="12" x14ac:dyDescent="0.2">
      <c r="G363" s="33"/>
      <c r="H363" s="33"/>
    </row>
    <row r="364" spans="7:8" ht="12" x14ac:dyDescent="0.2">
      <c r="G364" s="33"/>
      <c r="H364" s="33"/>
    </row>
    <row r="365" spans="7:8" ht="12" x14ac:dyDescent="0.2">
      <c r="G365" s="33"/>
      <c r="H365" s="33"/>
    </row>
    <row r="366" spans="7:8" ht="12" x14ac:dyDescent="0.2">
      <c r="G366" s="33"/>
      <c r="H366" s="33"/>
    </row>
    <row r="367" spans="7:8" ht="12" x14ac:dyDescent="0.2">
      <c r="G367" s="33"/>
      <c r="H367" s="33"/>
    </row>
    <row r="368" spans="7:8" ht="12" x14ac:dyDescent="0.2">
      <c r="G368" s="33"/>
      <c r="H368" s="33"/>
    </row>
    <row r="369" spans="7:8" ht="12" x14ac:dyDescent="0.2">
      <c r="G369" s="33"/>
      <c r="H369" s="33"/>
    </row>
    <row r="370" spans="7:8" ht="12" x14ac:dyDescent="0.2">
      <c r="G370" s="33"/>
      <c r="H370" s="33"/>
    </row>
    <row r="371" spans="7:8" ht="12" x14ac:dyDescent="0.2">
      <c r="G371" s="33"/>
      <c r="H371" s="33"/>
    </row>
    <row r="372" spans="7:8" ht="12" x14ac:dyDescent="0.2">
      <c r="G372" s="33"/>
      <c r="H372" s="33"/>
    </row>
    <row r="373" spans="7:8" ht="12" x14ac:dyDescent="0.2">
      <c r="G373" s="33"/>
      <c r="H373" s="33"/>
    </row>
    <row r="374" spans="7:8" ht="12" x14ac:dyDescent="0.2">
      <c r="G374" s="33"/>
      <c r="H374" s="33"/>
    </row>
    <row r="375" spans="7:8" ht="12" x14ac:dyDescent="0.2">
      <c r="G375" s="33"/>
      <c r="H375" s="33"/>
    </row>
    <row r="376" spans="7:8" ht="12" x14ac:dyDescent="0.2">
      <c r="G376" s="33"/>
      <c r="H376" s="33"/>
    </row>
    <row r="377" spans="7:8" ht="12" x14ac:dyDescent="0.2">
      <c r="G377" s="33"/>
      <c r="H377" s="33"/>
    </row>
    <row r="378" spans="7:8" ht="12" x14ac:dyDescent="0.2">
      <c r="G378" s="33"/>
      <c r="H378" s="33"/>
    </row>
    <row r="379" spans="7:8" ht="12" x14ac:dyDescent="0.2">
      <c r="G379" s="33"/>
      <c r="H379" s="33"/>
    </row>
    <row r="380" spans="7:8" ht="12" x14ac:dyDescent="0.2">
      <c r="G380" s="33"/>
      <c r="H380" s="33"/>
    </row>
    <row r="381" spans="7:8" ht="12" x14ac:dyDescent="0.2">
      <c r="G381" s="33"/>
      <c r="H381" s="33"/>
    </row>
    <row r="382" spans="7:8" ht="12" x14ac:dyDescent="0.2">
      <c r="G382" s="33"/>
      <c r="H382" s="33"/>
    </row>
    <row r="383" spans="7:8" ht="12" x14ac:dyDescent="0.2">
      <c r="G383" s="33"/>
      <c r="H383" s="33"/>
    </row>
    <row r="384" spans="7:8" ht="12" x14ac:dyDescent="0.2">
      <c r="G384" s="33"/>
      <c r="H384" s="33"/>
    </row>
    <row r="385" spans="7:8" ht="12" x14ac:dyDescent="0.2">
      <c r="G385" s="33"/>
      <c r="H385" s="33"/>
    </row>
    <row r="386" spans="7:8" ht="12" x14ac:dyDescent="0.2">
      <c r="G386" s="33"/>
      <c r="H386" s="33"/>
    </row>
    <row r="387" spans="7:8" ht="12" x14ac:dyDescent="0.2">
      <c r="G387" s="33"/>
      <c r="H387" s="33"/>
    </row>
    <row r="388" spans="7:8" ht="12" x14ac:dyDescent="0.2">
      <c r="G388" s="33"/>
      <c r="H388" s="33"/>
    </row>
    <row r="389" spans="7:8" ht="12" x14ac:dyDescent="0.2">
      <c r="G389" s="33"/>
      <c r="H389" s="33"/>
    </row>
    <row r="390" spans="7:8" ht="12" x14ac:dyDescent="0.2">
      <c r="G390" s="33"/>
      <c r="H390" s="33"/>
    </row>
    <row r="391" spans="7:8" ht="12" x14ac:dyDescent="0.2">
      <c r="G391" s="33"/>
      <c r="H391" s="33"/>
    </row>
    <row r="392" spans="7:8" ht="12" x14ac:dyDescent="0.2">
      <c r="G392" s="33"/>
      <c r="H392" s="33"/>
    </row>
    <row r="393" spans="7:8" ht="12" x14ac:dyDescent="0.2">
      <c r="G393" s="33"/>
      <c r="H393" s="33"/>
    </row>
    <row r="394" spans="7:8" ht="12" x14ac:dyDescent="0.2">
      <c r="G394" s="33"/>
      <c r="H394" s="33"/>
    </row>
    <row r="395" spans="7:8" ht="12" x14ac:dyDescent="0.2">
      <c r="G395" s="33"/>
      <c r="H395" s="33"/>
    </row>
    <row r="396" spans="7:8" ht="12" x14ac:dyDescent="0.2">
      <c r="G396" s="33"/>
      <c r="H396" s="33"/>
    </row>
    <row r="397" spans="7:8" ht="12" x14ac:dyDescent="0.2">
      <c r="G397" s="33"/>
      <c r="H397" s="33"/>
    </row>
    <row r="398" spans="7:8" ht="12" x14ac:dyDescent="0.2">
      <c r="G398" s="33"/>
      <c r="H398" s="33"/>
    </row>
    <row r="399" spans="7:8" ht="12" x14ac:dyDescent="0.2">
      <c r="G399" s="33"/>
      <c r="H399" s="33"/>
    </row>
    <row r="400" spans="7:8" ht="12" x14ac:dyDescent="0.2">
      <c r="G400" s="33"/>
      <c r="H400" s="33"/>
    </row>
    <row r="401" spans="7:8" ht="12" x14ac:dyDescent="0.2">
      <c r="G401" s="33"/>
      <c r="H401" s="33"/>
    </row>
    <row r="402" spans="7:8" ht="12" x14ac:dyDescent="0.2">
      <c r="G402" s="33"/>
      <c r="H402" s="33"/>
    </row>
    <row r="403" spans="7:8" ht="12" x14ac:dyDescent="0.2">
      <c r="G403" s="33"/>
      <c r="H403" s="33"/>
    </row>
    <row r="404" spans="7:8" ht="12" x14ac:dyDescent="0.2">
      <c r="G404" s="33"/>
      <c r="H404" s="33"/>
    </row>
    <row r="405" spans="7:8" ht="12" x14ac:dyDescent="0.2">
      <c r="G405" s="33"/>
      <c r="H405" s="33"/>
    </row>
    <row r="406" spans="7:8" ht="12" x14ac:dyDescent="0.2">
      <c r="G406" s="33"/>
      <c r="H406" s="33"/>
    </row>
    <row r="407" spans="7:8" ht="12" x14ac:dyDescent="0.2">
      <c r="G407" s="33"/>
      <c r="H407" s="33"/>
    </row>
    <row r="408" spans="7:8" ht="12" x14ac:dyDescent="0.2">
      <c r="G408" s="33"/>
      <c r="H408" s="33"/>
    </row>
    <row r="409" spans="7:8" ht="12" x14ac:dyDescent="0.2">
      <c r="G409" s="33"/>
      <c r="H409" s="33"/>
    </row>
    <row r="410" spans="7:8" ht="12" x14ac:dyDescent="0.2">
      <c r="G410" s="33"/>
      <c r="H410" s="33"/>
    </row>
    <row r="411" spans="7:8" ht="12" x14ac:dyDescent="0.2">
      <c r="G411" s="33"/>
      <c r="H411" s="33"/>
    </row>
    <row r="412" spans="7:8" ht="12" x14ac:dyDescent="0.2">
      <c r="G412" s="33"/>
      <c r="H412" s="33"/>
    </row>
    <row r="413" spans="7:8" ht="12" x14ac:dyDescent="0.2">
      <c r="G413" s="33"/>
      <c r="H413" s="33"/>
    </row>
    <row r="414" spans="7:8" ht="12" x14ac:dyDescent="0.2">
      <c r="G414" s="33"/>
      <c r="H414" s="33"/>
    </row>
    <row r="415" spans="7:8" ht="12" x14ac:dyDescent="0.2">
      <c r="G415" s="33"/>
      <c r="H415" s="33"/>
    </row>
    <row r="416" spans="7:8" ht="12" x14ac:dyDescent="0.2">
      <c r="G416" s="33"/>
      <c r="H416" s="33"/>
    </row>
    <row r="417" spans="7:8" ht="12" x14ac:dyDescent="0.2">
      <c r="G417" s="33"/>
      <c r="H417" s="33"/>
    </row>
    <row r="418" spans="7:8" ht="12" x14ac:dyDescent="0.2">
      <c r="G418" s="33"/>
      <c r="H418" s="33"/>
    </row>
    <row r="419" spans="7:8" ht="12" x14ac:dyDescent="0.2">
      <c r="G419" s="33"/>
      <c r="H419" s="33"/>
    </row>
    <row r="420" spans="7:8" ht="12" x14ac:dyDescent="0.2">
      <c r="G420" s="33"/>
      <c r="H420" s="33"/>
    </row>
    <row r="421" spans="7:8" ht="12" x14ac:dyDescent="0.2">
      <c r="G421" s="33"/>
      <c r="H421" s="33"/>
    </row>
    <row r="422" spans="7:8" ht="12" x14ac:dyDescent="0.2">
      <c r="G422" s="33"/>
      <c r="H422" s="33"/>
    </row>
    <row r="423" spans="7:8" ht="12" x14ac:dyDescent="0.2">
      <c r="G423" s="33"/>
      <c r="H423" s="33"/>
    </row>
    <row r="424" spans="7:8" ht="12" x14ac:dyDescent="0.2">
      <c r="G424" s="33"/>
      <c r="H424" s="33"/>
    </row>
    <row r="425" spans="7:8" ht="12" x14ac:dyDescent="0.2">
      <c r="G425" s="33"/>
      <c r="H425" s="33"/>
    </row>
    <row r="426" spans="7:8" ht="12" x14ac:dyDescent="0.2">
      <c r="G426" s="33"/>
      <c r="H426" s="33"/>
    </row>
    <row r="427" spans="7:8" ht="12" x14ac:dyDescent="0.2">
      <c r="G427" s="33"/>
      <c r="H427" s="33"/>
    </row>
    <row r="428" spans="7:8" ht="12" x14ac:dyDescent="0.2">
      <c r="G428" s="33"/>
      <c r="H428" s="33"/>
    </row>
    <row r="429" spans="7:8" ht="12" x14ac:dyDescent="0.2">
      <c r="G429" s="33"/>
      <c r="H429" s="33"/>
    </row>
    <row r="430" spans="7:8" ht="12" x14ac:dyDescent="0.2">
      <c r="G430" s="33"/>
      <c r="H430" s="33"/>
    </row>
    <row r="431" spans="7:8" ht="12" x14ac:dyDescent="0.2">
      <c r="G431" s="33"/>
      <c r="H431" s="33"/>
    </row>
    <row r="432" spans="7:8" ht="12" x14ac:dyDescent="0.2">
      <c r="G432" s="33"/>
      <c r="H432" s="33"/>
    </row>
    <row r="433" spans="7:8" ht="12" x14ac:dyDescent="0.2">
      <c r="G433" s="33"/>
      <c r="H433" s="33"/>
    </row>
    <row r="434" spans="7:8" ht="12" x14ac:dyDescent="0.2">
      <c r="G434" s="33"/>
      <c r="H434" s="33"/>
    </row>
    <row r="435" spans="7:8" ht="12" x14ac:dyDescent="0.2">
      <c r="G435" s="33"/>
      <c r="H435" s="33"/>
    </row>
    <row r="436" spans="7:8" ht="12" x14ac:dyDescent="0.2">
      <c r="G436" s="33"/>
      <c r="H436" s="33"/>
    </row>
    <row r="437" spans="7:8" ht="12" x14ac:dyDescent="0.2">
      <c r="G437" s="33"/>
      <c r="H437" s="33"/>
    </row>
    <row r="438" spans="7:8" ht="12" x14ac:dyDescent="0.2">
      <c r="G438" s="33"/>
      <c r="H438" s="33"/>
    </row>
    <row r="439" spans="7:8" ht="12" x14ac:dyDescent="0.2">
      <c r="G439" s="33"/>
      <c r="H439" s="33"/>
    </row>
    <row r="440" spans="7:8" ht="12" x14ac:dyDescent="0.2">
      <c r="G440" s="33"/>
      <c r="H440" s="33"/>
    </row>
    <row r="441" spans="7:8" ht="12" x14ac:dyDescent="0.2">
      <c r="G441" s="33"/>
      <c r="H441" s="33"/>
    </row>
    <row r="442" spans="7:8" ht="12" x14ac:dyDescent="0.2">
      <c r="G442" s="33"/>
      <c r="H442" s="33"/>
    </row>
    <row r="443" spans="7:8" ht="12" x14ac:dyDescent="0.2">
      <c r="G443" s="33"/>
      <c r="H443" s="33"/>
    </row>
    <row r="444" spans="7:8" ht="12" x14ac:dyDescent="0.2">
      <c r="G444" s="33"/>
      <c r="H444" s="33"/>
    </row>
    <row r="445" spans="7:8" ht="12" x14ac:dyDescent="0.2">
      <c r="G445" s="33"/>
      <c r="H445" s="33"/>
    </row>
    <row r="446" spans="7:8" ht="12" x14ac:dyDescent="0.2">
      <c r="G446" s="33"/>
      <c r="H446" s="33"/>
    </row>
    <row r="447" spans="7:8" ht="12" x14ac:dyDescent="0.2">
      <c r="G447" s="33"/>
      <c r="H447" s="33"/>
    </row>
    <row r="448" spans="7:8" ht="12" x14ac:dyDescent="0.2">
      <c r="G448" s="33"/>
      <c r="H448" s="33"/>
    </row>
    <row r="449" spans="7:8" ht="12" x14ac:dyDescent="0.2">
      <c r="G449" s="33"/>
      <c r="H449" s="33"/>
    </row>
    <row r="450" spans="7:8" ht="12" x14ac:dyDescent="0.2">
      <c r="G450" s="33"/>
      <c r="H450" s="33"/>
    </row>
    <row r="451" spans="7:8" ht="12" x14ac:dyDescent="0.2">
      <c r="G451" s="33"/>
      <c r="H451" s="33"/>
    </row>
    <row r="452" spans="7:8" ht="12" x14ac:dyDescent="0.2">
      <c r="G452" s="33"/>
      <c r="H452" s="33"/>
    </row>
    <row r="453" spans="7:8" ht="12" x14ac:dyDescent="0.2">
      <c r="G453" s="33"/>
      <c r="H453" s="33"/>
    </row>
    <row r="454" spans="7:8" ht="12" x14ac:dyDescent="0.2">
      <c r="G454" s="33"/>
      <c r="H454" s="33"/>
    </row>
    <row r="455" spans="7:8" ht="12" x14ac:dyDescent="0.2">
      <c r="G455" s="33"/>
      <c r="H455" s="33"/>
    </row>
    <row r="456" spans="7:8" ht="12" x14ac:dyDescent="0.2">
      <c r="G456" s="33"/>
      <c r="H456" s="33"/>
    </row>
    <row r="457" spans="7:8" ht="12" x14ac:dyDescent="0.2">
      <c r="G457" s="33"/>
      <c r="H457" s="33"/>
    </row>
    <row r="458" spans="7:8" ht="12" x14ac:dyDescent="0.2">
      <c r="G458" s="33"/>
      <c r="H458" s="33"/>
    </row>
    <row r="459" spans="7:8" ht="12" x14ac:dyDescent="0.2">
      <c r="G459" s="33"/>
      <c r="H459" s="33"/>
    </row>
    <row r="460" spans="7:8" ht="12" x14ac:dyDescent="0.2">
      <c r="G460" s="33"/>
      <c r="H460" s="33"/>
    </row>
    <row r="461" spans="7:8" ht="12" x14ac:dyDescent="0.2">
      <c r="G461" s="33"/>
      <c r="H461" s="33"/>
    </row>
    <row r="462" spans="7:8" ht="12" x14ac:dyDescent="0.2">
      <c r="G462" s="33"/>
      <c r="H462" s="33"/>
    </row>
    <row r="463" spans="7:8" ht="12" x14ac:dyDescent="0.2">
      <c r="G463" s="33"/>
      <c r="H463" s="33"/>
    </row>
    <row r="464" spans="7:8" ht="12" x14ac:dyDescent="0.2">
      <c r="G464" s="33"/>
      <c r="H464" s="33"/>
    </row>
    <row r="465" spans="7:8" ht="12" x14ac:dyDescent="0.2">
      <c r="G465" s="33"/>
      <c r="H465" s="33"/>
    </row>
    <row r="466" spans="7:8" ht="12" x14ac:dyDescent="0.2">
      <c r="G466" s="33"/>
      <c r="H466" s="33"/>
    </row>
    <row r="467" spans="7:8" ht="12" x14ac:dyDescent="0.2">
      <c r="G467" s="33"/>
      <c r="H467" s="33"/>
    </row>
    <row r="468" spans="7:8" ht="12" x14ac:dyDescent="0.2">
      <c r="G468" s="33"/>
      <c r="H468" s="33"/>
    </row>
    <row r="469" spans="7:8" ht="12" x14ac:dyDescent="0.2">
      <c r="G469" s="33"/>
      <c r="H469" s="33"/>
    </row>
    <row r="470" spans="7:8" ht="12" x14ac:dyDescent="0.2">
      <c r="G470" s="33"/>
      <c r="H470" s="33"/>
    </row>
    <row r="471" spans="7:8" ht="12" x14ac:dyDescent="0.2">
      <c r="G471" s="33"/>
      <c r="H471" s="33"/>
    </row>
    <row r="472" spans="7:8" ht="12" x14ac:dyDescent="0.2">
      <c r="G472" s="33"/>
      <c r="H472" s="33"/>
    </row>
    <row r="473" spans="7:8" ht="12" x14ac:dyDescent="0.2">
      <c r="G473" s="33"/>
      <c r="H473" s="33"/>
    </row>
    <row r="474" spans="7:8" ht="12" x14ac:dyDescent="0.2">
      <c r="G474" s="33"/>
      <c r="H474" s="33"/>
    </row>
    <row r="475" spans="7:8" ht="12" x14ac:dyDescent="0.2">
      <c r="G475" s="33"/>
      <c r="H475" s="33"/>
    </row>
    <row r="476" spans="7:8" ht="12" x14ac:dyDescent="0.2">
      <c r="G476" s="33"/>
      <c r="H476" s="33"/>
    </row>
    <row r="477" spans="7:8" ht="12" x14ac:dyDescent="0.2">
      <c r="G477" s="33"/>
      <c r="H477" s="33"/>
    </row>
    <row r="478" spans="7:8" ht="12" x14ac:dyDescent="0.2">
      <c r="G478" s="33"/>
      <c r="H478" s="33"/>
    </row>
    <row r="479" spans="7:8" ht="12" x14ac:dyDescent="0.2">
      <c r="G479" s="33"/>
      <c r="H479" s="33"/>
    </row>
    <row r="480" spans="7:8" ht="12" x14ac:dyDescent="0.2">
      <c r="G480" s="33"/>
      <c r="H480" s="33"/>
    </row>
    <row r="481" spans="7:8" ht="12" x14ac:dyDescent="0.2">
      <c r="G481" s="33"/>
      <c r="H481" s="33"/>
    </row>
    <row r="482" spans="7:8" ht="12" x14ac:dyDescent="0.2">
      <c r="G482" s="33"/>
      <c r="H482" s="33"/>
    </row>
    <row r="483" spans="7:8" ht="12" x14ac:dyDescent="0.2">
      <c r="G483" s="33"/>
      <c r="H483" s="33"/>
    </row>
    <row r="484" spans="7:8" ht="12" x14ac:dyDescent="0.2">
      <c r="G484" s="33"/>
      <c r="H484" s="33"/>
    </row>
    <row r="485" spans="7:8" ht="12" x14ac:dyDescent="0.2">
      <c r="G485" s="33"/>
      <c r="H485" s="33"/>
    </row>
    <row r="486" spans="7:8" ht="12" x14ac:dyDescent="0.2">
      <c r="G486" s="33"/>
      <c r="H486" s="33"/>
    </row>
    <row r="487" spans="7:8" ht="12" x14ac:dyDescent="0.2">
      <c r="G487" s="33"/>
      <c r="H487" s="33"/>
    </row>
    <row r="488" spans="7:8" ht="12" x14ac:dyDescent="0.2">
      <c r="G488" s="33"/>
      <c r="H488" s="33"/>
    </row>
    <row r="489" spans="7:8" ht="12" x14ac:dyDescent="0.2">
      <c r="G489" s="33"/>
      <c r="H489" s="33"/>
    </row>
    <row r="490" spans="7:8" ht="12" x14ac:dyDescent="0.2">
      <c r="G490" s="33"/>
      <c r="H490" s="33"/>
    </row>
    <row r="491" spans="7:8" ht="12" x14ac:dyDescent="0.2">
      <c r="G491" s="33"/>
      <c r="H491" s="33"/>
    </row>
    <row r="492" spans="7:8" ht="12" x14ac:dyDescent="0.2">
      <c r="G492" s="33"/>
      <c r="H492" s="33"/>
    </row>
    <row r="493" spans="7:8" ht="12" x14ac:dyDescent="0.2">
      <c r="G493" s="33"/>
      <c r="H493" s="33"/>
    </row>
    <row r="494" spans="7:8" ht="12" x14ac:dyDescent="0.2">
      <c r="G494" s="33"/>
      <c r="H494" s="33"/>
    </row>
    <row r="495" spans="7:8" ht="12" x14ac:dyDescent="0.2">
      <c r="G495" s="33"/>
      <c r="H495" s="33"/>
    </row>
    <row r="496" spans="7:8" ht="12" x14ac:dyDescent="0.2">
      <c r="G496" s="33"/>
      <c r="H496" s="33"/>
    </row>
    <row r="497" spans="7:8" ht="12" x14ac:dyDescent="0.2">
      <c r="G497" s="33"/>
      <c r="H497" s="33"/>
    </row>
    <row r="498" spans="7:8" ht="12" x14ac:dyDescent="0.2">
      <c r="G498" s="33"/>
      <c r="H498" s="33"/>
    </row>
    <row r="499" spans="7:8" ht="12" x14ac:dyDescent="0.2">
      <c r="G499" s="33"/>
      <c r="H499" s="33"/>
    </row>
    <row r="500" spans="7:8" ht="12" x14ac:dyDescent="0.2">
      <c r="G500" s="33"/>
      <c r="H500" s="33"/>
    </row>
    <row r="501" spans="7:8" ht="12" x14ac:dyDescent="0.2">
      <c r="G501" s="33"/>
      <c r="H501" s="33"/>
    </row>
    <row r="502" spans="7:8" ht="12" x14ac:dyDescent="0.2">
      <c r="G502" s="33"/>
      <c r="H502" s="33"/>
    </row>
    <row r="503" spans="7:8" ht="12" x14ac:dyDescent="0.2">
      <c r="G503" s="33"/>
      <c r="H503" s="33"/>
    </row>
    <row r="504" spans="7:8" ht="12" x14ac:dyDescent="0.2">
      <c r="G504" s="33"/>
      <c r="H504" s="33"/>
    </row>
    <row r="505" spans="7:8" ht="12" x14ac:dyDescent="0.2">
      <c r="G505" s="33"/>
      <c r="H505" s="33"/>
    </row>
    <row r="506" spans="7:8" ht="12" x14ac:dyDescent="0.2">
      <c r="G506" s="33"/>
      <c r="H506" s="33"/>
    </row>
    <row r="507" spans="7:8" ht="12" x14ac:dyDescent="0.2">
      <c r="G507" s="33"/>
      <c r="H507" s="33"/>
    </row>
    <row r="508" spans="7:8" ht="12" x14ac:dyDescent="0.2">
      <c r="G508" s="33"/>
      <c r="H508" s="33"/>
    </row>
    <row r="509" spans="7:8" ht="12" x14ac:dyDescent="0.2">
      <c r="G509" s="33"/>
      <c r="H509" s="33"/>
    </row>
    <row r="510" spans="7:8" ht="12" x14ac:dyDescent="0.2">
      <c r="G510" s="33"/>
      <c r="H510" s="33"/>
    </row>
    <row r="511" spans="7:8" ht="12" x14ac:dyDescent="0.2">
      <c r="G511" s="33"/>
      <c r="H511" s="33"/>
    </row>
    <row r="512" spans="7:8" ht="12" x14ac:dyDescent="0.2">
      <c r="G512" s="33"/>
      <c r="H512" s="33"/>
    </row>
    <row r="513" spans="7:8" ht="12" x14ac:dyDescent="0.2">
      <c r="G513" s="33"/>
      <c r="H513" s="33"/>
    </row>
    <row r="514" spans="7:8" ht="12" x14ac:dyDescent="0.2">
      <c r="G514" s="33"/>
      <c r="H514" s="33"/>
    </row>
    <row r="515" spans="7:8" ht="12" x14ac:dyDescent="0.2">
      <c r="G515" s="33"/>
      <c r="H515" s="33"/>
    </row>
    <row r="516" spans="7:8" ht="12" x14ac:dyDescent="0.2">
      <c r="G516" s="33"/>
      <c r="H516" s="33"/>
    </row>
    <row r="517" spans="7:8" ht="12" x14ac:dyDescent="0.2">
      <c r="G517" s="33"/>
      <c r="H517" s="33"/>
    </row>
    <row r="518" spans="7:8" ht="12" x14ac:dyDescent="0.2">
      <c r="G518" s="33"/>
      <c r="H518" s="33"/>
    </row>
    <row r="519" spans="7:8" ht="12" x14ac:dyDescent="0.2">
      <c r="G519" s="33"/>
      <c r="H519" s="33"/>
    </row>
    <row r="520" spans="7:8" ht="12" x14ac:dyDescent="0.2">
      <c r="G520" s="33"/>
      <c r="H520" s="33"/>
    </row>
    <row r="521" spans="7:8" ht="12" x14ac:dyDescent="0.2">
      <c r="G521" s="33"/>
      <c r="H521" s="33"/>
    </row>
    <row r="522" spans="7:8" ht="12" x14ac:dyDescent="0.2">
      <c r="G522" s="33"/>
      <c r="H522" s="33"/>
    </row>
    <row r="523" spans="7:8" ht="12" x14ac:dyDescent="0.2">
      <c r="G523" s="33"/>
      <c r="H523" s="33"/>
    </row>
    <row r="524" spans="7:8" ht="12" x14ac:dyDescent="0.2">
      <c r="G524" s="33"/>
      <c r="H524" s="33"/>
    </row>
    <row r="525" spans="7:8" ht="12" x14ac:dyDescent="0.2">
      <c r="G525" s="33"/>
      <c r="H525" s="33"/>
    </row>
    <row r="526" spans="7:8" ht="12" x14ac:dyDescent="0.2">
      <c r="G526" s="33"/>
      <c r="H526" s="33"/>
    </row>
    <row r="527" spans="7:8" ht="12" x14ac:dyDescent="0.2">
      <c r="G527" s="33"/>
      <c r="H527" s="33"/>
    </row>
    <row r="528" spans="7:8" ht="12" x14ac:dyDescent="0.2">
      <c r="G528" s="33"/>
      <c r="H528" s="33"/>
    </row>
    <row r="529" spans="7:8" ht="12" x14ac:dyDescent="0.2">
      <c r="G529" s="33"/>
      <c r="H529" s="33"/>
    </row>
    <row r="530" spans="7:8" ht="12" x14ac:dyDescent="0.2">
      <c r="G530" s="33"/>
      <c r="H530" s="33"/>
    </row>
    <row r="531" spans="7:8" ht="12" x14ac:dyDescent="0.2">
      <c r="G531" s="33"/>
      <c r="H531" s="33"/>
    </row>
    <row r="532" spans="7:8" ht="12" x14ac:dyDescent="0.2">
      <c r="G532" s="33"/>
      <c r="H532" s="33"/>
    </row>
    <row r="533" spans="7:8" ht="12" x14ac:dyDescent="0.2">
      <c r="G533" s="33"/>
      <c r="H533" s="33"/>
    </row>
    <row r="534" spans="7:8" ht="12" x14ac:dyDescent="0.2">
      <c r="G534" s="33"/>
      <c r="H534" s="33"/>
    </row>
    <row r="535" spans="7:8" ht="12" x14ac:dyDescent="0.2">
      <c r="G535" s="33"/>
      <c r="H535" s="33"/>
    </row>
    <row r="536" spans="7:8" ht="12" x14ac:dyDescent="0.2">
      <c r="G536" s="33"/>
      <c r="H536" s="33"/>
    </row>
    <row r="537" spans="7:8" ht="12" x14ac:dyDescent="0.2">
      <c r="G537" s="33"/>
      <c r="H537" s="33"/>
    </row>
    <row r="538" spans="7:8" ht="12" x14ac:dyDescent="0.2">
      <c r="G538" s="33"/>
      <c r="H538" s="33"/>
    </row>
    <row r="539" spans="7:8" ht="12" x14ac:dyDescent="0.2">
      <c r="G539" s="33"/>
      <c r="H539" s="33"/>
    </row>
    <row r="540" spans="7:8" ht="12" x14ac:dyDescent="0.2">
      <c r="G540" s="33"/>
      <c r="H540" s="33"/>
    </row>
    <row r="541" spans="7:8" ht="12" x14ac:dyDescent="0.2">
      <c r="G541" s="33"/>
      <c r="H541" s="33"/>
    </row>
    <row r="542" spans="7:8" ht="12" x14ac:dyDescent="0.2">
      <c r="G542" s="33"/>
      <c r="H542" s="33"/>
    </row>
    <row r="543" spans="7:8" ht="12" x14ac:dyDescent="0.2">
      <c r="G543" s="33"/>
      <c r="H543" s="33"/>
    </row>
    <row r="544" spans="7:8" ht="12" x14ac:dyDescent="0.2">
      <c r="G544" s="33"/>
      <c r="H544" s="33"/>
    </row>
    <row r="545" spans="7:8" ht="12" x14ac:dyDescent="0.2">
      <c r="G545" s="33"/>
      <c r="H545" s="33"/>
    </row>
    <row r="546" spans="7:8" ht="12" x14ac:dyDescent="0.2">
      <c r="G546" s="33"/>
      <c r="H546" s="33"/>
    </row>
    <row r="547" spans="7:8" ht="12" x14ac:dyDescent="0.2">
      <c r="G547" s="33"/>
      <c r="H547" s="33"/>
    </row>
    <row r="548" spans="7:8" ht="12" x14ac:dyDescent="0.2">
      <c r="G548" s="33"/>
      <c r="H548" s="33"/>
    </row>
    <row r="549" spans="7:8" ht="12" x14ac:dyDescent="0.2">
      <c r="G549" s="33"/>
      <c r="H549" s="33"/>
    </row>
    <row r="550" spans="7:8" ht="12" x14ac:dyDescent="0.2">
      <c r="G550" s="33"/>
      <c r="H550" s="33"/>
    </row>
    <row r="551" spans="7:8" ht="12" x14ac:dyDescent="0.2">
      <c r="G551" s="33"/>
      <c r="H551" s="33"/>
    </row>
    <row r="552" spans="7:8" ht="12" x14ac:dyDescent="0.2">
      <c r="G552" s="33"/>
      <c r="H552" s="33"/>
    </row>
    <row r="553" spans="7:8" ht="12" x14ac:dyDescent="0.2">
      <c r="G553" s="33"/>
      <c r="H553" s="33"/>
    </row>
    <row r="554" spans="7:8" ht="12" x14ac:dyDescent="0.2">
      <c r="G554" s="33"/>
      <c r="H554" s="33"/>
    </row>
    <row r="555" spans="7:8" ht="12" x14ac:dyDescent="0.2">
      <c r="G555" s="33"/>
      <c r="H555" s="33"/>
    </row>
    <row r="556" spans="7:8" ht="12" x14ac:dyDescent="0.2">
      <c r="G556" s="33"/>
      <c r="H556" s="33"/>
    </row>
    <row r="557" spans="7:8" ht="12" x14ac:dyDescent="0.2">
      <c r="G557" s="33"/>
      <c r="H557" s="33"/>
    </row>
    <row r="558" spans="7:8" ht="12" x14ac:dyDescent="0.2">
      <c r="G558" s="33"/>
      <c r="H558" s="33"/>
    </row>
    <row r="559" spans="7:8" ht="12" x14ac:dyDescent="0.2">
      <c r="G559" s="33"/>
      <c r="H559" s="33"/>
    </row>
    <row r="560" spans="7:8" ht="12" x14ac:dyDescent="0.2">
      <c r="G560" s="33"/>
      <c r="H560" s="33"/>
    </row>
    <row r="561" spans="7:8" ht="12" x14ac:dyDescent="0.2">
      <c r="G561" s="33"/>
      <c r="H561" s="33"/>
    </row>
    <row r="562" spans="7:8" ht="12" x14ac:dyDescent="0.2">
      <c r="G562" s="33"/>
      <c r="H562" s="33"/>
    </row>
    <row r="563" spans="7:8" ht="12" x14ac:dyDescent="0.2">
      <c r="G563" s="33"/>
      <c r="H563" s="33"/>
    </row>
    <row r="564" spans="7:8" ht="12" x14ac:dyDescent="0.2">
      <c r="G564" s="33"/>
      <c r="H564" s="33"/>
    </row>
    <row r="565" spans="7:8" ht="12" x14ac:dyDescent="0.2">
      <c r="G565" s="33"/>
      <c r="H565" s="33"/>
    </row>
    <row r="566" spans="7:8" ht="12" x14ac:dyDescent="0.2">
      <c r="G566" s="33"/>
      <c r="H566" s="33"/>
    </row>
    <row r="567" spans="7:8" ht="12" x14ac:dyDescent="0.2">
      <c r="G567" s="33"/>
      <c r="H567" s="33"/>
    </row>
    <row r="568" spans="7:8" ht="12" x14ac:dyDescent="0.2">
      <c r="G568" s="33"/>
      <c r="H568" s="33"/>
    </row>
    <row r="569" spans="7:8" ht="12" x14ac:dyDescent="0.2">
      <c r="G569" s="33"/>
      <c r="H569" s="33"/>
    </row>
    <row r="570" spans="7:8" ht="12" x14ac:dyDescent="0.2">
      <c r="G570" s="33"/>
      <c r="H570" s="33"/>
    </row>
    <row r="571" spans="7:8" ht="12" x14ac:dyDescent="0.2">
      <c r="G571" s="33"/>
      <c r="H571" s="33"/>
    </row>
    <row r="572" spans="7:8" ht="12" x14ac:dyDescent="0.2">
      <c r="G572" s="33"/>
      <c r="H572" s="33"/>
    </row>
    <row r="573" spans="7:8" ht="12" x14ac:dyDescent="0.2">
      <c r="G573" s="33"/>
      <c r="H573" s="33"/>
    </row>
    <row r="574" spans="7:8" ht="12" x14ac:dyDescent="0.2">
      <c r="G574" s="33"/>
      <c r="H574" s="33"/>
    </row>
    <row r="575" spans="7:8" ht="12" x14ac:dyDescent="0.2">
      <c r="G575" s="33"/>
      <c r="H575" s="33"/>
    </row>
    <row r="576" spans="7:8" ht="12" x14ac:dyDescent="0.2">
      <c r="G576" s="33"/>
      <c r="H576" s="33"/>
    </row>
    <row r="577" spans="7:8" ht="12" x14ac:dyDescent="0.2">
      <c r="G577" s="33"/>
      <c r="H577" s="33"/>
    </row>
    <row r="578" spans="7:8" ht="12" x14ac:dyDescent="0.2">
      <c r="G578" s="33"/>
      <c r="H578" s="33"/>
    </row>
    <row r="579" spans="7:8" ht="12" x14ac:dyDescent="0.2">
      <c r="G579" s="33"/>
      <c r="H579" s="33"/>
    </row>
    <row r="580" spans="7:8" ht="12" x14ac:dyDescent="0.2">
      <c r="G580" s="33"/>
      <c r="H580" s="33"/>
    </row>
    <row r="581" spans="7:8" ht="12" x14ac:dyDescent="0.2">
      <c r="G581" s="33"/>
      <c r="H581" s="33"/>
    </row>
    <row r="582" spans="7:8" ht="12" x14ac:dyDescent="0.2">
      <c r="G582" s="33"/>
      <c r="H582" s="33"/>
    </row>
    <row r="583" spans="7:8" ht="12" x14ac:dyDescent="0.2">
      <c r="G583" s="33"/>
      <c r="H583" s="33"/>
    </row>
    <row r="584" spans="7:8" ht="12" x14ac:dyDescent="0.2">
      <c r="G584" s="33"/>
      <c r="H584" s="33"/>
    </row>
    <row r="585" spans="7:8" ht="12" x14ac:dyDescent="0.2">
      <c r="G585" s="33"/>
      <c r="H585" s="33"/>
    </row>
    <row r="586" spans="7:8" ht="12" x14ac:dyDescent="0.2">
      <c r="G586" s="33"/>
      <c r="H586" s="33"/>
    </row>
    <row r="587" spans="7:8" ht="12" x14ac:dyDescent="0.2">
      <c r="G587" s="33"/>
      <c r="H587" s="33"/>
    </row>
    <row r="588" spans="7:8" ht="12" x14ac:dyDescent="0.2">
      <c r="G588" s="33"/>
      <c r="H588" s="33"/>
    </row>
    <row r="589" spans="7:8" ht="12" x14ac:dyDescent="0.2">
      <c r="G589" s="33"/>
      <c r="H589" s="33"/>
    </row>
    <row r="590" spans="7:8" ht="12" x14ac:dyDescent="0.2">
      <c r="G590" s="33"/>
      <c r="H590" s="33"/>
    </row>
    <row r="591" spans="7:8" ht="12" x14ac:dyDescent="0.2">
      <c r="G591" s="33"/>
      <c r="H591" s="33"/>
    </row>
    <row r="592" spans="7:8" ht="12" x14ac:dyDescent="0.2">
      <c r="G592" s="33"/>
      <c r="H592" s="33"/>
    </row>
    <row r="593" spans="7:8" ht="12" x14ac:dyDescent="0.2">
      <c r="G593" s="33"/>
      <c r="H593" s="33"/>
    </row>
    <row r="594" spans="7:8" ht="12" x14ac:dyDescent="0.2">
      <c r="G594" s="33"/>
      <c r="H594" s="33"/>
    </row>
    <row r="595" spans="7:8" ht="12" x14ac:dyDescent="0.2">
      <c r="G595" s="33"/>
      <c r="H595" s="33"/>
    </row>
    <row r="596" spans="7:8" ht="12" x14ac:dyDescent="0.2">
      <c r="G596" s="33"/>
      <c r="H596" s="33"/>
    </row>
    <row r="597" spans="7:8" ht="12" x14ac:dyDescent="0.2">
      <c r="G597" s="33"/>
      <c r="H597" s="33"/>
    </row>
    <row r="598" spans="7:8" ht="12" x14ac:dyDescent="0.2">
      <c r="G598" s="33"/>
      <c r="H598" s="33"/>
    </row>
    <row r="599" spans="7:8" ht="12" x14ac:dyDescent="0.2">
      <c r="G599" s="33"/>
      <c r="H599" s="33"/>
    </row>
    <row r="600" spans="7:8" ht="12" x14ac:dyDescent="0.2">
      <c r="G600" s="33"/>
      <c r="H600" s="33"/>
    </row>
    <row r="601" spans="7:8" ht="12" x14ac:dyDescent="0.2">
      <c r="G601" s="33"/>
      <c r="H601" s="33"/>
    </row>
    <row r="602" spans="7:8" ht="12" x14ac:dyDescent="0.2">
      <c r="G602" s="33"/>
      <c r="H602" s="33"/>
    </row>
    <row r="603" spans="7:8" ht="12" x14ac:dyDescent="0.2">
      <c r="G603" s="33"/>
      <c r="H603" s="33"/>
    </row>
    <row r="604" spans="7:8" ht="12" x14ac:dyDescent="0.2">
      <c r="G604" s="33"/>
      <c r="H604" s="33"/>
    </row>
    <row r="605" spans="7:8" ht="12" x14ac:dyDescent="0.2">
      <c r="G605" s="33"/>
      <c r="H605" s="33"/>
    </row>
    <row r="606" spans="7:8" ht="12" x14ac:dyDescent="0.2">
      <c r="G606" s="33"/>
      <c r="H606" s="33"/>
    </row>
    <row r="607" spans="7:8" ht="12" x14ac:dyDescent="0.2">
      <c r="G607" s="33"/>
      <c r="H607" s="33"/>
    </row>
    <row r="608" spans="7:8" ht="12" x14ac:dyDescent="0.2">
      <c r="G608" s="33"/>
      <c r="H608" s="33"/>
    </row>
    <row r="609" spans="7:8" ht="12" x14ac:dyDescent="0.2">
      <c r="G609" s="33"/>
      <c r="H609" s="33"/>
    </row>
    <row r="610" spans="7:8" ht="12" x14ac:dyDescent="0.2">
      <c r="G610" s="33"/>
      <c r="H610" s="33"/>
    </row>
    <row r="611" spans="7:8" ht="12" x14ac:dyDescent="0.2">
      <c r="G611" s="33"/>
      <c r="H611" s="33"/>
    </row>
    <row r="612" spans="7:8" ht="12" x14ac:dyDescent="0.2">
      <c r="G612" s="33"/>
      <c r="H612" s="33"/>
    </row>
    <row r="613" spans="7:8" ht="12" x14ac:dyDescent="0.2">
      <c r="G613" s="33"/>
      <c r="H613" s="33"/>
    </row>
    <row r="614" spans="7:8" ht="12" x14ac:dyDescent="0.2">
      <c r="G614" s="33"/>
      <c r="H614" s="33"/>
    </row>
    <row r="615" spans="7:8" ht="12" x14ac:dyDescent="0.2">
      <c r="G615" s="33"/>
      <c r="H615" s="33"/>
    </row>
    <row r="616" spans="7:8" ht="12" x14ac:dyDescent="0.2">
      <c r="G616" s="33"/>
      <c r="H616" s="33"/>
    </row>
    <row r="617" spans="7:8" ht="12" x14ac:dyDescent="0.2">
      <c r="G617" s="33"/>
      <c r="H617" s="33"/>
    </row>
    <row r="618" spans="7:8" ht="12" x14ac:dyDescent="0.2">
      <c r="G618" s="33"/>
      <c r="H618" s="33"/>
    </row>
    <row r="619" spans="7:8" ht="12" x14ac:dyDescent="0.2">
      <c r="G619" s="33"/>
      <c r="H619" s="33"/>
    </row>
    <row r="620" spans="7:8" ht="12" x14ac:dyDescent="0.2">
      <c r="G620" s="33"/>
      <c r="H620" s="33"/>
    </row>
    <row r="621" spans="7:8" ht="12" x14ac:dyDescent="0.2">
      <c r="G621" s="33"/>
      <c r="H621" s="33"/>
    </row>
    <row r="622" spans="7:8" ht="12" x14ac:dyDescent="0.2">
      <c r="G622" s="33"/>
      <c r="H622" s="33"/>
    </row>
    <row r="623" spans="7:8" ht="12" x14ac:dyDescent="0.2">
      <c r="G623" s="33"/>
      <c r="H623" s="33"/>
    </row>
    <row r="624" spans="7:8" ht="12" x14ac:dyDescent="0.2">
      <c r="G624" s="33"/>
      <c r="H624" s="33"/>
    </row>
    <row r="625" spans="7:8" ht="12" x14ac:dyDescent="0.2">
      <c r="G625" s="33"/>
      <c r="H625" s="33"/>
    </row>
    <row r="626" spans="7:8" ht="12" x14ac:dyDescent="0.2">
      <c r="G626" s="33"/>
      <c r="H626" s="33"/>
    </row>
    <row r="627" spans="7:8" ht="12" x14ac:dyDescent="0.2">
      <c r="G627" s="33"/>
      <c r="H627" s="33"/>
    </row>
    <row r="628" spans="7:8" ht="12" x14ac:dyDescent="0.2">
      <c r="G628" s="33"/>
      <c r="H628" s="33"/>
    </row>
    <row r="629" spans="7:8" ht="12" x14ac:dyDescent="0.2">
      <c r="G629" s="33"/>
      <c r="H629" s="33"/>
    </row>
    <row r="630" spans="7:8" ht="12" x14ac:dyDescent="0.2">
      <c r="G630" s="33"/>
      <c r="H630" s="33"/>
    </row>
    <row r="631" spans="7:8" ht="12" x14ac:dyDescent="0.2">
      <c r="G631" s="33"/>
      <c r="H631" s="33"/>
    </row>
    <row r="632" spans="7:8" ht="12" x14ac:dyDescent="0.2">
      <c r="G632" s="33"/>
      <c r="H632" s="33"/>
    </row>
    <row r="633" spans="7:8" ht="12" x14ac:dyDescent="0.2">
      <c r="G633" s="33"/>
      <c r="H633" s="33"/>
    </row>
    <row r="634" spans="7:8" ht="12" x14ac:dyDescent="0.2">
      <c r="G634" s="33"/>
      <c r="H634" s="33"/>
    </row>
    <row r="635" spans="7:8" ht="12" x14ac:dyDescent="0.2">
      <c r="G635" s="33"/>
      <c r="H635" s="33"/>
    </row>
    <row r="636" spans="7:8" ht="12" x14ac:dyDescent="0.2">
      <c r="G636" s="33"/>
      <c r="H636" s="33"/>
    </row>
    <row r="637" spans="7:8" ht="12" x14ac:dyDescent="0.2">
      <c r="G637" s="33"/>
      <c r="H637" s="33"/>
    </row>
    <row r="638" spans="7:8" ht="12" x14ac:dyDescent="0.2">
      <c r="G638" s="33"/>
      <c r="H638" s="33"/>
    </row>
    <row r="639" spans="7:8" ht="12" x14ac:dyDescent="0.2">
      <c r="G639" s="33"/>
      <c r="H639" s="33"/>
    </row>
    <row r="640" spans="7:8" ht="12" x14ac:dyDescent="0.2">
      <c r="G640" s="33"/>
      <c r="H640" s="33"/>
    </row>
    <row r="641" spans="7:8" ht="12" x14ac:dyDescent="0.2">
      <c r="G641" s="33"/>
      <c r="H641" s="33"/>
    </row>
    <row r="642" spans="7:8" ht="12" x14ac:dyDescent="0.2">
      <c r="G642" s="33"/>
      <c r="H642" s="33"/>
    </row>
    <row r="643" spans="7:8" ht="12" x14ac:dyDescent="0.2">
      <c r="G643" s="33"/>
      <c r="H643" s="33"/>
    </row>
    <row r="644" spans="7:8" ht="12" x14ac:dyDescent="0.2">
      <c r="G644" s="33"/>
      <c r="H644" s="33"/>
    </row>
    <row r="645" spans="7:8" ht="12" x14ac:dyDescent="0.2">
      <c r="G645" s="33"/>
      <c r="H645" s="33"/>
    </row>
    <row r="646" spans="7:8" ht="12" x14ac:dyDescent="0.2">
      <c r="G646" s="33"/>
      <c r="H646" s="33"/>
    </row>
    <row r="647" spans="7:8" ht="12" x14ac:dyDescent="0.2">
      <c r="G647" s="33"/>
      <c r="H647" s="33"/>
    </row>
    <row r="648" spans="7:8" ht="12" x14ac:dyDescent="0.2">
      <c r="G648" s="33"/>
      <c r="H648" s="33"/>
    </row>
    <row r="649" spans="7:8" ht="12" x14ac:dyDescent="0.2">
      <c r="G649" s="33"/>
      <c r="H649" s="33"/>
    </row>
    <row r="650" spans="7:8" ht="12" x14ac:dyDescent="0.2">
      <c r="G650" s="33"/>
      <c r="H650" s="33"/>
    </row>
    <row r="651" spans="7:8" ht="12" x14ac:dyDescent="0.2">
      <c r="G651" s="33"/>
      <c r="H651" s="33"/>
    </row>
    <row r="652" spans="7:8" ht="12" x14ac:dyDescent="0.2">
      <c r="G652" s="33"/>
      <c r="H652" s="33"/>
    </row>
    <row r="653" spans="7:8" ht="12" x14ac:dyDescent="0.2">
      <c r="G653" s="33"/>
      <c r="H653" s="33"/>
    </row>
    <row r="654" spans="7:8" ht="12" x14ac:dyDescent="0.2">
      <c r="G654" s="33"/>
      <c r="H654" s="33"/>
    </row>
    <row r="655" spans="7:8" ht="12" x14ac:dyDescent="0.2">
      <c r="G655" s="33"/>
      <c r="H655" s="33"/>
    </row>
    <row r="656" spans="7:8" ht="12" x14ac:dyDescent="0.2">
      <c r="G656" s="33"/>
      <c r="H656" s="33"/>
    </row>
    <row r="657" spans="7:8" ht="12" x14ac:dyDescent="0.2">
      <c r="G657" s="33"/>
      <c r="H657" s="33"/>
    </row>
    <row r="658" spans="7:8" ht="12" x14ac:dyDescent="0.2">
      <c r="G658" s="33"/>
      <c r="H658" s="33"/>
    </row>
    <row r="659" spans="7:8" ht="12" x14ac:dyDescent="0.2">
      <c r="G659" s="33"/>
      <c r="H659" s="33"/>
    </row>
    <row r="660" spans="7:8" ht="12" x14ac:dyDescent="0.2">
      <c r="G660" s="33"/>
      <c r="H660" s="33"/>
    </row>
    <row r="661" spans="7:8" ht="12" x14ac:dyDescent="0.2">
      <c r="G661" s="33"/>
      <c r="H661" s="33"/>
    </row>
    <row r="662" spans="7:8" ht="12" x14ac:dyDescent="0.2">
      <c r="G662" s="33"/>
      <c r="H662" s="33"/>
    </row>
    <row r="663" spans="7:8" ht="12" x14ac:dyDescent="0.2">
      <c r="G663" s="33"/>
      <c r="H663" s="33"/>
    </row>
    <row r="664" spans="7:8" ht="12" x14ac:dyDescent="0.2">
      <c r="G664" s="33"/>
      <c r="H664" s="33"/>
    </row>
    <row r="665" spans="7:8" ht="12" x14ac:dyDescent="0.2">
      <c r="G665" s="33"/>
      <c r="H665" s="33"/>
    </row>
    <row r="666" spans="7:8" ht="12" x14ac:dyDescent="0.2">
      <c r="G666" s="33"/>
      <c r="H666" s="33"/>
    </row>
    <row r="667" spans="7:8" ht="12" x14ac:dyDescent="0.2">
      <c r="G667" s="33"/>
      <c r="H667" s="33"/>
    </row>
    <row r="668" spans="7:8" ht="12" x14ac:dyDescent="0.2">
      <c r="G668" s="33"/>
      <c r="H668" s="33"/>
    </row>
    <row r="669" spans="7:8" ht="12" x14ac:dyDescent="0.2">
      <c r="G669" s="33"/>
      <c r="H669" s="33"/>
    </row>
    <row r="670" spans="7:8" ht="12" x14ac:dyDescent="0.2">
      <c r="G670" s="33"/>
      <c r="H670" s="33"/>
    </row>
    <row r="671" spans="7:8" ht="12" x14ac:dyDescent="0.2">
      <c r="G671" s="33"/>
      <c r="H671" s="33"/>
    </row>
    <row r="672" spans="7:8" ht="12" x14ac:dyDescent="0.2">
      <c r="G672" s="33"/>
      <c r="H672" s="33"/>
    </row>
    <row r="673" spans="7:8" ht="12" x14ac:dyDescent="0.2">
      <c r="G673" s="33"/>
      <c r="H673" s="33"/>
    </row>
    <row r="674" spans="7:8" ht="12" x14ac:dyDescent="0.2">
      <c r="G674" s="33"/>
      <c r="H674" s="33"/>
    </row>
    <row r="675" spans="7:8" ht="12" x14ac:dyDescent="0.2">
      <c r="G675" s="33"/>
      <c r="H675" s="33"/>
    </row>
    <row r="676" spans="7:8" ht="12" x14ac:dyDescent="0.2">
      <c r="G676" s="33"/>
      <c r="H676" s="33"/>
    </row>
    <row r="677" spans="7:8" ht="12" x14ac:dyDescent="0.2">
      <c r="G677" s="33"/>
      <c r="H677" s="33"/>
    </row>
    <row r="678" spans="7:8" ht="12" x14ac:dyDescent="0.2">
      <c r="G678" s="33"/>
      <c r="H678" s="33"/>
    </row>
    <row r="679" spans="7:8" ht="12" x14ac:dyDescent="0.2">
      <c r="G679" s="33"/>
      <c r="H679" s="33"/>
    </row>
    <row r="680" spans="7:8" ht="12" x14ac:dyDescent="0.2">
      <c r="G680" s="33"/>
      <c r="H680" s="33"/>
    </row>
    <row r="681" spans="7:8" ht="12" x14ac:dyDescent="0.2">
      <c r="G681" s="33"/>
      <c r="H681" s="33"/>
    </row>
    <row r="682" spans="7:8" ht="12" x14ac:dyDescent="0.2">
      <c r="G682" s="33"/>
      <c r="H682" s="33"/>
    </row>
    <row r="683" spans="7:8" ht="12" x14ac:dyDescent="0.2">
      <c r="G683" s="33"/>
      <c r="H683" s="33"/>
    </row>
    <row r="684" spans="7:8" ht="12" x14ac:dyDescent="0.2">
      <c r="G684" s="33"/>
      <c r="H684" s="33"/>
    </row>
    <row r="685" spans="7:8" ht="12" x14ac:dyDescent="0.2">
      <c r="G685" s="33"/>
      <c r="H685" s="33"/>
    </row>
    <row r="686" spans="7:8" ht="12" x14ac:dyDescent="0.2">
      <c r="G686" s="33"/>
      <c r="H686" s="33"/>
    </row>
    <row r="687" spans="7:8" ht="12" x14ac:dyDescent="0.2">
      <c r="G687" s="33"/>
      <c r="H687" s="33"/>
    </row>
    <row r="688" spans="7:8" ht="12" x14ac:dyDescent="0.2">
      <c r="G688" s="33"/>
      <c r="H688" s="33"/>
    </row>
    <row r="689" spans="7:8" ht="12" x14ac:dyDescent="0.2">
      <c r="G689" s="33"/>
      <c r="H689" s="33"/>
    </row>
    <row r="690" spans="7:8" ht="12" x14ac:dyDescent="0.2">
      <c r="G690" s="33"/>
      <c r="H690" s="33"/>
    </row>
    <row r="691" spans="7:8" ht="12" x14ac:dyDescent="0.2">
      <c r="G691" s="33"/>
      <c r="H691" s="33"/>
    </row>
    <row r="692" spans="7:8" ht="12" x14ac:dyDescent="0.2">
      <c r="G692" s="33"/>
      <c r="H692" s="33"/>
    </row>
    <row r="693" spans="7:8" ht="12" x14ac:dyDescent="0.2">
      <c r="G693" s="33"/>
      <c r="H693" s="33"/>
    </row>
    <row r="694" spans="7:8" ht="12" x14ac:dyDescent="0.2">
      <c r="G694" s="33"/>
      <c r="H694" s="33"/>
    </row>
    <row r="695" spans="7:8" ht="12" x14ac:dyDescent="0.2">
      <c r="G695" s="33"/>
      <c r="H695" s="33"/>
    </row>
    <row r="696" spans="7:8" ht="12" x14ac:dyDescent="0.2">
      <c r="G696" s="33"/>
      <c r="H696" s="33"/>
    </row>
    <row r="697" spans="7:8" ht="12" x14ac:dyDescent="0.2">
      <c r="G697" s="33"/>
      <c r="H697" s="33"/>
    </row>
    <row r="698" spans="7:8" ht="12" x14ac:dyDescent="0.2">
      <c r="G698" s="33"/>
      <c r="H698" s="33"/>
    </row>
    <row r="699" spans="7:8" ht="12" x14ac:dyDescent="0.2">
      <c r="G699" s="33"/>
      <c r="H699" s="33"/>
    </row>
    <row r="700" spans="7:8" ht="12" x14ac:dyDescent="0.2">
      <c r="G700" s="33"/>
      <c r="H700" s="33"/>
    </row>
    <row r="701" spans="7:8" ht="12" x14ac:dyDescent="0.2">
      <c r="G701" s="33"/>
      <c r="H701" s="33"/>
    </row>
    <row r="702" spans="7:8" ht="12" x14ac:dyDescent="0.2">
      <c r="G702" s="33"/>
      <c r="H702" s="33"/>
    </row>
    <row r="703" spans="7:8" ht="12" x14ac:dyDescent="0.2">
      <c r="G703" s="33"/>
      <c r="H703" s="33"/>
    </row>
    <row r="704" spans="7:8" ht="12" x14ac:dyDescent="0.2">
      <c r="G704" s="33"/>
      <c r="H704" s="33"/>
    </row>
    <row r="705" spans="7:8" ht="12" x14ac:dyDescent="0.2">
      <c r="G705" s="33"/>
      <c r="H705" s="33"/>
    </row>
    <row r="706" spans="7:8" ht="12" x14ac:dyDescent="0.2">
      <c r="G706" s="33"/>
      <c r="H706" s="33"/>
    </row>
    <row r="707" spans="7:8" ht="12" x14ac:dyDescent="0.2">
      <c r="G707" s="33"/>
      <c r="H707" s="33"/>
    </row>
    <row r="708" spans="7:8" ht="12" x14ac:dyDescent="0.2">
      <c r="G708" s="33"/>
      <c r="H708" s="33"/>
    </row>
    <row r="709" spans="7:8" ht="12" x14ac:dyDescent="0.2">
      <c r="G709" s="33"/>
      <c r="H709" s="33"/>
    </row>
    <row r="710" spans="7:8" ht="12" x14ac:dyDescent="0.2">
      <c r="G710" s="33"/>
      <c r="H710" s="33"/>
    </row>
    <row r="711" spans="7:8" ht="12" x14ac:dyDescent="0.2">
      <c r="G711" s="33"/>
      <c r="H711" s="33"/>
    </row>
    <row r="712" spans="7:8" ht="12" x14ac:dyDescent="0.2">
      <c r="G712" s="33"/>
      <c r="H712" s="33"/>
    </row>
    <row r="713" spans="7:8" ht="12" x14ac:dyDescent="0.2">
      <c r="G713" s="33"/>
      <c r="H713" s="33"/>
    </row>
    <row r="714" spans="7:8" ht="12" x14ac:dyDescent="0.2">
      <c r="G714" s="33"/>
      <c r="H714" s="33"/>
    </row>
    <row r="715" spans="7:8" ht="12" x14ac:dyDescent="0.2">
      <c r="G715" s="33"/>
      <c r="H715" s="33"/>
    </row>
    <row r="716" spans="7:8" ht="12" x14ac:dyDescent="0.2">
      <c r="G716" s="33"/>
      <c r="H716" s="33"/>
    </row>
    <row r="717" spans="7:8" ht="12" x14ac:dyDescent="0.2">
      <c r="G717" s="33"/>
      <c r="H717" s="33"/>
    </row>
    <row r="718" spans="7:8" ht="12" x14ac:dyDescent="0.2">
      <c r="G718" s="33"/>
      <c r="H718" s="33"/>
    </row>
    <row r="719" spans="7:8" ht="12" x14ac:dyDescent="0.2">
      <c r="G719" s="33"/>
      <c r="H719" s="33"/>
    </row>
    <row r="720" spans="7:8" ht="12" x14ac:dyDescent="0.2">
      <c r="G720" s="33"/>
      <c r="H720" s="33"/>
    </row>
    <row r="721" spans="7:8" ht="12" x14ac:dyDescent="0.2">
      <c r="G721" s="33"/>
      <c r="H721" s="33"/>
    </row>
    <row r="722" spans="7:8" ht="12" x14ac:dyDescent="0.2">
      <c r="G722" s="33"/>
      <c r="H722" s="33"/>
    </row>
    <row r="723" spans="7:8" ht="12" x14ac:dyDescent="0.2">
      <c r="G723" s="33"/>
      <c r="H723" s="33"/>
    </row>
    <row r="724" spans="7:8" ht="12" x14ac:dyDescent="0.2">
      <c r="G724" s="33"/>
      <c r="H724" s="33"/>
    </row>
    <row r="725" spans="7:8" ht="12" x14ac:dyDescent="0.2">
      <c r="G725" s="33"/>
      <c r="H725" s="33"/>
    </row>
    <row r="726" spans="7:8" ht="12" x14ac:dyDescent="0.2">
      <c r="G726" s="33"/>
      <c r="H726" s="33"/>
    </row>
    <row r="727" spans="7:8" ht="12" x14ac:dyDescent="0.2">
      <c r="G727" s="33"/>
      <c r="H727" s="33"/>
    </row>
    <row r="728" spans="7:8" ht="12" x14ac:dyDescent="0.2">
      <c r="G728" s="33"/>
      <c r="H728" s="33"/>
    </row>
    <row r="729" spans="7:8" ht="12" x14ac:dyDescent="0.2">
      <c r="G729" s="33"/>
      <c r="H729" s="33"/>
    </row>
    <row r="730" spans="7:8" ht="12" x14ac:dyDescent="0.2">
      <c r="G730" s="33"/>
      <c r="H730" s="33"/>
    </row>
    <row r="731" spans="7:8" ht="12" x14ac:dyDescent="0.2">
      <c r="G731" s="33"/>
      <c r="H731" s="33"/>
    </row>
    <row r="732" spans="7:8" ht="12" x14ac:dyDescent="0.2">
      <c r="G732" s="33"/>
      <c r="H732" s="33"/>
    </row>
    <row r="733" spans="7:8" ht="12" x14ac:dyDescent="0.2">
      <c r="G733" s="33"/>
      <c r="H733" s="33"/>
    </row>
    <row r="734" spans="7:8" ht="12" x14ac:dyDescent="0.2">
      <c r="G734" s="33"/>
      <c r="H734" s="33"/>
    </row>
    <row r="735" spans="7:8" ht="12" x14ac:dyDescent="0.2">
      <c r="G735" s="33"/>
      <c r="H735" s="33"/>
    </row>
    <row r="736" spans="7:8" ht="12" x14ac:dyDescent="0.2">
      <c r="G736" s="33"/>
      <c r="H736" s="33"/>
    </row>
    <row r="737" spans="7:8" ht="12" x14ac:dyDescent="0.2">
      <c r="G737" s="33"/>
      <c r="H737" s="33"/>
    </row>
    <row r="738" spans="7:8" ht="12" x14ac:dyDescent="0.2">
      <c r="G738" s="33"/>
      <c r="H738" s="33"/>
    </row>
    <row r="739" spans="7:8" ht="12" x14ac:dyDescent="0.2">
      <c r="G739" s="33"/>
      <c r="H739" s="33"/>
    </row>
    <row r="740" spans="7:8" ht="12" x14ac:dyDescent="0.2">
      <c r="G740" s="33"/>
      <c r="H740" s="33"/>
    </row>
    <row r="741" spans="7:8" ht="12" x14ac:dyDescent="0.2">
      <c r="G741" s="33"/>
      <c r="H741" s="33"/>
    </row>
    <row r="742" spans="7:8" ht="12" x14ac:dyDescent="0.2">
      <c r="G742" s="33"/>
      <c r="H742" s="33"/>
    </row>
    <row r="743" spans="7:8" ht="12" x14ac:dyDescent="0.2">
      <c r="G743" s="33"/>
      <c r="H743" s="33"/>
    </row>
    <row r="744" spans="7:8" ht="12" x14ac:dyDescent="0.2">
      <c r="G744" s="33"/>
      <c r="H744" s="33"/>
    </row>
    <row r="745" spans="7:8" ht="12" x14ac:dyDescent="0.2">
      <c r="G745" s="33"/>
      <c r="H745" s="33"/>
    </row>
    <row r="746" spans="7:8" ht="12" x14ac:dyDescent="0.2">
      <c r="G746" s="33"/>
      <c r="H746" s="33"/>
    </row>
    <row r="747" spans="7:8" ht="12" x14ac:dyDescent="0.2">
      <c r="G747" s="33"/>
      <c r="H747" s="33"/>
    </row>
    <row r="748" spans="7:8" ht="12" x14ac:dyDescent="0.2">
      <c r="G748" s="33"/>
      <c r="H748" s="33"/>
    </row>
    <row r="749" spans="7:8" ht="12" x14ac:dyDescent="0.2">
      <c r="G749" s="33"/>
      <c r="H749" s="33"/>
    </row>
    <row r="750" spans="7:8" ht="12" x14ac:dyDescent="0.2">
      <c r="G750" s="33"/>
      <c r="H750" s="33"/>
    </row>
    <row r="751" spans="7:8" ht="12" x14ac:dyDescent="0.2">
      <c r="G751" s="33"/>
      <c r="H751" s="33"/>
    </row>
    <row r="752" spans="7:8" ht="12" x14ac:dyDescent="0.2">
      <c r="G752" s="33"/>
      <c r="H752" s="33"/>
    </row>
    <row r="753" spans="7:8" ht="12" x14ac:dyDescent="0.2">
      <c r="G753" s="33"/>
      <c r="H753" s="33"/>
    </row>
    <row r="754" spans="7:8" ht="12" x14ac:dyDescent="0.2">
      <c r="G754" s="33"/>
      <c r="H754" s="33"/>
    </row>
    <row r="755" spans="7:8" ht="12" x14ac:dyDescent="0.2">
      <c r="G755" s="33"/>
      <c r="H755" s="33"/>
    </row>
    <row r="756" spans="7:8" ht="12" x14ac:dyDescent="0.2">
      <c r="G756" s="33"/>
      <c r="H756" s="33"/>
    </row>
    <row r="757" spans="7:8" ht="12" x14ac:dyDescent="0.2">
      <c r="G757" s="33"/>
      <c r="H757" s="33"/>
    </row>
    <row r="758" spans="7:8" ht="12" x14ac:dyDescent="0.2">
      <c r="G758" s="33"/>
      <c r="H758" s="33"/>
    </row>
    <row r="759" spans="7:8" ht="12" x14ac:dyDescent="0.2">
      <c r="G759" s="33"/>
      <c r="H759" s="33"/>
    </row>
    <row r="760" spans="7:8" ht="12" x14ac:dyDescent="0.2">
      <c r="G760" s="33"/>
      <c r="H760" s="33"/>
    </row>
    <row r="761" spans="7:8" ht="12" x14ac:dyDescent="0.2">
      <c r="G761" s="33"/>
      <c r="H761" s="33"/>
    </row>
    <row r="762" spans="7:8" ht="12" x14ac:dyDescent="0.2">
      <c r="G762" s="33"/>
      <c r="H762" s="33"/>
    </row>
    <row r="763" spans="7:8" ht="12" x14ac:dyDescent="0.2">
      <c r="G763" s="33"/>
      <c r="H763" s="33"/>
    </row>
    <row r="764" spans="7:8" ht="12" x14ac:dyDescent="0.2">
      <c r="G764" s="33"/>
      <c r="H764" s="33"/>
    </row>
    <row r="765" spans="7:8" ht="12" x14ac:dyDescent="0.2">
      <c r="G765" s="33"/>
      <c r="H765" s="33"/>
    </row>
    <row r="766" spans="7:8" ht="12" x14ac:dyDescent="0.2">
      <c r="G766" s="33"/>
      <c r="H766" s="33"/>
    </row>
    <row r="767" spans="7:8" ht="12" x14ac:dyDescent="0.2">
      <c r="G767" s="33"/>
      <c r="H767" s="33"/>
    </row>
    <row r="768" spans="7:8" ht="12" x14ac:dyDescent="0.2">
      <c r="G768" s="33"/>
      <c r="H768" s="33"/>
    </row>
    <row r="769" spans="7:8" ht="12" x14ac:dyDescent="0.2">
      <c r="G769" s="33"/>
      <c r="H769" s="33"/>
    </row>
    <row r="770" spans="7:8" ht="12" x14ac:dyDescent="0.2">
      <c r="G770" s="33"/>
      <c r="H770" s="33"/>
    </row>
    <row r="771" spans="7:8" ht="12" x14ac:dyDescent="0.2">
      <c r="G771" s="33"/>
      <c r="H771" s="33"/>
    </row>
    <row r="772" spans="7:8" ht="12" x14ac:dyDescent="0.2">
      <c r="G772" s="33"/>
      <c r="H772" s="33"/>
    </row>
    <row r="773" spans="7:8" ht="12" x14ac:dyDescent="0.2">
      <c r="G773" s="33"/>
      <c r="H773" s="33"/>
    </row>
    <row r="774" spans="7:8" ht="12" x14ac:dyDescent="0.2">
      <c r="G774" s="33"/>
      <c r="H774" s="33"/>
    </row>
    <row r="775" spans="7:8" ht="12" x14ac:dyDescent="0.2">
      <c r="G775" s="33"/>
      <c r="H775" s="33"/>
    </row>
    <row r="776" spans="7:8" ht="12" x14ac:dyDescent="0.2">
      <c r="G776" s="33"/>
      <c r="H776" s="33"/>
    </row>
    <row r="777" spans="7:8" ht="12" x14ac:dyDescent="0.2">
      <c r="G777" s="33"/>
      <c r="H777" s="33"/>
    </row>
    <row r="778" spans="7:8" ht="12" x14ac:dyDescent="0.2">
      <c r="G778" s="33"/>
      <c r="H778" s="33"/>
    </row>
    <row r="779" spans="7:8" ht="12" x14ac:dyDescent="0.2">
      <c r="G779" s="33"/>
      <c r="H779" s="33"/>
    </row>
    <row r="780" spans="7:8" ht="12" x14ac:dyDescent="0.2">
      <c r="G780" s="33"/>
      <c r="H780" s="33"/>
    </row>
    <row r="781" spans="7:8" ht="12" x14ac:dyDescent="0.2">
      <c r="G781" s="33"/>
      <c r="H781" s="33"/>
    </row>
    <row r="782" spans="7:8" ht="12" x14ac:dyDescent="0.2">
      <c r="G782" s="33"/>
      <c r="H782" s="33"/>
    </row>
    <row r="783" spans="7:8" ht="12" x14ac:dyDescent="0.2">
      <c r="G783" s="33"/>
      <c r="H783" s="33"/>
    </row>
    <row r="784" spans="7:8" ht="12" x14ac:dyDescent="0.2">
      <c r="G784" s="33"/>
      <c r="H784" s="33"/>
    </row>
    <row r="785" spans="7:8" ht="12" x14ac:dyDescent="0.2">
      <c r="G785" s="33"/>
      <c r="H785" s="33"/>
    </row>
    <row r="786" spans="7:8" ht="12" x14ac:dyDescent="0.2">
      <c r="G786" s="33"/>
      <c r="H786" s="33"/>
    </row>
    <row r="787" spans="7:8" ht="12" x14ac:dyDescent="0.2">
      <c r="G787" s="33"/>
      <c r="H787" s="33"/>
    </row>
    <row r="788" spans="7:8" ht="12" x14ac:dyDescent="0.2">
      <c r="G788" s="33"/>
      <c r="H788" s="33"/>
    </row>
    <row r="789" spans="7:8" ht="12" x14ac:dyDescent="0.2">
      <c r="G789" s="33"/>
      <c r="H789" s="33"/>
    </row>
    <row r="790" spans="7:8" ht="12" x14ac:dyDescent="0.2">
      <c r="G790" s="33"/>
      <c r="H790" s="33"/>
    </row>
    <row r="791" spans="7:8" ht="12" x14ac:dyDescent="0.2">
      <c r="G791" s="33"/>
      <c r="H791" s="33"/>
    </row>
    <row r="792" spans="7:8" ht="12" x14ac:dyDescent="0.2">
      <c r="G792" s="33"/>
      <c r="H792" s="33"/>
    </row>
    <row r="793" spans="7:8" ht="12" x14ac:dyDescent="0.2">
      <c r="G793" s="33"/>
      <c r="H793" s="33"/>
    </row>
    <row r="794" spans="7:8" ht="12" x14ac:dyDescent="0.2">
      <c r="G794" s="33"/>
      <c r="H794" s="33"/>
    </row>
    <row r="795" spans="7:8" ht="12" x14ac:dyDescent="0.2">
      <c r="G795" s="33"/>
      <c r="H795" s="33"/>
    </row>
    <row r="796" spans="7:8" ht="12" x14ac:dyDescent="0.2">
      <c r="G796" s="33"/>
      <c r="H796" s="33"/>
    </row>
    <row r="797" spans="7:8" ht="12" x14ac:dyDescent="0.2">
      <c r="G797" s="33"/>
      <c r="H797" s="33"/>
    </row>
    <row r="798" spans="7:8" ht="12" x14ac:dyDescent="0.2">
      <c r="G798" s="33"/>
      <c r="H798" s="33"/>
    </row>
    <row r="799" spans="7:8" ht="12" x14ac:dyDescent="0.2">
      <c r="G799" s="33"/>
      <c r="H799" s="33"/>
    </row>
    <row r="800" spans="7:8" ht="12" x14ac:dyDescent="0.2">
      <c r="G800" s="33"/>
      <c r="H800" s="33"/>
    </row>
    <row r="801" spans="7:8" ht="12" x14ac:dyDescent="0.2">
      <c r="G801" s="33"/>
      <c r="H801" s="33"/>
    </row>
    <row r="802" spans="7:8" ht="12" x14ac:dyDescent="0.2">
      <c r="G802" s="33"/>
      <c r="H802" s="33"/>
    </row>
    <row r="803" spans="7:8" ht="12" x14ac:dyDescent="0.2">
      <c r="G803" s="33"/>
      <c r="H803" s="33"/>
    </row>
    <row r="804" spans="7:8" ht="12" x14ac:dyDescent="0.2">
      <c r="G804" s="33"/>
      <c r="H804" s="33"/>
    </row>
    <row r="805" spans="7:8" ht="12" x14ac:dyDescent="0.2">
      <c r="G805" s="33"/>
      <c r="H805" s="33"/>
    </row>
    <row r="806" spans="7:8" ht="12" x14ac:dyDescent="0.2">
      <c r="G806" s="33"/>
      <c r="H806" s="33"/>
    </row>
    <row r="807" spans="7:8" ht="12" x14ac:dyDescent="0.2">
      <c r="G807" s="33"/>
      <c r="H807" s="33"/>
    </row>
    <row r="808" spans="7:8" ht="12" x14ac:dyDescent="0.2">
      <c r="G808" s="33"/>
      <c r="H808" s="33"/>
    </row>
    <row r="809" spans="7:8" ht="12" x14ac:dyDescent="0.2">
      <c r="G809" s="33"/>
      <c r="H809" s="33"/>
    </row>
    <row r="810" spans="7:8" ht="12" x14ac:dyDescent="0.2">
      <c r="G810" s="33"/>
      <c r="H810" s="33"/>
    </row>
    <row r="811" spans="7:8" ht="12" x14ac:dyDescent="0.2">
      <c r="G811" s="33"/>
      <c r="H811" s="33"/>
    </row>
    <row r="812" spans="7:8" ht="12" x14ac:dyDescent="0.2">
      <c r="G812" s="33"/>
      <c r="H812" s="33"/>
    </row>
    <row r="813" spans="7:8" ht="12" x14ac:dyDescent="0.2">
      <c r="G813" s="33"/>
      <c r="H813" s="33"/>
    </row>
    <row r="814" spans="7:8" ht="12" x14ac:dyDescent="0.2">
      <c r="G814" s="33"/>
      <c r="H814" s="33"/>
    </row>
    <row r="815" spans="7:8" ht="12" x14ac:dyDescent="0.2">
      <c r="G815" s="33"/>
      <c r="H815" s="33"/>
    </row>
    <row r="816" spans="7:8" ht="12" x14ac:dyDescent="0.2">
      <c r="G816" s="33"/>
      <c r="H816" s="33"/>
    </row>
    <row r="817" spans="7:8" ht="12" x14ac:dyDescent="0.2">
      <c r="G817" s="33"/>
      <c r="H817" s="33"/>
    </row>
    <row r="818" spans="7:8" ht="12" x14ac:dyDescent="0.2">
      <c r="G818" s="33"/>
      <c r="H818" s="33"/>
    </row>
    <row r="819" spans="7:8" ht="12" x14ac:dyDescent="0.2">
      <c r="G819" s="33"/>
      <c r="H819" s="33"/>
    </row>
    <row r="820" spans="7:8" ht="12" x14ac:dyDescent="0.2">
      <c r="G820" s="33"/>
      <c r="H820" s="33"/>
    </row>
    <row r="821" spans="7:8" ht="12" x14ac:dyDescent="0.2">
      <c r="G821" s="33"/>
      <c r="H821" s="33"/>
    </row>
    <row r="822" spans="7:8" ht="12" x14ac:dyDescent="0.2">
      <c r="G822" s="33"/>
      <c r="H822" s="33"/>
    </row>
    <row r="823" spans="7:8" ht="12" x14ac:dyDescent="0.2">
      <c r="G823" s="33"/>
      <c r="H823" s="33"/>
    </row>
    <row r="824" spans="7:8" ht="12" x14ac:dyDescent="0.2">
      <c r="G824" s="33"/>
      <c r="H824" s="33"/>
    </row>
    <row r="825" spans="7:8" ht="12" x14ac:dyDescent="0.2">
      <c r="G825" s="33"/>
      <c r="H825" s="33"/>
    </row>
    <row r="826" spans="7:8" ht="12" x14ac:dyDescent="0.2">
      <c r="G826" s="33"/>
      <c r="H826" s="33"/>
    </row>
    <row r="827" spans="7:8" ht="12" x14ac:dyDescent="0.2">
      <c r="G827" s="33"/>
      <c r="H827" s="33"/>
    </row>
    <row r="828" spans="7:8" ht="12" x14ac:dyDescent="0.2">
      <c r="G828" s="33"/>
      <c r="H828" s="33"/>
    </row>
    <row r="829" spans="7:8" ht="12" x14ac:dyDescent="0.2">
      <c r="G829" s="33"/>
      <c r="H829" s="33"/>
    </row>
    <row r="830" spans="7:8" ht="12" x14ac:dyDescent="0.2">
      <c r="G830" s="33"/>
      <c r="H830" s="33"/>
    </row>
    <row r="831" spans="7:8" ht="12" x14ac:dyDescent="0.2">
      <c r="G831" s="33"/>
      <c r="H831" s="33"/>
    </row>
    <row r="832" spans="7:8" ht="12" x14ac:dyDescent="0.2">
      <c r="G832" s="33"/>
      <c r="H832" s="33"/>
    </row>
    <row r="833" spans="7:8" ht="12" x14ac:dyDescent="0.2">
      <c r="G833" s="33"/>
      <c r="H833" s="33"/>
    </row>
    <row r="834" spans="7:8" ht="12" x14ac:dyDescent="0.2">
      <c r="G834" s="33"/>
      <c r="H834" s="33"/>
    </row>
    <row r="835" spans="7:8" ht="12" x14ac:dyDescent="0.2">
      <c r="G835" s="33"/>
      <c r="H835" s="33"/>
    </row>
    <row r="836" spans="7:8" ht="12" x14ac:dyDescent="0.2">
      <c r="G836" s="33"/>
      <c r="H836" s="33"/>
    </row>
    <row r="837" spans="7:8" ht="12" x14ac:dyDescent="0.2">
      <c r="G837" s="33"/>
      <c r="H837" s="33"/>
    </row>
    <row r="838" spans="7:8" ht="12" x14ac:dyDescent="0.2">
      <c r="G838" s="33"/>
      <c r="H838" s="33"/>
    </row>
    <row r="839" spans="7:8" ht="12" x14ac:dyDescent="0.2">
      <c r="G839" s="33"/>
      <c r="H839" s="33"/>
    </row>
    <row r="840" spans="7:8" ht="12" x14ac:dyDescent="0.2">
      <c r="G840" s="33"/>
      <c r="H840" s="33"/>
    </row>
    <row r="841" spans="7:8" ht="12" x14ac:dyDescent="0.2">
      <c r="G841" s="33"/>
      <c r="H841" s="33"/>
    </row>
    <row r="842" spans="7:8" ht="12" x14ac:dyDescent="0.2">
      <c r="G842" s="33"/>
      <c r="H842" s="33"/>
    </row>
    <row r="843" spans="7:8" ht="12" x14ac:dyDescent="0.2">
      <c r="G843" s="33"/>
      <c r="H843" s="33"/>
    </row>
    <row r="844" spans="7:8" ht="12" x14ac:dyDescent="0.2">
      <c r="G844" s="33"/>
      <c r="H844" s="33"/>
    </row>
    <row r="845" spans="7:8" ht="12" x14ac:dyDescent="0.2">
      <c r="G845" s="33"/>
      <c r="H845" s="33"/>
    </row>
    <row r="846" spans="7:8" ht="12" x14ac:dyDescent="0.2">
      <c r="G846" s="33"/>
      <c r="H846" s="33"/>
    </row>
    <row r="847" spans="7:8" ht="12" x14ac:dyDescent="0.2">
      <c r="G847" s="33"/>
      <c r="H847" s="33"/>
    </row>
    <row r="848" spans="7:8" ht="12" x14ac:dyDescent="0.2">
      <c r="G848" s="33"/>
      <c r="H848" s="33"/>
    </row>
    <row r="849" spans="7:8" ht="12" x14ac:dyDescent="0.2">
      <c r="G849" s="33"/>
      <c r="H849" s="33"/>
    </row>
    <row r="850" spans="7:8" ht="12" x14ac:dyDescent="0.2">
      <c r="G850" s="33"/>
      <c r="H850" s="33"/>
    </row>
    <row r="851" spans="7:8" ht="12" x14ac:dyDescent="0.2">
      <c r="G851" s="33"/>
      <c r="H851" s="33"/>
    </row>
    <row r="852" spans="7:8" ht="12" x14ac:dyDescent="0.2">
      <c r="G852" s="33"/>
      <c r="H852" s="33"/>
    </row>
    <row r="853" spans="7:8" ht="12" x14ac:dyDescent="0.2">
      <c r="G853" s="33"/>
      <c r="H853" s="33"/>
    </row>
    <row r="854" spans="7:8" ht="12" x14ac:dyDescent="0.2">
      <c r="G854" s="33"/>
      <c r="H854" s="33"/>
    </row>
    <row r="855" spans="7:8" ht="12" x14ac:dyDescent="0.2">
      <c r="G855" s="33"/>
      <c r="H855" s="33"/>
    </row>
    <row r="856" spans="7:8" ht="12" x14ac:dyDescent="0.2">
      <c r="G856" s="33"/>
      <c r="H856" s="33"/>
    </row>
    <row r="857" spans="7:8" ht="12" x14ac:dyDescent="0.2">
      <c r="G857" s="33"/>
      <c r="H857" s="33"/>
    </row>
    <row r="858" spans="7:8" ht="12" x14ac:dyDescent="0.2">
      <c r="G858" s="33"/>
      <c r="H858" s="33"/>
    </row>
    <row r="859" spans="7:8" ht="12" x14ac:dyDescent="0.2">
      <c r="G859" s="33"/>
      <c r="H859" s="33"/>
    </row>
    <row r="860" spans="7:8" ht="12" x14ac:dyDescent="0.2">
      <c r="G860" s="33"/>
      <c r="H860" s="33"/>
    </row>
    <row r="861" spans="7:8" ht="12" x14ac:dyDescent="0.2">
      <c r="G861" s="33"/>
      <c r="H861" s="33"/>
    </row>
    <row r="862" spans="7:8" ht="12" x14ac:dyDescent="0.2">
      <c r="G862" s="33"/>
      <c r="H862" s="33"/>
    </row>
    <row r="863" spans="7:8" ht="12" x14ac:dyDescent="0.2">
      <c r="G863" s="33"/>
      <c r="H863" s="33"/>
    </row>
    <row r="864" spans="7:8" ht="12" x14ac:dyDescent="0.2">
      <c r="G864" s="33"/>
      <c r="H864" s="33"/>
    </row>
    <row r="865" spans="7:8" ht="12" x14ac:dyDescent="0.2">
      <c r="G865" s="33"/>
      <c r="H865" s="33"/>
    </row>
    <row r="866" spans="7:8" ht="12" x14ac:dyDescent="0.2">
      <c r="G866" s="33"/>
      <c r="H866" s="33"/>
    </row>
    <row r="867" spans="7:8" ht="12" x14ac:dyDescent="0.2">
      <c r="G867" s="33"/>
      <c r="H867" s="33"/>
    </row>
    <row r="868" spans="7:8" ht="12" x14ac:dyDescent="0.2">
      <c r="G868" s="33"/>
      <c r="H868" s="33"/>
    </row>
    <row r="869" spans="7:8" ht="12" x14ac:dyDescent="0.2">
      <c r="G869" s="33"/>
      <c r="H869" s="33"/>
    </row>
    <row r="870" spans="7:8" ht="12" x14ac:dyDescent="0.2">
      <c r="G870" s="33"/>
      <c r="H870" s="33"/>
    </row>
    <row r="871" spans="7:8" ht="12" x14ac:dyDescent="0.2">
      <c r="G871" s="33"/>
      <c r="H871" s="33"/>
    </row>
    <row r="872" spans="7:8" ht="12" x14ac:dyDescent="0.2">
      <c r="G872" s="33"/>
      <c r="H872" s="33"/>
    </row>
    <row r="873" spans="7:8" ht="12" x14ac:dyDescent="0.2">
      <c r="G873" s="33"/>
      <c r="H873" s="33"/>
    </row>
    <row r="874" spans="7:8" ht="12" x14ac:dyDescent="0.2">
      <c r="G874" s="33"/>
      <c r="H874" s="33"/>
    </row>
    <row r="875" spans="7:8" ht="12" x14ac:dyDescent="0.2">
      <c r="G875" s="33"/>
      <c r="H875" s="33"/>
    </row>
    <row r="876" spans="7:8" ht="12" x14ac:dyDescent="0.2">
      <c r="G876" s="33"/>
      <c r="H876" s="33"/>
    </row>
    <row r="877" spans="7:8" ht="12" x14ac:dyDescent="0.2">
      <c r="G877" s="33"/>
      <c r="H877" s="33"/>
    </row>
    <row r="878" spans="7:8" ht="12" x14ac:dyDescent="0.2">
      <c r="G878" s="33"/>
      <c r="H878" s="33"/>
    </row>
    <row r="879" spans="7:8" ht="12" x14ac:dyDescent="0.2">
      <c r="G879" s="33"/>
      <c r="H879" s="33"/>
    </row>
    <row r="880" spans="7:8" ht="12" x14ac:dyDescent="0.2">
      <c r="G880" s="33"/>
      <c r="H880" s="33"/>
    </row>
    <row r="881" spans="7:8" ht="12" x14ac:dyDescent="0.2">
      <c r="G881" s="33"/>
      <c r="H881" s="33"/>
    </row>
    <row r="882" spans="7:8" ht="12" x14ac:dyDescent="0.2">
      <c r="G882" s="33"/>
      <c r="H882" s="33"/>
    </row>
    <row r="883" spans="7:8" ht="12" x14ac:dyDescent="0.2">
      <c r="G883" s="33"/>
      <c r="H883" s="33"/>
    </row>
    <row r="884" spans="7:8" ht="12" x14ac:dyDescent="0.2">
      <c r="G884" s="33"/>
      <c r="H884" s="33"/>
    </row>
    <row r="885" spans="7:8" ht="12" x14ac:dyDescent="0.2">
      <c r="G885" s="33"/>
      <c r="H885" s="33"/>
    </row>
    <row r="886" spans="7:8" ht="12" x14ac:dyDescent="0.2">
      <c r="G886" s="33"/>
      <c r="H886" s="33"/>
    </row>
    <row r="887" spans="7:8" ht="12" x14ac:dyDescent="0.2">
      <c r="G887" s="33"/>
      <c r="H887" s="33"/>
    </row>
    <row r="888" spans="7:8" ht="12" x14ac:dyDescent="0.2">
      <c r="G888" s="33"/>
      <c r="H888" s="33"/>
    </row>
    <row r="889" spans="7:8" ht="12" x14ac:dyDescent="0.2">
      <c r="G889" s="33"/>
      <c r="H889" s="33"/>
    </row>
    <row r="890" spans="7:8" ht="12" x14ac:dyDescent="0.2">
      <c r="G890" s="33"/>
      <c r="H890" s="33"/>
    </row>
    <row r="891" spans="7:8" ht="12" x14ac:dyDescent="0.2">
      <c r="G891" s="33"/>
      <c r="H891" s="33"/>
    </row>
    <row r="892" spans="7:8" ht="12" x14ac:dyDescent="0.2">
      <c r="G892" s="33"/>
      <c r="H892" s="33"/>
    </row>
    <row r="893" spans="7:8" ht="12" x14ac:dyDescent="0.2">
      <c r="G893" s="33"/>
      <c r="H893" s="33"/>
    </row>
    <row r="894" spans="7:8" ht="12" x14ac:dyDescent="0.2">
      <c r="G894" s="33"/>
      <c r="H894" s="33"/>
    </row>
    <row r="895" spans="7:8" ht="12" x14ac:dyDescent="0.2">
      <c r="G895" s="33"/>
      <c r="H895" s="33"/>
    </row>
    <row r="896" spans="7:8" ht="12" x14ac:dyDescent="0.2">
      <c r="G896" s="33"/>
      <c r="H896" s="33"/>
    </row>
    <row r="897" spans="7:8" ht="12" x14ac:dyDescent="0.2">
      <c r="G897" s="33"/>
      <c r="H897" s="33"/>
    </row>
    <row r="898" spans="7:8" ht="12" x14ac:dyDescent="0.2">
      <c r="G898" s="33"/>
      <c r="H898" s="33"/>
    </row>
    <row r="899" spans="7:8" ht="12" x14ac:dyDescent="0.2">
      <c r="G899" s="33"/>
      <c r="H899" s="33"/>
    </row>
    <row r="900" spans="7:8" ht="12" x14ac:dyDescent="0.2">
      <c r="G900" s="33"/>
      <c r="H900" s="33"/>
    </row>
    <row r="901" spans="7:8" ht="12" x14ac:dyDescent="0.2">
      <c r="G901" s="33"/>
      <c r="H901" s="33"/>
    </row>
    <row r="902" spans="7:8" ht="12" x14ac:dyDescent="0.2">
      <c r="G902" s="33"/>
      <c r="H902" s="33"/>
    </row>
    <row r="903" spans="7:8" ht="12" x14ac:dyDescent="0.2">
      <c r="G903" s="33"/>
      <c r="H903" s="33"/>
    </row>
    <row r="904" spans="7:8" ht="12" x14ac:dyDescent="0.2">
      <c r="G904" s="33"/>
      <c r="H904" s="33"/>
    </row>
    <row r="905" spans="7:8" ht="12" x14ac:dyDescent="0.2">
      <c r="G905" s="33"/>
      <c r="H905" s="33"/>
    </row>
    <row r="906" spans="7:8" ht="12" x14ac:dyDescent="0.2">
      <c r="G906" s="33"/>
      <c r="H906" s="33"/>
    </row>
    <row r="907" spans="7:8" ht="12" x14ac:dyDescent="0.2">
      <c r="G907" s="33"/>
      <c r="H907" s="33"/>
    </row>
    <row r="908" spans="7:8" ht="12" x14ac:dyDescent="0.2">
      <c r="G908" s="33"/>
      <c r="H908" s="33"/>
    </row>
    <row r="909" spans="7:8" ht="12" x14ac:dyDescent="0.2">
      <c r="G909" s="33"/>
      <c r="H909" s="33"/>
    </row>
    <row r="910" spans="7:8" ht="12" x14ac:dyDescent="0.2">
      <c r="G910" s="33"/>
      <c r="H910" s="33"/>
    </row>
    <row r="911" spans="7:8" ht="12" x14ac:dyDescent="0.2">
      <c r="G911" s="33"/>
      <c r="H911" s="33"/>
    </row>
    <row r="912" spans="7:8" ht="12" x14ac:dyDescent="0.2">
      <c r="G912" s="33"/>
      <c r="H912" s="33"/>
    </row>
    <row r="913" spans="7:8" ht="12" x14ac:dyDescent="0.2">
      <c r="G913" s="33"/>
      <c r="H913" s="33"/>
    </row>
    <row r="914" spans="7:8" ht="12" x14ac:dyDescent="0.2">
      <c r="G914" s="33"/>
      <c r="H914" s="33"/>
    </row>
    <row r="915" spans="7:8" ht="12" x14ac:dyDescent="0.2">
      <c r="G915" s="33"/>
      <c r="H915" s="33"/>
    </row>
    <row r="916" spans="7:8" ht="12" x14ac:dyDescent="0.2">
      <c r="G916" s="33"/>
      <c r="H916" s="33"/>
    </row>
    <row r="917" spans="7:8" ht="12" x14ac:dyDescent="0.2">
      <c r="G917" s="33"/>
      <c r="H917" s="33"/>
    </row>
    <row r="918" spans="7:8" ht="12" x14ac:dyDescent="0.2">
      <c r="G918" s="33"/>
      <c r="H918" s="33"/>
    </row>
    <row r="919" spans="7:8" ht="12" x14ac:dyDescent="0.2">
      <c r="G919" s="33"/>
      <c r="H919" s="33"/>
    </row>
    <row r="920" spans="7:8" ht="12" x14ac:dyDescent="0.2">
      <c r="G920" s="33"/>
      <c r="H920" s="33"/>
    </row>
    <row r="921" spans="7:8" ht="12" x14ac:dyDescent="0.2">
      <c r="G921" s="33"/>
      <c r="H921" s="33"/>
    </row>
    <row r="922" spans="7:8" ht="12" x14ac:dyDescent="0.2">
      <c r="G922" s="33"/>
      <c r="H922" s="33"/>
    </row>
    <row r="923" spans="7:8" ht="12" x14ac:dyDescent="0.2">
      <c r="G923" s="33"/>
      <c r="H923" s="33"/>
    </row>
    <row r="924" spans="7:8" ht="12" x14ac:dyDescent="0.2">
      <c r="G924" s="33"/>
      <c r="H924" s="33"/>
    </row>
    <row r="925" spans="7:8" ht="12" x14ac:dyDescent="0.2">
      <c r="G925" s="33"/>
      <c r="H925" s="33"/>
    </row>
    <row r="926" spans="7:8" ht="12" x14ac:dyDescent="0.2">
      <c r="G926" s="33"/>
      <c r="H926" s="33"/>
    </row>
    <row r="927" spans="7:8" ht="12" x14ac:dyDescent="0.2">
      <c r="G927" s="33"/>
      <c r="H927" s="33"/>
    </row>
    <row r="928" spans="7:8" ht="12" x14ac:dyDescent="0.2">
      <c r="G928" s="33"/>
      <c r="H928" s="33"/>
    </row>
    <row r="929" spans="7:8" ht="12" x14ac:dyDescent="0.2">
      <c r="G929" s="33"/>
      <c r="H929" s="33"/>
    </row>
    <row r="930" spans="7:8" ht="12" x14ac:dyDescent="0.2">
      <c r="G930" s="33"/>
      <c r="H930" s="33"/>
    </row>
    <row r="931" spans="7:8" ht="12" x14ac:dyDescent="0.2">
      <c r="G931" s="33"/>
      <c r="H931" s="33"/>
    </row>
    <row r="932" spans="7:8" ht="12" x14ac:dyDescent="0.2">
      <c r="G932" s="33"/>
      <c r="H932" s="33"/>
    </row>
    <row r="933" spans="7:8" ht="12" x14ac:dyDescent="0.2">
      <c r="G933" s="33"/>
      <c r="H933" s="33"/>
    </row>
    <row r="934" spans="7:8" ht="12" x14ac:dyDescent="0.2">
      <c r="G934" s="33"/>
      <c r="H934" s="33"/>
    </row>
    <row r="935" spans="7:8" ht="12" x14ac:dyDescent="0.2">
      <c r="G935" s="33"/>
      <c r="H935" s="33"/>
    </row>
    <row r="936" spans="7:8" ht="12" x14ac:dyDescent="0.2">
      <c r="G936" s="33"/>
      <c r="H936" s="33"/>
    </row>
    <row r="937" spans="7:8" ht="12" x14ac:dyDescent="0.2">
      <c r="G937" s="33"/>
      <c r="H937" s="33"/>
    </row>
    <row r="938" spans="7:8" ht="12" x14ac:dyDescent="0.2">
      <c r="G938" s="33"/>
      <c r="H938" s="33"/>
    </row>
    <row r="939" spans="7:8" ht="12" x14ac:dyDescent="0.2">
      <c r="G939" s="33"/>
      <c r="H939" s="33"/>
    </row>
    <row r="940" spans="7:8" ht="12" x14ac:dyDescent="0.2">
      <c r="G940" s="33"/>
      <c r="H940" s="33"/>
    </row>
    <row r="941" spans="7:8" ht="12" x14ac:dyDescent="0.2">
      <c r="G941" s="33"/>
      <c r="H941" s="33"/>
    </row>
    <row r="942" spans="7:8" ht="12" x14ac:dyDescent="0.2">
      <c r="G942" s="33"/>
      <c r="H942" s="33"/>
    </row>
    <row r="943" spans="7:8" ht="12" x14ac:dyDescent="0.2">
      <c r="G943" s="33"/>
      <c r="H943" s="33"/>
    </row>
    <row r="944" spans="7:8" ht="12" x14ac:dyDescent="0.2">
      <c r="G944" s="33"/>
      <c r="H944" s="33"/>
    </row>
    <row r="945" spans="7:8" ht="12" x14ac:dyDescent="0.2">
      <c r="G945" s="33"/>
      <c r="H945" s="33"/>
    </row>
    <row r="946" spans="7:8" ht="12" x14ac:dyDescent="0.2">
      <c r="G946" s="33"/>
      <c r="H946" s="33"/>
    </row>
    <row r="947" spans="7:8" ht="12" x14ac:dyDescent="0.2">
      <c r="G947" s="33"/>
      <c r="H947" s="33"/>
    </row>
    <row r="948" spans="7:8" ht="12" x14ac:dyDescent="0.2">
      <c r="G948" s="33"/>
      <c r="H948" s="33"/>
    </row>
    <row r="949" spans="7:8" ht="12" x14ac:dyDescent="0.2">
      <c r="G949" s="33"/>
      <c r="H949" s="33"/>
    </row>
    <row r="950" spans="7:8" ht="12" x14ac:dyDescent="0.2">
      <c r="G950" s="33"/>
      <c r="H950" s="33"/>
    </row>
    <row r="951" spans="7:8" ht="12" x14ac:dyDescent="0.2">
      <c r="G951" s="33"/>
      <c r="H951" s="33"/>
    </row>
    <row r="952" spans="7:8" ht="12" x14ac:dyDescent="0.2">
      <c r="G952" s="33"/>
      <c r="H952" s="33"/>
    </row>
    <row r="953" spans="7:8" ht="12" x14ac:dyDescent="0.2">
      <c r="G953" s="33"/>
      <c r="H953" s="33"/>
    </row>
    <row r="954" spans="7:8" ht="12" x14ac:dyDescent="0.2">
      <c r="G954" s="33"/>
      <c r="H954" s="33"/>
    </row>
    <row r="955" spans="7:8" ht="12" x14ac:dyDescent="0.2">
      <c r="G955" s="33"/>
      <c r="H955" s="33"/>
    </row>
    <row r="956" spans="7:8" ht="12" x14ac:dyDescent="0.2">
      <c r="G956" s="33"/>
      <c r="H956" s="33"/>
    </row>
    <row r="957" spans="7:8" ht="12" x14ac:dyDescent="0.2">
      <c r="G957" s="33"/>
      <c r="H957" s="33"/>
    </row>
    <row r="958" spans="7:8" ht="12" x14ac:dyDescent="0.2">
      <c r="G958" s="33"/>
      <c r="H958" s="33"/>
    </row>
    <row r="959" spans="7:8" ht="12" x14ac:dyDescent="0.2">
      <c r="G959" s="33"/>
      <c r="H959" s="33"/>
    </row>
    <row r="960" spans="7:8" ht="12" x14ac:dyDescent="0.2">
      <c r="G960" s="33"/>
      <c r="H960" s="33"/>
    </row>
    <row r="961" spans="7:8" ht="12" x14ac:dyDescent="0.2">
      <c r="G961" s="33"/>
      <c r="H961" s="33"/>
    </row>
    <row r="962" spans="7:8" ht="12" x14ac:dyDescent="0.2">
      <c r="G962" s="33"/>
      <c r="H962" s="33"/>
    </row>
    <row r="963" spans="7:8" ht="12" x14ac:dyDescent="0.2">
      <c r="G963" s="33"/>
      <c r="H963" s="33"/>
    </row>
    <row r="964" spans="7:8" ht="12" x14ac:dyDescent="0.2">
      <c r="G964" s="33"/>
      <c r="H964" s="33"/>
    </row>
    <row r="965" spans="7:8" ht="12" x14ac:dyDescent="0.2">
      <c r="G965" s="33"/>
      <c r="H965" s="33"/>
    </row>
    <row r="966" spans="7:8" ht="12" x14ac:dyDescent="0.2">
      <c r="G966" s="33"/>
      <c r="H966" s="33"/>
    </row>
    <row r="967" spans="7:8" ht="12" x14ac:dyDescent="0.2">
      <c r="G967" s="33"/>
      <c r="H967" s="33"/>
    </row>
    <row r="968" spans="7:8" ht="12" x14ac:dyDescent="0.2">
      <c r="G968" s="33"/>
      <c r="H968" s="33"/>
    </row>
    <row r="969" spans="7:8" ht="12" x14ac:dyDescent="0.2">
      <c r="G969" s="33"/>
      <c r="H969" s="33"/>
    </row>
    <row r="970" spans="7:8" ht="12" x14ac:dyDescent="0.2">
      <c r="G970" s="33"/>
      <c r="H970" s="33"/>
    </row>
    <row r="971" spans="7:8" ht="12" x14ac:dyDescent="0.2">
      <c r="G971" s="33"/>
      <c r="H971" s="33"/>
    </row>
    <row r="972" spans="7:8" ht="12" x14ac:dyDescent="0.2">
      <c r="G972" s="33"/>
      <c r="H972" s="33"/>
    </row>
    <row r="973" spans="7:8" ht="12" x14ac:dyDescent="0.2">
      <c r="G973" s="33"/>
      <c r="H973" s="33"/>
    </row>
    <row r="974" spans="7:8" ht="12" x14ac:dyDescent="0.2">
      <c r="G974" s="33"/>
      <c r="H974" s="33"/>
    </row>
    <row r="975" spans="7:8" ht="12" x14ac:dyDescent="0.2">
      <c r="G975" s="33"/>
      <c r="H975" s="33"/>
    </row>
    <row r="976" spans="7:8" ht="12" x14ac:dyDescent="0.2">
      <c r="G976" s="33"/>
      <c r="H976" s="33"/>
    </row>
    <row r="977" spans="7:8" ht="12" x14ac:dyDescent="0.2">
      <c r="G977" s="33"/>
      <c r="H977" s="33"/>
    </row>
    <row r="978" spans="7:8" ht="12" x14ac:dyDescent="0.2">
      <c r="G978" s="33"/>
      <c r="H978" s="33"/>
    </row>
    <row r="979" spans="7:8" ht="12" x14ac:dyDescent="0.2">
      <c r="G979" s="33"/>
      <c r="H979" s="33"/>
    </row>
    <row r="980" spans="7:8" ht="12" x14ac:dyDescent="0.2">
      <c r="G980" s="33"/>
      <c r="H980" s="33"/>
    </row>
    <row r="981" spans="7:8" ht="12" x14ac:dyDescent="0.2">
      <c r="G981" s="33"/>
      <c r="H981" s="33"/>
    </row>
    <row r="982" spans="7:8" ht="12" x14ac:dyDescent="0.2">
      <c r="G982" s="33"/>
      <c r="H982" s="33"/>
    </row>
    <row r="983" spans="7:8" ht="12" x14ac:dyDescent="0.2">
      <c r="G983" s="33"/>
      <c r="H983" s="33"/>
    </row>
    <row r="984" spans="7:8" ht="12" x14ac:dyDescent="0.2">
      <c r="G984" s="33"/>
      <c r="H984" s="33"/>
    </row>
    <row r="985" spans="7:8" ht="12" x14ac:dyDescent="0.2">
      <c r="G985" s="33"/>
      <c r="H985" s="33"/>
    </row>
    <row r="986" spans="7:8" ht="12" x14ac:dyDescent="0.2">
      <c r="G986" s="33"/>
      <c r="H986" s="33"/>
    </row>
    <row r="987" spans="7:8" ht="12" x14ac:dyDescent="0.2">
      <c r="G987" s="33"/>
      <c r="H987" s="33"/>
    </row>
    <row r="988" spans="7:8" ht="12" x14ac:dyDescent="0.2">
      <c r="G988" s="33"/>
      <c r="H988" s="33"/>
    </row>
    <row r="989" spans="7:8" ht="12" x14ac:dyDescent="0.2">
      <c r="G989" s="33"/>
      <c r="H989" s="33"/>
    </row>
    <row r="990" spans="7:8" ht="12" x14ac:dyDescent="0.2">
      <c r="G990" s="33"/>
      <c r="H990" s="33"/>
    </row>
    <row r="991" spans="7:8" ht="12" x14ac:dyDescent="0.2">
      <c r="G991" s="33"/>
      <c r="H991" s="33"/>
    </row>
    <row r="992" spans="7:8" ht="12" x14ac:dyDescent="0.2">
      <c r="G992" s="33"/>
      <c r="H992" s="33"/>
    </row>
    <row r="993" spans="7:8" ht="12" x14ac:dyDescent="0.2">
      <c r="G993" s="33"/>
      <c r="H993" s="33"/>
    </row>
    <row r="994" spans="7:8" ht="12" x14ac:dyDescent="0.2">
      <c r="G994" s="33"/>
      <c r="H994" s="33"/>
    </row>
    <row r="995" spans="7:8" ht="12" x14ac:dyDescent="0.2">
      <c r="G995" s="33"/>
      <c r="H995" s="33"/>
    </row>
    <row r="996" spans="7:8" ht="12" x14ac:dyDescent="0.2">
      <c r="G996" s="33"/>
      <c r="H996" s="33"/>
    </row>
    <row r="997" spans="7:8" ht="12" x14ac:dyDescent="0.2">
      <c r="G997" s="33"/>
      <c r="H997" s="33"/>
    </row>
    <row r="998" spans="7:8" ht="12" x14ac:dyDescent="0.2">
      <c r="G998" s="33"/>
      <c r="H998" s="33"/>
    </row>
    <row r="999" spans="7:8" ht="12" x14ac:dyDescent="0.2">
      <c r="G999" s="33"/>
      <c r="H999" s="33"/>
    </row>
    <row r="1000" spans="7:8" ht="12" x14ac:dyDescent="0.2">
      <c r="G1000" s="33"/>
      <c r="H1000" s="33"/>
    </row>
  </sheetData>
  <mergeCells count="1">
    <mergeCell ref="A2:A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PreReg</vt:lpstr>
      <vt:lpstr>IDA</vt:lpstr>
      <vt:lpstr>Registration</vt:lpstr>
      <vt:lpstr>Admin</vt:lpstr>
      <vt:lpstr>Resident</vt:lpstr>
      <vt:lpstr>PMS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Jane Rose. Anthony</dc:creator>
  <cp:keywords/>
  <dc:description/>
  <cp:lastModifiedBy>Jane Rose. Anthony</cp:lastModifiedBy>
  <cp:revision/>
  <dcterms:created xsi:type="dcterms:W3CDTF">2021-05-19T09:30:59Z</dcterms:created>
  <dcterms:modified xsi:type="dcterms:W3CDTF">2021-09-17T06:08:45Z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3fb0fb49-0e6d-416c-96fe-22b679cbb23e</vt:lpwstr>
  </property>
</Properties>
</file>