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wilson\Desktop\"/>
    </mc:Choice>
  </mc:AlternateContent>
  <xr:revisionPtr revIDLastSave="0" documentId="13_ncr:1_{4CA44CFD-D239-47E0-9A80-39381C1E367A}" xr6:coauthVersionLast="44" xr6:coauthVersionMax="44" xr10:uidLastSave="{00000000-0000-0000-0000-000000000000}"/>
  <bookViews>
    <workbookView xWindow="-108" yWindow="-108" windowWidth="23256" windowHeight="12576" xr2:uid="{5405E2FF-F995-4B3B-B3EA-12832C91CFEC}"/>
  </bookViews>
  <sheets>
    <sheet name="Main Sheet - HH" sheetId="11" r:id="rId1"/>
    <sheet name="New Table" sheetId="9" r:id="rId2"/>
  </sheets>
  <definedNames>
    <definedName name="_xlnm._FilterDatabase" localSheetId="0" hidden="1">'Main Sheet - HH'!$A$1:$N$283</definedName>
    <definedName name="_xlnm._FilterDatabase" localSheetId="1" hidden="1">'New Table'!$A$1:$E$266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3" i="11" l="1"/>
  <c r="M3" i="11"/>
  <c r="N3" i="11"/>
  <c r="L4" i="11"/>
  <c r="M4" i="11"/>
  <c r="N4" i="11"/>
  <c r="L5" i="11"/>
  <c r="M5" i="11"/>
  <c r="N5" i="11"/>
  <c r="L6" i="11"/>
  <c r="M6" i="11"/>
  <c r="N6" i="11"/>
  <c r="L7" i="11"/>
  <c r="M7" i="11"/>
  <c r="N7" i="11"/>
  <c r="L8" i="11"/>
  <c r="M8" i="11"/>
  <c r="N8" i="11"/>
  <c r="L9" i="11"/>
  <c r="M9" i="11"/>
  <c r="N9" i="11"/>
  <c r="L10" i="11"/>
  <c r="M10" i="11"/>
  <c r="N10" i="11"/>
  <c r="L11" i="11"/>
  <c r="M11" i="11"/>
  <c r="N11" i="11"/>
  <c r="L12" i="11"/>
  <c r="M12" i="11"/>
  <c r="N12" i="11"/>
  <c r="L13" i="11"/>
  <c r="M13" i="11"/>
  <c r="N13" i="11"/>
  <c r="L14" i="11"/>
  <c r="M14" i="11"/>
  <c r="N14" i="11"/>
  <c r="L15" i="11"/>
  <c r="M15" i="11"/>
  <c r="N15" i="11"/>
  <c r="L16" i="11"/>
  <c r="M16" i="11"/>
  <c r="N16" i="11"/>
  <c r="L17" i="11"/>
  <c r="M17" i="11"/>
  <c r="N17" i="11"/>
  <c r="L18" i="11"/>
  <c r="M18" i="11"/>
  <c r="N18" i="11"/>
  <c r="L19" i="11"/>
  <c r="M19" i="11"/>
  <c r="N19" i="11"/>
  <c r="L20" i="11"/>
  <c r="M20" i="11"/>
  <c r="N20" i="11"/>
  <c r="L21" i="11"/>
  <c r="M21" i="11"/>
  <c r="N21" i="11"/>
  <c r="L22" i="11"/>
  <c r="M22" i="11"/>
  <c r="N22" i="11"/>
  <c r="L23" i="11"/>
  <c r="M23" i="11"/>
  <c r="N23" i="11"/>
  <c r="L24" i="11"/>
  <c r="M24" i="11"/>
  <c r="N24" i="11"/>
  <c r="L25" i="11"/>
  <c r="M25" i="11"/>
  <c r="N25" i="11"/>
  <c r="L26" i="11"/>
  <c r="M26" i="11"/>
  <c r="N26" i="11"/>
  <c r="L27" i="11"/>
  <c r="M27" i="11"/>
  <c r="N27" i="11"/>
  <c r="L28" i="11"/>
  <c r="M28" i="11"/>
  <c r="N28" i="11"/>
  <c r="L29" i="11"/>
  <c r="M29" i="11"/>
  <c r="N29" i="11"/>
  <c r="L30" i="11"/>
  <c r="M30" i="11"/>
  <c r="N30" i="11"/>
  <c r="L31" i="11"/>
  <c r="M31" i="11"/>
  <c r="N31" i="11"/>
  <c r="L32" i="11"/>
  <c r="M32" i="11"/>
  <c r="N32" i="11"/>
  <c r="L33" i="11"/>
  <c r="M33" i="11"/>
  <c r="N33" i="11"/>
  <c r="L34" i="11"/>
  <c r="M34" i="11"/>
  <c r="N34" i="11"/>
  <c r="L35" i="11"/>
  <c r="M35" i="11"/>
  <c r="N35" i="11"/>
  <c r="L36" i="11"/>
  <c r="M36" i="11"/>
  <c r="N36" i="11"/>
  <c r="L37" i="11"/>
  <c r="M37" i="11"/>
  <c r="N37" i="11"/>
  <c r="L38" i="11"/>
  <c r="M38" i="11"/>
  <c r="N38" i="11"/>
  <c r="L39" i="11"/>
  <c r="M39" i="11"/>
  <c r="N39" i="11"/>
  <c r="L40" i="11"/>
  <c r="M40" i="11"/>
  <c r="N40" i="11"/>
  <c r="L41" i="11"/>
  <c r="M41" i="11"/>
  <c r="N41" i="11"/>
  <c r="L42" i="11"/>
  <c r="M42" i="11"/>
  <c r="N42" i="11"/>
  <c r="L43" i="11"/>
  <c r="M43" i="11"/>
  <c r="N43" i="11"/>
  <c r="L44" i="11"/>
  <c r="M44" i="11"/>
  <c r="N44" i="11"/>
  <c r="L45" i="11"/>
  <c r="M45" i="11"/>
  <c r="N45" i="11"/>
  <c r="L46" i="11"/>
  <c r="M46" i="11"/>
  <c r="N46" i="11"/>
  <c r="L47" i="11"/>
  <c r="M47" i="11"/>
  <c r="N47" i="11"/>
  <c r="L48" i="11"/>
  <c r="M48" i="11"/>
  <c r="N48" i="11"/>
  <c r="L49" i="11"/>
  <c r="M49" i="11"/>
  <c r="N49" i="11"/>
  <c r="L50" i="11"/>
  <c r="M50" i="11"/>
  <c r="N50" i="11"/>
  <c r="L51" i="11"/>
  <c r="M51" i="11"/>
  <c r="N51" i="11"/>
  <c r="L52" i="11"/>
  <c r="M52" i="11"/>
  <c r="N52" i="11"/>
  <c r="L53" i="11"/>
  <c r="M53" i="11"/>
  <c r="N53" i="11"/>
  <c r="L54" i="11"/>
  <c r="M54" i="11"/>
  <c r="N54" i="11"/>
  <c r="L55" i="11"/>
  <c r="M55" i="11"/>
  <c r="N55" i="11"/>
  <c r="L56" i="11"/>
  <c r="M56" i="11"/>
  <c r="N56" i="11"/>
  <c r="L57" i="11"/>
  <c r="M57" i="11"/>
  <c r="N57" i="11"/>
  <c r="L58" i="11"/>
  <c r="M58" i="11"/>
  <c r="N58" i="11"/>
  <c r="L59" i="11"/>
  <c r="M59" i="11"/>
  <c r="N59" i="11"/>
  <c r="L60" i="11"/>
  <c r="M60" i="11"/>
  <c r="N60" i="11"/>
  <c r="L61" i="11"/>
  <c r="M61" i="11"/>
  <c r="N61" i="11"/>
  <c r="L62" i="11"/>
  <c r="M62" i="11"/>
  <c r="N62" i="11"/>
  <c r="L63" i="11"/>
  <c r="M63" i="11"/>
  <c r="N63" i="11"/>
  <c r="L64" i="11"/>
  <c r="M64" i="11"/>
  <c r="N64" i="11"/>
  <c r="L65" i="11"/>
  <c r="M65" i="11"/>
  <c r="N65" i="11"/>
  <c r="L66" i="11"/>
  <c r="M66" i="11"/>
  <c r="N66" i="11"/>
  <c r="L67" i="11"/>
  <c r="M67" i="11"/>
  <c r="N67" i="11"/>
  <c r="L68" i="11"/>
  <c r="M68" i="11"/>
  <c r="N68" i="11"/>
  <c r="L69" i="11"/>
  <c r="M69" i="11"/>
  <c r="N69" i="11"/>
  <c r="L70" i="11"/>
  <c r="M70" i="11"/>
  <c r="N70" i="11"/>
  <c r="L71" i="11"/>
  <c r="M71" i="11"/>
  <c r="N71" i="11"/>
  <c r="L72" i="11"/>
  <c r="M72" i="11"/>
  <c r="N72" i="11"/>
  <c r="L73" i="11"/>
  <c r="M73" i="11"/>
  <c r="N73" i="11"/>
  <c r="L74" i="11"/>
  <c r="M74" i="11"/>
  <c r="N74" i="11"/>
  <c r="L75" i="11"/>
  <c r="M75" i="11"/>
  <c r="N75" i="11"/>
  <c r="L76" i="11"/>
  <c r="M76" i="11"/>
  <c r="N76" i="11"/>
  <c r="L77" i="11"/>
  <c r="M77" i="11"/>
  <c r="N77" i="11"/>
  <c r="L78" i="11"/>
  <c r="M78" i="11"/>
  <c r="N78" i="11"/>
  <c r="L79" i="11"/>
  <c r="M79" i="11"/>
  <c r="N79" i="11"/>
  <c r="L80" i="11"/>
  <c r="M80" i="11"/>
  <c r="N80" i="11"/>
  <c r="L81" i="11"/>
  <c r="M81" i="11"/>
  <c r="N81" i="11"/>
  <c r="L82" i="11"/>
  <c r="M82" i="11"/>
  <c r="N82" i="11"/>
  <c r="L83" i="11"/>
  <c r="M83" i="11"/>
  <c r="N83" i="11"/>
  <c r="L84" i="11"/>
  <c r="M84" i="11"/>
  <c r="N84" i="11"/>
  <c r="L85" i="11"/>
  <c r="M85" i="11"/>
  <c r="N85" i="11"/>
  <c r="L86" i="11"/>
  <c r="M86" i="11"/>
  <c r="N86" i="11"/>
  <c r="L87" i="11"/>
  <c r="M87" i="11"/>
  <c r="N87" i="11"/>
  <c r="L88" i="11"/>
  <c r="M88" i="11"/>
  <c r="N88" i="11"/>
  <c r="L89" i="11"/>
  <c r="M89" i="11"/>
  <c r="N89" i="11"/>
  <c r="L90" i="11"/>
  <c r="M90" i="11"/>
  <c r="N90" i="11"/>
  <c r="L91" i="11"/>
  <c r="M91" i="11"/>
  <c r="N91" i="11"/>
  <c r="L92" i="11"/>
  <c r="M92" i="11"/>
  <c r="N92" i="11"/>
  <c r="L93" i="11"/>
  <c r="M93" i="11"/>
  <c r="N93" i="11"/>
  <c r="L94" i="11"/>
  <c r="M94" i="11"/>
  <c r="N94" i="11"/>
  <c r="L95" i="11"/>
  <c r="M95" i="11"/>
  <c r="N95" i="11"/>
  <c r="L96" i="11"/>
  <c r="M96" i="11"/>
  <c r="N96" i="11"/>
  <c r="L97" i="11"/>
  <c r="M97" i="11"/>
  <c r="N97" i="11"/>
  <c r="L98" i="11"/>
  <c r="M98" i="11"/>
  <c r="N98" i="11"/>
  <c r="L99" i="11"/>
  <c r="M99" i="11"/>
  <c r="N99" i="11"/>
  <c r="L100" i="11"/>
  <c r="M100" i="11"/>
  <c r="N100" i="11"/>
  <c r="L101" i="11"/>
  <c r="M101" i="11"/>
  <c r="N101" i="11"/>
  <c r="L102" i="11"/>
  <c r="M102" i="11"/>
  <c r="N102" i="11"/>
  <c r="L103" i="11"/>
  <c r="M103" i="11"/>
  <c r="N103" i="11"/>
  <c r="L104" i="11"/>
  <c r="M104" i="11"/>
  <c r="N104" i="11"/>
  <c r="L105" i="11"/>
  <c r="M105" i="11"/>
  <c r="N105" i="11"/>
  <c r="L106" i="11"/>
  <c r="M106" i="11"/>
  <c r="N106" i="11"/>
  <c r="L107" i="11"/>
  <c r="M107" i="11"/>
  <c r="N107" i="11"/>
  <c r="L108" i="11"/>
  <c r="M108" i="11"/>
  <c r="N108" i="11"/>
  <c r="L109" i="11"/>
  <c r="M109" i="11"/>
  <c r="N109" i="11"/>
  <c r="L110" i="11"/>
  <c r="M110" i="11"/>
  <c r="N110" i="11"/>
  <c r="L111" i="11"/>
  <c r="M111" i="11"/>
  <c r="N111" i="11"/>
  <c r="L112" i="11"/>
  <c r="M112" i="11"/>
  <c r="N112" i="11"/>
  <c r="L113" i="11"/>
  <c r="M113" i="11"/>
  <c r="N113" i="11"/>
  <c r="L114" i="11"/>
  <c r="M114" i="11"/>
  <c r="N114" i="11"/>
  <c r="L115" i="11"/>
  <c r="M115" i="11"/>
  <c r="N115" i="11"/>
  <c r="L116" i="11"/>
  <c r="M116" i="11"/>
  <c r="N116" i="11"/>
  <c r="L117" i="11"/>
  <c r="M117" i="11"/>
  <c r="N117" i="11"/>
  <c r="L118" i="11"/>
  <c r="M118" i="11"/>
  <c r="N118" i="11"/>
  <c r="L119" i="11"/>
  <c r="M119" i="11"/>
  <c r="N119" i="11"/>
  <c r="L120" i="11"/>
  <c r="M120" i="11"/>
  <c r="N120" i="11"/>
  <c r="L121" i="11"/>
  <c r="M121" i="11"/>
  <c r="N121" i="11"/>
  <c r="L122" i="11"/>
  <c r="M122" i="11"/>
  <c r="N122" i="11"/>
  <c r="L123" i="11"/>
  <c r="M123" i="11"/>
  <c r="N123" i="11"/>
  <c r="L124" i="11"/>
  <c r="M124" i="11"/>
  <c r="N124" i="11"/>
  <c r="L125" i="11"/>
  <c r="M125" i="11"/>
  <c r="N125" i="11"/>
  <c r="L126" i="11"/>
  <c r="M126" i="11"/>
  <c r="N126" i="11"/>
  <c r="L127" i="11"/>
  <c r="M127" i="11"/>
  <c r="N127" i="11"/>
  <c r="L128" i="11"/>
  <c r="M128" i="11"/>
  <c r="N128" i="11"/>
  <c r="L129" i="11"/>
  <c r="M129" i="11"/>
  <c r="N129" i="11"/>
  <c r="L130" i="11"/>
  <c r="M130" i="11"/>
  <c r="N130" i="11"/>
  <c r="L131" i="11"/>
  <c r="M131" i="11"/>
  <c r="N131" i="11"/>
  <c r="L132" i="11"/>
  <c r="M132" i="11"/>
  <c r="N132" i="11"/>
  <c r="L133" i="11"/>
  <c r="M133" i="11"/>
  <c r="N133" i="11"/>
  <c r="L134" i="11"/>
  <c r="M134" i="11"/>
  <c r="N134" i="11"/>
  <c r="L135" i="11"/>
  <c r="M135" i="11"/>
  <c r="N135" i="11"/>
  <c r="L136" i="11"/>
  <c r="M136" i="11"/>
  <c r="N136" i="11"/>
  <c r="L137" i="11"/>
  <c r="M137" i="11"/>
  <c r="N137" i="11"/>
  <c r="L138" i="11"/>
  <c r="M138" i="11"/>
  <c r="N138" i="11"/>
  <c r="L139" i="11"/>
  <c r="M139" i="11"/>
  <c r="N139" i="11"/>
  <c r="L140" i="11"/>
  <c r="M140" i="11"/>
  <c r="N140" i="11"/>
  <c r="L141" i="11"/>
  <c r="M141" i="11"/>
  <c r="N141" i="11"/>
  <c r="L142" i="11"/>
  <c r="M142" i="11"/>
  <c r="N142" i="11"/>
  <c r="L143" i="11"/>
  <c r="M143" i="11"/>
  <c r="N143" i="11"/>
  <c r="L144" i="11"/>
  <c r="M144" i="11"/>
  <c r="N144" i="11"/>
  <c r="L145" i="11"/>
  <c r="M145" i="11"/>
  <c r="N145" i="11"/>
  <c r="L146" i="11"/>
  <c r="M146" i="11"/>
  <c r="N146" i="11"/>
  <c r="L147" i="11"/>
  <c r="M147" i="11"/>
  <c r="N147" i="11"/>
  <c r="L148" i="11"/>
  <c r="M148" i="11"/>
  <c r="N148" i="11"/>
  <c r="L149" i="11"/>
  <c r="M149" i="11"/>
  <c r="N149" i="11"/>
  <c r="L150" i="11"/>
  <c r="M150" i="11"/>
  <c r="N150" i="11"/>
  <c r="L151" i="11"/>
  <c r="M151" i="11"/>
  <c r="N151" i="11"/>
  <c r="L152" i="11"/>
  <c r="M152" i="11"/>
  <c r="N152" i="11"/>
  <c r="L153" i="11"/>
  <c r="M153" i="11"/>
  <c r="N153" i="11"/>
  <c r="L154" i="11"/>
  <c r="M154" i="11"/>
  <c r="N154" i="11"/>
  <c r="L155" i="11"/>
  <c r="M155" i="11"/>
  <c r="N155" i="11"/>
  <c r="L156" i="11"/>
  <c r="M156" i="11"/>
  <c r="N156" i="11"/>
  <c r="L157" i="11"/>
  <c r="M157" i="11"/>
  <c r="N157" i="11"/>
  <c r="L158" i="11"/>
  <c r="M158" i="11"/>
  <c r="N158" i="11"/>
  <c r="L159" i="11"/>
  <c r="M159" i="11"/>
  <c r="N159" i="11"/>
  <c r="L160" i="11"/>
  <c r="M160" i="11"/>
  <c r="N160" i="11"/>
  <c r="L161" i="11"/>
  <c r="M161" i="11"/>
  <c r="N161" i="11"/>
  <c r="L162" i="11"/>
  <c r="M162" i="11"/>
  <c r="N162" i="11"/>
  <c r="L163" i="11"/>
  <c r="M163" i="11"/>
  <c r="N163" i="11"/>
  <c r="L164" i="11"/>
  <c r="M164" i="11"/>
  <c r="N164" i="11"/>
  <c r="L165" i="11"/>
  <c r="M165" i="11"/>
  <c r="N165" i="11"/>
  <c r="L166" i="11"/>
  <c r="M166" i="11"/>
  <c r="N166" i="11"/>
  <c r="L167" i="11"/>
  <c r="M167" i="11"/>
  <c r="N167" i="11"/>
  <c r="L168" i="11"/>
  <c r="M168" i="11"/>
  <c r="N168" i="11"/>
  <c r="L169" i="11"/>
  <c r="M169" i="11"/>
  <c r="N169" i="11"/>
  <c r="L170" i="11"/>
  <c r="M170" i="11"/>
  <c r="N170" i="11"/>
  <c r="L171" i="11"/>
  <c r="M171" i="11"/>
  <c r="N171" i="11"/>
  <c r="L172" i="11"/>
  <c r="M172" i="11"/>
  <c r="N172" i="11"/>
  <c r="L173" i="11"/>
  <c r="M173" i="11"/>
  <c r="N173" i="11"/>
  <c r="L174" i="11"/>
  <c r="M174" i="11"/>
  <c r="N174" i="11"/>
  <c r="L175" i="11"/>
  <c r="M175" i="11"/>
  <c r="N175" i="11"/>
  <c r="L176" i="11"/>
  <c r="M176" i="11"/>
  <c r="N176" i="11"/>
  <c r="L177" i="11"/>
  <c r="M177" i="11"/>
  <c r="N177" i="11"/>
  <c r="L178" i="11"/>
  <c r="M178" i="11"/>
  <c r="N178" i="11"/>
  <c r="L179" i="11"/>
  <c r="M179" i="11"/>
  <c r="N179" i="11"/>
  <c r="L180" i="11"/>
  <c r="M180" i="11"/>
  <c r="N180" i="11"/>
  <c r="L181" i="11"/>
  <c r="M181" i="11"/>
  <c r="N181" i="11"/>
  <c r="L182" i="11"/>
  <c r="M182" i="11"/>
  <c r="N182" i="11"/>
  <c r="L183" i="11"/>
  <c r="M183" i="11"/>
  <c r="N183" i="11"/>
  <c r="L184" i="11"/>
  <c r="M184" i="11"/>
  <c r="N184" i="11"/>
  <c r="L185" i="11"/>
  <c r="M185" i="11"/>
  <c r="N185" i="11"/>
  <c r="L186" i="11"/>
  <c r="M186" i="11"/>
  <c r="N186" i="11"/>
  <c r="L187" i="11"/>
  <c r="M187" i="11"/>
  <c r="N187" i="11"/>
  <c r="L188" i="11"/>
  <c r="M188" i="11"/>
  <c r="N188" i="11"/>
  <c r="L189" i="11"/>
  <c r="M189" i="11"/>
  <c r="N189" i="11"/>
  <c r="L190" i="11"/>
  <c r="M190" i="11"/>
  <c r="N190" i="11"/>
  <c r="L191" i="11"/>
  <c r="M191" i="11"/>
  <c r="N191" i="11"/>
  <c r="L192" i="11"/>
  <c r="M192" i="11"/>
  <c r="N192" i="11"/>
  <c r="L193" i="11"/>
  <c r="M193" i="11"/>
  <c r="N193" i="11"/>
  <c r="L194" i="11"/>
  <c r="M194" i="11"/>
  <c r="N194" i="11"/>
  <c r="L195" i="11"/>
  <c r="M195" i="11"/>
  <c r="N195" i="11"/>
  <c r="L196" i="11"/>
  <c r="M196" i="11"/>
  <c r="N196" i="11"/>
  <c r="L197" i="11"/>
  <c r="M197" i="11"/>
  <c r="N197" i="11"/>
  <c r="L198" i="11"/>
  <c r="M198" i="11"/>
  <c r="N198" i="11"/>
  <c r="L199" i="11"/>
  <c r="M199" i="11"/>
  <c r="N199" i="11"/>
  <c r="L200" i="11"/>
  <c r="M200" i="11"/>
  <c r="N200" i="11"/>
  <c r="L201" i="11"/>
  <c r="M201" i="11"/>
  <c r="N201" i="11"/>
  <c r="L202" i="11"/>
  <c r="M202" i="11"/>
  <c r="N202" i="11"/>
  <c r="L203" i="11"/>
  <c r="M203" i="11"/>
  <c r="N203" i="11"/>
  <c r="L204" i="11"/>
  <c r="M204" i="11"/>
  <c r="N204" i="11"/>
  <c r="L205" i="11"/>
  <c r="M205" i="11"/>
  <c r="N205" i="11"/>
  <c r="L206" i="11"/>
  <c r="M206" i="11"/>
  <c r="N206" i="11"/>
  <c r="L207" i="11"/>
  <c r="M207" i="11"/>
  <c r="N207" i="11"/>
  <c r="L208" i="11"/>
  <c r="M208" i="11"/>
  <c r="N208" i="11"/>
  <c r="L209" i="11"/>
  <c r="M209" i="11"/>
  <c r="N209" i="11"/>
  <c r="L210" i="11"/>
  <c r="M210" i="11"/>
  <c r="N210" i="11"/>
  <c r="L211" i="11"/>
  <c r="M211" i="11"/>
  <c r="N211" i="11"/>
  <c r="L212" i="11"/>
  <c r="M212" i="11"/>
  <c r="N212" i="11"/>
  <c r="L213" i="11"/>
  <c r="M213" i="11"/>
  <c r="N213" i="11"/>
  <c r="L214" i="11"/>
  <c r="M214" i="11"/>
  <c r="N214" i="11"/>
  <c r="L215" i="11"/>
  <c r="M215" i="11"/>
  <c r="N215" i="11"/>
  <c r="L216" i="11"/>
  <c r="M216" i="11"/>
  <c r="N216" i="11"/>
  <c r="L217" i="11"/>
  <c r="M217" i="11"/>
  <c r="N217" i="11"/>
  <c r="L218" i="11"/>
  <c r="M218" i="11"/>
  <c r="N218" i="11"/>
  <c r="L219" i="11"/>
  <c r="M219" i="11"/>
  <c r="N219" i="11"/>
  <c r="L220" i="11"/>
  <c r="M220" i="11"/>
  <c r="N220" i="11"/>
  <c r="L221" i="11"/>
  <c r="M221" i="11"/>
  <c r="N221" i="11"/>
  <c r="L222" i="11"/>
  <c r="M222" i="11"/>
  <c r="N222" i="11"/>
  <c r="L223" i="11"/>
  <c r="M223" i="11"/>
  <c r="N223" i="11"/>
  <c r="L224" i="11"/>
  <c r="M224" i="11"/>
  <c r="N224" i="11"/>
  <c r="L225" i="11"/>
  <c r="M225" i="11"/>
  <c r="N225" i="11"/>
  <c r="L226" i="11"/>
  <c r="M226" i="11"/>
  <c r="N226" i="11"/>
  <c r="L227" i="11"/>
  <c r="M227" i="11"/>
  <c r="N227" i="11"/>
  <c r="L228" i="11"/>
  <c r="M228" i="11"/>
  <c r="N228" i="11"/>
  <c r="L229" i="11"/>
  <c r="M229" i="11"/>
  <c r="N229" i="11"/>
  <c r="L230" i="11"/>
  <c r="M230" i="11"/>
  <c r="N230" i="11"/>
  <c r="L231" i="11"/>
  <c r="M231" i="11"/>
  <c r="N231" i="11"/>
  <c r="L232" i="11"/>
  <c r="M232" i="11"/>
  <c r="N232" i="11"/>
  <c r="L233" i="11"/>
  <c r="M233" i="11"/>
  <c r="N233" i="11"/>
  <c r="L234" i="11"/>
  <c r="M234" i="11"/>
  <c r="N234" i="11"/>
  <c r="L235" i="11"/>
  <c r="M235" i="11"/>
  <c r="N235" i="11"/>
  <c r="L236" i="11"/>
  <c r="M236" i="11"/>
  <c r="N236" i="11"/>
  <c r="L237" i="11"/>
  <c r="M237" i="11"/>
  <c r="N237" i="11"/>
  <c r="L238" i="11"/>
  <c r="M238" i="11"/>
  <c r="N238" i="11"/>
  <c r="L239" i="11"/>
  <c r="M239" i="11"/>
  <c r="N239" i="11"/>
  <c r="L240" i="11"/>
  <c r="M240" i="11"/>
  <c r="N240" i="11"/>
  <c r="L241" i="11"/>
  <c r="M241" i="11"/>
  <c r="N241" i="11"/>
  <c r="L242" i="11"/>
  <c r="M242" i="11"/>
  <c r="N242" i="11"/>
  <c r="L243" i="11"/>
  <c r="M243" i="11"/>
  <c r="N243" i="11"/>
  <c r="L244" i="11"/>
  <c r="M244" i="11"/>
  <c r="N244" i="11"/>
  <c r="L245" i="11"/>
  <c r="M245" i="11"/>
  <c r="N245" i="11"/>
  <c r="L246" i="11"/>
  <c r="M246" i="11"/>
  <c r="N246" i="11"/>
  <c r="L247" i="11"/>
  <c r="M247" i="11"/>
  <c r="N247" i="11"/>
  <c r="L248" i="11"/>
  <c r="M248" i="11"/>
  <c r="N248" i="11"/>
  <c r="L249" i="11"/>
  <c r="M249" i="11"/>
  <c r="N249" i="11"/>
  <c r="L250" i="11"/>
  <c r="M250" i="11"/>
  <c r="N250" i="11"/>
  <c r="L251" i="11"/>
  <c r="M251" i="11"/>
  <c r="N251" i="11"/>
  <c r="L252" i="11"/>
  <c r="M252" i="11"/>
  <c r="N252" i="11"/>
  <c r="L253" i="11"/>
  <c r="M253" i="11"/>
  <c r="N253" i="11"/>
  <c r="L254" i="11"/>
  <c r="M254" i="11"/>
  <c r="N254" i="11"/>
  <c r="L255" i="11"/>
  <c r="M255" i="11"/>
  <c r="N255" i="11"/>
  <c r="L256" i="11"/>
  <c r="M256" i="11"/>
  <c r="N256" i="11"/>
  <c r="L257" i="11"/>
  <c r="M257" i="11"/>
  <c r="N257" i="11"/>
  <c r="L258" i="11"/>
  <c r="M258" i="11"/>
  <c r="N258" i="11"/>
  <c r="L259" i="11"/>
  <c r="M259" i="11"/>
  <c r="N259" i="11"/>
  <c r="L260" i="11"/>
  <c r="M260" i="11"/>
  <c r="N260" i="11"/>
  <c r="L261" i="11"/>
  <c r="M261" i="11"/>
  <c r="N261" i="11"/>
  <c r="L262" i="11"/>
  <c r="M262" i="11"/>
  <c r="N262" i="11"/>
  <c r="L263" i="11"/>
  <c r="M263" i="11"/>
  <c r="N263" i="11"/>
  <c r="L264" i="11"/>
  <c r="M264" i="11"/>
  <c r="N264" i="11"/>
  <c r="L265" i="11"/>
  <c r="M265" i="11"/>
  <c r="N265" i="11"/>
  <c r="L266" i="11"/>
  <c r="M266" i="11"/>
  <c r="N266" i="11"/>
  <c r="L267" i="11"/>
  <c r="M267" i="11"/>
  <c r="N267" i="11"/>
  <c r="L268" i="11"/>
  <c r="M268" i="11"/>
  <c r="N268" i="11"/>
  <c r="L269" i="11"/>
  <c r="M269" i="11"/>
  <c r="N269" i="11"/>
  <c r="L270" i="11"/>
  <c r="M270" i="11"/>
  <c r="N270" i="11"/>
  <c r="L271" i="11"/>
  <c r="M271" i="11"/>
  <c r="N271" i="11"/>
  <c r="L272" i="11"/>
  <c r="M272" i="11"/>
  <c r="N272" i="11"/>
  <c r="L273" i="11"/>
  <c r="M273" i="11"/>
  <c r="N273" i="11"/>
  <c r="L274" i="11"/>
  <c r="M274" i="11"/>
  <c r="N274" i="11"/>
  <c r="L275" i="11"/>
  <c r="M275" i="11"/>
  <c r="N275" i="11"/>
  <c r="L276" i="11"/>
  <c r="M276" i="11"/>
  <c r="N276" i="11"/>
  <c r="L277" i="11"/>
  <c r="M277" i="11"/>
  <c r="N277" i="11"/>
  <c r="L278" i="11"/>
  <c r="M278" i="11"/>
  <c r="N278" i="11"/>
  <c r="L279" i="11"/>
  <c r="M279" i="11"/>
  <c r="N279" i="11"/>
  <c r="L280" i="11"/>
  <c r="M280" i="11"/>
  <c r="N280" i="11"/>
  <c r="L281" i="11"/>
  <c r="M281" i="11"/>
  <c r="N281" i="11"/>
  <c r="L282" i="11"/>
  <c r="M282" i="11"/>
  <c r="N282" i="11"/>
  <c r="L283" i="11"/>
  <c r="M283" i="11"/>
  <c r="N283" i="11"/>
  <c r="N2" i="11"/>
  <c r="M2" i="11"/>
  <c r="L2" i="11"/>
  <c r="K3" i="11"/>
  <c r="K4" i="11"/>
  <c r="K5" i="11"/>
  <c r="K6" i="11"/>
  <c r="K7" i="11"/>
  <c r="K8" i="11"/>
  <c r="K9" i="11"/>
  <c r="K10" i="11"/>
  <c r="K11" i="11"/>
  <c r="K12" i="11"/>
  <c r="K13" i="11"/>
  <c r="K14" i="11"/>
  <c r="K15" i="11"/>
  <c r="K16" i="11"/>
  <c r="K17" i="11"/>
  <c r="K18" i="11"/>
  <c r="K19" i="11"/>
  <c r="K20" i="11"/>
  <c r="K21" i="11"/>
  <c r="K22" i="11"/>
  <c r="K23" i="11"/>
  <c r="K24" i="11"/>
  <c r="K25" i="11"/>
  <c r="K26" i="11"/>
  <c r="K27" i="11"/>
  <c r="K28" i="11"/>
  <c r="K29" i="11"/>
  <c r="K30" i="11"/>
  <c r="K31" i="11"/>
  <c r="K32" i="11"/>
  <c r="K33" i="11"/>
  <c r="K34" i="11"/>
  <c r="K35" i="11"/>
  <c r="K36" i="11"/>
  <c r="K37" i="11"/>
  <c r="K38" i="11"/>
  <c r="K39" i="11"/>
  <c r="K40" i="11"/>
  <c r="K41" i="11"/>
  <c r="K42" i="11"/>
  <c r="K43" i="11"/>
  <c r="K44" i="11"/>
  <c r="K45" i="11"/>
  <c r="K46" i="11"/>
  <c r="K47" i="11"/>
  <c r="K48" i="11"/>
  <c r="K49" i="11"/>
  <c r="K50" i="11"/>
  <c r="K51" i="11"/>
  <c r="K52" i="11"/>
  <c r="K53" i="11"/>
  <c r="K54" i="11"/>
  <c r="K55" i="11"/>
  <c r="K56" i="11"/>
  <c r="K57" i="11"/>
  <c r="K58" i="11"/>
  <c r="K59" i="11"/>
  <c r="K60" i="11"/>
  <c r="K61" i="11"/>
  <c r="K62" i="11"/>
  <c r="K63" i="11"/>
  <c r="K64" i="11"/>
  <c r="K65" i="11"/>
  <c r="K66" i="11"/>
  <c r="K67" i="11"/>
  <c r="K68" i="11"/>
  <c r="K69" i="11"/>
  <c r="K70" i="11"/>
  <c r="K71" i="11"/>
  <c r="K72" i="11"/>
  <c r="K73" i="11"/>
  <c r="K74" i="11"/>
  <c r="K75" i="11"/>
  <c r="K76" i="11"/>
  <c r="K77" i="11"/>
  <c r="K78" i="11"/>
  <c r="K79" i="11"/>
  <c r="K80" i="11"/>
  <c r="K81" i="11"/>
  <c r="K82" i="11"/>
  <c r="K83" i="11"/>
  <c r="K84" i="11"/>
  <c r="K85" i="11"/>
  <c r="K86" i="11"/>
  <c r="K87" i="11"/>
  <c r="K88" i="11"/>
  <c r="K89" i="11"/>
  <c r="K90" i="11"/>
  <c r="K91" i="11"/>
  <c r="K92" i="11"/>
  <c r="K93" i="11"/>
  <c r="K94" i="11"/>
  <c r="K95" i="11"/>
  <c r="K96" i="11"/>
  <c r="K97" i="11"/>
  <c r="K98" i="11"/>
  <c r="K99" i="11"/>
  <c r="K100" i="11"/>
  <c r="K101" i="11"/>
  <c r="K102" i="11"/>
  <c r="K103" i="11"/>
  <c r="K104" i="11"/>
  <c r="K105" i="11"/>
  <c r="K106" i="11"/>
  <c r="K107" i="11"/>
  <c r="K108" i="11"/>
  <c r="K109" i="11"/>
  <c r="K110" i="11"/>
  <c r="K111" i="11"/>
  <c r="K112" i="11"/>
  <c r="K113" i="11"/>
  <c r="K114" i="11"/>
  <c r="K115" i="11"/>
  <c r="K116" i="11"/>
  <c r="K117" i="11"/>
  <c r="K118" i="11"/>
  <c r="K119" i="11"/>
  <c r="K120" i="11"/>
  <c r="K121" i="11"/>
  <c r="K122" i="11"/>
  <c r="K123" i="11"/>
  <c r="K124" i="11"/>
  <c r="K125" i="11"/>
  <c r="K126" i="11"/>
  <c r="K127" i="11"/>
  <c r="K128" i="11"/>
  <c r="K129" i="11"/>
  <c r="K130" i="11"/>
  <c r="K131" i="11"/>
  <c r="K132" i="11"/>
  <c r="K133" i="11"/>
  <c r="K134" i="11"/>
  <c r="K135" i="11"/>
  <c r="K136" i="11"/>
  <c r="K137" i="11"/>
  <c r="K138" i="11"/>
  <c r="K139" i="11"/>
  <c r="K140" i="11"/>
  <c r="K141" i="11"/>
  <c r="K142" i="11"/>
  <c r="K143" i="11"/>
  <c r="K144" i="11"/>
  <c r="K145" i="11"/>
  <c r="K146" i="11"/>
  <c r="K147" i="11"/>
  <c r="K148" i="11"/>
  <c r="K149" i="11"/>
  <c r="K150" i="11"/>
  <c r="K151" i="11"/>
  <c r="K152" i="11"/>
  <c r="K153" i="11"/>
  <c r="K154" i="11"/>
  <c r="K155" i="11"/>
  <c r="K156" i="11"/>
  <c r="K157" i="11"/>
  <c r="K158" i="11"/>
  <c r="K159" i="11"/>
  <c r="K160" i="11"/>
  <c r="K161" i="11"/>
  <c r="K162" i="11"/>
  <c r="K163" i="11"/>
  <c r="K164" i="11"/>
  <c r="K165" i="11"/>
  <c r="K166" i="11"/>
  <c r="K167" i="11"/>
  <c r="K168" i="11"/>
  <c r="K169" i="11"/>
  <c r="K170" i="11"/>
  <c r="K171" i="11"/>
  <c r="K172" i="11"/>
  <c r="K173" i="11"/>
  <c r="K174" i="11"/>
  <c r="K175" i="11"/>
  <c r="K176" i="11"/>
  <c r="K177" i="11"/>
  <c r="K178" i="11"/>
  <c r="K179" i="11"/>
  <c r="K180" i="11"/>
  <c r="K181" i="11"/>
  <c r="K182" i="11"/>
  <c r="K183" i="11"/>
  <c r="K184" i="11"/>
  <c r="K185" i="11"/>
  <c r="K186" i="11"/>
  <c r="K187" i="11"/>
  <c r="K188" i="11"/>
  <c r="K189" i="11"/>
  <c r="K190" i="11"/>
  <c r="K191" i="11"/>
  <c r="K192" i="11"/>
  <c r="K193" i="11"/>
  <c r="K194" i="11"/>
  <c r="K195" i="11"/>
  <c r="K196" i="11"/>
  <c r="K197" i="11"/>
  <c r="K198" i="11"/>
  <c r="K199" i="11"/>
  <c r="K200" i="11"/>
  <c r="K201" i="11"/>
  <c r="K202" i="11"/>
  <c r="K203" i="11"/>
  <c r="K204" i="11"/>
  <c r="K205" i="11"/>
  <c r="K206" i="11"/>
  <c r="K207" i="11"/>
  <c r="K208" i="11"/>
  <c r="K209" i="11"/>
  <c r="K210" i="11"/>
  <c r="K211" i="11"/>
  <c r="K212" i="11"/>
  <c r="K213" i="11"/>
  <c r="K214" i="11"/>
  <c r="K215" i="11"/>
  <c r="K216" i="11"/>
  <c r="K217" i="11"/>
  <c r="K218" i="11"/>
  <c r="K219" i="11"/>
  <c r="K220" i="11"/>
  <c r="K221" i="11"/>
  <c r="K222" i="11"/>
  <c r="K223" i="11"/>
  <c r="K224" i="11"/>
  <c r="K225" i="11"/>
  <c r="K226" i="11"/>
  <c r="K227" i="11"/>
  <c r="K228" i="11"/>
  <c r="K229" i="11"/>
  <c r="K230" i="11"/>
  <c r="K231" i="11"/>
  <c r="K232" i="11"/>
  <c r="K233" i="11"/>
  <c r="K234" i="11"/>
  <c r="K235" i="11"/>
  <c r="K236" i="11"/>
  <c r="K237" i="11"/>
  <c r="K238" i="11"/>
  <c r="K239" i="11"/>
  <c r="K240" i="11"/>
  <c r="K241" i="11"/>
  <c r="K242" i="11"/>
  <c r="K243" i="11"/>
  <c r="K244" i="11"/>
  <c r="K245" i="11"/>
  <c r="K246" i="11"/>
  <c r="K247" i="11"/>
  <c r="K248" i="11"/>
  <c r="K249" i="11"/>
  <c r="K250" i="11"/>
  <c r="K251" i="11"/>
  <c r="K252" i="11"/>
  <c r="K253" i="11"/>
  <c r="K254" i="11"/>
  <c r="K255" i="11"/>
  <c r="K256" i="11"/>
  <c r="K257" i="11"/>
  <c r="K258" i="11"/>
  <c r="K259" i="11"/>
  <c r="K260" i="11"/>
  <c r="K261" i="11"/>
  <c r="K262" i="11"/>
  <c r="K263" i="11"/>
  <c r="K264" i="11"/>
  <c r="K265" i="11"/>
  <c r="K266" i="11"/>
  <c r="K267" i="11"/>
  <c r="K268" i="11"/>
  <c r="K269" i="11"/>
  <c r="K270" i="11"/>
  <c r="K271" i="11"/>
  <c r="K272" i="11"/>
  <c r="K273" i="11"/>
  <c r="K274" i="11"/>
  <c r="K275" i="11"/>
  <c r="K276" i="11"/>
  <c r="K277" i="11"/>
  <c r="K278" i="11"/>
  <c r="K279" i="11"/>
  <c r="K280" i="11"/>
  <c r="K281" i="11"/>
  <c r="K282" i="11"/>
  <c r="K283" i="11"/>
  <c r="K2" i="11"/>
</calcChain>
</file>

<file path=xl/sharedStrings.xml><?xml version="1.0" encoding="utf-8"?>
<sst xmlns="http://schemas.openxmlformats.org/spreadsheetml/2006/main" count="866" uniqueCount="790">
  <si>
    <t>Label (Grouping)</t>
  </si>
  <si>
    <t>City</t>
  </si>
  <si>
    <t>Zip</t>
  </si>
  <si>
    <t>Total</t>
  </si>
  <si>
    <t>HH Qualifying</t>
  </si>
  <si>
    <t>Checksum</t>
  </si>
  <si>
    <t>ZCTA5 06001!!Households!!Estimate</t>
  </si>
  <si>
    <t>Avon</t>
  </si>
  <si>
    <t>ZCTA5 06002!!Households!!Estimate</t>
  </si>
  <si>
    <t>Bloomfield</t>
  </si>
  <si>
    <t>ZCTA5 06010!!Households!!Estimate</t>
  </si>
  <si>
    <t>Bristol</t>
  </si>
  <si>
    <t>ZCTA5 06013!!Households!!Estimate</t>
  </si>
  <si>
    <t>Burlington</t>
  </si>
  <si>
    <t>ZCTA5 06016!!Households!!Estimate</t>
  </si>
  <si>
    <t>Broad Brook</t>
  </si>
  <si>
    <t>ZCTA5 06018!!Households!!Estimate</t>
  </si>
  <si>
    <t>Canaan</t>
  </si>
  <si>
    <t>ZCTA5 06019!!Households!!Estimate</t>
  </si>
  <si>
    <t>Canton</t>
  </si>
  <si>
    <t>ZCTA5 06020!!Households!!Estimate</t>
  </si>
  <si>
    <t>ZCTA5 06021!!Households!!Estimate</t>
  </si>
  <si>
    <t>Colebrook</t>
  </si>
  <si>
    <t>ZCTA5 06022!!Households!!Estimate</t>
  </si>
  <si>
    <t>ZCTA5 06023!!Households!!Estimate</t>
  </si>
  <si>
    <t>East Berlin</t>
  </si>
  <si>
    <t>ZCTA5 06024!!Households!!Estimate</t>
  </si>
  <si>
    <t>East Canaan</t>
  </si>
  <si>
    <t>ZCTA5 06026!!Households!!Estimate</t>
  </si>
  <si>
    <t>East Granby</t>
  </si>
  <si>
    <t>ZCTA5 06027!!Households!!Estimate</t>
  </si>
  <si>
    <t>East Hartland</t>
  </si>
  <si>
    <t>ZCTA5 06029!!Households!!Estimate</t>
  </si>
  <si>
    <t>Ellington</t>
  </si>
  <si>
    <t>ZCTA5 06031!!Households!!Estimate</t>
  </si>
  <si>
    <t>Falls Village</t>
  </si>
  <si>
    <t>ZCTA5 06032!!Households!!Estimate</t>
  </si>
  <si>
    <t>Farmington</t>
  </si>
  <si>
    <t>ZCTA5 06033!!Households!!Estimate</t>
  </si>
  <si>
    <t>Glastonbury</t>
  </si>
  <si>
    <t>ZCTA5 06035!!Households!!Estimate</t>
  </si>
  <si>
    <t>Granby</t>
  </si>
  <si>
    <t>ZCTA5 06037!!Households!!Estimate</t>
  </si>
  <si>
    <t>Berlin</t>
  </si>
  <si>
    <t>ZCTA5 06039!!Households!!Estimate</t>
  </si>
  <si>
    <t>Lakeville</t>
  </si>
  <si>
    <t>ZCTA5 06040!!Households!!Estimate</t>
  </si>
  <si>
    <t>Manchester</t>
  </si>
  <si>
    <t>ZCTA5 06042!!Households!!Estimate</t>
  </si>
  <si>
    <t>ZCTA5 06043!!Households!!Estimate</t>
  </si>
  <si>
    <t>ZCTA5 06051!!Households!!Estimate</t>
  </si>
  <si>
    <t>New Britain</t>
  </si>
  <si>
    <t>ZCTA5 06052!!Households!!Estimate</t>
  </si>
  <si>
    <t>ZCTA5 06053!!Households!!Estimate</t>
  </si>
  <si>
    <t>ZCTA5 06057!!Households!!Estimate</t>
  </si>
  <si>
    <t>New Hartford</t>
  </si>
  <si>
    <t>ZCTA5 06058!!Households!!Estimate</t>
  </si>
  <si>
    <t>Norfolk</t>
  </si>
  <si>
    <t>ZCTA5 06059!!Households!!Estimate</t>
  </si>
  <si>
    <t>ZCTA5 06060!!Households!!Estimate</t>
  </si>
  <si>
    <t>North Granby</t>
  </si>
  <si>
    <t>ZCTA5 06061!!Households!!Estimate</t>
  </si>
  <si>
    <t>ZCTA5 06062!!Households!!Estimate</t>
  </si>
  <si>
    <t>Plainville</t>
  </si>
  <si>
    <t>ZCTA5 06063!!Households!!Estimate</t>
  </si>
  <si>
    <t>Barkhamsted</t>
  </si>
  <si>
    <t>ZCTA5 06065!!Households!!Estimate</t>
  </si>
  <si>
    <t>Riverton</t>
  </si>
  <si>
    <t>ZCTA5 06066!!Households!!Estimate</t>
  </si>
  <si>
    <t>Vernon Rockville</t>
  </si>
  <si>
    <t>ZCTA5 06067!!Households!!Estimate</t>
  </si>
  <si>
    <t>Rocky Hill</t>
  </si>
  <si>
    <t>ZCTA5 06068!!Households!!Estimate</t>
  </si>
  <si>
    <t>Salisbury</t>
  </si>
  <si>
    <t>ZCTA5 06069!!Households!!Estimate</t>
  </si>
  <si>
    <t>Sharon</t>
  </si>
  <si>
    <t>ZCTA5 06070!!Households!!Estimate</t>
  </si>
  <si>
    <t>Simsbury</t>
  </si>
  <si>
    <t>ZCTA5 06071!!Households!!Estimate</t>
  </si>
  <si>
    <t>Somers</t>
  </si>
  <si>
    <t>ZCTA5 06073!!Households!!Estimate</t>
  </si>
  <si>
    <t>South Glastonbury</t>
  </si>
  <si>
    <t>ZCTA5 06074!!Households!!Estimate</t>
  </si>
  <si>
    <t>South Windsor</t>
  </si>
  <si>
    <t>ZCTA5 06076!!Households!!Estimate</t>
  </si>
  <si>
    <t>Stafford Springs</t>
  </si>
  <si>
    <t>ZCTA5 06078!!Households!!Estimate</t>
  </si>
  <si>
    <t>Suffield</t>
  </si>
  <si>
    <t>ZCTA5 06081!!Households!!Estimate</t>
  </si>
  <si>
    <t>ZCTA5 06082!!Households!!Estimate</t>
  </si>
  <si>
    <t>Enfield</t>
  </si>
  <si>
    <t>ZCTA5 06084!!Households!!Estimate</t>
  </si>
  <si>
    <t>Tolland</t>
  </si>
  <si>
    <t>ZCTA5 06085!!Households!!Estimate</t>
  </si>
  <si>
    <t>Unionville</t>
  </si>
  <si>
    <t>ZCTA5 06088!!Households!!Estimate</t>
  </si>
  <si>
    <t>East Windsor</t>
  </si>
  <si>
    <t>ZCTA5 06089!!Households!!Estimate</t>
  </si>
  <si>
    <t>Weatogue</t>
  </si>
  <si>
    <t>ZCTA5 06090!!Households!!Estimate</t>
  </si>
  <si>
    <t>West Granby</t>
  </si>
  <si>
    <t>ZCTA5 06091!!Households!!Estimate</t>
  </si>
  <si>
    <t>ZCTA5 06092!!Households!!Estimate</t>
  </si>
  <si>
    <t>West Simsbury</t>
  </si>
  <si>
    <t>ZCTA5 06093!!Households!!Estimate</t>
  </si>
  <si>
    <t>West Suffield</t>
  </si>
  <si>
    <t>ZCTA5 06095!!Households!!Estimate</t>
  </si>
  <si>
    <t>Windsor</t>
  </si>
  <si>
    <t>ZCTA5 06096!!Households!!Estimate</t>
  </si>
  <si>
    <t>Windsor Locks</t>
  </si>
  <si>
    <t>ZCTA5 06098!!Households!!Estimate</t>
  </si>
  <si>
    <t>Winsted</t>
  </si>
  <si>
    <t>ZCTA5 06103!!Households!!Estimate</t>
  </si>
  <si>
    <t>Hartford</t>
  </si>
  <si>
    <t>ZCTA5 06105!!Households!!Estimate</t>
  </si>
  <si>
    <t>ZCTA5 06106!!Households!!Estimate</t>
  </si>
  <si>
    <t>ZCTA5 06107!!Households!!Estimate</t>
  </si>
  <si>
    <t>West Hartford</t>
  </si>
  <si>
    <t>ZCTA5 06108!!Households!!Estimate</t>
  </si>
  <si>
    <t>East Hartford</t>
  </si>
  <si>
    <t>ZCTA5 06109!!Households!!Estimate</t>
  </si>
  <si>
    <t>Wethersfield</t>
  </si>
  <si>
    <t>ZCTA5 06110!!Households!!Estimate</t>
  </si>
  <si>
    <t>ZCTA5 06111!!Households!!Estimate</t>
  </si>
  <si>
    <t>Newington</t>
  </si>
  <si>
    <t>ZCTA5 06112!!Households!!Estimate</t>
  </si>
  <si>
    <t>ZCTA5 06114!!Households!!Estimate</t>
  </si>
  <si>
    <t>ZCTA5 06117!!Households!!Estimate</t>
  </si>
  <si>
    <t>ZCTA5 06118!!Households!!Estimate</t>
  </si>
  <si>
    <t>ZCTA5 06119!!Households!!Estimate</t>
  </si>
  <si>
    <t>ZCTA5 06120!!Households!!Estimate</t>
  </si>
  <si>
    <t>ZCTA5 06160!!Households!!Estimate</t>
  </si>
  <si>
    <t>ZCTA5 06226!!Households!!Estimate</t>
  </si>
  <si>
    <t>Willimantic</t>
  </si>
  <si>
    <t>ZCTA5 06231!!Households!!Estimate</t>
  </si>
  <si>
    <t>Amston</t>
  </si>
  <si>
    <t>ZCTA5 06232!!Households!!Estimate</t>
  </si>
  <si>
    <t>Andover</t>
  </si>
  <si>
    <t>ZCTA5 06234!!Households!!Estimate</t>
  </si>
  <si>
    <t>Brooklyn</t>
  </si>
  <si>
    <t>ZCTA5 06235!!Households!!Estimate</t>
  </si>
  <si>
    <t>Chaplin</t>
  </si>
  <si>
    <t>ZCTA5 06237!!Households!!Estimate</t>
  </si>
  <si>
    <t>Columbia</t>
  </si>
  <si>
    <t>ZCTA5 06238!!Households!!Estimate</t>
  </si>
  <si>
    <t>Coventry</t>
  </si>
  <si>
    <t>ZCTA5 06239!!Households!!Estimate</t>
  </si>
  <si>
    <t>Danielson</t>
  </si>
  <si>
    <t>ZCTA5 06241!!Households!!Estimate</t>
  </si>
  <si>
    <t>Dayville</t>
  </si>
  <si>
    <t>ZCTA5 06242!!Households!!Estimate</t>
  </si>
  <si>
    <t>Eastford</t>
  </si>
  <si>
    <t>ZCTA5 06243!!Households!!Estimate</t>
  </si>
  <si>
    <t>East Killingly</t>
  </si>
  <si>
    <t>ZCTA5 06247!!Households!!Estimate</t>
  </si>
  <si>
    <t>Hampton</t>
  </si>
  <si>
    <t>ZCTA5 06248!!Households!!Estimate</t>
  </si>
  <si>
    <t>Hebron</t>
  </si>
  <si>
    <t>ZCTA5 06249!!Households!!Estimate</t>
  </si>
  <si>
    <t>Lebanon</t>
  </si>
  <si>
    <t>ZCTA5 06250!!Households!!Estimate</t>
  </si>
  <si>
    <t>Mansfield Center</t>
  </si>
  <si>
    <t>ZCTA5 06254!!Households!!Estimate</t>
  </si>
  <si>
    <t>North Franklin</t>
  </si>
  <si>
    <t>ZCTA5 06255!!Households!!Estimate</t>
  </si>
  <si>
    <t>North Grosvenordale</t>
  </si>
  <si>
    <t>ZCTA5 06256!!Households!!Estimate</t>
  </si>
  <si>
    <t>North Windham</t>
  </si>
  <si>
    <t>ZCTA5 06259!!Households!!Estimate</t>
  </si>
  <si>
    <t>Pomfret Center</t>
  </si>
  <si>
    <t>ZCTA5 06260!!Households!!Estimate</t>
  </si>
  <si>
    <t>Putnam</t>
  </si>
  <si>
    <t>ZCTA5 06262!!Households!!Estimate</t>
  </si>
  <si>
    <t>Quinebaug</t>
  </si>
  <si>
    <t>ZCTA5 06263!!Households!!Estimate</t>
  </si>
  <si>
    <t>ZCTA5 06264!!Households!!Estimate</t>
  </si>
  <si>
    <t>Scotland</t>
  </si>
  <si>
    <t>ZCTA5 06266!!Households!!Estimate</t>
  </si>
  <si>
    <t>South Windham</t>
  </si>
  <si>
    <t>ZCTA5 06268!!Households!!Estimate</t>
  </si>
  <si>
    <t>Storrs Mansfield</t>
  </si>
  <si>
    <t>ZCTA5 06269!!Households!!Estimate</t>
  </si>
  <si>
    <t>ZCTA5 06277!!Households!!Estimate</t>
  </si>
  <si>
    <t>Thompson</t>
  </si>
  <si>
    <t>ZCTA5 06278!!Households!!Estimate</t>
  </si>
  <si>
    <t>Ashford</t>
  </si>
  <si>
    <t>ZCTA5 06279!!Households!!Estimate</t>
  </si>
  <si>
    <t>Willington</t>
  </si>
  <si>
    <t>ZCTA5 06280!!Households!!Estimate</t>
  </si>
  <si>
    <t>Windham</t>
  </si>
  <si>
    <t>ZCTA5 06281!!Households!!Estimate</t>
  </si>
  <si>
    <t>Woodstock</t>
  </si>
  <si>
    <t>ZCTA5 06282!!Households!!Estimate</t>
  </si>
  <si>
    <t>ZCTA5 06320!!Households!!Estimate</t>
  </si>
  <si>
    <t>New London</t>
  </si>
  <si>
    <t>ZCTA5 06330!!Households!!Estimate</t>
  </si>
  <si>
    <t>Baltic</t>
  </si>
  <si>
    <t>ZCTA5 06331!!Households!!Estimate</t>
  </si>
  <si>
    <t>Canterbury</t>
  </si>
  <si>
    <t>ZCTA5 06332!!Households!!Estimate</t>
  </si>
  <si>
    <t>ZCTA5 06333!!Households!!Estimate</t>
  </si>
  <si>
    <t>East Lyme</t>
  </si>
  <si>
    <t>ZCTA5 06334!!Households!!Estimate</t>
  </si>
  <si>
    <t>Bozrah</t>
  </si>
  <si>
    <t>ZCTA5 06335!!Households!!Estimate</t>
  </si>
  <si>
    <t>Gales Ferry</t>
  </si>
  <si>
    <t>ZCTA5 06336!!Households!!Estimate</t>
  </si>
  <si>
    <t>Gilman</t>
  </si>
  <si>
    <t>ZCTA5 06339!!Households!!Estimate</t>
  </si>
  <si>
    <t>Ledyard</t>
  </si>
  <si>
    <t>ZCTA5 06340!!Households!!Estimate</t>
  </si>
  <si>
    <t>Groton</t>
  </si>
  <si>
    <t>ZCTA5 06350!!Households!!Estimate</t>
  </si>
  <si>
    <t>ZCTA5 06351!!Households!!Estimate</t>
  </si>
  <si>
    <t>Jewett City</t>
  </si>
  <si>
    <t>ZCTA5 06353!!Households!!Estimate</t>
  </si>
  <si>
    <t>Montville</t>
  </si>
  <si>
    <t>ZCTA5 06354!!Households!!Estimate</t>
  </si>
  <si>
    <t>Moosup</t>
  </si>
  <si>
    <t>ZCTA5 06355!!Households!!Estimate</t>
  </si>
  <si>
    <t>Mystic</t>
  </si>
  <si>
    <t>ZCTA5 06357!!Households!!Estimate</t>
  </si>
  <si>
    <t>Niantic</t>
  </si>
  <si>
    <t>ZCTA5 06359!!Households!!Estimate</t>
  </si>
  <si>
    <t>North Stonington</t>
  </si>
  <si>
    <t>ZCTA5 06360!!Households!!Estimate</t>
  </si>
  <si>
    <t>Norwich</t>
  </si>
  <si>
    <t>ZCTA5 06365!!Households!!Estimate</t>
  </si>
  <si>
    <t>Preston</t>
  </si>
  <si>
    <t>ZCTA5 06370!!Households!!Estimate</t>
  </si>
  <si>
    <t>Oakdale</t>
  </si>
  <si>
    <t>ZCTA5 06371!!Households!!Estimate</t>
  </si>
  <si>
    <t>Old Lyme</t>
  </si>
  <si>
    <t>ZCTA5 06373!!Households!!Estimate</t>
  </si>
  <si>
    <t>ZCTA5 06374!!Households!!Estimate</t>
  </si>
  <si>
    <t>Plainfield</t>
  </si>
  <si>
    <t>ZCTA5 06375!!Households!!Estimate</t>
  </si>
  <si>
    <t>Quaker Hill</t>
  </si>
  <si>
    <t>ZCTA5 06376!!Households!!Estimate</t>
  </si>
  <si>
    <t>ZCTA5 06377!!Households!!Estimate</t>
  </si>
  <si>
    <t>Sterling</t>
  </si>
  <si>
    <t>ZCTA5 06378!!Households!!Estimate</t>
  </si>
  <si>
    <t>Stonington</t>
  </si>
  <si>
    <t>ZCTA5 06379!!Households!!Estimate</t>
  </si>
  <si>
    <t>ZCTA5 06380!!Households!!Estimate</t>
  </si>
  <si>
    <t>Taftville</t>
  </si>
  <si>
    <t>ZCTA5 06382!!Households!!Estimate</t>
  </si>
  <si>
    <t>Uncasville</t>
  </si>
  <si>
    <t>ZCTA5 06384!!Households!!Estimate</t>
  </si>
  <si>
    <t>Voluntown</t>
  </si>
  <si>
    <t>ZCTA5 06385!!Households!!Estimate</t>
  </si>
  <si>
    <t>Waterford</t>
  </si>
  <si>
    <t>ZCTA5 06387!!Households!!Estimate</t>
  </si>
  <si>
    <t>ZCTA5 06389!!Households!!Estimate</t>
  </si>
  <si>
    <t>ZCTA5 06401!!Households!!Estimate</t>
  </si>
  <si>
    <t>Ansonia</t>
  </si>
  <si>
    <t>ZCTA5 06403!!Households!!Estimate</t>
  </si>
  <si>
    <t>Beacon Falls</t>
  </si>
  <si>
    <t>ZCTA5 06405!!Households!!Estimate</t>
  </si>
  <si>
    <t>Branford</t>
  </si>
  <si>
    <t>ZCTA5 06409!!Households!!Estimate</t>
  </si>
  <si>
    <t>Centerbrook</t>
  </si>
  <si>
    <t>ZCTA5 06410!!Households!!Estimate</t>
  </si>
  <si>
    <t>Cheshire</t>
  </si>
  <si>
    <t>ZCTA5 06412!!Households!!Estimate</t>
  </si>
  <si>
    <t>Chester</t>
  </si>
  <si>
    <t>ZCTA5 06413!!Households!!Estimate</t>
  </si>
  <si>
    <t>Clinton</t>
  </si>
  <si>
    <t>ZCTA5 06414!!Households!!Estimate</t>
  </si>
  <si>
    <t>ZCTA5 06415!!Households!!Estimate</t>
  </si>
  <si>
    <t>Colchester</t>
  </si>
  <si>
    <t>ZCTA5 06416!!Households!!Estimate</t>
  </si>
  <si>
    <t>Cromwell</t>
  </si>
  <si>
    <t>ZCTA5 06417!!Households!!Estimate</t>
  </si>
  <si>
    <t>Deep River</t>
  </si>
  <si>
    <t>ZCTA5 06418!!Households!!Estimate</t>
  </si>
  <si>
    <t>Derby</t>
  </si>
  <si>
    <t>ZCTA5 06419!!Households!!Estimate</t>
  </si>
  <si>
    <t>Killingworth</t>
  </si>
  <si>
    <t>ZCTA5 06420!!Households!!Estimate</t>
  </si>
  <si>
    <t>Salem</t>
  </si>
  <si>
    <t>ZCTA5 06422!!Households!!Estimate</t>
  </si>
  <si>
    <t>Durham</t>
  </si>
  <si>
    <t>ZCTA5 06423!!Households!!Estimate</t>
  </si>
  <si>
    <t>East Haddam</t>
  </si>
  <si>
    <t>ZCTA5 06424!!Households!!Estimate</t>
  </si>
  <si>
    <t>East Hampton</t>
  </si>
  <si>
    <t>ZCTA5 06426!!Households!!Estimate</t>
  </si>
  <si>
    <t>Essex</t>
  </si>
  <si>
    <t>ZCTA5 06437!!Households!!Estimate</t>
  </si>
  <si>
    <t>Guilford</t>
  </si>
  <si>
    <t>ZCTA5 06438!!Households!!Estimate</t>
  </si>
  <si>
    <t>Haddam</t>
  </si>
  <si>
    <t>ZCTA5 06441!!Households!!Estimate</t>
  </si>
  <si>
    <t>Higganum</t>
  </si>
  <si>
    <t>ZCTA5 06442!!Households!!Estimate</t>
  </si>
  <si>
    <t>Ivoryton</t>
  </si>
  <si>
    <t>ZCTA5 06443!!Households!!Estimate</t>
  </si>
  <si>
    <t>Madison</t>
  </si>
  <si>
    <t>ZCTA5 06444!!Households!!Estimate</t>
  </si>
  <si>
    <t>ZCTA5 06447!!Households!!Estimate</t>
  </si>
  <si>
    <t>ZCTA5 06450!!Households!!Estimate</t>
  </si>
  <si>
    <t>Meriden</t>
  </si>
  <si>
    <t>ZCTA5 06451!!Households!!Estimate</t>
  </si>
  <si>
    <t>ZCTA5 06455!!Households!!Estimate</t>
  </si>
  <si>
    <t>Middlefield</t>
  </si>
  <si>
    <t>ZCTA5 06456!!Households!!Estimate</t>
  </si>
  <si>
    <t>ZCTA5 06457!!Households!!Estimate</t>
  </si>
  <si>
    <t>Middletown</t>
  </si>
  <si>
    <t>ZCTA5 06460!!Households!!Estimate</t>
  </si>
  <si>
    <t>Milford</t>
  </si>
  <si>
    <t>ZCTA5 06461!!Households!!Estimate</t>
  </si>
  <si>
    <t>ZCTA5 06467!!Households!!Estimate</t>
  </si>
  <si>
    <t>ZCTA5 06468!!Households!!Estimate</t>
  </si>
  <si>
    <t>Monroe</t>
  </si>
  <si>
    <t>ZCTA5 06469!!Households!!Estimate</t>
  </si>
  <si>
    <t>Moodus</t>
  </si>
  <si>
    <t>ZCTA5 06470!!Households!!Estimate</t>
  </si>
  <si>
    <t>Newtown</t>
  </si>
  <si>
    <t>ZCTA5 06471!!Households!!Estimate</t>
  </si>
  <si>
    <t>North Branford</t>
  </si>
  <si>
    <t>ZCTA5 06472!!Households!!Estimate</t>
  </si>
  <si>
    <t>Northford</t>
  </si>
  <si>
    <t>ZCTA5 06473!!Households!!Estimate</t>
  </si>
  <si>
    <t>North Haven</t>
  </si>
  <si>
    <t>ZCTA5 06475!!Households!!Estimate</t>
  </si>
  <si>
    <t>Old Saybrook</t>
  </si>
  <si>
    <t>ZCTA5 06477!!Households!!Estimate</t>
  </si>
  <si>
    <t>Orange</t>
  </si>
  <si>
    <t>ZCTA5 06478!!Households!!Estimate</t>
  </si>
  <si>
    <t>Oxford</t>
  </si>
  <si>
    <t>ZCTA5 06479!!Households!!Estimate</t>
  </si>
  <si>
    <t>Plantsville</t>
  </si>
  <si>
    <t>ZCTA5 06480!!Households!!Estimate</t>
  </si>
  <si>
    <t>Portland</t>
  </si>
  <si>
    <t>ZCTA5 06481!!Households!!Estimate</t>
  </si>
  <si>
    <t>Rockfall</t>
  </si>
  <si>
    <t>ZCTA5 06482!!Households!!Estimate</t>
  </si>
  <si>
    <t>ZCTA5 06483!!Households!!Estimate</t>
  </si>
  <si>
    <t>Seymour</t>
  </si>
  <si>
    <t>ZCTA5 06484!!Households!!Estimate</t>
  </si>
  <si>
    <t>Shelton</t>
  </si>
  <si>
    <t>ZCTA5 06488!!Households!!Estimate</t>
  </si>
  <si>
    <t>Southbury</t>
  </si>
  <si>
    <t>ZCTA5 06489!!Households!!Estimate</t>
  </si>
  <si>
    <t>Southington</t>
  </si>
  <si>
    <t>ZCTA5 06492!!Households!!Estimate</t>
  </si>
  <si>
    <t>Wallingford</t>
  </si>
  <si>
    <t>ZCTA5 06498!!Households!!Estimate</t>
  </si>
  <si>
    <t>Westbrook</t>
  </si>
  <si>
    <t>ZCTA5 06510!!Households!!Estimate</t>
  </si>
  <si>
    <t>New Haven</t>
  </si>
  <si>
    <t>ZCTA5 06511!!Households!!Estimate</t>
  </si>
  <si>
    <t>ZCTA5 06512!!Households!!Estimate</t>
  </si>
  <si>
    <t>East Haven</t>
  </si>
  <si>
    <t>ZCTA5 06513!!Households!!Estimate</t>
  </si>
  <si>
    <t>ZCTA5 06514!!Households!!Estimate</t>
  </si>
  <si>
    <t>Hamden</t>
  </si>
  <si>
    <t>ZCTA5 06515!!Households!!Estimate</t>
  </si>
  <si>
    <t>ZCTA5 06516!!Households!!Estimate</t>
  </si>
  <si>
    <t>ZCTA5 06517!!Households!!Estimate</t>
  </si>
  <si>
    <t>ZCTA5 06518!!Households!!Estimate</t>
  </si>
  <si>
    <t>ZCTA5 06519!!Households!!Estimate</t>
  </si>
  <si>
    <t>ZCTA5 06524!!Households!!Estimate</t>
  </si>
  <si>
    <t>Bethany</t>
  </si>
  <si>
    <t>ZCTA5 06525!!Households!!Estimate</t>
  </si>
  <si>
    <t>Woodbridge</t>
  </si>
  <si>
    <t>ZCTA5 06604!!Households!!Estimate</t>
  </si>
  <si>
    <t>Bridgeport</t>
  </si>
  <si>
    <t>ZCTA5 06605!!Households!!Estimate</t>
  </si>
  <si>
    <t>ZCTA5 06606!!Households!!Estimate</t>
  </si>
  <si>
    <t>ZCTA5 06607!!Households!!Estimate</t>
  </si>
  <si>
    <t>ZCTA5 06608!!Households!!Estimate</t>
  </si>
  <si>
    <t>ZCTA5 06610!!Households!!Estimate</t>
  </si>
  <si>
    <t>ZCTA5 06611!!Households!!Estimate</t>
  </si>
  <si>
    <t>ZCTA5 06612!!Households!!Estimate</t>
  </si>
  <si>
    <t>ZCTA5 06614!!Households!!Estimate</t>
  </si>
  <si>
    <t>ZCTA5 06615!!Households!!Estimate</t>
  </si>
  <si>
    <t>ZCTA5 06702!!Households!!Estimate</t>
  </si>
  <si>
    <t>Waterbury</t>
  </si>
  <si>
    <t>ZCTA5 06704!!Households!!Estimate</t>
  </si>
  <si>
    <t>ZCTA5 06705!!Households!!Estimate</t>
  </si>
  <si>
    <t>ZCTA5 06706!!Households!!Estimate</t>
  </si>
  <si>
    <t>ZCTA5 06708!!Households!!Estimate</t>
  </si>
  <si>
    <t>ZCTA5 06710!!Households!!Estimate</t>
  </si>
  <si>
    <t>ZCTA5 06712!!Households!!Estimate</t>
  </si>
  <si>
    <t>Prospect</t>
  </si>
  <si>
    <t>ZCTA5 06716!!Households!!Estimate</t>
  </si>
  <si>
    <t>Wolcott</t>
  </si>
  <si>
    <t>ZCTA5 06750!!Households!!Estimate</t>
  </si>
  <si>
    <t>Bantam</t>
  </si>
  <si>
    <t>ZCTA5 06751!!Households!!Estimate</t>
  </si>
  <si>
    <t>Bethlehem</t>
  </si>
  <si>
    <t>ZCTA5 06752!!Households!!Estimate</t>
  </si>
  <si>
    <t>Bridgewater</t>
  </si>
  <si>
    <t>ZCTA5 06754!!Households!!Estimate</t>
  </si>
  <si>
    <t>Cornwall Bridge</t>
  </si>
  <si>
    <t>ZCTA5 06755!!Households!!Estimate</t>
  </si>
  <si>
    <t>Gaylordsville</t>
  </si>
  <si>
    <t>ZCTA5 06756!!Households!!Estimate</t>
  </si>
  <si>
    <t>Goshen</t>
  </si>
  <si>
    <t>ZCTA5 06757!!Households!!Estimate</t>
  </si>
  <si>
    <t>Kent</t>
  </si>
  <si>
    <t>ZCTA5 06758!!Households!!Estimate</t>
  </si>
  <si>
    <t>ZCTA5 06759!!Households!!Estimate</t>
  </si>
  <si>
    <t>Litchfield</t>
  </si>
  <si>
    <t>ZCTA5 06762!!Households!!Estimate</t>
  </si>
  <si>
    <t>Middlebury</t>
  </si>
  <si>
    <t>ZCTA5 06763!!Households!!Estimate</t>
  </si>
  <si>
    <t>Morris</t>
  </si>
  <si>
    <t>ZCTA5 06770!!Households!!Estimate</t>
  </si>
  <si>
    <t>Naugatuck</t>
  </si>
  <si>
    <t>ZCTA5 06776!!Households!!Estimate</t>
  </si>
  <si>
    <t>New Milford</t>
  </si>
  <si>
    <t>ZCTA5 06777!!Households!!Estimate</t>
  </si>
  <si>
    <t>New Preston Marble Dale</t>
  </si>
  <si>
    <t>ZCTA5 06778!!Households!!Estimate</t>
  </si>
  <si>
    <t>Northfield</t>
  </si>
  <si>
    <t>ZCTA5 06779!!Households!!Estimate</t>
  </si>
  <si>
    <t>Oakville</t>
  </si>
  <si>
    <t>ZCTA5 06782!!Households!!Estimate</t>
  </si>
  <si>
    <t>Plymouth</t>
  </si>
  <si>
    <t>ZCTA5 06783!!Households!!Estimate</t>
  </si>
  <si>
    <t>Roxbury</t>
  </si>
  <si>
    <t>ZCTA5 06784!!Households!!Estimate</t>
  </si>
  <si>
    <t>Sherman</t>
  </si>
  <si>
    <t>ZCTA5 06785!!Households!!Estimate</t>
  </si>
  <si>
    <t>South Kent</t>
  </si>
  <si>
    <t>ZCTA5 06786!!Households!!Estimate</t>
  </si>
  <si>
    <t>Terryville</t>
  </si>
  <si>
    <t>ZCTA5 06787!!Households!!Estimate</t>
  </si>
  <si>
    <t>Thomaston</t>
  </si>
  <si>
    <t>ZCTA5 06790!!Households!!Estimate</t>
  </si>
  <si>
    <t>Torrington</t>
  </si>
  <si>
    <t>ZCTA5 06791!!Households!!Estimate</t>
  </si>
  <si>
    <t>Harwinton</t>
  </si>
  <si>
    <t>ZCTA5 06793!!Households!!Estimate</t>
  </si>
  <si>
    <t>Washington</t>
  </si>
  <si>
    <t>ZCTA5 06794!!Households!!Estimate</t>
  </si>
  <si>
    <t>Washington Depot</t>
  </si>
  <si>
    <t>ZCTA5 06795!!Households!!Estimate</t>
  </si>
  <si>
    <t>Watertown</t>
  </si>
  <si>
    <t>ZCTA5 06796!!Households!!Estimate</t>
  </si>
  <si>
    <t>West Cornwall</t>
  </si>
  <si>
    <t>ZCTA5 06798!!Households!!Estimate</t>
  </si>
  <si>
    <t>Woodbury</t>
  </si>
  <si>
    <t>ZCTA5 06801!!Households!!Estimate</t>
  </si>
  <si>
    <t>Bethel</t>
  </si>
  <si>
    <t>ZCTA5 06804!!Households!!Estimate</t>
  </si>
  <si>
    <t>Brookfield</t>
  </si>
  <si>
    <t>ZCTA5 06807!!Households!!Estimate</t>
  </si>
  <si>
    <t>Cos Cob</t>
  </si>
  <si>
    <t>ZCTA5 06810!!Households!!Estimate</t>
  </si>
  <si>
    <t>Danbury</t>
  </si>
  <si>
    <t>ZCTA5 06811!!Households!!Estimate</t>
  </si>
  <si>
    <t>ZCTA5 06812!!Households!!Estimate</t>
  </si>
  <si>
    <t>ZCTA5 06820!!Households!!Estimate</t>
  </si>
  <si>
    <t>Darien</t>
  </si>
  <si>
    <t>ZCTA5 06824!!Households!!Estimate</t>
  </si>
  <si>
    <t>Fairfield</t>
  </si>
  <si>
    <t>ZCTA5 06825!!Households!!Estimate</t>
  </si>
  <si>
    <t>ZCTA5 06830!!Households!!Estimate</t>
  </si>
  <si>
    <t>Greenwich</t>
  </si>
  <si>
    <t>ZCTA5 06831!!Households!!Estimate</t>
  </si>
  <si>
    <t>ZCTA5 06840!!Households!!Estimate</t>
  </si>
  <si>
    <t>New Canaan</t>
  </si>
  <si>
    <t>ZCTA5 06850!!Households!!Estimate</t>
  </si>
  <si>
    <t>Norwalk</t>
  </si>
  <si>
    <t>ZCTA5 06851!!Households!!Estimate</t>
  </si>
  <si>
    <t>ZCTA5 06853!!Households!!Estimate</t>
  </si>
  <si>
    <t>ZCTA5 06854!!Households!!Estimate</t>
  </si>
  <si>
    <t>ZCTA5 06855!!Households!!Estimate</t>
  </si>
  <si>
    <t>ZCTA5 06856!!Households!!Estimate</t>
  </si>
  <si>
    <t>ZCTA5 06870!!Households!!Estimate</t>
  </si>
  <si>
    <t>Old Greenwich</t>
  </si>
  <si>
    <t>ZCTA5 06877!!Households!!Estimate</t>
  </si>
  <si>
    <t>Ridgefield</t>
  </si>
  <si>
    <t>ZCTA5 06878!!Households!!Estimate</t>
  </si>
  <si>
    <t>Riverside</t>
  </si>
  <si>
    <t>ZCTA5 06880!!Households!!Estimate</t>
  </si>
  <si>
    <t>Westport</t>
  </si>
  <si>
    <t>ZCTA5 06883!!Households!!Estimate</t>
  </si>
  <si>
    <t>ZCTA5 06890!!Households!!Estimate</t>
  </si>
  <si>
    <t>Southport</t>
  </si>
  <si>
    <t>ZCTA5 06896!!Households!!Estimate</t>
  </si>
  <si>
    <t>Redding</t>
  </si>
  <si>
    <t>ZCTA5 06897!!Households!!Estimate</t>
  </si>
  <si>
    <t>Wilton</t>
  </si>
  <si>
    <t>ZCTA5 06901!!Households!!Estimate</t>
  </si>
  <si>
    <t>Stamford</t>
  </si>
  <si>
    <t>ZCTA5 06902!!Households!!Estimate</t>
  </si>
  <si>
    <t>ZCTA5 06903!!Households!!Estimate</t>
  </si>
  <si>
    <t>ZCTA5 06905!!Households!!Estimate</t>
  </si>
  <si>
    <t>ZCTA5 06906!!Households!!Estimate</t>
  </si>
  <si>
    <t>ZCTA5 06907!!Households!!Estimate</t>
  </si>
  <si>
    <t>Row Labels</t>
  </si>
  <si>
    <t>$1 under $25,000</t>
  </si>
  <si>
    <t>$25,000 under $50,000</t>
  </si>
  <si>
    <t>$50,000 under $75,000</t>
  </si>
  <si>
    <t>Grand Total</t>
  </si>
  <si>
    <t>ID</t>
  </si>
  <si>
    <t>A001</t>
  </si>
  <si>
    <t>A002</t>
  </si>
  <si>
    <t>A003</t>
  </si>
  <si>
    <t>A004</t>
  </si>
  <si>
    <t>A005</t>
  </si>
  <si>
    <t>A006</t>
  </si>
  <si>
    <t>A007</t>
  </si>
  <si>
    <t>A008</t>
  </si>
  <si>
    <t>A009</t>
  </si>
  <si>
    <t>A010</t>
  </si>
  <si>
    <t>A011</t>
  </si>
  <si>
    <t>A012</t>
  </si>
  <si>
    <t>A013</t>
  </si>
  <si>
    <t>A014</t>
  </si>
  <si>
    <t>A015</t>
  </si>
  <si>
    <t>A016</t>
  </si>
  <si>
    <t>A017</t>
  </si>
  <si>
    <t>A018</t>
  </si>
  <si>
    <t>A019</t>
  </si>
  <si>
    <t>A020</t>
  </si>
  <si>
    <t>A021</t>
  </si>
  <si>
    <t>A022</t>
  </si>
  <si>
    <t>A023</t>
  </si>
  <si>
    <t>A024</t>
  </si>
  <si>
    <t>A025</t>
  </si>
  <si>
    <t>A026</t>
  </si>
  <si>
    <t>A027</t>
  </si>
  <si>
    <t>A028</t>
  </si>
  <si>
    <t>A029</t>
  </si>
  <si>
    <t>A030</t>
  </si>
  <si>
    <t>A031</t>
  </si>
  <si>
    <t>A032</t>
  </si>
  <si>
    <t>A033</t>
  </si>
  <si>
    <t>A034</t>
  </si>
  <si>
    <t>A035</t>
  </si>
  <si>
    <t>A036</t>
  </si>
  <si>
    <t>A037</t>
  </si>
  <si>
    <t>A038</t>
  </si>
  <si>
    <t>A039</t>
  </si>
  <si>
    <t>A040</t>
  </si>
  <si>
    <t>A041</t>
  </si>
  <si>
    <t>A042</t>
  </si>
  <si>
    <t>A043</t>
  </si>
  <si>
    <t>A044</t>
  </si>
  <si>
    <t>A045</t>
  </si>
  <si>
    <t>A046</t>
  </si>
  <si>
    <t>A047</t>
  </si>
  <si>
    <t>A048</t>
  </si>
  <si>
    <t>A049</t>
  </si>
  <si>
    <t>A050</t>
  </si>
  <si>
    <t>A051</t>
  </si>
  <si>
    <t>A052</t>
  </si>
  <si>
    <t>A053</t>
  </si>
  <si>
    <t>A054</t>
  </si>
  <si>
    <t>A055</t>
  </si>
  <si>
    <t>A056</t>
  </si>
  <si>
    <t>A057</t>
  </si>
  <si>
    <t>A058</t>
  </si>
  <si>
    <t>A059</t>
  </si>
  <si>
    <t>A060</t>
  </si>
  <si>
    <t>A061</t>
  </si>
  <si>
    <t>A062</t>
  </si>
  <si>
    <t>A063</t>
  </si>
  <si>
    <t>A064</t>
  </si>
  <si>
    <t>A065</t>
  </si>
  <si>
    <t>A066</t>
  </si>
  <si>
    <t>A067</t>
  </si>
  <si>
    <t>A068</t>
  </si>
  <si>
    <t>A069</t>
  </si>
  <si>
    <t>A070</t>
  </si>
  <si>
    <t>A071</t>
  </si>
  <si>
    <t>A072</t>
  </si>
  <si>
    <t>A073</t>
  </si>
  <si>
    <t>A074</t>
  </si>
  <si>
    <t>A075</t>
  </si>
  <si>
    <t>A076</t>
  </si>
  <si>
    <t>A077</t>
  </si>
  <si>
    <t>A078</t>
  </si>
  <si>
    <t>A079</t>
  </si>
  <si>
    <t>A080</t>
  </si>
  <si>
    <t>A081</t>
  </si>
  <si>
    <t>A082</t>
  </si>
  <si>
    <t>A083</t>
  </si>
  <si>
    <t>A084</t>
  </si>
  <si>
    <t>A085</t>
  </si>
  <si>
    <t>A086</t>
  </si>
  <si>
    <t>A087</t>
  </si>
  <si>
    <t>A088</t>
  </si>
  <si>
    <t>A089</t>
  </si>
  <si>
    <t>A090</t>
  </si>
  <si>
    <t>A091</t>
  </si>
  <si>
    <t>A092</t>
  </si>
  <si>
    <t>A093</t>
  </si>
  <si>
    <t>A094</t>
  </si>
  <si>
    <t>A095</t>
  </si>
  <si>
    <t>A096</t>
  </si>
  <si>
    <t>A097</t>
  </si>
  <si>
    <t>A098</t>
  </si>
  <si>
    <t>A099</t>
  </si>
  <si>
    <t>A100</t>
  </si>
  <si>
    <t>A101</t>
  </si>
  <si>
    <t>A102</t>
  </si>
  <si>
    <t>A103</t>
  </si>
  <si>
    <t>A104</t>
  </si>
  <si>
    <t>A105</t>
  </si>
  <si>
    <t>A106</t>
  </si>
  <si>
    <t>A107</t>
  </si>
  <si>
    <t>A108</t>
  </si>
  <si>
    <t>A109</t>
  </si>
  <si>
    <t>A110</t>
  </si>
  <si>
    <t>A111</t>
  </si>
  <si>
    <t>A112</t>
  </si>
  <si>
    <t>A113</t>
  </si>
  <si>
    <t>A114</t>
  </si>
  <si>
    <t>A115</t>
  </si>
  <si>
    <t>A116</t>
  </si>
  <si>
    <t>A117</t>
  </si>
  <si>
    <t>A118</t>
  </si>
  <si>
    <t>A119</t>
  </si>
  <si>
    <t>A120</t>
  </si>
  <si>
    <t>A121</t>
  </si>
  <si>
    <t>A122</t>
  </si>
  <si>
    <t>A123</t>
  </si>
  <si>
    <t>A124</t>
  </si>
  <si>
    <t>A125</t>
  </si>
  <si>
    <t>A126</t>
  </si>
  <si>
    <t>A127</t>
  </si>
  <si>
    <t>A128</t>
  </si>
  <si>
    <t>A129</t>
  </si>
  <si>
    <t>A130</t>
  </si>
  <si>
    <t>A131</t>
  </si>
  <si>
    <t>A132</t>
  </si>
  <si>
    <t>A133</t>
  </si>
  <si>
    <t>A134</t>
  </si>
  <si>
    <t>A135</t>
  </si>
  <si>
    <t>A136</t>
  </si>
  <si>
    <t>A137</t>
  </si>
  <si>
    <t>A138</t>
  </si>
  <si>
    <t>A139</t>
  </si>
  <si>
    <t>A140</t>
  </si>
  <si>
    <t>A141</t>
  </si>
  <si>
    <t>A142</t>
  </si>
  <si>
    <t>A143</t>
  </si>
  <si>
    <t>A144</t>
  </si>
  <si>
    <t>A145</t>
  </si>
  <si>
    <t>A146</t>
  </si>
  <si>
    <t>A147</t>
  </si>
  <si>
    <t>A148</t>
  </si>
  <si>
    <t>A149</t>
  </si>
  <si>
    <t>A150</t>
  </si>
  <si>
    <t>A151</t>
  </si>
  <si>
    <t>A152</t>
  </si>
  <si>
    <t>A153</t>
  </si>
  <si>
    <t>A154</t>
  </si>
  <si>
    <t>A155</t>
  </si>
  <si>
    <t>A156</t>
  </si>
  <si>
    <t>A157</t>
  </si>
  <si>
    <t>A158</t>
  </si>
  <si>
    <t>A159</t>
  </si>
  <si>
    <t>A160</t>
  </si>
  <si>
    <t>A161</t>
  </si>
  <si>
    <t>A162</t>
  </si>
  <si>
    <t>A163</t>
  </si>
  <si>
    <t>A164</t>
  </si>
  <si>
    <t>A165</t>
  </si>
  <si>
    <t>A166</t>
  </si>
  <si>
    <t>A167</t>
  </si>
  <si>
    <t>A168</t>
  </si>
  <si>
    <t>A169</t>
  </si>
  <si>
    <t>A170</t>
  </si>
  <si>
    <t>A171</t>
  </si>
  <si>
    <t>A172</t>
  </si>
  <si>
    <t>A173</t>
  </si>
  <si>
    <t>A174</t>
  </si>
  <si>
    <t>A175</t>
  </si>
  <si>
    <t>A176</t>
  </si>
  <si>
    <t>A177</t>
  </si>
  <si>
    <t>A178</t>
  </si>
  <si>
    <t>A179</t>
  </si>
  <si>
    <t>A180</t>
  </si>
  <si>
    <t>A181</t>
  </si>
  <si>
    <t>A182</t>
  </si>
  <si>
    <t>A183</t>
  </si>
  <si>
    <t>A184</t>
  </si>
  <si>
    <t>A185</t>
  </si>
  <si>
    <t>A186</t>
  </si>
  <si>
    <t>A187</t>
  </si>
  <si>
    <t>A188</t>
  </si>
  <si>
    <t>A189</t>
  </si>
  <si>
    <t>A190</t>
  </si>
  <si>
    <t>A191</t>
  </si>
  <si>
    <t>A192</t>
  </si>
  <si>
    <t>A193</t>
  </si>
  <si>
    <t>A194</t>
  </si>
  <si>
    <t>A195</t>
  </si>
  <si>
    <t>A196</t>
  </si>
  <si>
    <t>A197</t>
  </si>
  <si>
    <t>A198</t>
  </si>
  <si>
    <t>A199</t>
  </si>
  <si>
    <t>A200</t>
  </si>
  <si>
    <t>A201</t>
  </si>
  <si>
    <t>A202</t>
  </si>
  <si>
    <t>A203</t>
  </si>
  <si>
    <t>A204</t>
  </si>
  <si>
    <t>A205</t>
  </si>
  <si>
    <t>A206</t>
  </si>
  <si>
    <t>A207</t>
  </si>
  <si>
    <t>A208</t>
  </si>
  <si>
    <t>A209</t>
  </si>
  <si>
    <t>A210</t>
  </si>
  <si>
    <t>A211</t>
  </si>
  <si>
    <t>A212</t>
  </si>
  <si>
    <t>A213</t>
  </si>
  <si>
    <t>A214</t>
  </si>
  <si>
    <t>A215</t>
  </si>
  <si>
    <t>A216</t>
  </si>
  <si>
    <t>A217</t>
  </si>
  <si>
    <t>A218</t>
  </si>
  <si>
    <t>A219</t>
  </si>
  <si>
    <t>A220</t>
  </si>
  <si>
    <t>A221</t>
  </si>
  <si>
    <t>A222</t>
  </si>
  <si>
    <t>A223</t>
  </si>
  <si>
    <t>A224</t>
  </si>
  <si>
    <t>A225</t>
  </si>
  <si>
    <t>A226</t>
  </si>
  <si>
    <t>A227</t>
  </si>
  <si>
    <t>A228</t>
  </si>
  <si>
    <t>A229</t>
  </si>
  <si>
    <t>A230</t>
  </si>
  <si>
    <t>A231</t>
  </si>
  <si>
    <t>A232</t>
  </si>
  <si>
    <t>A233</t>
  </si>
  <si>
    <t>A234</t>
  </si>
  <si>
    <t>A235</t>
  </si>
  <si>
    <t>A236</t>
  </si>
  <si>
    <t>A237</t>
  </si>
  <si>
    <t>A238</t>
  </si>
  <si>
    <t>A239</t>
  </si>
  <si>
    <t>A240</t>
  </si>
  <si>
    <t>A241</t>
  </si>
  <si>
    <t>A242</t>
  </si>
  <si>
    <t>A243</t>
  </si>
  <si>
    <t>A244</t>
  </si>
  <si>
    <t>A245</t>
  </si>
  <si>
    <t>A246</t>
  </si>
  <si>
    <t>A247</t>
  </si>
  <si>
    <t>A248</t>
  </si>
  <si>
    <t>A249</t>
  </si>
  <si>
    <t>A250</t>
  </si>
  <si>
    <t>A251</t>
  </si>
  <si>
    <t>A252</t>
  </si>
  <si>
    <t>A253</t>
  </si>
  <si>
    <t>A254</t>
  </si>
  <si>
    <t>A255</t>
  </si>
  <si>
    <t>A256</t>
  </si>
  <si>
    <t>A257</t>
  </si>
  <si>
    <t>A258</t>
  </si>
  <si>
    <t>A259</t>
  </si>
  <si>
    <t>A260</t>
  </si>
  <si>
    <t>A261</t>
  </si>
  <si>
    <t>A262</t>
  </si>
  <si>
    <t>A263</t>
  </si>
  <si>
    <t>A264</t>
  </si>
  <si>
    <t>A265</t>
  </si>
  <si>
    <t>A266</t>
  </si>
  <si>
    <t>A267</t>
  </si>
  <si>
    <t>A268</t>
  </si>
  <si>
    <t>A269</t>
  </si>
  <si>
    <t>A270</t>
  </si>
  <si>
    <t>A271</t>
  </si>
  <si>
    <t>A272</t>
  </si>
  <si>
    <t>A273</t>
  </si>
  <si>
    <t>A274</t>
  </si>
  <si>
    <t>A275</t>
  </si>
  <si>
    <t>A276</t>
  </si>
  <si>
    <t>A277</t>
  </si>
  <si>
    <t>A278</t>
  </si>
  <si>
    <t>A279</t>
  </si>
  <si>
    <t>A280</t>
  </si>
  <si>
    <t>A281</t>
  </si>
  <si>
    <t>A282</t>
  </si>
  <si>
    <t>Total HH EIC</t>
  </si>
  <si>
    <t>$1 under $25,000 EIC</t>
  </si>
  <si>
    <t>$25,000 under $50,000 EIC</t>
  </si>
  <si>
    <t>$50,000 under $75,000 EIC</t>
  </si>
  <si>
    <t>    $0 to $24,999 HH</t>
  </si>
  <si>
    <t>    $25,000 to $49,999 HH</t>
  </si>
  <si>
    <t>    $50,000 to $74,999 HH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</si>
</sst>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8"/>
      <color theme="3"/>
      <name val="Calibri Light"/>
      <family val="2"/>
      <scheme val="maj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12" borderId="0" applyNumberFormat="0" applyBorder="0" applyAlignment="0" applyProtection="0"/>
    <xf numFmtId="0" fontId="17" fillId="16" borderId="0" applyNumberFormat="0" applyBorder="0" applyAlignment="0" applyProtection="0"/>
    <xf numFmtId="0" fontId="17" fillId="20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32" borderId="0" applyNumberFormat="0" applyBorder="0" applyAlignment="0" applyProtection="0"/>
    <xf numFmtId="0" fontId="18" fillId="4" borderId="0" applyNumberFormat="0" applyBorder="0" applyAlignment="0" applyProtection="0"/>
    <xf numFmtId="0" fontId="19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/>
    <xf numFmtId="0" fontId="0" fillId="0" borderId="0" xfId="0" applyNumberFormat="1"/>
    <xf numFmtId="164" fontId="0" fillId="0" borderId="0" xfId="0" pivotButton="1" applyNumberFormat="1"/>
    <xf numFmtId="164" fontId="0" fillId="0" borderId="0" xfId="0" applyNumberFormat="1" applyAlignment="1">
      <alignment horizontal="left"/>
    </xf>
    <xf numFmtId="164" fontId="0" fillId="0" borderId="0" xfId="0" applyNumberFormat="1"/>
  </cellXfs>
  <cellStyles count="50">
    <cellStyle name="20% - Accent1" xfId="17" builtinId="30" customBuiltin="1"/>
    <cellStyle name="20% - Accent2" xfId="20" builtinId="34" customBuiltin="1"/>
    <cellStyle name="20% - Accent3" xfId="23" builtinId="38" customBuiltin="1"/>
    <cellStyle name="20% - Accent4" xfId="26" builtinId="42" customBuiltin="1"/>
    <cellStyle name="20% - Accent5" xfId="29" builtinId="46" customBuiltin="1"/>
    <cellStyle name="20% - Accent6" xfId="32" builtinId="50" customBuiltin="1"/>
    <cellStyle name="40% - Accent1" xfId="18" builtinId="31" customBuiltin="1"/>
    <cellStyle name="40% - Accent2" xfId="21" builtinId="35" customBuiltin="1"/>
    <cellStyle name="40% - Accent3" xfId="24" builtinId="39" customBuiltin="1"/>
    <cellStyle name="40% - Accent4" xfId="27" builtinId="43" customBuiltin="1"/>
    <cellStyle name="40% - Accent5" xfId="30" builtinId="47" customBuiltin="1"/>
    <cellStyle name="40% - Accent6" xfId="33" builtinId="51" customBuiltin="1"/>
    <cellStyle name="60% - Accent1 2" xfId="44" xr:uid="{E9E1464E-8378-4CDD-B8BD-6AF76E326B77}"/>
    <cellStyle name="60% - Accent1 3" xfId="34" xr:uid="{52561D20-1401-4156-9C38-704B1B7C72E0}"/>
    <cellStyle name="60% - Accent2 2" xfId="45" xr:uid="{C7C68B7A-7D44-42BD-8696-98AC331FF088}"/>
    <cellStyle name="60% - Accent2 3" xfId="35" xr:uid="{1D4CEFD8-30D3-4BE5-A578-9412AB15C78D}"/>
    <cellStyle name="60% - Accent3 2" xfId="46" xr:uid="{20A58D13-EA52-4A38-B5F1-341255FF1D96}"/>
    <cellStyle name="60% - Accent3 3" xfId="36" xr:uid="{4F3368CA-AA13-405F-BCA8-750C3CF27440}"/>
    <cellStyle name="60% - Accent4 2" xfId="47" xr:uid="{5204EBA9-E24F-4BC0-99DD-813B12181302}"/>
    <cellStyle name="60% - Accent4 3" xfId="37" xr:uid="{A74C498A-AEC6-401A-B1FA-35EE82565575}"/>
    <cellStyle name="60% - Accent5 2" xfId="48" xr:uid="{75AF2CA3-BD62-4BBD-9E2C-C7577D91AD29}"/>
    <cellStyle name="60% - Accent5 3" xfId="38" xr:uid="{E7B0E07E-ACE4-4847-831E-6B70249785A7}"/>
    <cellStyle name="60% - Accent6 2" xfId="49" xr:uid="{37F2B944-DBB9-4D25-AC0D-D9D07508ACE8}"/>
    <cellStyle name="60% - Accent6 3" xfId="39" xr:uid="{DE10EB1C-046C-42D3-BF5C-10A5A20FD54D}"/>
    <cellStyle name="Accent1" xfId="16" builtinId="29" customBuiltin="1"/>
    <cellStyle name="Accent2" xfId="19" builtinId="33" customBuiltin="1"/>
    <cellStyle name="Accent3" xfId="22" builtinId="37" customBuiltin="1"/>
    <cellStyle name="Accent4" xfId="25" builtinId="41" customBuiltin="1"/>
    <cellStyle name="Accent5" xfId="28" builtinId="45" customBuiltin="1"/>
    <cellStyle name="Accent6" xfId="31" builtinId="49" customBuiltin="1"/>
    <cellStyle name="Bad" xfId="6" builtinId="27" customBuiltin="1"/>
    <cellStyle name="Calculation" xfId="9" builtinId="22" customBuiltin="1"/>
    <cellStyle name="Check Cell" xfId="11" builtinId="23" customBuiltin="1"/>
    <cellStyle name="Explanatory Text" xfId="14" builtinId="53" customBuiltin="1"/>
    <cellStyle name="Good" xfId="5" builtinId="26" customBuiltin="1"/>
    <cellStyle name="Heading 1" xfId="1" builtinId="16" customBuiltin="1"/>
    <cellStyle name="Heading 2" xfId="2" builtinId="17" customBuiltin="1"/>
    <cellStyle name="Heading 3" xfId="3" builtinId="18" customBuiltin="1"/>
    <cellStyle name="Heading 4" xfId="4" builtinId="19" customBuiltin="1"/>
    <cellStyle name="Input" xfId="7" builtinId="20" customBuiltin="1"/>
    <cellStyle name="Linked Cell" xfId="10" builtinId="24" customBuiltin="1"/>
    <cellStyle name="Neutral 2" xfId="43" xr:uid="{38BAAF1D-CB56-4B6C-A1B1-E9458A23625A}"/>
    <cellStyle name="Neutral 3" xfId="40" xr:uid="{C8CE5FFC-C8DB-4A0C-83BF-848F2D961F72}"/>
    <cellStyle name="Normal" xfId="0" builtinId="0"/>
    <cellStyle name="Note" xfId="13" builtinId="10" customBuiltin="1"/>
    <cellStyle name="Output" xfId="8" builtinId="21" customBuiltin="1"/>
    <cellStyle name="Title 2" xfId="42" xr:uid="{BD87BB9C-65E8-429F-BEE1-250F2EBE3CC1}"/>
    <cellStyle name="Title 3" xfId="41" xr:uid="{1C299C1F-E145-4237-BCE0-77A28AE2D691}"/>
    <cellStyle name="Total" xfId="15" builtinId="25" customBuiltin="1"/>
    <cellStyle name="Warning Text" xfId="12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F069DD-A5CC-4728-9B6B-5ADA21FCEB22}">
  <sheetPr filterMode="1"/>
  <dimension ref="A1:N283"/>
  <sheetViews>
    <sheetView tabSelected="1" topLeftCell="A262" workbookViewId="0">
      <selection activeCell="G285" sqref="G285"/>
    </sheetView>
  </sheetViews>
  <sheetFormatPr defaultRowHeight="14.4" x14ac:dyDescent="0.3"/>
  <cols>
    <col min="2" max="2" width="31.44140625" bestFit="1" customWidth="1"/>
    <col min="3" max="3" width="22.21875" bestFit="1" customWidth="1"/>
    <col min="4" max="4" width="6" style="5" bestFit="1" customWidth="1"/>
    <col min="5" max="5" width="8" bestFit="1" customWidth="1"/>
    <col min="7" max="7" width="20.6640625" bestFit="1" customWidth="1"/>
    <col min="8" max="9" width="25.21875" style="1" bestFit="1" customWidth="1"/>
    <col min="10" max="10" width="12.21875" bestFit="1" customWidth="1"/>
  </cols>
  <sheetData>
    <row r="1" spans="1:14" x14ac:dyDescent="0.3">
      <c r="A1" t="s">
        <v>500</v>
      </c>
      <c r="B1" t="s">
        <v>0</v>
      </c>
      <c r="C1" t="s">
        <v>1</v>
      </c>
      <c r="D1" s="5" t="s">
        <v>2</v>
      </c>
      <c r="E1" t="s">
        <v>3</v>
      </c>
      <c r="F1" t="s">
        <v>5</v>
      </c>
      <c r="G1" t="s">
        <v>787</v>
      </c>
      <c r="H1" s="1" t="s">
        <v>788</v>
      </c>
      <c r="I1" s="1" t="s">
        <v>789</v>
      </c>
      <c r="J1" t="s">
        <v>4</v>
      </c>
      <c r="K1" s="1" t="s">
        <v>784</v>
      </c>
      <c r="L1" s="1" t="s">
        <v>785</v>
      </c>
      <c r="M1" s="1" t="s">
        <v>786</v>
      </c>
      <c r="N1" t="s">
        <v>783</v>
      </c>
    </row>
    <row r="2" spans="1:14" x14ac:dyDescent="0.3">
      <c r="A2" t="s">
        <v>501</v>
      </c>
      <c r="B2" t="s">
        <v>6</v>
      </c>
      <c r="C2" t="s">
        <v>7</v>
      </c>
      <c r="D2" s="5">
        <v>6001</v>
      </c>
      <c r="E2">
        <v>7133</v>
      </c>
      <c r="F2">
        <v>1</v>
      </c>
      <c r="G2">
        <v>514</v>
      </c>
      <c r="H2" s="1">
        <v>1013</v>
      </c>
      <c r="I2" s="1">
        <v>542</v>
      </c>
      <c r="J2">
        <v>2068.5700000000002</v>
      </c>
      <c r="K2">
        <f>VLOOKUP('Main Sheet - HH'!$D2,'New Table'!$A$2:$E$265,2,FALSE)</f>
        <v>250</v>
      </c>
      <c r="L2" s="1">
        <f>VLOOKUP('Main Sheet - HH'!$D2,'New Table'!$A$2:$E$265,3,FALSE)</f>
        <v>110</v>
      </c>
      <c r="M2" s="1">
        <f>VLOOKUP('Main Sheet - HH'!$D2,'New Table'!$A$2:$E$265,4,FALSE)</f>
        <v>0</v>
      </c>
      <c r="N2" s="1">
        <f>VLOOKUP('Main Sheet - HH'!$D2,'New Table'!$A$2:$E$265,5,FALSE)</f>
        <v>360</v>
      </c>
    </row>
    <row r="3" spans="1:14" x14ac:dyDescent="0.3">
      <c r="A3" t="s">
        <v>502</v>
      </c>
      <c r="B3" t="s">
        <v>8</v>
      </c>
      <c r="C3" t="s">
        <v>9</v>
      </c>
      <c r="D3" s="5">
        <v>6002</v>
      </c>
      <c r="E3">
        <v>8727</v>
      </c>
      <c r="F3">
        <v>1</v>
      </c>
      <c r="G3">
        <v>1091</v>
      </c>
      <c r="H3" s="1">
        <v>1641</v>
      </c>
      <c r="I3" s="1">
        <v>1327</v>
      </c>
      <c r="J3">
        <v>4058.0549999999998</v>
      </c>
      <c r="K3" s="1">
        <f>VLOOKUP('Main Sheet - HH'!$D3,'New Table'!$A$2:$E$265,2,FALSE)</f>
        <v>930</v>
      </c>
      <c r="L3" s="1">
        <f>VLOOKUP('Main Sheet - HH'!$D3,'New Table'!$A$2:$E$265,3,FALSE)</f>
        <v>600</v>
      </c>
      <c r="M3" s="1">
        <f>VLOOKUP('Main Sheet - HH'!$D3,'New Table'!$A$2:$E$265,4,FALSE)</f>
        <v>0</v>
      </c>
      <c r="N3" s="1">
        <f>VLOOKUP('Main Sheet - HH'!$D3,'New Table'!$A$2:$E$265,5,FALSE)</f>
        <v>1530</v>
      </c>
    </row>
    <row r="4" spans="1:14" x14ac:dyDescent="0.3">
      <c r="A4" t="s">
        <v>503</v>
      </c>
      <c r="B4" t="s">
        <v>10</v>
      </c>
      <c r="C4" t="s">
        <v>11</v>
      </c>
      <c r="D4" s="5">
        <v>6010</v>
      </c>
      <c r="E4">
        <v>24638</v>
      </c>
      <c r="F4">
        <v>1</v>
      </c>
      <c r="G4">
        <v>4115</v>
      </c>
      <c r="H4" s="1">
        <v>4829</v>
      </c>
      <c r="I4" s="1">
        <v>4484</v>
      </c>
      <c r="J4">
        <v>13427.71</v>
      </c>
      <c r="K4" s="1">
        <f>VLOOKUP('Main Sheet - HH'!$D4,'New Table'!$A$2:$E$265,2,FALSE)</f>
        <v>2960</v>
      </c>
      <c r="L4" s="1">
        <f>VLOOKUP('Main Sheet - HH'!$D4,'New Table'!$A$2:$E$265,3,FALSE)</f>
        <v>1530</v>
      </c>
      <c r="M4" s="1">
        <f>VLOOKUP('Main Sheet - HH'!$D4,'New Table'!$A$2:$E$265,4,FALSE)</f>
        <v>40</v>
      </c>
      <c r="N4" s="1">
        <f>VLOOKUP('Main Sheet - HH'!$D4,'New Table'!$A$2:$E$265,5,FALSE)</f>
        <v>4530</v>
      </c>
    </row>
    <row r="5" spans="1:14" x14ac:dyDescent="0.3">
      <c r="A5" t="s">
        <v>504</v>
      </c>
      <c r="B5" t="s">
        <v>12</v>
      </c>
      <c r="C5" t="s">
        <v>13</v>
      </c>
      <c r="D5" s="5">
        <v>6013</v>
      </c>
      <c r="E5">
        <v>3462</v>
      </c>
      <c r="F5">
        <v>1</v>
      </c>
      <c r="G5">
        <v>273</v>
      </c>
      <c r="H5" s="1">
        <v>336</v>
      </c>
      <c r="I5" s="1">
        <v>388</v>
      </c>
      <c r="J5">
        <v>997.05599999999993</v>
      </c>
      <c r="K5" s="1">
        <f>VLOOKUP('Main Sheet - HH'!$D5,'New Table'!$A$2:$E$265,2,FALSE)</f>
        <v>160</v>
      </c>
      <c r="L5" s="1">
        <f>VLOOKUP('Main Sheet - HH'!$D5,'New Table'!$A$2:$E$265,3,FALSE)</f>
        <v>50</v>
      </c>
      <c r="M5" s="1">
        <f>VLOOKUP('Main Sheet - HH'!$D5,'New Table'!$A$2:$E$265,4,FALSE)</f>
        <v>0</v>
      </c>
      <c r="N5" s="1">
        <f>VLOOKUP('Main Sheet - HH'!$D5,'New Table'!$A$2:$E$265,5,FALSE)</f>
        <v>210</v>
      </c>
    </row>
    <row r="6" spans="1:14" x14ac:dyDescent="0.3">
      <c r="A6" t="s">
        <v>505</v>
      </c>
      <c r="B6" t="s">
        <v>14</v>
      </c>
      <c r="C6" t="s">
        <v>15</v>
      </c>
      <c r="D6" s="5">
        <v>6016</v>
      </c>
      <c r="E6">
        <v>2638</v>
      </c>
      <c r="F6">
        <v>1</v>
      </c>
      <c r="G6">
        <v>353</v>
      </c>
      <c r="H6" s="1">
        <v>433</v>
      </c>
      <c r="I6" s="1">
        <v>248</v>
      </c>
      <c r="J6">
        <v>1034.096</v>
      </c>
      <c r="K6" s="1">
        <f>VLOOKUP('Main Sheet - HH'!$D6,'New Table'!$A$2:$E$265,2,FALSE)</f>
        <v>250</v>
      </c>
      <c r="L6" s="1">
        <f>VLOOKUP('Main Sheet - HH'!$D6,'New Table'!$A$2:$E$265,3,FALSE)</f>
        <v>120</v>
      </c>
      <c r="M6" s="1">
        <f>VLOOKUP('Main Sheet - HH'!$D6,'New Table'!$A$2:$E$265,4,FALSE)</f>
        <v>0</v>
      </c>
      <c r="N6" s="1">
        <f>VLOOKUP('Main Sheet - HH'!$D6,'New Table'!$A$2:$E$265,5,FALSE)</f>
        <v>370</v>
      </c>
    </row>
    <row r="7" spans="1:14" x14ac:dyDescent="0.3">
      <c r="A7" t="s">
        <v>506</v>
      </c>
      <c r="B7" t="s">
        <v>16</v>
      </c>
      <c r="C7" t="s">
        <v>17</v>
      </c>
      <c r="D7" s="5">
        <v>6018</v>
      </c>
      <c r="E7">
        <v>1186</v>
      </c>
      <c r="F7">
        <v>1</v>
      </c>
      <c r="G7">
        <v>287</v>
      </c>
      <c r="H7" s="1">
        <v>240</v>
      </c>
      <c r="I7" s="1">
        <v>205</v>
      </c>
      <c r="J7">
        <v>731.76199999999994</v>
      </c>
      <c r="K7" s="1">
        <f>VLOOKUP('Main Sheet - HH'!$D7,'New Table'!$A$2:$E$265,2,FALSE)</f>
        <v>120</v>
      </c>
      <c r="L7" s="1">
        <f>VLOOKUP('Main Sheet - HH'!$D7,'New Table'!$A$2:$E$265,3,FALSE)</f>
        <v>80</v>
      </c>
      <c r="M7" s="1">
        <f>VLOOKUP('Main Sheet - HH'!$D7,'New Table'!$A$2:$E$265,4,FALSE)</f>
        <v>0</v>
      </c>
      <c r="N7" s="1">
        <f>VLOOKUP('Main Sheet - HH'!$D7,'New Table'!$A$2:$E$265,5,FALSE)</f>
        <v>200</v>
      </c>
    </row>
    <row r="8" spans="1:14" x14ac:dyDescent="0.3">
      <c r="A8" t="s">
        <v>507</v>
      </c>
      <c r="B8" t="s">
        <v>18</v>
      </c>
      <c r="C8" t="s">
        <v>19</v>
      </c>
      <c r="D8" s="5">
        <v>6019</v>
      </c>
      <c r="E8">
        <v>3983</v>
      </c>
      <c r="F8">
        <v>1</v>
      </c>
      <c r="G8">
        <v>358</v>
      </c>
      <c r="H8" s="1">
        <v>709</v>
      </c>
      <c r="I8" s="1">
        <v>625</v>
      </c>
      <c r="J8">
        <v>1692.7750000000001</v>
      </c>
      <c r="K8" s="1">
        <f>VLOOKUP('Main Sheet - HH'!$D8,'New Table'!$A$2:$E$265,2,FALSE)</f>
        <v>190</v>
      </c>
      <c r="L8" s="1">
        <f>VLOOKUP('Main Sheet - HH'!$D8,'New Table'!$A$2:$E$265,3,FALSE)</f>
        <v>70</v>
      </c>
      <c r="M8" s="1">
        <f>VLOOKUP('Main Sheet - HH'!$D8,'New Table'!$A$2:$E$265,4,FALSE)</f>
        <v>0</v>
      </c>
      <c r="N8" s="1">
        <f>VLOOKUP('Main Sheet - HH'!$D8,'New Table'!$A$2:$E$265,5,FALSE)</f>
        <v>260</v>
      </c>
    </row>
    <row r="9" spans="1:14" hidden="1" x14ac:dyDescent="0.3">
      <c r="A9" t="s">
        <v>508</v>
      </c>
      <c r="B9" t="s">
        <v>20</v>
      </c>
      <c r="C9" t="s">
        <v>19</v>
      </c>
      <c r="D9" s="5">
        <v>6020</v>
      </c>
      <c r="E9">
        <v>0</v>
      </c>
      <c r="F9">
        <v>1</v>
      </c>
      <c r="G9">
        <v>0</v>
      </c>
      <c r="H9" s="1">
        <v>0</v>
      </c>
      <c r="I9" s="1">
        <v>0</v>
      </c>
      <c r="J9">
        <v>0</v>
      </c>
      <c r="K9" s="1" t="e">
        <f>VLOOKUP('Main Sheet - HH'!$D9,'New Table'!$A$2:$E$265,2,FALSE)</f>
        <v>#N/A</v>
      </c>
      <c r="L9" s="1" t="e">
        <f>VLOOKUP('Main Sheet - HH'!$D9,'New Table'!$A$2:$E$265,3,FALSE)</f>
        <v>#N/A</v>
      </c>
      <c r="M9" s="1" t="e">
        <f>VLOOKUP('Main Sheet - HH'!$D9,'New Table'!$A$2:$E$265,4,FALSE)</f>
        <v>#N/A</v>
      </c>
      <c r="N9" s="1" t="e">
        <f>VLOOKUP('Main Sheet - HH'!$D9,'New Table'!$A$2:$E$265,5,FALSE)</f>
        <v>#N/A</v>
      </c>
    </row>
    <row r="10" spans="1:14" x14ac:dyDescent="0.3">
      <c r="A10" t="s">
        <v>509</v>
      </c>
      <c r="B10" t="s">
        <v>21</v>
      </c>
      <c r="C10" t="s">
        <v>22</v>
      </c>
      <c r="D10" s="5">
        <v>6021</v>
      </c>
      <c r="E10">
        <v>136</v>
      </c>
      <c r="F10">
        <v>1</v>
      </c>
      <c r="G10">
        <v>6</v>
      </c>
      <c r="H10" s="1">
        <v>12</v>
      </c>
      <c r="I10" s="1">
        <v>12</v>
      </c>
      <c r="J10">
        <v>29.919999999999995</v>
      </c>
      <c r="K10" s="1">
        <f>VLOOKUP('Main Sheet - HH'!$D10,'New Table'!$A$2:$E$265,2,FALSE)</f>
        <v>50</v>
      </c>
      <c r="L10" s="1">
        <f>VLOOKUP('Main Sheet - HH'!$D10,'New Table'!$A$2:$E$265,3,FALSE)</f>
        <v>0</v>
      </c>
      <c r="M10" s="1">
        <f>VLOOKUP('Main Sheet - HH'!$D10,'New Table'!$A$2:$E$265,4,FALSE)</f>
        <v>0</v>
      </c>
      <c r="N10" s="1">
        <f>VLOOKUP('Main Sheet - HH'!$D10,'New Table'!$A$2:$E$265,5,FALSE)</f>
        <v>50</v>
      </c>
    </row>
    <row r="11" spans="1:14" hidden="1" x14ac:dyDescent="0.3">
      <c r="A11" t="s">
        <v>510</v>
      </c>
      <c r="B11" t="s">
        <v>23</v>
      </c>
      <c r="C11" t="s">
        <v>22</v>
      </c>
      <c r="D11" s="5">
        <v>6022</v>
      </c>
      <c r="E11">
        <v>63</v>
      </c>
      <c r="F11">
        <v>1</v>
      </c>
      <c r="G11">
        <v>0</v>
      </c>
      <c r="H11" s="1">
        <v>0</v>
      </c>
      <c r="I11" s="1">
        <v>0</v>
      </c>
      <c r="J11">
        <v>0</v>
      </c>
      <c r="K11" s="1" t="e">
        <f>VLOOKUP('Main Sheet - HH'!$D11,'New Table'!$A$2:$E$265,2,FALSE)</f>
        <v>#N/A</v>
      </c>
      <c r="L11" s="1" t="e">
        <f>VLOOKUP('Main Sheet - HH'!$D11,'New Table'!$A$2:$E$265,3,FALSE)</f>
        <v>#N/A</v>
      </c>
      <c r="M11" s="1" t="e">
        <f>VLOOKUP('Main Sheet - HH'!$D11,'New Table'!$A$2:$E$265,4,FALSE)</f>
        <v>#N/A</v>
      </c>
      <c r="N11" s="1" t="e">
        <f>VLOOKUP('Main Sheet - HH'!$D11,'New Table'!$A$2:$E$265,5,FALSE)</f>
        <v>#N/A</v>
      </c>
    </row>
    <row r="12" spans="1:14" x14ac:dyDescent="0.3">
      <c r="A12" t="s">
        <v>511</v>
      </c>
      <c r="B12" t="s">
        <v>24</v>
      </c>
      <c r="C12" t="s">
        <v>25</v>
      </c>
      <c r="D12" s="5">
        <v>6023</v>
      </c>
      <c r="E12">
        <v>617</v>
      </c>
      <c r="F12">
        <v>1</v>
      </c>
      <c r="G12">
        <v>87</v>
      </c>
      <c r="H12" s="1">
        <v>102</v>
      </c>
      <c r="I12" s="1">
        <v>41</v>
      </c>
      <c r="J12">
        <v>230.14100000000002</v>
      </c>
      <c r="K12" s="1">
        <f>VLOOKUP('Main Sheet - HH'!$D12,'New Table'!$A$2:$E$265,2,FALSE)</f>
        <v>50</v>
      </c>
      <c r="L12" s="1">
        <f>VLOOKUP('Main Sheet - HH'!$D12,'New Table'!$A$2:$E$265,3,FALSE)</f>
        <v>0</v>
      </c>
      <c r="M12" s="1">
        <f>VLOOKUP('Main Sheet - HH'!$D12,'New Table'!$A$2:$E$265,4,FALSE)</f>
        <v>0</v>
      </c>
      <c r="N12" s="1">
        <f>VLOOKUP('Main Sheet - HH'!$D12,'New Table'!$A$2:$E$265,5,FALSE)</f>
        <v>50</v>
      </c>
    </row>
    <row r="13" spans="1:14" x14ac:dyDescent="0.3">
      <c r="A13" t="s">
        <v>512</v>
      </c>
      <c r="B13" t="s">
        <v>26</v>
      </c>
      <c r="C13" t="s">
        <v>27</v>
      </c>
      <c r="D13" s="5">
        <v>6024</v>
      </c>
      <c r="E13">
        <v>221</v>
      </c>
      <c r="F13">
        <v>1</v>
      </c>
      <c r="G13">
        <v>8</v>
      </c>
      <c r="H13" s="1">
        <v>34</v>
      </c>
      <c r="I13" s="1">
        <v>30</v>
      </c>
      <c r="J13">
        <v>72.046000000000006</v>
      </c>
      <c r="K13" s="1">
        <f>VLOOKUP('Main Sheet - HH'!$D13,'New Table'!$A$2:$E$265,2,FALSE)</f>
        <v>30</v>
      </c>
      <c r="L13" s="1">
        <f>VLOOKUP('Main Sheet - HH'!$D13,'New Table'!$A$2:$E$265,3,FALSE)</f>
        <v>0</v>
      </c>
      <c r="M13" s="1">
        <f>VLOOKUP('Main Sheet - HH'!$D13,'New Table'!$A$2:$E$265,4,FALSE)</f>
        <v>0</v>
      </c>
      <c r="N13" s="1">
        <f>VLOOKUP('Main Sheet - HH'!$D13,'New Table'!$A$2:$E$265,5,FALSE)</f>
        <v>30</v>
      </c>
    </row>
    <row r="14" spans="1:14" x14ac:dyDescent="0.3">
      <c r="A14" t="s">
        <v>513</v>
      </c>
      <c r="B14" t="s">
        <v>28</v>
      </c>
      <c r="C14" t="s">
        <v>29</v>
      </c>
      <c r="D14" s="5">
        <v>6026</v>
      </c>
      <c r="E14">
        <v>2027</v>
      </c>
      <c r="F14">
        <v>1</v>
      </c>
      <c r="G14">
        <v>191</v>
      </c>
      <c r="H14" s="1">
        <v>318</v>
      </c>
      <c r="I14" s="1">
        <v>231</v>
      </c>
      <c r="J14">
        <v>739.85500000000002</v>
      </c>
      <c r="K14" s="1">
        <f>VLOOKUP('Main Sheet - HH'!$D14,'New Table'!$A$2:$E$265,2,FALSE)</f>
        <v>100</v>
      </c>
      <c r="L14" s="1">
        <f>VLOOKUP('Main Sheet - HH'!$D14,'New Table'!$A$2:$E$265,3,FALSE)</f>
        <v>50</v>
      </c>
      <c r="M14" s="1">
        <f>VLOOKUP('Main Sheet - HH'!$D14,'New Table'!$A$2:$E$265,4,FALSE)</f>
        <v>0</v>
      </c>
      <c r="N14" s="1">
        <f>VLOOKUP('Main Sheet - HH'!$D14,'New Table'!$A$2:$E$265,5,FALSE)</f>
        <v>150</v>
      </c>
    </row>
    <row r="15" spans="1:14" x14ac:dyDescent="0.3">
      <c r="A15" t="s">
        <v>514</v>
      </c>
      <c r="B15" t="s">
        <v>30</v>
      </c>
      <c r="C15" t="s">
        <v>31</v>
      </c>
      <c r="D15" s="5">
        <v>6027</v>
      </c>
      <c r="E15">
        <v>551</v>
      </c>
      <c r="F15">
        <v>1</v>
      </c>
      <c r="G15">
        <v>46</v>
      </c>
      <c r="H15" s="1">
        <v>61</v>
      </c>
      <c r="I15" s="1">
        <v>66</v>
      </c>
      <c r="J15">
        <v>173.01400000000001</v>
      </c>
      <c r="K15" s="1">
        <f>VLOOKUP('Main Sheet - HH'!$D15,'New Table'!$A$2:$E$265,2,FALSE)</f>
        <v>40</v>
      </c>
      <c r="L15" s="1">
        <f>VLOOKUP('Main Sheet - HH'!$D15,'New Table'!$A$2:$E$265,3,FALSE)</f>
        <v>0</v>
      </c>
      <c r="M15" s="1">
        <f>VLOOKUP('Main Sheet - HH'!$D15,'New Table'!$A$2:$E$265,4,FALSE)</f>
        <v>0</v>
      </c>
      <c r="N15" s="1">
        <f>VLOOKUP('Main Sheet - HH'!$D15,'New Table'!$A$2:$E$265,5,FALSE)</f>
        <v>40</v>
      </c>
    </row>
    <row r="16" spans="1:14" x14ac:dyDescent="0.3">
      <c r="A16" t="s">
        <v>515</v>
      </c>
      <c r="B16" t="s">
        <v>32</v>
      </c>
      <c r="C16" t="s">
        <v>33</v>
      </c>
      <c r="D16" s="5">
        <v>6029</v>
      </c>
      <c r="E16">
        <v>6982</v>
      </c>
      <c r="F16">
        <v>1</v>
      </c>
      <c r="G16">
        <v>1054</v>
      </c>
      <c r="H16" s="1">
        <v>810</v>
      </c>
      <c r="I16" s="1">
        <v>950</v>
      </c>
      <c r="J16">
        <v>2813.7460000000001</v>
      </c>
      <c r="K16" s="1">
        <f>VLOOKUP('Main Sheet - HH'!$D16,'New Table'!$A$2:$E$265,2,FALSE)</f>
        <v>330</v>
      </c>
      <c r="L16" s="1">
        <f>VLOOKUP('Main Sheet - HH'!$D16,'New Table'!$A$2:$E$265,3,FALSE)</f>
        <v>160</v>
      </c>
      <c r="M16" s="1">
        <f>VLOOKUP('Main Sheet - HH'!$D16,'New Table'!$A$2:$E$265,4,FALSE)</f>
        <v>0</v>
      </c>
      <c r="N16" s="1">
        <f>VLOOKUP('Main Sheet - HH'!$D16,'New Table'!$A$2:$E$265,5,FALSE)</f>
        <v>490</v>
      </c>
    </row>
    <row r="17" spans="1:14" x14ac:dyDescent="0.3">
      <c r="A17" t="s">
        <v>516</v>
      </c>
      <c r="B17" t="s">
        <v>34</v>
      </c>
      <c r="C17" t="s">
        <v>35</v>
      </c>
      <c r="D17" s="5">
        <v>6031</v>
      </c>
      <c r="E17">
        <v>567</v>
      </c>
      <c r="F17">
        <v>1</v>
      </c>
      <c r="G17">
        <v>58</v>
      </c>
      <c r="H17" s="1">
        <v>112</v>
      </c>
      <c r="I17" s="1">
        <v>67</v>
      </c>
      <c r="J17">
        <v>236.43899999999999</v>
      </c>
      <c r="K17" s="1">
        <f>VLOOKUP('Main Sheet - HH'!$D17,'New Table'!$A$2:$E$265,2,FALSE)</f>
        <v>40</v>
      </c>
      <c r="L17" s="1">
        <f>VLOOKUP('Main Sheet - HH'!$D17,'New Table'!$A$2:$E$265,3,FALSE)</f>
        <v>20</v>
      </c>
      <c r="M17" s="1">
        <f>VLOOKUP('Main Sheet - HH'!$D17,'New Table'!$A$2:$E$265,4,FALSE)</f>
        <v>0</v>
      </c>
      <c r="N17" s="1">
        <f>VLOOKUP('Main Sheet - HH'!$D17,'New Table'!$A$2:$E$265,5,FALSE)</f>
        <v>60</v>
      </c>
    </row>
    <row r="18" spans="1:14" x14ac:dyDescent="0.3">
      <c r="A18" t="s">
        <v>517</v>
      </c>
      <c r="B18" t="s">
        <v>36</v>
      </c>
      <c r="C18" t="s">
        <v>37</v>
      </c>
      <c r="D18" s="5">
        <v>6032</v>
      </c>
      <c r="E18">
        <v>7276</v>
      </c>
      <c r="F18">
        <v>1</v>
      </c>
      <c r="G18">
        <v>1048</v>
      </c>
      <c r="H18" s="1">
        <v>1019</v>
      </c>
      <c r="I18" s="1">
        <v>997</v>
      </c>
      <c r="J18">
        <v>3063.1960000000004</v>
      </c>
      <c r="K18" s="1">
        <f>VLOOKUP('Main Sheet - HH'!$D18,'New Table'!$A$2:$E$265,2,FALSE)</f>
        <v>310</v>
      </c>
      <c r="L18" s="1">
        <f>VLOOKUP('Main Sheet - HH'!$D18,'New Table'!$A$2:$E$265,3,FALSE)</f>
        <v>150</v>
      </c>
      <c r="M18" s="1">
        <f>VLOOKUP('Main Sheet - HH'!$D18,'New Table'!$A$2:$E$265,4,FALSE)</f>
        <v>0</v>
      </c>
      <c r="N18" s="1">
        <f>VLOOKUP('Main Sheet - HH'!$D18,'New Table'!$A$2:$E$265,5,FALSE)</f>
        <v>460</v>
      </c>
    </row>
    <row r="19" spans="1:14" x14ac:dyDescent="0.3">
      <c r="A19" t="s">
        <v>518</v>
      </c>
      <c r="B19" t="s">
        <v>38</v>
      </c>
      <c r="C19" t="s">
        <v>39</v>
      </c>
      <c r="D19" s="5">
        <v>6033</v>
      </c>
      <c r="E19">
        <v>11247</v>
      </c>
      <c r="F19">
        <v>1</v>
      </c>
      <c r="G19">
        <v>1125</v>
      </c>
      <c r="H19" s="1">
        <v>1406</v>
      </c>
      <c r="I19" s="1">
        <v>1080</v>
      </c>
      <c r="J19">
        <v>3610.2870000000007</v>
      </c>
      <c r="K19" s="1">
        <f>VLOOKUP('Main Sheet - HH'!$D19,'New Table'!$A$2:$E$265,2,FALSE)</f>
        <v>510</v>
      </c>
      <c r="L19" s="1">
        <f>VLOOKUP('Main Sheet - HH'!$D19,'New Table'!$A$2:$E$265,3,FALSE)</f>
        <v>240</v>
      </c>
      <c r="M19" s="1">
        <f>VLOOKUP('Main Sheet - HH'!$D19,'New Table'!$A$2:$E$265,4,FALSE)</f>
        <v>0</v>
      </c>
      <c r="N19" s="1">
        <f>VLOOKUP('Main Sheet - HH'!$D19,'New Table'!$A$2:$E$265,5,FALSE)</f>
        <v>750</v>
      </c>
    </row>
    <row r="20" spans="1:14" x14ac:dyDescent="0.3">
      <c r="A20" t="s">
        <v>519</v>
      </c>
      <c r="B20" t="s">
        <v>40</v>
      </c>
      <c r="C20" t="s">
        <v>41</v>
      </c>
      <c r="D20" s="5">
        <v>6035</v>
      </c>
      <c r="E20">
        <v>2948</v>
      </c>
      <c r="F20">
        <v>1</v>
      </c>
      <c r="G20">
        <v>206</v>
      </c>
      <c r="H20" s="1">
        <v>283</v>
      </c>
      <c r="I20" s="1">
        <v>407</v>
      </c>
      <c r="J20">
        <v>896.19200000000001</v>
      </c>
      <c r="K20" s="1">
        <f>VLOOKUP('Main Sheet - HH'!$D20,'New Table'!$A$2:$E$265,2,FALSE)</f>
        <v>140</v>
      </c>
      <c r="L20" s="1">
        <f>VLOOKUP('Main Sheet - HH'!$D20,'New Table'!$A$2:$E$265,3,FALSE)</f>
        <v>60</v>
      </c>
      <c r="M20" s="1">
        <f>VLOOKUP('Main Sheet - HH'!$D20,'New Table'!$A$2:$E$265,4,FALSE)</f>
        <v>0</v>
      </c>
      <c r="N20" s="1">
        <f>VLOOKUP('Main Sheet - HH'!$D20,'New Table'!$A$2:$E$265,5,FALSE)</f>
        <v>200</v>
      </c>
    </row>
    <row r="21" spans="1:14" x14ac:dyDescent="0.3">
      <c r="A21" t="s">
        <v>520</v>
      </c>
      <c r="B21" t="s">
        <v>42</v>
      </c>
      <c r="C21" t="s">
        <v>43</v>
      </c>
      <c r="D21" s="5">
        <v>6037</v>
      </c>
      <c r="E21">
        <v>7564</v>
      </c>
      <c r="F21">
        <v>1</v>
      </c>
      <c r="G21">
        <v>628</v>
      </c>
      <c r="H21" s="1">
        <v>1263</v>
      </c>
      <c r="I21" s="1">
        <v>908</v>
      </c>
      <c r="J21">
        <v>2798.68</v>
      </c>
      <c r="K21" s="1">
        <f>VLOOKUP('Main Sheet - HH'!$D21,'New Table'!$A$2:$E$265,2,FALSE)</f>
        <v>410</v>
      </c>
      <c r="L21" s="1">
        <f>VLOOKUP('Main Sheet - HH'!$D21,'New Table'!$A$2:$E$265,3,FALSE)</f>
        <v>200</v>
      </c>
      <c r="M21" s="1">
        <f>VLOOKUP('Main Sheet - HH'!$D21,'New Table'!$A$2:$E$265,4,FALSE)</f>
        <v>0</v>
      </c>
      <c r="N21" s="1">
        <f>VLOOKUP('Main Sheet - HH'!$D21,'New Table'!$A$2:$E$265,5,FALSE)</f>
        <v>610</v>
      </c>
    </row>
    <row r="22" spans="1:14" x14ac:dyDescent="0.3">
      <c r="A22" t="s">
        <v>521</v>
      </c>
      <c r="B22" t="s">
        <v>44</v>
      </c>
      <c r="C22" t="s">
        <v>45</v>
      </c>
      <c r="D22" s="5">
        <v>6039</v>
      </c>
      <c r="E22">
        <v>957</v>
      </c>
      <c r="F22">
        <v>1</v>
      </c>
      <c r="G22">
        <v>251</v>
      </c>
      <c r="H22" s="1">
        <v>105</v>
      </c>
      <c r="I22" s="1">
        <v>181</v>
      </c>
      <c r="J22">
        <v>536.87699999999995</v>
      </c>
      <c r="K22" s="1">
        <f>VLOOKUP('Main Sheet - HH'!$D22,'New Table'!$A$2:$E$265,2,FALSE)</f>
        <v>50</v>
      </c>
      <c r="L22" s="1">
        <f>VLOOKUP('Main Sheet - HH'!$D22,'New Table'!$A$2:$E$265,3,FALSE)</f>
        <v>20</v>
      </c>
      <c r="M22" s="1">
        <f>VLOOKUP('Main Sheet - HH'!$D22,'New Table'!$A$2:$E$265,4,FALSE)</f>
        <v>0</v>
      </c>
      <c r="N22" s="1">
        <f>VLOOKUP('Main Sheet - HH'!$D22,'New Table'!$A$2:$E$265,5,FALSE)</f>
        <v>70</v>
      </c>
    </row>
    <row r="23" spans="1:14" x14ac:dyDescent="0.3">
      <c r="A23" t="s">
        <v>522</v>
      </c>
      <c r="B23" t="s">
        <v>46</v>
      </c>
      <c r="C23" t="s">
        <v>47</v>
      </c>
      <c r="D23" s="5">
        <v>6040</v>
      </c>
      <c r="E23">
        <v>14013</v>
      </c>
      <c r="F23">
        <v>1</v>
      </c>
      <c r="G23">
        <v>2578</v>
      </c>
      <c r="H23" s="1">
        <v>2761</v>
      </c>
      <c r="I23" s="1">
        <v>2312</v>
      </c>
      <c r="J23">
        <v>7651.0980000000009</v>
      </c>
      <c r="K23" s="1">
        <f>VLOOKUP('Main Sheet - HH'!$D23,'New Table'!$A$2:$E$265,2,FALSE)</f>
        <v>1950</v>
      </c>
      <c r="L23" s="1">
        <f>VLOOKUP('Main Sheet - HH'!$D23,'New Table'!$A$2:$E$265,3,FALSE)</f>
        <v>1080</v>
      </c>
      <c r="M23" s="1">
        <f>VLOOKUP('Main Sheet - HH'!$D23,'New Table'!$A$2:$E$265,4,FALSE)</f>
        <v>0</v>
      </c>
      <c r="N23" s="1">
        <f>VLOOKUP('Main Sheet - HH'!$D23,'New Table'!$A$2:$E$265,5,FALSE)</f>
        <v>3030</v>
      </c>
    </row>
    <row r="24" spans="1:14" x14ac:dyDescent="0.3">
      <c r="A24" t="s">
        <v>523</v>
      </c>
      <c r="B24" t="s">
        <v>48</v>
      </c>
      <c r="C24" t="s">
        <v>47</v>
      </c>
      <c r="D24" s="5">
        <v>6042</v>
      </c>
      <c r="E24">
        <v>9632</v>
      </c>
      <c r="F24">
        <v>1</v>
      </c>
      <c r="G24">
        <v>1098</v>
      </c>
      <c r="H24" s="1">
        <v>1474</v>
      </c>
      <c r="I24" s="1">
        <v>1714</v>
      </c>
      <c r="J24">
        <v>4286.24</v>
      </c>
      <c r="K24" s="1">
        <f>VLOOKUP('Main Sheet - HH'!$D24,'New Table'!$A$2:$E$265,2,FALSE)</f>
        <v>920</v>
      </c>
      <c r="L24" s="1">
        <f>VLOOKUP('Main Sheet - HH'!$D24,'New Table'!$A$2:$E$265,3,FALSE)</f>
        <v>600</v>
      </c>
      <c r="M24" s="1">
        <f>VLOOKUP('Main Sheet - HH'!$D24,'New Table'!$A$2:$E$265,4,FALSE)</f>
        <v>0</v>
      </c>
      <c r="N24" s="1">
        <f>VLOOKUP('Main Sheet - HH'!$D24,'New Table'!$A$2:$E$265,5,FALSE)</f>
        <v>1520</v>
      </c>
    </row>
    <row r="25" spans="1:14" x14ac:dyDescent="0.3">
      <c r="A25" t="s">
        <v>524</v>
      </c>
      <c r="B25" t="s">
        <v>49</v>
      </c>
      <c r="C25" t="s">
        <v>47</v>
      </c>
      <c r="D25" s="5">
        <v>6043</v>
      </c>
      <c r="E25">
        <v>1821</v>
      </c>
      <c r="F25">
        <v>1</v>
      </c>
      <c r="G25">
        <v>137</v>
      </c>
      <c r="H25" s="1">
        <v>200</v>
      </c>
      <c r="I25" s="1">
        <v>322</v>
      </c>
      <c r="J25">
        <v>659.202</v>
      </c>
      <c r="K25" s="1">
        <f>VLOOKUP('Main Sheet - HH'!$D25,'New Table'!$A$2:$E$265,2,FALSE)</f>
        <v>90</v>
      </c>
      <c r="L25" s="1">
        <f>VLOOKUP('Main Sheet - HH'!$D25,'New Table'!$A$2:$E$265,3,FALSE)</f>
        <v>40</v>
      </c>
      <c r="M25" s="1">
        <f>VLOOKUP('Main Sheet - HH'!$D25,'New Table'!$A$2:$E$265,4,FALSE)</f>
        <v>0</v>
      </c>
      <c r="N25" s="1">
        <f>VLOOKUP('Main Sheet - HH'!$D25,'New Table'!$A$2:$E$265,5,FALSE)</f>
        <v>130</v>
      </c>
    </row>
    <row r="26" spans="1:14" x14ac:dyDescent="0.3">
      <c r="A26" t="s">
        <v>525</v>
      </c>
      <c r="B26" t="s">
        <v>50</v>
      </c>
      <c r="C26" t="s">
        <v>51</v>
      </c>
      <c r="D26" s="5">
        <v>6051</v>
      </c>
      <c r="E26">
        <v>11857</v>
      </c>
      <c r="F26">
        <v>1</v>
      </c>
      <c r="G26">
        <v>4150</v>
      </c>
      <c r="H26" s="1">
        <v>3498</v>
      </c>
      <c r="I26" s="1">
        <v>1707</v>
      </c>
      <c r="J26">
        <v>9355.1730000000007</v>
      </c>
      <c r="K26" s="1">
        <f>VLOOKUP('Main Sheet - HH'!$D26,'New Table'!$A$2:$E$265,2,FALSE)</f>
        <v>3300</v>
      </c>
      <c r="L26" s="1">
        <f>VLOOKUP('Main Sheet - HH'!$D26,'New Table'!$A$2:$E$265,3,FALSE)</f>
        <v>1650</v>
      </c>
      <c r="M26" s="1">
        <f>VLOOKUP('Main Sheet - HH'!$D26,'New Table'!$A$2:$E$265,4,FALSE)</f>
        <v>20</v>
      </c>
      <c r="N26" s="1">
        <f>VLOOKUP('Main Sheet - HH'!$D26,'New Table'!$A$2:$E$265,5,FALSE)</f>
        <v>4970</v>
      </c>
    </row>
    <row r="27" spans="1:14" x14ac:dyDescent="0.3">
      <c r="A27" t="s">
        <v>526</v>
      </c>
      <c r="B27" t="s">
        <v>52</v>
      </c>
      <c r="C27" t="s">
        <v>51</v>
      </c>
      <c r="D27" s="5">
        <v>6052</v>
      </c>
      <c r="E27">
        <v>3169</v>
      </c>
      <c r="F27">
        <v>1</v>
      </c>
      <c r="G27">
        <v>444</v>
      </c>
      <c r="H27" s="1">
        <v>786</v>
      </c>
      <c r="I27" s="1">
        <v>377</v>
      </c>
      <c r="J27">
        <v>1606.683</v>
      </c>
      <c r="K27" s="1">
        <f>VLOOKUP('Main Sheet - HH'!$D27,'New Table'!$A$2:$E$265,2,FALSE)</f>
        <v>490</v>
      </c>
      <c r="L27" s="1">
        <f>VLOOKUP('Main Sheet - HH'!$D27,'New Table'!$A$2:$E$265,3,FALSE)</f>
        <v>280</v>
      </c>
      <c r="M27" s="1">
        <f>VLOOKUP('Main Sheet - HH'!$D27,'New Table'!$A$2:$E$265,4,FALSE)</f>
        <v>0</v>
      </c>
      <c r="N27" s="1">
        <f>VLOOKUP('Main Sheet - HH'!$D27,'New Table'!$A$2:$E$265,5,FALSE)</f>
        <v>770</v>
      </c>
    </row>
    <row r="28" spans="1:14" x14ac:dyDescent="0.3">
      <c r="A28" t="s">
        <v>527</v>
      </c>
      <c r="B28" t="s">
        <v>53</v>
      </c>
      <c r="C28" t="s">
        <v>51</v>
      </c>
      <c r="D28" s="5">
        <v>6053</v>
      </c>
      <c r="E28">
        <v>13232</v>
      </c>
      <c r="F28">
        <v>1</v>
      </c>
      <c r="G28">
        <v>3030</v>
      </c>
      <c r="H28" s="1">
        <v>3308</v>
      </c>
      <c r="I28" s="1">
        <v>2501</v>
      </c>
      <c r="J28">
        <v>8838.9759999999987</v>
      </c>
      <c r="K28" s="1">
        <f>VLOOKUP('Main Sheet - HH'!$D28,'New Table'!$A$2:$E$265,2,FALSE)</f>
        <v>2350</v>
      </c>
      <c r="L28" s="1">
        <f>VLOOKUP('Main Sheet - HH'!$D28,'New Table'!$A$2:$E$265,3,FALSE)</f>
        <v>1290</v>
      </c>
      <c r="M28" s="1">
        <f>VLOOKUP('Main Sheet - HH'!$D28,'New Table'!$A$2:$E$265,4,FALSE)</f>
        <v>20</v>
      </c>
      <c r="N28" s="1">
        <f>VLOOKUP('Main Sheet - HH'!$D28,'New Table'!$A$2:$E$265,5,FALSE)</f>
        <v>3660</v>
      </c>
    </row>
    <row r="29" spans="1:14" x14ac:dyDescent="0.3">
      <c r="A29" t="s">
        <v>528</v>
      </c>
      <c r="B29" t="s">
        <v>54</v>
      </c>
      <c r="C29" t="s">
        <v>55</v>
      </c>
      <c r="D29" s="5">
        <v>6057</v>
      </c>
      <c r="E29">
        <v>2359</v>
      </c>
      <c r="F29">
        <v>1</v>
      </c>
      <c r="G29">
        <v>99</v>
      </c>
      <c r="H29" s="1">
        <v>281</v>
      </c>
      <c r="I29" s="1">
        <v>406</v>
      </c>
      <c r="J29">
        <v>785.54699999999991</v>
      </c>
      <c r="K29" s="1">
        <f>VLOOKUP('Main Sheet - HH'!$D29,'New Table'!$A$2:$E$265,2,FALSE)</f>
        <v>150</v>
      </c>
      <c r="L29" s="1">
        <f>VLOOKUP('Main Sheet - HH'!$D29,'New Table'!$A$2:$E$265,3,FALSE)</f>
        <v>70</v>
      </c>
      <c r="M29" s="1">
        <f>VLOOKUP('Main Sheet - HH'!$D29,'New Table'!$A$2:$E$265,4,FALSE)</f>
        <v>0</v>
      </c>
      <c r="N29" s="1">
        <f>VLOOKUP('Main Sheet - HH'!$D29,'New Table'!$A$2:$E$265,5,FALSE)</f>
        <v>220</v>
      </c>
    </row>
    <row r="30" spans="1:14" x14ac:dyDescent="0.3">
      <c r="A30" t="s">
        <v>529</v>
      </c>
      <c r="B30" t="s">
        <v>56</v>
      </c>
      <c r="C30" t="s">
        <v>57</v>
      </c>
      <c r="D30" s="5">
        <v>6058</v>
      </c>
      <c r="E30">
        <v>711</v>
      </c>
      <c r="F30">
        <v>1</v>
      </c>
      <c r="G30">
        <v>105</v>
      </c>
      <c r="H30" s="1">
        <v>129</v>
      </c>
      <c r="I30" s="1">
        <v>116</v>
      </c>
      <c r="J30">
        <v>349.81200000000001</v>
      </c>
      <c r="K30" s="1">
        <f>VLOOKUP('Main Sheet - HH'!$D30,'New Table'!$A$2:$E$265,2,FALSE)</f>
        <v>70</v>
      </c>
      <c r="L30" s="1">
        <f>VLOOKUP('Main Sheet - HH'!$D30,'New Table'!$A$2:$E$265,3,FALSE)</f>
        <v>0</v>
      </c>
      <c r="M30" s="1">
        <f>VLOOKUP('Main Sheet - HH'!$D30,'New Table'!$A$2:$E$265,4,FALSE)</f>
        <v>0</v>
      </c>
      <c r="N30" s="1">
        <f>VLOOKUP('Main Sheet - HH'!$D30,'New Table'!$A$2:$E$265,5,FALSE)</f>
        <v>70</v>
      </c>
    </row>
    <row r="31" spans="1:14" hidden="1" x14ac:dyDescent="0.3">
      <c r="A31" t="s">
        <v>530</v>
      </c>
      <c r="B31" t="s">
        <v>58</v>
      </c>
      <c r="C31" t="s">
        <v>57</v>
      </c>
      <c r="D31" s="5">
        <v>6059</v>
      </c>
      <c r="E31">
        <v>0</v>
      </c>
      <c r="F31">
        <v>1</v>
      </c>
      <c r="G31">
        <v>0</v>
      </c>
      <c r="H31" s="1">
        <v>0</v>
      </c>
      <c r="I31" s="1">
        <v>0</v>
      </c>
      <c r="J31">
        <v>0</v>
      </c>
      <c r="K31" s="1" t="e">
        <f>VLOOKUP('Main Sheet - HH'!$D31,'New Table'!$A$2:$E$265,2,FALSE)</f>
        <v>#N/A</v>
      </c>
      <c r="L31" s="1" t="e">
        <f>VLOOKUP('Main Sheet - HH'!$D31,'New Table'!$A$2:$E$265,3,FALSE)</f>
        <v>#N/A</v>
      </c>
      <c r="M31" s="1" t="e">
        <f>VLOOKUP('Main Sheet - HH'!$D31,'New Table'!$A$2:$E$265,4,FALSE)</f>
        <v>#N/A</v>
      </c>
      <c r="N31" s="1" t="e">
        <f>VLOOKUP('Main Sheet - HH'!$D31,'New Table'!$A$2:$E$265,5,FALSE)</f>
        <v>#N/A</v>
      </c>
    </row>
    <row r="32" spans="1:14" x14ac:dyDescent="0.3">
      <c r="A32" t="s">
        <v>531</v>
      </c>
      <c r="B32" t="s">
        <v>59</v>
      </c>
      <c r="C32" t="s">
        <v>60</v>
      </c>
      <c r="D32" s="5">
        <v>6060</v>
      </c>
      <c r="E32">
        <v>847</v>
      </c>
      <c r="F32">
        <v>1</v>
      </c>
      <c r="G32">
        <v>12</v>
      </c>
      <c r="H32" s="1">
        <v>107</v>
      </c>
      <c r="I32" s="1">
        <v>32</v>
      </c>
      <c r="J32">
        <v>150.76600000000002</v>
      </c>
      <c r="K32" s="1">
        <f>VLOOKUP('Main Sheet - HH'!$D32,'New Table'!$A$2:$E$265,2,FALSE)</f>
        <v>30</v>
      </c>
      <c r="L32" s="1">
        <f>VLOOKUP('Main Sheet - HH'!$D32,'New Table'!$A$2:$E$265,3,FALSE)</f>
        <v>0</v>
      </c>
      <c r="M32" s="1">
        <f>VLOOKUP('Main Sheet - HH'!$D32,'New Table'!$A$2:$E$265,4,FALSE)</f>
        <v>0</v>
      </c>
      <c r="N32" s="1">
        <f>VLOOKUP('Main Sheet - HH'!$D32,'New Table'!$A$2:$E$265,5,FALSE)</f>
        <v>30</v>
      </c>
    </row>
    <row r="33" spans="1:14" hidden="1" x14ac:dyDescent="0.3">
      <c r="A33" t="s">
        <v>532</v>
      </c>
      <c r="B33" t="s">
        <v>61</v>
      </c>
      <c r="C33" t="s">
        <v>60</v>
      </c>
      <c r="D33" s="5">
        <v>6061</v>
      </c>
      <c r="E33">
        <v>132</v>
      </c>
      <c r="F33">
        <v>1</v>
      </c>
      <c r="G33">
        <v>0</v>
      </c>
      <c r="H33" s="1">
        <v>19</v>
      </c>
      <c r="I33" s="1">
        <v>50</v>
      </c>
      <c r="J33">
        <v>69.036000000000001</v>
      </c>
      <c r="K33" s="1" t="e">
        <f>VLOOKUP('Main Sheet - HH'!$D33,'New Table'!$A$2:$E$265,2,FALSE)</f>
        <v>#N/A</v>
      </c>
      <c r="L33" s="1" t="e">
        <f>VLOOKUP('Main Sheet - HH'!$D33,'New Table'!$A$2:$E$265,3,FALSE)</f>
        <v>#N/A</v>
      </c>
      <c r="M33" s="1" t="e">
        <f>VLOOKUP('Main Sheet - HH'!$D33,'New Table'!$A$2:$E$265,4,FALSE)</f>
        <v>#N/A</v>
      </c>
      <c r="N33" s="1" t="e">
        <f>VLOOKUP('Main Sheet - HH'!$D33,'New Table'!$A$2:$E$265,5,FALSE)</f>
        <v>#N/A</v>
      </c>
    </row>
    <row r="34" spans="1:14" x14ac:dyDescent="0.3">
      <c r="A34" t="s">
        <v>533</v>
      </c>
      <c r="B34" t="s">
        <v>62</v>
      </c>
      <c r="C34" t="s">
        <v>63</v>
      </c>
      <c r="D34" s="5">
        <v>6062</v>
      </c>
      <c r="E34">
        <v>7637</v>
      </c>
      <c r="F34">
        <v>1</v>
      </c>
      <c r="G34">
        <v>1069</v>
      </c>
      <c r="H34" s="1">
        <v>1436</v>
      </c>
      <c r="I34" s="1">
        <v>1436</v>
      </c>
      <c r="J34">
        <v>3940.692</v>
      </c>
      <c r="K34" s="1">
        <f>VLOOKUP('Main Sheet - HH'!$D34,'New Table'!$A$2:$E$265,2,FALSE)</f>
        <v>620</v>
      </c>
      <c r="L34" s="1">
        <f>VLOOKUP('Main Sheet - HH'!$D34,'New Table'!$A$2:$E$265,3,FALSE)</f>
        <v>340</v>
      </c>
      <c r="M34" s="1">
        <f>VLOOKUP('Main Sheet - HH'!$D34,'New Table'!$A$2:$E$265,4,FALSE)</f>
        <v>0</v>
      </c>
      <c r="N34" s="1">
        <f>VLOOKUP('Main Sheet - HH'!$D34,'New Table'!$A$2:$E$265,5,FALSE)</f>
        <v>960</v>
      </c>
    </row>
    <row r="35" spans="1:14" x14ac:dyDescent="0.3">
      <c r="A35" t="s">
        <v>534</v>
      </c>
      <c r="B35" t="s">
        <v>64</v>
      </c>
      <c r="C35" t="s">
        <v>65</v>
      </c>
      <c r="D35" s="5">
        <v>6063</v>
      </c>
      <c r="E35">
        <v>1182</v>
      </c>
      <c r="F35">
        <v>1</v>
      </c>
      <c r="G35">
        <v>91</v>
      </c>
      <c r="H35" s="1">
        <v>164</v>
      </c>
      <c r="I35" s="1">
        <v>96</v>
      </c>
      <c r="J35">
        <v>351.05399999999997</v>
      </c>
      <c r="K35" s="1">
        <f>VLOOKUP('Main Sheet - HH'!$D35,'New Table'!$A$2:$E$265,2,FALSE)</f>
        <v>60</v>
      </c>
      <c r="L35" s="1">
        <f>VLOOKUP('Main Sheet - HH'!$D35,'New Table'!$A$2:$E$265,3,FALSE)</f>
        <v>30</v>
      </c>
      <c r="M35" s="1">
        <f>VLOOKUP('Main Sheet - HH'!$D35,'New Table'!$A$2:$E$265,4,FALSE)</f>
        <v>0</v>
      </c>
      <c r="N35" s="1">
        <f>VLOOKUP('Main Sheet - HH'!$D35,'New Table'!$A$2:$E$265,5,FALSE)</f>
        <v>90</v>
      </c>
    </row>
    <row r="36" spans="1:14" x14ac:dyDescent="0.3">
      <c r="A36" t="s">
        <v>535</v>
      </c>
      <c r="B36" t="s">
        <v>66</v>
      </c>
      <c r="C36" t="s">
        <v>67</v>
      </c>
      <c r="D36" s="5">
        <v>6065</v>
      </c>
      <c r="E36">
        <v>262</v>
      </c>
      <c r="F36">
        <v>1</v>
      </c>
      <c r="G36">
        <v>31</v>
      </c>
      <c r="H36" s="1">
        <v>55</v>
      </c>
      <c r="I36" s="1">
        <v>29</v>
      </c>
      <c r="J36">
        <v>115.28</v>
      </c>
      <c r="K36" s="1">
        <f>VLOOKUP('Main Sheet - HH'!$D36,'New Table'!$A$2:$E$265,2,FALSE)</f>
        <v>0</v>
      </c>
      <c r="L36" s="1">
        <f>VLOOKUP('Main Sheet - HH'!$D36,'New Table'!$A$2:$E$265,3,FALSE)</f>
        <v>0</v>
      </c>
      <c r="M36" s="1">
        <f>VLOOKUP('Main Sheet - HH'!$D36,'New Table'!$A$2:$E$265,4,FALSE)</f>
        <v>0</v>
      </c>
      <c r="N36" s="1">
        <f>VLOOKUP('Main Sheet - HH'!$D36,'New Table'!$A$2:$E$265,5,FALSE)</f>
        <v>0</v>
      </c>
    </row>
    <row r="37" spans="1:14" x14ac:dyDescent="0.3">
      <c r="A37" t="s">
        <v>536</v>
      </c>
      <c r="B37" t="s">
        <v>68</v>
      </c>
      <c r="C37" t="s">
        <v>69</v>
      </c>
      <c r="D37" s="5">
        <v>6066</v>
      </c>
      <c r="E37">
        <v>13057</v>
      </c>
      <c r="F37">
        <v>1</v>
      </c>
      <c r="G37">
        <v>2220</v>
      </c>
      <c r="H37" s="1">
        <v>2807</v>
      </c>
      <c r="I37" s="1">
        <v>2429</v>
      </c>
      <c r="J37">
        <v>7455.5469999999996</v>
      </c>
      <c r="K37" s="1">
        <f>VLOOKUP('Main Sheet - HH'!$D37,'New Table'!$A$2:$E$265,2,FALSE)</f>
        <v>1300</v>
      </c>
      <c r="L37" s="1">
        <f>VLOOKUP('Main Sheet - HH'!$D37,'New Table'!$A$2:$E$265,3,FALSE)</f>
        <v>640</v>
      </c>
      <c r="M37" s="1">
        <f>VLOOKUP('Main Sheet - HH'!$D37,'New Table'!$A$2:$E$265,4,FALSE)</f>
        <v>0</v>
      </c>
      <c r="N37" s="1">
        <f>VLOOKUP('Main Sheet - HH'!$D37,'New Table'!$A$2:$E$265,5,FALSE)</f>
        <v>1940</v>
      </c>
    </row>
    <row r="38" spans="1:14" x14ac:dyDescent="0.3">
      <c r="A38" t="s">
        <v>537</v>
      </c>
      <c r="B38" t="s">
        <v>70</v>
      </c>
      <c r="C38" t="s">
        <v>71</v>
      </c>
      <c r="D38" s="5">
        <v>6067</v>
      </c>
      <c r="E38">
        <v>8621</v>
      </c>
      <c r="F38">
        <v>1</v>
      </c>
      <c r="G38">
        <v>741</v>
      </c>
      <c r="H38" s="1">
        <v>1147</v>
      </c>
      <c r="I38" s="1">
        <v>1767</v>
      </c>
      <c r="J38">
        <v>3655.3039999999996</v>
      </c>
      <c r="K38" s="1">
        <f>VLOOKUP('Main Sheet - HH'!$D38,'New Table'!$A$2:$E$265,2,FALSE)</f>
        <v>470</v>
      </c>
      <c r="L38" s="1">
        <f>VLOOKUP('Main Sheet - HH'!$D38,'New Table'!$A$2:$E$265,3,FALSE)</f>
        <v>210</v>
      </c>
      <c r="M38" s="1">
        <f>VLOOKUP('Main Sheet - HH'!$D38,'New Table'!$A$2:$E$265,4,FALSE)</f>
        <v>0</v>
      </c>
      <c r="N38" s="1">
        <f>VLOOKUP('Main Sheet - HH'!$D38,'New Table'!$A$2:$E$265,5,FALSE)</f>
        <v>680</v>
      </c>
    </row>
    <row r="39" spans="1:14" x14ac:dyDescent="0.3">
      <c r="A39" t="s">
        <v>538</v>
      </c>
      <c r="B39" t="s">
        <v>72</v>
      </c>
      <c r="C39" t="s">
        <v>73</v>
      </c>
      <c r="D39" s="5">
        <v>6068</v>
      </c>
      <c r="E39">
        <v>698</v>
      </c>
      <c r="F39">
        <v>1</v>
      </c>
      <c r="G39">
        <v>86</v>
      </c>
      <c r="H39" s="1">
        <v>182</v>
      </c>
      <c r="I39" s="1">
        <v>128</v>
      </c>
      <c r="J39">
        <v>395.76599999999996</v>
      </c>
      <c r="K39" s="1">
        <f>VLOOKUP('Main Sheet - HH'!$D39,'New Table'!$A$2:$E$265,2,FALSE)</f>
        <v>40</v>
      </c>
      <c r="L39" s="1">
        <f>VLOOKUP('Main Sheet - HH'!$D39,'New Table'!$A$2:$E$265,3,FALSE)</f>
        <v>0</v>
      </c>
      <c r="M39" s="1">
        <f>VLOOKUP('Main Sheet - HH'!$D39,'New Table'!$A$2:$E$265,4,FALSE)</f>
        <v>0</v>
      </c>
      <c r="N39" s="1">
        <f>VLOOKUP('Main Sheet - HH'!$D39,'New Table'!$A$2:$E$265,5,FALSE)</f>
        <v>40</v>
      </c>
    </row>
    <row r="40" spans="1:14" x14ac:dyDescent="0.3">
      <c r="A40" t="s">
        <v>539</v>
      </c>
      <c r="B40" t="s">
        <v>74</v>
      </c>
      <c r="C40" t="s">
        <v>75</v>
      </c>
      <c r="D40" s="5">
        <v>6069</v>
      </c>
      <c r="E40">
        <v>1102</v>
      </c>
      <c r="F40">
        <v>1</v>
      </c>
      <c r="G40">
        <v>147</v>
      </c>
      <c r="H40" s="1">
        <v>246</v>
      </c>
      <c r="I40" s="1">
        <v>125</v>
      </c>
      <c r="J40">
        <v>516.83799999999997</v>
      </c>
      <c r="K40" s="1">
        <f>VLOOKUP('Main Sheet - HH'!$D40,'New Table'!$A$2:$E$265,2,FALSE)</f>
        <v>100</v>
      </c>
      <c r="L40" s="1">
        <f>VLOOKUP('Main Sheet - HH'!$D40,'New Table'!$A$2:$E$265,3,FALSE)</f>
        <v>0</v>
      </c>
      <c r="M40" s="1">
        <f>VLOOKUP('Main Sheet - HH'!$D40,'New Table'!$A$2:$E$265,4,FALSE)</f>
        <v>0</v>
      </c>
      <c r="N40" s="1">
        <f>VLOOKUP('Main Sheet - HH'!$D40,'New Table'!$A$2:$E$265,5,FALSE)</f>
        <v>100</v>
      </c>
    </row>
    <row r="41" spans="1:14" x14ac:dyDescent="0.3">
      <c r="A41" t="s">
        <v>540</v>
      </c>
      <c r="B41" t="s">
        <v>76</v>
      </c>
      <c r="C41" t="s">
        <v>77</v>
      </c>
      <c r="D41" s="5">
        <v>6070</v>
      </c>
      <c r="E41">
        <v>6138</v>
      </c>
      <c r="F41">
        <v>1</v>
      </c>
      <c r="G41">
        <v>565</v>
      </c>
      <c r="H41" s="1">
        <v>651</v>
      </c>
      <c r="I41" s="1">
        <v>540</v>
      </c>
      <c r="J41">
        <v>1755.4680000000003</v>
      </c>
      <c r="K41" s="1">
        <f>VLOOKUP('Main Sheet - HH'!$D41,'New Table'!$A$2:$E$265,2,FALSE)</f>
        <v>210</v>
      </c>
      <c r="L41" s="1">
        <f>VLOOKUP('Main Sheet - HH'!$D41,'New Table'!$A$2:$E$265,3,FALSE)</f>
        <v>110</v>
      </c>
      <c r="M41" s="1">
        <f>VLOOKUP('Main Sheet - HH'!$D41,'New Table'!$A$2:$E$265,4,FALSE)</f>
        <v>0</v>
      </c>
      <c r="N41" s="1">
        <f>VLOOKUP('Main Sheet - HH'!$D41,'New Table'!$A$2:$E$265,5,FALSE)</f>
        <v>320</v>
      </c>
    </row>
    <row r="42" spans="1:14" x14ac:dyDescent="0.3">
      <c r="A42" t="s">
        <v>541</v>
      </c>
      <c r="B42" t="s">
        <v>78</v>
      </c>
      <c r="C42" t="s">
        <v>79</v>
      </c>
      <c r="D42" s="5">
        <v>6071</v>
      </c>
      <c r="E42">
        <v>3632</v>
      </c>
      <c r="F42">
        <v>1</v>
      </c>
      <c r="G42">
        <v>229</v>
      </c>
      <c r="H42" s="1">
        <v>479</v>
      </c>
      <c r="I42" s="1">
        <v>396</v>
      </c>
      <c r="J42">
        <v>1104.1279999999999</v>
      </c>
      <c r="K42" s="1">
        <f>VLOOKUP('Main Sheet - HH'!$D42,'New Table'!$A$2:$E$265,2,FALSE)</f>
        <v>170</v>
      </c>
      <c r="L42" s="1">
        <f>VLOOKUP('Main Sheet - HH'!$D42,'New Table'!$A$2:$E$265,3,FALSE)</f>
        <v>80</v>
      </c>
      <c r="M42" s="1">
        <f>VLOOKUP('Main Sheet - HH'!$D42,'New Table'!$A$2:$E$265,4,FALSE)</f>
        <v>0</v>
      </c>
      <c r="N42" s="1">
        <f>VLOOKUP('Main Sheet - HH'!$D42,'New Table'!$A$2:$E$265,5,FALSE)</f>
        <v>250</v>
      </c>
    </row>
    <row r="43" spans="1:14" x14ac:dyDescent="0.3">
      <c r="A43" t="s">
        <v>542</v>
      </c>
      <c r="B43" t="s">
        <v>80</v>
      </c>
      <c r="C43" t="s">
        <v>81</v>
      </c>
      <c r="D43" s="5">
        <v>6073</v>
      </c>
      <c r="E43">
        <v>2156</v>
      </c>
      <c r="F43">
        <v>1</v>
      </c>
      <c r="G43">
        <v>97</v>
      </c>
      <c r="H43" s="1">
        <v>144</v>
      </c>
      <c r="I43" s="1">
        <v>136</v>
      </c>
      <c r="J43">
        <v>377.29999999999995</v>
      </c>
      <c r="K43" s="1">
        <f>VLOOKUP('Main Sheet - HH'!$D43,'New Table'!$A$2:$E$265,2,FALSE)</f>
        <v>100</v>
      </c>
      <c r="L43" s="1">
        <f>VLOOKUP('Main Sheet - HH'!$D43,'New Table'!$A$2:$E$265,3,FALSE)</f>
        <v>0</v>
      </c>
      <c r="M43" s="1">
        <f>VLOOKUP('Main Sheet - HH'!$D43,'New Table'!$A$2:$E$265,4,FALSE)</f>
        <v>0</v>
      </c>
      <c r="N43" s="1">
        <f>VLOOKUP('Main Sheet - HH'!$D43,'New Table'!$A$2:$E$265,5,FALSE)</f>
        <v>100</v>
      </c>
    </row>
    <row r="44" spans="1:14" x14ac:dyDescent="0.3">
      <c r="A44" t="s">
        <v>543</v>
      </c>
      <c r="B44" t="s">
        <v>82</v>
      </c>
      <c r="C44" t="s">
        <v>83</v>
      </c>
      <c r="D44" s="5">
        <v>6074</v>
      </c>
      <c r="E44">
        <v>9783</v>
      </c>
      <c r="F44">
        <v>1</v>
      </c>
      <c r="G44">
        <v>988</v>
      </c>
      <c r="H44" s="1">
        <v>1330</v>
      </c>
      <c r="I44" s="1">
        <v>1105</v>
      </c>
      <c r="J44">
        <v>3424.0499999999997</v>
      </c>
      <c r="K44" s="1">
        <f>VLOOKUP('Main Sheet - HH'!$D44,'New Table'!$A$2:$E$265,2,FALSE)</f>
        <v>470</v>
      </c>
      <c r="L44" s="1">
        <f>VLOOKUP('Main Sheet - HH'!$D44,'New Table'!$A$2:$E$265,3,FALSE)</f>
        <v>230</v>
      </c>
      <c r="M44" s="1">
        <f>VLOOKUP('Main Sheet - HH'!$D44,'New Table'!$A$2:$E$265,4,FALSE)</f>
        <v>0</v>
      </c>
      <c r="N44" s="1">
        <f>VLOOKUP('Main Sheet - HH'!$D44,'New Table'!$A$2:$E$265,5,FALSE)</f>
        <v>700</v>
      </c>
    </row>
    <row r="45" spans="1:14" x14ac:dyDescent="0.3">
      <c r="A45" t="s">
        <v>544</v>
      </c>
      <c r="B45" t="s">
        <v>84</v>
      </c>
      <c r="C45" t="s">
        <v>85</v>
      </c>
      <c r="D45" s="5">
        <v>6076</v>
      </c>
      <c r="E45">
        <v>5057</v>
      </c>
      <c r="F45">
        <v>1</v>
      </c>
      <c r="G45">
        <v>627</v>
      </c>
      <c r="H45" s="1">
        <v>976</v>
      </c>
      <c r="I45" s="1">
        <v>910</v>
      </c>
      <c r="J45">
        <v>2513.3290000000002</v>
      </c>
      <c r="K45" s="1">
        <f>VLOOKUP('Main Sheet - HH'!$D45,'New Table'!$A$2:$E$265,2,FALSE)</f>
        <v>400</v>
      </c>
      <c r="L45" s="1">
        <f>VLOOKUP('Main Sheet - HH'!$D45,'New Table'!$A$2:$E$265,3,FALSE)</f>
        <v>230</v>
      </c>
      <c r="M45" s="1">
        <f>VLOOKUP('Main Sheet - HH'!$D45,'New Table'!$A$2:$E$265,4,FALSE)</f>
        <v>0</v>
      </c>
      <c r="N45" s="1">
        <f>VLOOKUP('Main Sheet - HH'!$D45,'New Table'!$A$2:$E$265,5,FALSE)</f>
        <v>630</v>
      </c>
    </row>
    <row r="46" spans="1:14" x14ac:dyDescent="0.3">
      <c r="A46" t="s">
        <v>545</v>
      </c>
      <c r="B46" t="s">
        <v>86</v>
      </c>
      <c r="C46" t="s">
        <v>87</v>
      </c>
      <c r="D46" s="5">
        <v>6078</v>
      </c>
      <c r="E46">
        <v>3888</v>
      </c>
      <c r="F46">
        <v>1</v>
      </c>
      <c r="G46">
        <v>183</v>
      </c>
      <c r="H46" s="1">
        <v>525</v>
      </c>
      <c r="I46" s="1">
        <v>498</v>
      </c>
      <c r="J46">
        <v>1205.28</v>
      </c>
      <c r="K46" s="1">
        <f>VLOOKUP('Main Sheet - HH'!$D46,'New Table'!$A$2:$E$265,2,FALSE)</f>
        <v>190</v>
      </c>
      <c r="L46" s="1">
        <f>VLOOKUP('Main Sheet - HH'!$D46,'New Table'!$A$2:$E$265,3,FALSE)</f>
        <v>90</v>
      </c>
      <c r="M46" s="1">
        <f>VLOOKUP('Main Sheet - HH'!$D46,'New Table'!$A$2:$E$265,4,FALSE)</f>
        <v>0</v>
      </c>
      <c r="N46" s="1">
        <f>VLOOKUP('Main Sheet - HH'!$D46,'New Table'!$A$2:$E$265,5,FALSE)</f>
        <v>280</v>
      </c>
    </row>
    <row r="47" spans="1:14" x14ac:dyDescent="0.3">
      <c r="A47" t="s">
        <v>546</v>
      </c>
      <c r="B47" t="s">
        <v>88</v>
      </c>
      <c r="C47" t="s">
        <v>87</v>
      </c>
      <c r="D47" s="5">
        <v>6081</v>
      </c>
      <c r="E47">
        <v>639</v>
      </c>
      <c r="F47">
        <v>1</v>
      </c>
      <c r="G47">
        <v>66</v>
      </c>
      <c r="H47" s="1">
        <v>137</v>
      </c>
      <c r="I47" s="1">
        <v>159</v>
      </c>
      <c r="J47">
        <v>361.67400000000004</v>
      </c>
      <c r="K47" s="1">
        <f>VLOOKUP('Main Sheet - HH'!$D47,'New Table'!$A$2:$E$265,2,FALSE)</f>
        <v>40</v>
      </c>
      <c r="L47" s="1">
        <f>VLOOKUP('Main Sheet - HH'!$D47,'New Table'!$A$2:$E$265,3,FALSE)</f>
        <v>30</v>
      </c>
      <c r="M47" s="1">
        <f>VLOOKUP('Main Sheet - HH'!$D47,'New Table'!$A$2:$E$265,4,FALSE)</f>
        <v>0</v>
      </c>
      <c r="N47" s="1">
        <f>VLOOKUP('Main Sheet - HH'!$D47,'New Table'!$A$2:$E$265,5,FALSE)</f>
        <v>70</v>
      </c>
    </row>
    <row r="48" spans="1:14" x14ac:dyDescent="0.3">
      <c r="A48" t="s">
        <v>547</v>
      </c>
      <c r="B48" t="s">
        <v>89</v>
      </c>
      <c r="C48" t="s">
        <v>90</v>
      </c>
      <c r="D48" s="5">
        <v>6082</v>
      </c>
      <c r="E48">
        <v>16744</v>
      </c>
      <c r="F48">
        <v>1</v>
      </c>
      <c r="G48">
        <v>2193</v>
      </c>
      <c r="H48" s="1">
        <v>3047</v>
      </c>
      <c r="I48" s="1">
        <v>2629</v>
      </c>
      <c r="J48">
        <v>7869.6799999999994</v>
      </c>
      <c r="K48" s="1">
        <f>VLOOKUP('Main Sheet - HH'!$D48,'New Table'!$A$2:$E$265,2,FALSE)</f>
        <v>1500</v>
      </c>
      <c r="L48" s="1">
        <f>VLOOKUP('Main Sheet - HH'!$D48,'New Table'!$A$2:$E$265,3,FALSE)</f>
        <v>830</v>
      </c>
      <c r="M48" s="1">
        <f>VLOOKUP('Main Sheet - HH'!$D48,'New Table'!$A$2:$E$265,4,FALSE)</f>
        <v>20</v>
      </c>
      <c r="N48" s="1">
        <f>VLOOKUP('Main Sheet - HH'!$D48,'New Table'!$A$2:$E$265,5,FALSE)</f>
        <v>2350</v>
      </c>
    </row>
    <row r="49" spans="1:14" x14ac:dyDescent="0.3">
      <c r="A49" t="s">
        <v>548</v>
      </c>
      <c r="B49" t="s">
        <v>91</v>
      </c>
      <c r="C49" t="s">
        <v>92</v>
      </c>
      <c r="D49" s="5">
        <v>6084</v>
      </c>
      <c r="E49">
        <v>5252</v>
      </c>
      <c r="F49">
        <v>1</v>
      </c>
      <c r="G49">
        <v>352</v>
      </c>
      <c r="H49" s="1">
        <v>441</v>
      </c>
      <c r="I49" s="1">
        <v>562</v>
      </c>
      <c r="J49">
        <v>1355.0160000000001</v>
      </c>
      <c r="K49" s="1">
        <f>VLOOKUP('Main Sheet - HH'!$D49,'New Table'!$A$2:$E$265,2,FALSE)</f>
        <v>220</v>
      </c>
      <c r="L49" s="1">
        <f>VLOOKUP('Main Sheet - HH'!$D49,'New Table'!$A$2:$E$265,3,FALSE)</f>
        <v>110</v>
      </c>
      <c r="M49" s="1">
        <f>VLOOKUP('Main Sheet - HH'!$D49,'New Table'!$A$2:$E$265,4,FALSE)</f>
        <v>0</v>
      </c>
      <c r="N49" s="1">
        <f>VLOOKUP('Main Sheet - HH'!$D49,'New Table'!$A$2:$E$265,5,FALSE)</f>
        <v>330</v>
      </c>
    </row>
    <row r="50" spans="1:14" x14ac:dyDescent="0.3">
      <c r="A50" t="s">
        <v>549</v>
      </c>
      <c r="B50" t="s">
        <v>93</v>
      </c>
      <c r="C50" t="s">
        <v>94</v>
      </c>
      <c r="D50" s="5">
        <v>6085</v>
      </c>
      <c r="E50">
        <v>2917</v>
      </c>
      <c r="F50">
        <v>1</v>
      </c>
      <c r="G50">
        <v>379</v>
      </c>
      <c r="H50" s="1">
        <v>475</v>
      </c>
      <c r="I50" s="1">
        <v>321</v>
      </c>
      <c r="J50">
        <v>1175.5509999999999</v>
      </c>
      <c r="K50" s="1">
        <f>VLOOKUP('Main Sheet - HH'!$D50,'New Table'!$A$2:$E$265,2,FALSE)</f>
        <v>150</v>
      </c>
      <c r="L50" s="1">
        <f>VLOOKUP('Main Sheet - HH'!$D50,'New Table'!$A$2:$E$265,3,FALSE)</f>
        <v>70</v>
      </c>
      <c r="M50" s="1">
        <f>VLOOKUP('Main Sheet - HH'!$D50,'New Table'!$A$2:$E$265,4,FALSE)</f>
        <v>0</v>
      </c>
      <c r="N50" s="1">
        <f>VLOOKUP('Main Sheet - HH'!$D50,'New Table'!$A$2:$E$265,5,FALSE)</f>
        <v>220</v>
      </c>
    </row>
    <row r="51" spans="1:14" x14ac:dyDescent="0.3">
      <c r="A51" t="s">
        <v>550</v>
      </c>
      <c r="B51" t="s">
        <v>95</v>
      </c>
      <c r="C51" t="s">
        <v>96</v>
      </c>
      <c r="D51" s="5">
        <v>6088</v>
      </c>
      <c r="E51">
        <v>2217</v>
      </c>
      <c r="F51">
        <v>1</v>
      </c>
      <c r="G51">
        <v>288</v>
      </c>
      <c r="H51" s="1">
        <v>521</v>
      </c>
      <c r="I51" s="1">
        <v>459</v>
      </c>
      <c r="J51">
        <v>1268.1239999999998</v>
      </c>
      <c r="K51" s="1">
        <f>VLOOKUP('Main Sheet - HH'!$D51,'New Table'!$A$2:$E$265,2,FALSE)</f>
        <v>180</v>
      </c>
      <c r="L51" s="1">
        <f>VLOOKUP('Main Sheet - HH'!$D51,'New Table'!$A$2:$E$265,3,FALSE)</f>
        <v>90</v>
      </c>
      <c r="M51" s="1">
        <f>VLOOKUP('Main Sheet - HH'!$D51,'New Table'!$A$2:$E$265,4,FALSE)</f>
        <v>0</v>
      </c>
      <c r="N51" s="1">
        <f>VLOOKUP('Main Sheet - HH'!$D51,'New Table'!$A$2:$E$265,5,FALSE)</f>
        <v>270</v>
      </c>
    </row>
    <row r="52" spans="1:14" x14ac:dyDescent="0.3">
      <c r="A52" t="s">
        <v>551</v>
      </c>
      <c r="B52" t="s">
        <v>97</v>
      </c>
      <c r="C52" t="s">
        <v>98</v>
      </c>
      <c r="D52" s="5">
        <v>6089</v>
      </c>
      <c r="E52">
        <v>1317</v>
      </c>
      <c r="F52">
        <v>1</v>
      </c>
      <c r="G52">
        <v>86</v>
      </c>
      <c r="H52" s="1">
        <v>145</v>
      </c>
      <c r="I52" s="1">
        <v>148</v>
      </c>
      <c r="J52">
        <v>377.97899999999998</v>
      </c>
      <c r="K52" s="1">
        <f>VLOOKUP('Main Sheet - HH'!$D52,'New Table'!$A$2:$E$265,2,FALSE)</f>
        <v>70</v>
      </c>
      <c r="L52" s="1">
        <f>VLOOKUP('Main Sheet - HH'!$D52,'New Table'!$A$2:$E$265,3,FALSE)</f>
        <v>30</v>
      </c>
      <c r="M52" s="1">
        <f>VLOOKUP('Main Sheet - HH'!$D52,'New Table'!$A$2:$E$265,4,FALSE)</f>
        <v>0</v>
      </c>
      <c r="N52" s="1">
        <f>VLOOKUP('Main Sheet - HH'!$D52,'New Table'!$A$2:$E$265,5,FALSE)</f>
        <v>100</v>
      </c>
    </row>
    <row r="53" spans="1:14" x14ac:dyDescent="0.3">
      <c r="A53" t="s">
        <v>552</v>
      </c>
      <c r="B53" t="s">
        <v>99</v>
      </c>
      <c r="C53" t="s">
        <v>100</v>
      </c>
      <c r="D53" s="5">
        <v>6090</v>
      </c>
      <c r="E53">
        <v>367</v>
      </c>
      <c r="F53">
        <v>1</v>
      </c>
      <c r="G53">
        <v>13</v>
      </c>
      <c r="H53" s="1">
        <v>54</v>
      </c>
      <c r="I53" s="1">
        <v>12</v>
      </c>
      <c r="J53">
        <v>78.905000000000015</v>
      </c>
      <c r="K53" s="1">
        <f>VLOOKUP('Main Sheet - HH'!$D53,'New Table'!$A$2:$E$265,2,FALSE)</f>
        <v>0</v>
      </c>
      <c r="L53" s="1">
        <f>VLOOKUP('Main Sheet - HH'!$D53,'New Table'!$A$2:$E$265,3,FALSE)</f>
        <v>0</v>
      </c>
      <c r="M53" s="1">
        <f>VLOOKUP('Main Sheet - HH'!$D53,'New Table'!$A$2:$E$265,4,FALSE)</f>
        <v>0</v>
      </c>
      <c r="N53" s="1">
        <f>VLOOKUP('Main Sheet - HH'!$D53,'New Table'!$A$2:$E$265,5,FALSE)</f>
        <v>0</v>
      </c>
    </row>
    <row r="54" spans="1:14" hidden="1" x14ac:dyDescent="0.3">
      <c r="A54" t="s">
        <v>553</v>
      </c>
      <c r="B54" t="s">
        <v>101</v>
      </c>
      <c r="C54" t="s">
        <v>100</v>
      </c>
      <c r="D54" s="5">
        <v>6091</v>
      </c>
      <c r="E54">
        <v>39</v>
      </c>
      <c r="F54">
        <v>1</v>
      </c>
      <c r="G54">
        <v>4</v>
      </c>
      <c r="H54" s="1">
        <v>17</v>
      </c>
      <c r="I54" s="1">
        <v>9</v>
      </c>
      <c r="J54">
        <v>30.029999999999998</v>
      </c>
      <c r="K54" s="1" t="e">
        <f>VLOOKUP('Main Sheet - HH'!$D54,'New Table'!$A$2:$E$265,2,FALSE)</f>
        <v>#N/A</v>
      </c>
      <c r="L54" s="1" t="e">
        <f>VLOOKUP('Main Sheet - HH'!$D54,'New Table'!$A$2:$E$265,3,FALSE)</f>
        <v>#N/A</v>
      </c>
      <c r="M54" s="1" t="e">
        <f>VLOOKUP('Main Sheet - HH'!$D54,'New Table'!$A$2:$E$265,4,FALSE)</f>
        <v>#N/A</v>
      </c>
      <c r="N54" s="1" t="e">
        <f>VLOOKUP('Main Sheet - HH'!$D54,'New Table'!$A$2:$E$265,5,FALSE)</f>
        <v>#N/A</v>
      </c>
    </row>
    <row r="55" spans="1:14" x14ac:dyDescent="0.3">
      <c r="A55" t="s">
        <v>554</v>
      </c>
      <c r="B55" t="s">
        <v>102</v>
      </c>
      <c r="C55" t="s">
        <v>103</v>
      </c>
      <c r="D55" s="5">
        <v>6092</v>
      </c>
      <c r="E55">
        <v>1506</v>
      </c>
      <c r="F55">
        <v>1</v>
      </c>
      <c r="G55">
        <v>84</v>
      </c>
      <c r="H55" s="1">
        <v>84</v>
      </c>
      <c r="I55" s="1">
        <v>145</v>
      </c>
      <c r="J55">
        <v>313.24799999999999</v>
      </c>
      <c r="K55" s="1">
        <f>VLOOKUP('Main Sheet - HH'!$D55,'New Table'!$A$2:$E$265,2,FALSE)</f>
        <v>60</v>
      </c>
      <c r="L55" s="1">
        <f>VLOOKUP('Main Sheet - HH'!$D55,'New Table'!$A$2:$E$265,3,FALSE)</f>
        <v>0</v>
      </c>
      <c r="M55" s="1">
        <f>VLOOKUP('Main Sheet - HH'!$D55,'New Table'!$A$2:$E$265,4,FALSE)</f>
        <v>0</v>
      </c>
      <c r="N55" s="1">
        <f>VLOOKUP('Main Sheet - HH'!$D55,'New Table'!$A$2:$E$265,5,FALSE)</f>
        <v>60</v>
      </c>
    </row>
    <row r="56" spans="1:14" x14ac:dyDescent="0.3">
      <c r="A56" t="s">
        <v>555</v>
      </c>
      <c r="B56" t="s">
        <v>104</v>
      </c>
      <c r="C56" t="s">
        <v>105</v>
      </c>
      <c r="D56" s="5">
        <v>6093</v>
      </c>
      <c r="E56">
        <v>1270</v>
      </c>
      <c r="F56">
        <v>1</v>
      </c>
      <c r="G56">
        <v>41</v>
      </c>
      <c r="H56" s="1">
        <v>85</v>
      </c>
      <c r="I56" s="1">
        <v>287</v>
      </c>
      <c r="J56">
        <v>412.75</v>
      </c>
      <c r="K56" s="1">
        <f>VLOOKUP('Main Sheet - HH'!$D56,'New Table'!$A$2:$E$265,2,FALSE)</f>
        <v>60</v>
      </c>
      <c r="L56" s="1">
        <f>VLOOKUP('Main Sheet - HH'!$D56,'New Table'!$A$2:$E$265,3,FALSE)</f>
        <v>30</v>
      </c>
      <c r="M56" s="1">
        <f>VLOOKUP('Main Sheet - HH'!$D56,'New Table'!$A$2:$E$265,4,FALSE)</f>
        <v>0</v>
      </c>
      <c r="N56" s="1">
        <f>VLOOKUP('Main Sheet - HH'!$D56,'New Table'!$A$2:$E$265,5,FALSE)</f>
        <v>90</v>
      </c>
    </row>
    <row r="57" spans="1:14" x14ac:dyDescent="0.3">
      <c r="A57" t="s">
        <v>556</v>
      </c>
      <c r="B57" t="s">
        <v>106</v>
      </c>
      <c r="C57" t="s">
        <v>107</v>
      </c>
      <c r="D57" s="5">
        <v>6095</v>
      </c>
      <c r="E57">
        <v>10786</v>
      </c>
      <c r="F57">
        <v>1</v>
      </c>
      <c r="G57">
        <v>1122</v>
      </c>
      <c r="H57" s="1">
        <v>1586</v>
      </c>
      <c r="I57" s="1">
        <v>1499</v>
      </c>
      <c r="J57">
        <v>4206.54</v>
      </c>
      <c r="K57" s="1">
        <f>VLOOKUP('Main Sheet - HH'!$D57,'New Table'!$A$2:$E$265,2,FALSE)</f>
        <v>1130</v>
      </c>
      <c r="L57" s="1">
        <f>VLOOKUP('Main Sheet - HH'!$D57,'New Table'!$A$2:$E$265,3,FALSE)</f>
        <v>700</v>
      </c>
      <c r="M57" s="1">
        <f>VLOOKUP('Main Sheet - HH'!$D57,'New Table'!$A$2:$E$265,4,FALSE)</f>
        <v>0</v>
      </c>
      <c r="N57" s="1">
        <f>VLOOKUP('Main Sheet - HH'!$D57,'New Table'!$A$2:$E$265,5,FALSE)</f>
        <v>1830</v>
      </c>
    </row>
    <row r="58" spans="1:14" x14ac:dyDescent="0.3">
      <c r="A58" t="s">
        <v>557</v>
      </c>
      <c r="B58" t="s">
        <v>108</v>
      </c>
      <c r="C58" t="s">
        <v>109</v>
      </c>
      <c r="D58" s="5">
        <v>6096</v>
      </c>
      <c r="E58">
        <v>5307</v>
      </c>
      <c r="F58">
        <v>1</v>
      </c>
      <c r="G58">
        <v>828</v>
      </c>
      <c r="H58" s="1">
        <v>817</v>
      </c>
      <c r="I58" s="1">
        <v>1189</v>
      </c>
      <c r="J58">
        <v>2833.9380000000001</v>
      </c>
      <c r="K58" s="1">
        <f>VLOOKUP('Main Sheet - HH'!$D58,'New Table'!$A$2:$E$265,2,FALSE)</f>
        <v>450</v>
      </c>
      <c r="L58" s="1">
        <f>VLOOKUP('Main Sheet - HH'!$D58,'New Table'!$A$2:$E$265,3,FALSE)</f>
        <v>290</v>
      </c>
      <c r="M58" s="1">
        <f>VLOOKUP('Main Sheet - HH'!$D58,'New Table'!$A$2:$E$265,4,FALSE)</f>
        <v>0</v>
      </c>
      <c r="N58" s="1">
        <f>VLOOKUP('Main Sheet - HH'!$D58,'New Table'!$A$2:$E$265,5,FALSE)</f>
        <v>740</v>
      </c>
    </row>
    <row r="59" spans="1:14" x14ac:dyDescent="0.3">
      <c r="A59" t="s">
        <v>558</v>
      </c>
      <c r="B59" t="s">
        <v>110</v>
      </c>
      <c r="C59" t="s">
        <v>111</v>
      </c>
      <c r="D59" s="5">
        <v>6098</v>
      </c>
      <c r="E59">
        <v>5072</v>
      </c>
      <c r="F59">
        <v>1</v>
      </c>
      <c r="G59">
        <v>872</v>
      </c>
      <c r="H59" s="1">
        <v>979</v>
      </c>
      <c r="I59" s="1">
        <v>751</v>
      </c>
      <c r="J59">
        <v>2601.9360000000001</v>
      </c>
      <c r="K59" s="1">
        <f>VLOOKUP('Main Sheet - HH'!$D59,'New Table'!$A$2:$E$265,2,FALSE)</f>
        <v>510</v>
      </c>
      <c r="L59" s="1">
        <f>VLOOKUP('Main Sheet - HH'!$D59,'New Table'!$A$2:$E$265,3,FALSE)</f>
        <v>240</v>
      </c>
      <c r="M59" s="1">
        <f>VLOOKUP('Main Sheet - HH'!$D59,'New Table'!$A$2:$E$265,4,FALSE)</f>
        <v>0</v>
      </c>
      <c r="N59" s="1">
        <f>VLOOKUP('Main Sheet - HH'!$D59,'New Table'!$A$2:$E$265,5,FALSE)</f>
        <v>750</v>
      </c>
    </row>
    <row r="60" spans="1:14" x14ac:dyDescent="0.3">
      <c r="A60" t="s">
        <v>559</v>
      </c>
      <c r="B60" t="s">
        <v>112</v>
      </c>
      <c r="C60" t="s">
        <v>113</v>
      </c>
      <c r="D60" s="5">
        <v>6103</v>
      </c>
      <c r="E60">
        <v>1287</v>
      </c>
      <c r="F60">
        <v>1</v>
      </c>
      <c r="G60">
        <v>237</v>
      </c>
      <c r="H60" s="1">
        <v>66</v>
      </c>
      <c r="I60" s="1">
        <v>268</v>
      </c>
      <c r="J60">
        <v>570.14099999999996</v>
      </c>
      <c r="K60" s="1">
        <f>VLOOKUP('Main Sheet - HH'!$D60,'New Table'!$A$2:$E$265,2,FALSE)</f>
        <v>110</v>
      </c>
      <c r="L60" s="1">
        <f>VLOOKUP('Main Sheet - HH'!$D60,'New Table'!$A$2:$E$265,3,FALSE)</f>
        <v>0</v>
      </c>
      <c r="M60" s="1">
        <f>VLOOKUP('Main Sheet - HH'!$D60,'New Table'!$A$2:$E$265,4,FALSE)</f>
        <v>0</v>
      </c>
      <c r="N60" s="1">
        <f>VLOOKUP('Main Sheet - HH'!$D60,'New Table'!$A$2:$E$265,5,FALSE)</f>
        <v>110</v>
      </c>
    </row>
    <row r="61" spans="1:14" x14ac:dyDescent="0.3">
      <c r="A61" t="s">
        <v>560</v>
      </c>
      <c r="B61" t="s">
        <v>114</v>
      </c>
      <c r="C61" t="s">
        <v>113</v>
      </c>
      <c r="D61" s="5">
        <v>6105</v>
      </c>
      <c r="E61">
        <v>9755</v>
      </c>
      <c r="F61">
        <v>1</v>
      </c>
      <c r="G61">
        <v>3668</v>
      </c>
      <c r="H61" s="1">
        <v>2400</v>
      </c>
      <c r="I61" s="1">
        <v>1424</v>
      </c>
      <c r="J61">
        <v>7491.84</v>
      </c>
      <c r="K61" s="1">
        <f>VLOOKUP('Main Sheet - HH'!$D61,'New Table'!$A$2:$E$265,2,FALSE)</f>
        <v>1600</v>
      </c>
      <c r="L61" s="1">
        <f>VLOOKUP('Main Sheet - HH'!$D61,'New Table'!$A$2:$E$265,3,FALSE)</f>
        <v>620</v>
      </c>
      <c r="M61" s="1">
        <f>VLOOKUP('Main Sheet - HH'!$D61,'New Table'!$A$2:$E$265,4,FALSE)</f>
        <v>0</v>
      </c>
      <c r="N61" s="1">
        <f>VLOOKUP('Main Sheet - HH'!$D61,'New Table'!$A$2:$E$265,5,FALSE)</f>
        <v>2220</v>
      </c>
    </row>
    <row r="62" spans="1:14" x14ac:dyDescent="0.3">
      <c r="A62" t="s">
        <v>561</v>
      </c>
      <c r="B62" t="s">
        <v>115</v>
      </c>
      <c r="C62" t="s">
        <v>113</v>
      </c>
      <c r="D62" s="5">
        <v>6106</v>
      </c>
      <c r="E62">
        <v>14050</v>
      </c>
      <c r="F62">
        <v>1</v>
      </c>
      <c r="G62">
        <v>5423</v>
      </c>
      <c r="H62" s="1">
        <v>3246</v>
      </c>
      <c r="I62" s="1">
        <v>2122</v>
      </c>
      <c r="J62">
        <v>10790.4</v>
      </c>
      <c r="K62" s="1">
        <f>VLOOKUP('Main Sheet - HH'!$D62,'New Table'!$A$2:$E$265,2,FALSE)</f>
        <v>3750</v>
      </c>
      <c r="L62" s="1">
        <f>VLOOKUP('Main Sheet - HH'!$D62,'New Table'!$A$2:$E$265,3,FALSE)</f>
        <v>1660</v>
      </c>
      <c r="M62" s="1">
        <f>VLOOKUP('Main Sheet - HH'!$D62,'New Table'!$A$2:$E$265,4,FALSE)</f>
        <v>20</v>
      </c>
      <c r="N62" s="1">
        <f>VLOOKUP('Main Sheet - HH'!$D62,'New Table'!$A$2:$E$265,5,FALSE)</f>
        <v>5430</v>
      </c>
    </row>
    <row r="63" spans="1:14" x14ac:dyDescent="0.3">
      <c r="A63" t="s">
        <v>562</v>
      </c>
      <c r="B63" t="s">
        <v>116</v>
      </c>
      <c r="C63" t="s">
        <v>117</v>
      </c>
      <c r="D63" s="5">
        <v>6107</v>
      </c>
      <c r="E63">
        <v>7434</v>
      </c>
      <c r="F63">
        <v>1</v>
      </c>
      <c r="G63">
        <v>476</v>
      </c>
      <c r="H63" s="1">
        <v>639</v>
      </c>
      <c r="I63" s="1">
        <v>922</v>
      </c>
      <c r="J63">
        <v>2036.9160000000002</v>
      </c>
      <c r="K63" s="1">
        <f>VLOOKUP('Main Sheet - HH'!$D63,'New Table'!$A$2:$E$265,2,FALSE)</f>
        <v>220</v>
      </c>
      <c r="L63" s="1">
        <f>VLOOKUP('Main Sheet - HH'!$D63,'New Table'!$A$2:$E$265,3,FALSE)</f>
        <v>70</v>
      </c>
      <c r="M63" s="1">
        <f>VLOOKUP('Main Sheet - HH'!$D63,'New Table'!$A$2:$E$265,4,FALSE)</f>
        <v>0</v>
      </c>
      <c r="N63" s="1">
        <f>VLOOKUP('Main Sheet - HH'!$D63,'New Table'!$A$2:$E$265,5,FALSE)</f>
        <v>290</v>
      </c>
    </row>
    <row r="64" spans="1:14" x14ac:dyDescent="0.3">
      <c r="A64" t="s">
        <v>563</v>
      </c>
      <c r="B64" t="s">
        <v>118</v>
      </c>
      <c r="C64" t="s">
        <v>119</v>
      </c>
      <c r="D64" s="5">
        <v>6108</v>
      </c>
      <c r="E64">
        <v>8874</v>
      </c>
      <c r="F64">
        <v>1</v>
      </c>
      <c r="G64">
        <v>2272</v>
      </c>
      <c r="H64" s="1">
        <v>2050</v>
      </c>
      <c r="I64" s="1">
        <v>1393</v>
      </c>
      <c r="J64">
        <v>5714.8559999999998</v>
      </c>
      <c r="K64" s="1">
        <f>VLOOKUP('Main Sheet - HH'!$D64,'New Table'!$A$2:$E$265,2,FALSE)</f>
        <v>1930</v>
      </c>
      <c r="L64" s="1">
        <f>VLOOKUP('Main Sheet - HH'!$D64,'New Table'!$A$2:$E$265,3,FALSE)</f>
        <v>1170</v>
      </c>
      <c r="M64" s="1">
        <f>VLOOKUP('Main Sheet - HH'!$D64,'New Table'!$A$2:$E$265,4,FALSE)</f>
        <v>0</v>
      </c>
      <c r="N64" s="1">
        <f>VLOOKUP('Main Sheet - HH'!$D64,'New Table'!$A$2:$E$265,5,FALSE)</f>
        <v>3100</v>
      </c>
    </row>
    <row r="65" spans="1:14" x14ac:dyDescent="0.3">
      <c r="A65" t="s">
        <v>564</v>
      </c>
      <c r="B65" t="s">
        <v>120</v>
      </c>
      <c r="C65" t="s">
        <v>121</v>
      </c>
      <c r="D65" s="5">
        <v>6109</v>
      </c>
      <c r="E65">
        <v>10917</v>
      </c>
      <c r="F65">
        <v>1</v>
      </c>
      <c r="G65">
        <v>1485</v>
      </c>
      <c r="H65" s="1">
        <v>1910</v>
      </c>
      <c r="I65" s="1">
        <v>1397</v>
      </c>
      <c r="J65">
        <v>4792.5630000000001</v>
      </c>
      <c r="K65" s="1">
        <f>VLOOKUP('Main Sheet - HH'!$D65,'New Table'!$A$2:$E$265,2,FALSE)</f>
        <v>720</v>
      </c>
      <c r="L65" s="1">
        <f>VLOOKUP('Main Sheet - HH'!$D65,'New Table'!$A$2:$E$265,3,FALSE)</f>
        <v>410</v>
      </c>
      <c r="M65" s="1">
        <f>VLOOKUP('Main Sheet - HH'!$D65,'New Table'!$A$2:$E$265,4,FALSE)</f>
        <v>0</v>
      </c>
      <c r="N65" s="1">
        <f>VLOOKUP('Main Sheet - HH'!$D65,'New Table'!$A$2:$E$265,5,FALSE)</f>
        <v>1130</v>
      </c>
    </row>
    <row r="66" spans="1:14" x14ac:dyDescent="0.3">
      <c r="A66" t="s">
        <v>565</v>
      </c>
      <c r="B66" t="s">
        <v>122</v>
      </c>
      <c r="C66" t="s">
        <v>117</v>
      </c>
      <c r="D66" s="5">
        <v>6110</v>
      </c>
      <c r="E66">
        <v>5023</v>
      </c>
      <c r="F66">
        <v>1</v>
      </c>
      <c r="G66">
        <v>643</v>
      </c>
      <c r="H66" s="1">
        <v>914</v>
      </c>
      <c r="I66" s="1">
        <v>985</v>
      </c>
      <c r="J66">
        <v>2541.6379999999999</v>
      </c>
      <c r="K66" s="1">
        <f>VLOOKUP('Main Sheet - HH'!$D66,'New Table'!$A$2:$E$265,2,FALSE)</f>
        <v>640</v>
      </c>
      <c r="L66" s="1">
        <f>VLOOKUP('Main Sheet - HH'!$D66,'New Table'!$A$2:$E$265,3,FALSE)</f>
        <v>370</v>
      </c>
      <c r="M66" s="1">
        <f>VLOOKUP('Main Sheet - HH'!$D66,'New Table'!$A$2:$E$265,4,FALSE)</f>
        <v>0</v>
      </c>
      <c r="N66" s="1">
        <f>VLOOKUP('Main Sheet - HH'!$D66,'New Table'!$A$2:$E$265,5,FALSE)</f>
        <v>1010</v>
      </c>
    </row>
    <row r="67" spans="1:14" x14ac:dyDescent="0.3">
      <c r="A67" t="s">
        <v>566</v>
      </c>
      <c r="B67" t="s">
        <v>123</v>
      </c>
      <c r="C67" t="s">
        <v>124</v>
      </c>
      <c r="D67" s="5">
        <v>6111</v>
      </c>
      <c r="E67">
        <v>12366</v>
      </c>
      <c r="F67">
        <v>1</v>
      </c>
      <c r="G67">
        <v>1336</v>
      </c>
      <c r="H67" s="1">
        <v>2003</v>
      </c>
      <c r="I67" s="1">
        <v>2077</v>
      </c>
      <c r="J67">
        <v>5416.3080000000009</v>
      </c>
      <c r="K67" s="1">
        <f>VLOOKUP('Main Sheet - HH'!$D67,'New Table'!$A$2:$E$265,2,FALSE)</f>
        <v>900</v>
      </c>
      <c r="L67" s="1">
        <f>VLOOKUP('Main Sheet - HH'!$D67,'New Table'!$A$2:$E$265,3,FALSE)</f>
        <v>470</v>
      </c>
      <c r="M67" s="1">
        <f>VLOOKUP('Main Sheet - HH'!$D67,'New Table'!$A$2:$E$265,4,FALSE)</f>
        <v>0</v>
      </c>
      <c r="N67" s="1">
        <f>VLOOKUP('Main Sheet - HH'!$D67,'New Table'!$A$2:$E$265,5,FALSE)</f>
        <v>1370</v>
      </c>
    </row>
    <row r="68" spans="1:14" x14ac:dyDescent="0.3">
      <c r="A68" t="s">
        <v>567</v>
      </c>
      <c r="B68" t="s">
        <v>125</v>
      </c>
      <c r="C68" t="s">
        <v>113</v>
      </c>
      <c r="D68" s="5">
        <v>6112</v>
      </c>
      <c r="E68">
        <v>7500</v>
      </c>
      <c r="F68">
        <v>1</v>
      </c>
      <c r="G68">
        <v>2543</v>
      </c>
      <c r="H68" s="1">
        <v>2093</v>
      </c>
      <c r="I68" s="1">
        <v>1350</v>
      </c>
      <c r="J68">
        <v>5985</v>
      </c>
      <c r="K68" s="1">
        <f>VLOOKUP('Main Sheet - HH'!$D68,'New Table'!$A$2:$E$265,2,FALSE)</f>
        <v>2320</v>
      </c>
      <c r="L68" s="1">
        <f>VLOOKUP('Main Sheet - HH'!$D68,'New Table'!$A$2:$E$265,3,FALSE)</f>
        <v>1200</v>
      </c>
      <c r="M68" s="1">
        <f>VLOOKUP('Main Sheet - HH'!$D68,'New Table'!$A$2:$E$265,4,FALSE)</f>
        <v>0</v>
      </c>
      <c r="N68" s="1">
        <f>VLOOKUP('Main Sheet - HH'!$D68,'New Table'!$A$2:$E$265,5,FALSE)</f>
        <v>3520</v>
      </c>
    </row>
    <row r="69" spans="1:14" x14ac:dyDescent="0.3">
      <c r="A69" t="s">
        <v>568</v>
      </c>
      <c r="B69" t="s">
        <v>126</v>
      </c>
      <c r="C69" t="s">
        <v>113</v>
      </c>
      <c r="D69" s="5">
        <v>6114</v>
      </c>
      <c r="E69">
        <v>9894</v>
      </c>
      <c r="F69">
        <v>1</v>
      </c>
      <c r="G69">
        <v>3394</v>
      </c>
      <c r="H69" s="1">
        <v>2919</v>
      </c>
      <c r="I69" s="1">
        <v>1583</v>
      </c>
      <c r="J69">
        <v>7895.4120000000003</v>
      </c>
      <c r="K69" s="1">
        <f>VLOOKUP('Main Sheet - HH'!$D69,'New Table'!$A$2:$E$265,2,FALSE)</f>
        <v>2760</v>
      </c>
      <c r="L69" s="1">
        <f>VLOOKUP('Main Sheet - HH'!$D69,'New Table'!$A$2:$E$265,3,FALSE)</f>
        <v>1370</v>
      </c>
      <c r="M69" s="1">
        <f>VLOOKUP('Main Sheet - HH'!$D69,'New Table'!$A$2:$E$265,4,FALSE)</f>
        <v>0</v>
      </c>
      <c r="N69" s="1">
        <f>VLOOKUP('Main Sheet - HH'!$D69,'New Table'!$A$2:$E$265,5,FALSE)</f>
        <v>4130</v>
      </c>
    </row>
    <row r="70" spans="1:14" x14ac:dyDescent="0.3">
      <c r="A70" t="s">
        <v>569</v>
      </c>
      <c r="B70" t="s">
        <v>127</v>
      </c>
      <c r="C70" t="s">
        <v>117</v>
      </c>
      <c r="D70" s="5">
        <v>6117</v>
      </c>
      <c r="E70">
        <v>5487</v>
      </c>
      <c r="F70">
        <v>1</v>
      </c>
      <c r="G70">
        <v>620</v>
      </c>
      <c r="H70" s="1">
        <v>390</v>
      </c>
      <c r="I70" s="1">
        <v>472</v>
      </c>
      <c r="J70">
        <v>1481.49</v>
      </c>
      <c r="K70" s="1">
        <f>VLOOKUP('Main Sheet - HH'!$D70,'New Table'!$A$2:$E$265,2,FALSE)</f>
        <v>190</v>
      </c>
      <c r="L70" s="1">
        <f>VLOOKUP('Main Sheet - HH'!$D70,'New Table'!$A$2:$E$265,3,FALSE)</f>
        <v>90</v>
      </c>
      <c r="M70" s="1">
        <f>VLOOKUP('Main Sheet - HH'!$D70,'New Table'!$A$2:$E$265,4,FALSE)</f>
        <v>0</v>
      </c>
      <c r="N70" s="1">
        <f>VLOOKUP('Main Sheet - HH'!$D70,'New Table'!$A$2:$E$265,5,FALSE)</f>
        <v>280</v>
      </c>
    </row>
    <row r="71" spans="1:14" x14ac:dyDescent="0.3">
      <c r="A71" t="s">
        <v>570</v>
      </c>
      <c r="B71" t="s">
        <v>128</v>
      </c>
      <c r="C71" t="s">
        <v>119</v>
      </c>
      <c r="D71" s="5">
        <v>6118</v>
      </c>
      <c r="E71">
        <v>10180</v>
      </c>
      <c r="F71">
        <v>1</v>
      </c>
      <c r="G71">
        <v>1700</v>
      </c>
      <c r="H71" s="1">
        <v>2402</v>
      </c>
      <c r="I71" s="1">
        <v>1802</v>
      </c>
      <c r="J71">
        <v>5904.4000000000005</v>
      </c>
      <c r="K71" s="1">
        <f>VLOOKUP('Main Sheet - HH'!$D71,'New Table'!$A$2:$E$265,2,FALSE)</f>
        <v>1630</v>
      </c>
      <c r="L71" s="1">
        <f>VLOOKUP('Main Sheet - HH'!$D71,'New Table'!$A$2:$E$265,3,FALSE)</f>
        <v>1060</v>
      </c>
      <c r="M71" s="1">
        <f>VLOOKUP('Main Sheet - HH'!$D71,'New Table'!$A$2:$E$265,4,FALSE)</f>
        <v>0</v>
      </c>
      <c r="N71" s="1">
        <f>VLOOKUP('Main Sheet - HH'!$D71,'New Table'!$A$2:$E$265,5,FALSE)</f>
        <v>2690</v>
      </c>
    </row>
    <row r="72" spans="1:14" x14ac:dyDescent="0.3">
      <c r="A72" t="s">
        <v>571</v>
      </c>
      <c r="B72" t="s">
        <v>129</v>
      </c>
      <c r="C72" t="s">
        <v>117</v>
      </c>
      <c r="D72" s="5">
        <v>6119</v>
      </c>
      <c r="E72">
        <v>6551</v>
      </c>
      <c r="F72">
        <v>1</v>
      </c>
      <c r="G72">
        <v>878</v>
      </c>
      <c r="H72" s="1">
        <v>1022</v>
      </c>
      <c r="I72" s="1">
        <v>930</v>
      </c>
      <c r="J72">
        <v>2830.0320000000002</v>
      </c>
      <c r="K72" s="1">
        <f>VLOOKUP('Main Sheet - HH'!$D72,'New Table'!$A$2:$E$265,2,FALSE)</f>
        <v>490</v>
      </c>
      <c r="L72" s="1">
        <f>VLOOKUP('Main Sheet - HH'!$D72,'New Table'!$A$2:$E$265,3,FALSE)</f>
        <v>240</v>
      </c>
      <c r="M72" s="1">
        <f>VLOOKUP('Main Sheet - HH'!$D72,'New Table'!$A$2:$E$265,4,FALSE)</f>
        <v>0</v>
      </c>
      <c r="N72" s="1">
        <f>VLOOKUP('Main Sheet - HH'!$D72,'New Table'!$A$2:$E$265,5,FALSE)</f>
        <v>730</v>
      </c>
    </row>
    <row r="73" spans="1:14" x14ac:dyDescent="0.3">
      <c r="A73" t="s">
        <v>572</v>
      </c>
      <c r="B73" t="s">
        <v>130</v>
      </c>
      <c r="C73" t="s">
        <v>113</v>
      </c>
      <c r="D73" s="5">
        <v>6120</v>
      </c>
      <c r="E73">
        <v>4490</v>
      </c>
      <c r="F73">
        <v>1</v>
      </c>
      <c r="G73">
        <v>2101</v>
      </c>
      <c r="H73" s="1">
        <v>1212</v>
      </c>
      <c r="I73" s="1">
        <v>557</v>
      </c>
      <c r="J73">
        <v>3870.3800000000006</v>
      </c>
      <c r="K73" s="1">
        <f>VLOOKUP('Main Sheet - HH'!$D73,'New Table'!$A$2:$E$265,2,FALSE)</f>
        <v>1620</v>
      </c>
      <c r="L73" s="1">
        <f>VLOOKUP('Main Sheet - HH'!$D73,'New Table'!$A$2:$E$265,3,FALSE)</f>
        <v>620</v>
      </c>
      <c r="M73" s="1">
        <f>VLOOKUP('Main Sheet - HH'!$D73,'New Table'!$A$2:$E$265,4,FALSE)</f>
        <v>0</v>
      </c>
      <c r="N73" s="1">
        <f>VLOOKUP('Main Sheet - HH'!$D73,'New Table'!$A$2:$E$265,5,FALSE)</f>
        <v>2240</v>
      </c>
    </row>
    <row r="74" spans="1:14" hidden="1" x14ac:dyDescent="0.3">
      <c r="A74" t="s">
        <v>573</v>
      </c>
      <c r="B74" t="s">
        <v>131</v>
      </c>
      <c r="C74" t="s">
        <v>113</v>
      </c>
      <c r="D74" s="5">
        <v>6160</v>
      </c>
      <c r="E74">
        <v>0</v>
      </c>
      <c r="F74">
        <v>1</v>
      </c>
      <c r="G74">
        <v>0</v>
      </c>
      <c r="H74" s="1">
        <v>0</v>
      </c>
      <c r="I74" s="1">
        <v>0</v>
      </c>
      <c r="J74">
        <v>0</v>
      </c>
      <c r="K74" s="1" t="e">
        <f>VLOOKUP('Main Sheet - HH'!$D74,'New Table'!$A$2:$E$265,2,FALSE)</f>
        <v>#N/A</v>
      </c>
      <c r="L74" s="1" t="e">
        <f>VLOOKUP('Main Sheet - HH'!$D74,'New Table'!$A$2:$E$265,3,FALSE)</f>
        <v>#N/A</v>
      </c>
      <c r="M74" s="1" t="e">
        <f>VLOOKUP('Main Sheet - HH'!$D74,'New Table'!$A$2:$E$265,4,FALSE)</f>
        <v>#N/A</v>
      </c>
      <c r="N74" s="1" t="e">
        <f>VLOOKUP('Main Sheet - HH'!$D74,'New Table'!$A$2:$E$265,5,FALSE)</f>
        <v>#N/A</v>
      </c>
    </row>
    <row r="75" spans="1:14" x14ac:dyDescent="0.3">
      <c r="A75" t="s">
        <v>574</v>
      </c>
      <c r="B75" t="s">
        <v>132</v>
      </c>
      <c r="C75" t="s">
        <v>133</v>
      </c>
      <c r="D75" s="5">
        <v>6226</v>
      </c>
      <c r="E75">
        <v>6544</v>
      </c>
      <c r="F75">
        <v>1</v>
      </c>
      <c r="G75">
        <v>2362</v>
      </c>
      <c r="H75" s="1">
        <v>1656</v>
      </c>
      <c r="I75" s="1">
        <v>1243</v>
      </c>
      <c r="J75">
        <v>5261.3760000000002</v>
      </c>
      <c r="K75" s="1">
        <f>VLOOKUP('Main Sheet - HH'!$D75,'New Table'!$A$2:$E$265,2,FALSE)</f>
        <v>1520</v>
      </c>
      <c r="L75" s="1">
        <f>VLOOKUP('Main Sheet - HH'!$D75,'New Table'!$A$2:$E$265,3,FALSE)</f>
        <v>740</v>
      </c>
      <c r="M75" s="1">
        <f>VLOOKUP('Main Sheet - HH'!$D75,'New Table'!$A$2:$E$265,4,FALSE)</f>
        <v>0</v>
      </c>
      <c r="N75" s="1">
        <f>VLOOKUP('Main Sheet - HH'!$D75,'New Table'!$A$2:$E$265,5,FALSE)</f>
        <v>2260</v>
      </c>
    </row>
    <row r="76" spans="1:14" x14ac:dyDescent="0.3">
      <c r="A76" t="s">
        <v>575</v>
      </c>
      <c r="B76" t="s">
        <v>134</v>
      </c>
      <c r="C76" t="s">
        <v>135</v>
      </c>
      <c r="D76" s="5">
        <v>6231</v>
      </c>
      <c r="E76">
        <v>1409</v>
      </c>
      <c r="F76">
        <v>1</v>
      </c>
      <c r="G76">
        <v>69</v>
      </c>
      <c r="H76" s="1">
        <v>55</v>
      </c>
      <c r="I76" s="1">
        <v>182</v>
      </c>
      <c r="J76">
        <v>305.75299999999999</v>
      </c>
      <c r="K76" s="1">
        <f>VLOOKUP('Main Sheet - HH'!$D76,'New Table'!$A$2:$E$265,2,FALSE)</f>
        <v>70</v>
      </c>
      <c r="L76" s="1">
        <f>VLOOKUP('Main Sheet - HH'!$D76,'New Table'!$A$2:$E$265,3,FALSE)</f>
        <v>40</v>
      </c>
      <c r="M76" s="1">
        <f>VLOOKUP('Main Sheet - HH'!$D76,'New Table'!$A$2:$E$265,4,FALSE)</f>
        <v>0</v>
      </c>
      <c r="N76" s="1">
        <f>VLOOKUP('Main Sheet - HH'!$D76,'New Table'!$A$2:$E$265,5,FALSE)</f>
        <v>110</v>
      </c>
    </row>
    <row r="77" spans="1:14" x14ac:dyDescent="0.3">
      <c r="A77" t="s">
        <v>576</v>
      </c>
      <c r="B77" t="s">
        <v>136</v>
      </c>
      <c r="C77" t="s">
        <v>137</v>
      </c>
      <c r="D77" s="5">
        <v>6232</v>
      </c>
      <c r="E77">
        <v>1216</v>
      </c>
      <c r="F77">
        <v>1</v>
      </c>
      <c r="G77">
        <v>46</v>
      </c>
      <c r="H77" s="1">
        <v>142</v>
      </c>
      <c r="I77" s="1">
        <v>176</v>
      </c>
      <c r="J77">
        <v>364.7999999999999</v>
      </c>
      <c r="K77" s="1">
        <f>VLOOKUP('Main Sheet - HH'!$D77,'New Table'!$A$2:$E$265,2,FALSE)</f>
        <v>80</v>
      </c>
      <c r="L77" s="1">
        <f>VLOOKUP('Main Sheet - HH'!$D77,'New Table'!$A$2:$E$265,3,FALSE)</f>
        <v>30</v>
      </c>
      <c r="M77" s="1">
        <f>VLOOKUP('Main Sheet - HH'!$D77,'New Table'!$A$2:$E$265,4,FALSE)</f>
        <v>0</v>
      </c>
      <c r="N77" s="1">
        <f>VLOOKUP('Main Sheet - HH'!$D77,'New Table'!$A$2:$E$265,5,FALSE)</f>
        <v>110</v>
      </c>
    </row>
    <row r="78" spans="1:14" x14ac:dyDescent="0.3">
      <c r="A78" t="s">
        <v>577</v>
      </c>
      <c r="B78" t="s">
        <v>138</v>
      </c>
      <c r="C78" t="s">
        <v>139</v>
      </c>
      <c r="D78" s="5">
        <v>6234</v>
      </c>
      <c r="E78">
        <v>2922</v>
      </c>
      <c r="F78">
        <v>1</v>
      </c>
      <c r="G78">
        <v>421</v>
      </c>
      <c r="H78" s="1">
        <v>494</v>
      </c>
      <c r="I78" s="1">
        <v>508</v>
      </c>
      <c r="J78">
        <v>1423.0140000000001</v>
      </c>
      <c r="K78" s="1">
        <f>VLOOKUP('Main Sheet - HH'!$D78,'New Table'!$A$2:$E$265,2,FALSE)</f>
        <v>310</v>
      </c>
      <c r="L78" s="1">
        <f>VLOOKUP('Main Sheet - HH'!$D78,'New Table'!$A$2:$E$265,3,FALSE)</f>
        <v>160</v>
      </c>
      <c r="M78" s="1">
        <f>VLOOKUP('Main Sheet - HH'!$D78,'New Table'!$A$2:$E$265,4,FALSE)</f>
        <v>0</v>
      </c>
      <c r="N78" s="1">
        <f>VLOOKUP('Main Sheet - HH'!$D78,'New Table'!$A$2:$E$265,5,FALSE)</f>
        <v>470</v>
      </c>
    </row>
    <row r="79" spans="1:14" x14ac:dyDescent="0.3">
      <c r="A79" t="s">
        <v>578</v>
      </c>
      <c r="B79" t="s">
        <v>140</v>
      </c>
      <c r="C79" t="s">
        <v>141</v>
      </c>
      <c r="D79" s="5">
        <v>6235</v>
      </c>
      <c r="E79">
        <v>975</v>
      </c>
      <c r="F79">
        <v>1</v>
      </c>
      <c r="G79">
        <v>121</v>
      </c>
      <c r="H79" s="1">
        <v>140</v>
      </c>
      <c r="I79" s="1">
        <v>222</v>
      </c>
      <c r="J79">
        <v>483.6</v>
      </c>
      <c r="K79" s="1">
        <f>VLOOKUP('Main Sheet - HH'!$D79,'New Table'!$A$2:$E$265,2,FALSE)</f>
        <v>90</v>
      </c>
      <c r="L79" s="1">
        <f>VLOOKUP('Main Sheet - HH'!$D79,'New Table'!$A$2:$E$265,3,FALSE)</f>
        <v>40</v>
      </c>
      <c r="M79" s="1">
        <f>VLOOKUP('Main Sheet - HH'!$D79,'New Table'!$A$2:$E$265,4,FALSE)</f>
        <v>0</v>
      </c>
      <c r="N79" s="1">
        <f>VLOOKUP('Main Sheet - HH'!$D79,'New Table'!$A$2:$E$265,5,FALSE)</f>
        <v>130</v>
      </c>
    </row>
    <row r="80" spans="1:14" x14ac:dyDescent="0.3">
      <c r="A80" t="s">
        <v>579</v>
      </c>
      <c r="B80" t="s">
        <v>142</v>
      </c>
      <c r="C80" t="s">
        <v>143</v>
      </c>
      <c r="D80" s="5">
        <v>6237</v>
      </c>
      <c r="E80">
        <v>2169</v>
      </c>
      <c r="F80">
        <v>1</v>
      </c>
      <c r="G80">
        <v>117</v>
      </c>
      <c r="H80" s="1">
        <v>319</v>
      </c>
      <c r="I80" s="1">
        <v>243</v>
      </c>
      <c r="J80">
        <v>678.89700000000005</v>
      </c>
      <c r="K80" s="1">
        <f>VLOOKUP('Main Sheet - HH'!$D80,'New Table'!$A$2:$E$265,2,FALSE)</f>
        <v>110</v>
      </c>
      <c r="L80" s="1">
        <f>VLOOKUP('Main Sheet - HH'!$D80,'New Table'!$A$2:$E$265,3,FALSE)</f>
        <v>60</v>
      </c>
      <c r="M80" s="1">
        <f>VLOOKUP('Main Sheet - HH'!$D80,'New Table'!$A$2:$E$265,4,FALSE)</f>
        <v>0</v>
      </c>
      <c r="N80" s="1">
        <f>VLOOKUP('Main Sheet - HH'!$D80,'New Table'!$A$2:$E$265,5,FALSE)</f>
        <v>170</v>
      </c>
    </row>
    <row r="81" spans="1:14" x14ac:dyDescent="0.3">
      <c r="A81" t="s">
        <v>580</v>
      </c>
      <c r="B81" t="s">
        <v>144</v>
      </c>
      <c r="C81" t="s">
        <v>145</v>
      </c>
      <c r="D81" s="5">
        <v>6238</v>
      </c>
      <c r="E81">
        <v>4635</v>
      </c>
      <c r="F81">
        <v>1</v>
      </c>
      <c r="G81">
        <v>324</v>
      </c>
      <c r="H81" s="1">
        <v>575</v>
      </c>
      <c r="I81" s="1">
        <v>635</v>
      </c>
      <c r="J81">
        <v>1534.1850000000002</v>
      </c>
      <c r="K81" s="1">
        <f>VLOOKUP('Main Sheet - HH'!$D81,'New Table'!$A$2:$E$265,2,FALSE)</f>
        <v>310</v>
      </c>
      <c r="L81" s="1">
        <f>VLOOKUP('Main Sheet - HH'!$D81,'New Table'!$A$2:$E$265,3,FALSE)</f>
        <v>150</v>
      </c>
      <c r="M81" s="1">
        <f>VLOOKUP('Main Sheet - HH'!$D81,'New Table'!$A$2:$E$265,4,FALSE)</f>
        <v>0</v>
      </c>
      <c r="N81" s="1">
        <f>VLOOKUP('Main Sheet - HH'!$D81,'New Table'!$A$2:$E$265,5,FALSE)</f>
        <v>460</v>
      </c>
    </row>
    <row r="82" spans="1:14" x14ac:dyDescent="0.3">
      <c r="A82" t="s">
        <v>581</v>
      </c>
      <c r="B82" t="s">
        <v>146</v>
      </c>
      <c r="C82" t="s">
        <v>147</v>
      </c>
      <c r="D82" s="5">
        <v>6239</v>
      </c>
      <c r="E82">
        <v>4629</v>
      </c>
      <c r="F82">
        <v>1</v>
      </c>
      <c r="G82">
        <v>972</v>
      </c>
      <c r="H82" s="1">
        <v>1083</v>
      </c>
      <c r="I82" s="1">
        <v>829</v>
      </c>
      <c r="J82">
        <v>2883.8670000000002</v>
      </c>
      <c r="K82" s="1">
        <f>VLOOKUP('Main Sheet - HH'!$D82,'New Table'!$A$2:$E$265,2,FALSE)</f>
        <v>520</v>
      </c>
      <c r="L82" s="1">
        <f>VLOOKUP('Main Sheet - HH'!$D82,'New Table'!$A$2:$E$265,3,FALSE)</f>
        <v>300</v>
      </c>
      <c r="M82" s="1">
        <f>VLOOKUP('Main Sheet - HH'!$D82,'New Table'!$A$2:$E$265,4,FALSE)</f>
        <v>0</v>
      </c>
      <c r="N82" s="1">
        <f>VLOOKUP('Main Sheet - HH'!$D82,'New Table'!$A$2:$E$265,5,FALSE)</f>
        <v>820</v>
      </c>
    </row>
    <row r="83" spans="1:14" x14ac:dyDescent="0.3">
      <c r="A83" t="s">
        <v>582</v>
      </c>
      <c r="B83" t="s">
        <v>148</v>
      </c>
      <c r="C83" t="s">
        <v>149</v>
      </c>
      <c r="D83" s="5">
        <v>6241</v>
      </c>
      <c r="E83">
        <v>2555</v>
      </c>
      <c r="F83">
        <v>1</v>
      </c>
      <c r="G83">
        <v>468</v>
      </c>
      <c r="H83" s="1">
        <v>409</v>
      </c>
      <c r="I83" s="1">
        <v>470</v>
      </c>
      <c r="J83">
        <v>1346.4850000000001</v>
      </c>
      <c r="K83" s="1">
        <f>VLOOKUP('Main Sheet - HH'!$D83,'New Table'!$A$2:$E$265,2,FALSE)</f>
        <v>280</v>
      </c>
      <c r="L83" s="1">
        <f>VLOOKUP('Main Sheet - HH'!$D83,'New Table'!$A$2:$E$265,3,FALSE)</f>
        <v>140</v>
      </c>
      <c r="M83" s="1">
        <f>VLOOKUP('Main Sheet - HH'!$D83,'New Table'!$A$2:$E$265,4,FALSE)</f>
        <v>0</v>
      </c>
      <c r="N83" s="1">
        <f>VLOOKUP('Main Sheet - HH'!$D83,'New Table'!$A$2:$E$265,5,FALSE)</f>
        <v>420</v>
      </c>
    </row>
    <row r="84" spans="1:14" x14ac:dyDescent="0.3">
      <c r="A84" t="s">
        <v>583</v>
      </c>
      <c r="B84" t="s">
        <v>150</v>
      </c>
      <c r="C84" t="s">
        <v>151</v>
      </c>
      <c r="D84" s="5">
        <v>6242</v>
      </c>
      <c r="E84">
        <v>502</v>
      </c>
      <c r="F84">
        <v>1</v>
      </c>
      <c r="G84">
        <v>41</v>
      </c>
      <c r="H84" s="1">
        <v>61</v>
      </c>
      <c r="I84" s="1">
        <v>77</v>
      </c>
      <c r="J84">
        <v>179.214</v>
      </c>
      <c r="K84" s="1">
        <f>VLOOKUP('Main Sheet - HH'!$D84,'New Table'!$A$2:$E$265,2,FALSE)</f>
        <v>50</v>
      </c>
      <c r="L84" s="1">
        <f>VLOOKUP('Main Sheet - HH'!$D84,'New Table'!$A$2:$E$265,3,FALSE)</f>
        <v>0</v>
      </c>
      <c r="M84" s="1">
        <f>VLOOKUP('Main Sheet - HH'!$D84,'New Table'!$A$2:$E$265,4,FALSE)</f>
        <v>0</v>
      </c>
      <c r="N84" s="1">
        <f>VLOOKUP('Main Sheet - HH'!$D84,'New Table'!$A$2:$E$265,5,FALSE)</f>
        <v>50</v>
      </c>
    </row>
    <row r="85" spans="1:14" x14ac:dyDescent="0.3">
      <c r="A85" t="s">
        <v>584</v>
      </c>
      <c r="B85" t="s">
        <v>152</v>
      </c>
      <c r="C85" t="s">
        <v>153</v>
      </c>
      <c r="D85" s="5">
        <v>6243</v>
      </c>
      <c r="E85">
        <v>72</v>
      </c>
      <c r="F85">
        <v>1</v>
      </c>
      <c r="G85">
        <v>44</v>
      </c>
      <c r="H85" s="1">
        <v>0</v>
      </c>
      <c r="I85" s="1">
        <v>0</v>
      </c>
      <c r="J85">
        <v>43.991999999999997</v>
      </c>
      <c r="K85" s="1">
        <f>VLOOKUP('Main Sheet - HH'!$D85,'New Table'!$A$2:$E$265,2,FALSE)</f>
        <v>20</v>
      </c>
      <c r="L85" s="1">
        <f>VLOOKUP('Main Sheet - HH'!$D85,'New Table'!$A$2:$E$265,3,FALSE)</f>
        <v>0</v>
      </c>
      <c r="M85" s="1">
        <f>VLOOKUP('Main Sheet - HH'!$D85,'New Table'!$A$2:$E$265,4,FALSE)</f>
        <v>0</v>
      </c>
      <c r="N85" s="1">
        <f>VLOOKUP('Main Sheet - HH'!$D85,'New Table'!$A$2:$E$265,5,FALSE)</f>
        <v>20</v>
      </c>
    </row>
    <row r="86" spans="1:14" x14ac:dyDescent="0.3">
      <c r="A86" t="s">
        <v>585</v>
      </c>
      <c r="B86" t="s">
        <v>154</v>
      </c>
      <c r="C86" t="s">
        <v>155</v>
      </c>
      <c r="D86" s="5">
        <v>6247</v>
      </c>
      <c r="E86">
        <v>1121</v>
      </c>
      <c r="F86">
        <v>1</v>
      </c>
      <c r="G86">
        <v>92</v>
      </c>
      <c r="H86" s="1">
        <v>232</v>
      </c>
      <c r="I86" s="1">
        <v>195</v>
      </c>
      <c r="J86">
        <v>519.02299999999991</v>
      </c>
      <c r="K86" s="1">
        <f>VLOOKUP('Main Sheet - HH'!$D86,'New Table'!$A$2:$E$265,2,FALSE)</f>
        <v>80</v>
      </c>
      <c r="L86" s="1">
        <f>VLOOKUP('Main Sheet - HH'!$D86,'New Table'!$A$2:$E$265,3,FALSE)</f>
        <v>20</v>
      </c>
      <c r="M86" s="1">
        <f>VLOOKUP('Main Sheet - HH'!$D86,'New Table'!$A$2:$E$265,4,FALSE)</f>
        <v>0</v>
      </c>
      <c r="N86" s="1">
        <f>VLOOKUP('Main Sheet - HH'!$D86,'New Table'!$A$2:$E$265,5,FALSE)</f>
        <v>100</v>
      </c>
    </row>
    <row r="87" spans="1:14" x14ac:dyDescent="0.3">
      <c r="A87" t="s">
        <v>586</v>
      </c>
      <c r="B87" t="s">
        <v>156</v>
      </c>
      <c r="C87" t="s">
        <v>157</v>
      </c>
      <c r="D87" s="5">
        <v>6248</v>
      </c>
      <c r="E87">
        <v>2119</v>
      </c>
      <c r="F87">
        <v>1</v>
      </c>
      <c r="G87">
        <v>108</v>
      </c>
      <c r="H87" s="1">
        <v>197</v>
      </c>
      <c r="I87" s="1">
        <v>409</v>
      </c>
      <c r="J87">
        <v>714.10300000000007</v>
      </c>
      <c r="K87" s="1">
        <f>VLOOKUP('Main Sheet - HH'!$D87,'New Table'!$A$2:$E$265,2,FALSE)</f>
        <v>70</v>
      </c>
      <c r="L87" s="1">
        <f>VLOOKUP('Main Sheet - HH'!$D87,'New Table'!$A$2:$E$265,3,FALSE)</f>
        <v>50</v>
      </c>
      <c r="M87" s="1">
        <f>VLOOKUP('Main Sheet - HH'!$D87,'New Table'!$A$2:$E$265,4,FALSE)</f>
        <v>0</v>
      </c>
      <c r="N87" s="1">
        <f>VLOOKUP('Main Sheet - HH'!$D87,'New Table'!$A$2:$E$265,5,FALSE)</f>
        <v>120</v>
      </c>
    </row>
    <row r="88" spans="1:14" x14ac:dyDescent="0.3">
      <c r="A88" t="s">
        <v>587</v>
      </c>
      <c r="B88" t="s">
        <v>158</v>
      </c>
      <c r="C88" t="s">
        <v>159</v>
      </c>
      <c r="D88" s="5">
        <v>6249</v>
      </c>
      <c r="E88">
        <v>2818</v>
      </c>
      <c r="F88">
        <v>1</v>
      </c>
      <c r="G88">
        <v>296</v>
      </c>
      <c r="H88" s="1">
        <v>251</v>
      </c>
      <c r="I88" s="1">
        <v>572</v>
      </c>
      <c r="J88">
        <v>1118.7460000000001</v>
      </c>
      <c r="K88" s="1">
        <f>VLOOKUP('Main Sheet - HH'!$D88,'New Table'!$A$2:$E$265,2,FALSE)</f>
        <v>190</v>
      </c>
      <c r="L88" s="1">
        <f>VLOOKUP('Main Sheet - HH'!$D88,'New Table'!$A$2:$E$265,3,FALSE)</f>
        <v>100</v>
      </c>
      <c r="M88" s="1">
        <f>VLOOKUP('Main Sheet - HH'!$D88,'New Table'!$A$2:$E$265,4,FALSE)</f>
        <v>0</v>
      </c>
      <c r="N88" s="1">
        <f>VLOOKUP('Main Sheet - HH'!$D88,'New Table'!$A$2:$E$265,5,FALSE)</f>
        <v>290</v>
      </c>
    </row>
    <row r="89" spans="1:14" x14ac:dyDescent="0.3">
      <c r="A89" t="s">
        <v>588</v>
      </c>
      <c r="B89" t="s">
        <v>160</v>
      </c>
      <c r="C89" t="s">
        <v>161</v>
      </c>
      <c r="D89" s="5">
        <v>6250</v>
      </c>
      <c r="E89">
        <v>1746</v>
      </c>
      <c r="F89">
        <v>1</v>
      </c>
      <c r="G89">
        <v>225</v>
      </c>
      <c r="H89" s="1">
        <v>327</v>
      </c>
      <c r="I89" s="1">
        <v>258</v>
      </c>
      <c r="J89">
        <v>810.14399999999989</v>
      </c>
      <c r="K89" s="1">
        <f>VLOOKUP('Main Sheet - HH'!$D89,'New Table'!$A$2:$E$265,2,FALSE)</f>
        <v>140</v>
      </c>
      <c r="L89" s="1">
        <f>VLOOKUP('Main Sheet - HH'!$D89,'New Table'!$A$2:$E$265,3,FALSE)</f>
        <v>90</v>
      </c>
      <c r="M89" s="1">
        <f>VLOOKUP('Main Sheet - HH'!$D89,'New Table'!$A$2:$E$265,4,FALSE)</f>
        <v>0</v>
      </c>
      <c r="N89" s="1">
        <f>VLOOKUP('Main Sheet - HH'!$D89,'New Table'!$A$2:$E$265,5,FALSE)</f>
        <v>230</v>
      </c>
    </row>
    <row r="90" spans="1:14" x14ac:dyDescent="0.3">
      <c r="A90" t="s">
        <v>589</v>
      </c>
      <c r="B90" t="s">
        <v>162</v>
      </c>
      <c r="C90" t="s">
        <v>163</v>
      </c>
      <c r="D90" s="5">
        <v>6254</v>
      </c>
      <c r="E90">
        <v>717</v>
      </c>
      <c r="F90">
        <v>1</v>
      </c>
      <c r="G90">
        <v>83</v>
      </c>
      <c r="H90" s="1">
        <v>105</v>
      </c>
      <c r="I90" s="1">
        <v>100</v>
      </c>
      <c r="J90">
        <v>287.517</v>
      </c>
      <c r="K90" s="1">
        <f>VLOOKUP('Main Sheet - HH'!$D90,'New Table'!$A$2:$E$265,2,FALSE)</f>
        <v>50</v>
      </c>
      <c r="L90" s="1">
        <f>VLOOKUP('Main Sheet - HH'!$D90,'New Table'!$A$2:$E$265,3,FALSE)</f>
        <v>20</v>
      </c>
      <c r="M90" s="1">
        <f>VLOOKUP('Main Sheet - HH'!$D90,'New Table'!$A$2:$E$265,4,FALSE)</f>
        <v>0</v>
      </c>
      <c r="N90" s="1">
        <f>VLOOKUP('Main Sheet - HH'!$D90,'New Table'!$A$2:$E$265,5,FALSE)</f>
        <v>70</v>
      </c>
    </row>
    <row r="91" spans="1:14" x14ac:dyDescent="0.3">
      <c r="A91" t="s">
        <v>590</v>
      </c>
      <c r="B91" t="s">
        <v>164</v>
      </c>
      <c r="C91" t="s">
        <v>165</v>
      </c>
      <c r="D91" s="5">
        <v>6255</v>
      </c>
      <c r="E91">
        <v>1727</v>
      </c>
      <c r="F91">
        <v>1</v>
      </c>
      <c r="G91">
        <v>351</v>
      </c>
      <c r="H91" s="1">
        <v>214</v>
      </c>
      <c r="I91" s="1">
        <v>294</v>
      </c>
      <c r="J91">
        <v>858.31899999999996</v>
      </c>
      <c r="K91" s="1">
        <f>VLOOKUP('Main Sheet - HH'!$D91,'New Table'!$A$2:$E$265,2,FALSE)</f>
        <v>170</v>
      </c>
      <c r="L91" s="1">
        <f>VLOOKUP('Main Sheet - HH'!$D91,'New Table'!$A$2:$E$265,3,FALSE)</f>
        <v>100</v>
      </c>
      <c r="M91" s="1">
        <f>VLOOKUP('Main Sheet - HH'!$D91,'New Table'!$A$2:$E$265,4,FALSE)</f>
        <v>0</v>
      </c>
      <c r="N91" s="1">
        <f>VLOOKUP('Main Sheet - HH'!$D91,'New Table'!$A$2:$E$265,5,FALSE)</f>
        <v>270</v>
      </c>
    </row>
    <row r="92" spans="1:14" x14ac:dyDescent="0.3">
      <c r="A92" t="s">
        <v>591</v>
      </c>
      <c r="B92" t="s">
        <v>166</v>
      </c>
      <c r="C92" t="s">
        <v>167</v>
      </c>
      <c r="D92" s="5">
        <v>6256</v>
      </c>
      <c r="E92">
        <v>898</v>
      </c>
      <c r="F92">
        <v>1</v>
      </c>
      <c r="G92">
        <v>117</v>
      </c>
      <c r="H92" s="1">
        <v>301</v>
      </c>
      <c r="I92" s="1">
        <v>248</v>
      </c>
      <c r="J92">
        <v>665.41800000000012</v>
      </c>
      <c r="K92" s="1">
        <f>VLOOKUP('Main Sheet - HH'!$D92,'New Table'!$A$2:$E$265,2,FALSE)</f>
        <v>100</v>
      </c>
      <c r="L92" s="1">
        <f>VLOOKUP('Main Sheet - HH'!$D92,'New Table'!$A$2:$E$265,3,FALSE)</f>
        <v>70</v>
      </c>
      <c r="M92" s="1">
        <f>VLOOKUP('Main Sheet - HH'!$D92,'New Table'!$A$2:$E$265,4,FALSE)</f>
        <v>0</v>
      </c>
      <c r="N92" s="1">
        <f>VLOOKUP('Main Sheet - HH'!$D92,'New Table'!$A$2:$E$265,5,FALSE)</f>
        <v>170</v>
      </c>
    </row>
    <row r="93" spans="1:14" x14ac:dyDescent="0.3">
      <c r="A93" t="s">
        <v>592</v>
      </c>
      <c r="B93" t="s">
        <v>168</v>
      </c>
      <c r="C93" t="s">
        <v>169</v>
      </c>
      <c r="D93" s="5">
        <v>6259</v>
      </c>
      <c r="E93">
        <v>1772</v>
      </c>
      <c r="F93">
        <v>1</v>
      </c>
      <c r="G93">
        <v>262</v>
      </c>
      <c r="H93" s="1">
        <v>191</v>
      </c>
      <c r="I93" s="1">
        <v>259</v>
      </c>
      <c r="J93">
        <v>712.34400000000005</v>
      </c>
      <c r="K93" s="1">
        <f>VLOOKUP('Main Sheet - HH'!$D93,'New Table'!$A$2:$E$265,2,FALSE)</f>
        <v>80</v>
      </c>
      <c r="L93" s="1">
        <f>VLOOKUP('Main Sheet - HH'!$D93,'New Table'!$A$2:$E$265,3,FALSE)</f>
        <v>50</v>
      </c>
      <c r="M93" s="1">
        <f>VLOOKUP('Main Sheet - HH'!$D93,'New Table'!$A$2:$E$265,4,FALSE)</f>
        <v>0</v>
      </c>
      <c r="N93" s="1">
        <f>VLOOKUP('Main Sheet - HH'!$D93,'New Table'!$A$2:$E$265,5,FALSE)</f>
        <v>130</v>
      </c>
    </row>
    <row r="94" spans="1:14" x14ac:dyDescent="0.3">
      <c r="A94" t="s">
        <v>593</v>
      </c>
      <c r="B94" t="s">
        <v>170</v>
      </c>
      <c r="C94" t="s">
        <v>171</v>
      </c>
      <c r="D94" s="5">
        <v>6260</v>
      </c>
      <c r="E94">
        <v>4088</v>
      </c>
      <c r="F94">
        <v>1</v>
      </c>
      <c r="G94">
        <v>805</v>
      </c>
      <c r="H94" s="1">
        <v>818</v>
      </c>
      <c r="I94" s="1">
        <v>871</v>
      </c>
      <c r="J94">
        <v>2493.6799999999998</v>
      </c>
      <c r="K94" s="1">
        <f>VLOOKUP('Main Sheet - HH'!$D94,'New Table'!$A$2:$E$265,2,FALSE)</f>
        <v>500</v>
      </c>
      <c r="L94" s="1">
        <f>VLOOKUP('Main Sheet - HH'!$D94,'New Table'!$A$2:$E$265,3,FALSE)</f>
        <v>270</v>
      </c>
      <c r="M94" s="1">
        <f>VLOOKUP('Main Sheet - HH'!$D94,'New Table'!$A$2:$E$265,4,FALSE)</f>
        <v>0</v>
      </c>
      <c r="N94" s="1">
        <f>VLOOKUP('Main Sheet - HH'!$D94,'New Table'!$A$2:$E$265,5,FALSE)</f>
        <v>770</v>
      </c>
    </row>
    <row r="95" spans="1:14" x14ac:dyDescent="0.3">
      <c r="A95" t="s">
        <v>594</v>
      </c>
      <c r="B95" t="s">
        <v>172</v>
      </c>
      <c r="C95" t="s">
        <v>173</v>
      </c>
      <c r="D95" s="5">
        <v>6262</v>
      </c>
      <c r="E95">
        <v>368</v>
      </c>
      <c r="F95">
        <v>1</v>
      </c>
      <c r="G95">
        <v>33</v>
      </c>
      <c r="H95" s="1">
        <v>116</v>
      </c>
      <c r="I95" s="1">
        <v>90</v>
      </c>
      <c r="J95">
        <v>239.19999999999996</v>
      </c>
      <c r="K95" s="1">
        <f>VLOOKUP('Main Sheet - HH'!$D95,'New Table'!$A$2:$E$265,2,FALSE)</f>
        <v>20</v>
      </c>
      <c r="L95" s="1">
        <f>VLOOKUP('Main Sheet - HH'!$D95,'New Table'!$A$2:$E$265,3,FALSE)</f>
        <v>0</v>
      </c>
      <c r="M95" s="1">
        <f>VLOOKUP('Main Sheet - HH'!$D95,'New Table'!$A$2:$E$265,4,FALSE)</f>
        <v>0</v>
      </c>
      <c r="N95" s="1">
        <f>VLOOKUP('Main Sheet - HH'!$D95,'New Table'!$A$2:$E$265,5,FALSE)</f>
        <v>20</v>
      </c>
    </row>
    <row r="96" spans="1:14" hidden="1" x14ac:dyDescent="0.3">
      <c r="A96" t="s">
        <v>595</v>
      </c>
      <c r="B96" t="s">
        <v>174</v>
      </c>
      <c r="C96" t="s">
        <v>173</v>
      </c>
      <c r="D96" s="5">
        <v>6263</v>
      </c>
      <c r="E96">
        <v>109</v>
      </c>
      <c r="F96">
        <v>1</v>
      </c>
      <c r="G96">
        <v>8</v>
      </c>
      <c r="H96" s="1">
        <v>38</v>
      </c>
      <c r="I96" s="1">
        <v>11</v>
      </c>
      <c r="J96">
        <v>56.898000000000003</v>
      </c>
      <c r="K96" s="1" t="e">
        <f>VLOOKUP('Main Sheet - HH'!$D96,'New Table'!$A$2:$E$265,2,FALSE)</f>
        <v>#N/A</v>
      </c>
      <c r="L96" s="1" t="e">
        <f>VLOOKUP('Main Sheet - HH'!$D96,'New Table'!$A$2:$E$265,3,FALSE)</f>
        <v>#N/A</v>
      </c>
      <c r="M96" s="1" t="e">
        <f>VLOOKUP('Main Sheet - HH'!$D96,'New Table'!$A$2:$E$265,4,FALSE)</f>
        <v>#N/A</v>
      </c>
      <c r="N96" s="1" t="e">
        <f>VLOOKUP('Main Sheet - HH'!$D96,'New Table'!$A$2:$E$265,5,FALSE)</f>
        <v>#N/A</v>
      </c>
    </row>
    <row r="97" spans="1:14" x14ac:dyDescent="0.3">
      <c r="A97" t="s">
        <v>596</v>
      </c>
      <c r="B97" t="s">
        <v>175</v>
      </c>
      <c r="C97" t="s">
        <v>176</v>
      </c>
      <c r="D97" s="5">
        <v>6264</v>
      </c>
      <c r="E97">
        <v>43</v>
      </c>
      <c r="F97">
        <v>1</v>
      </c>
      <c r="G97">
        <v>2</v>
      </c>
      <c r="H97" s="1">
        <v>0</v>
      </c>
      <c r="I97" s="1">
        <v>3</v>
      </c>
      <c r="J97">
        <v>5.0310000000000006</v>
      </c>
      <c r="K97" s="1">
        <f>VLOOKUP('Main Sheet - HH'!$D97,'New Table'!$A$2:$E$265,2,FALSE)</f>
        <v>0</v>
      </c>
      <c r="L97" s="1">
        <f>VLOOKUP('Main Sheet - HH'!$D97,'New Table'!$A$2:$E$265,3,FALSE)</f>
        <v>0</v>
      </c>
      <c r="M97" s="1">
        <f>VLOOKUP('Main Sheet - HH'!$D97,'New Table'!$A$2:$E$265,4,FALSE)</f>
        <v>0</v>
      </c>
      <c r="N97" s="1">
        <f>VLOOKUP('Main Sheet - HH'!$D97,'New Table'!$A$2:$E$265,5,FALSE)</f>
        <v>0</v>
      </c>
    </row>
    <row r="98" spans="1:14" x14ac:dyDescent="0.3">
      <c r="A98" t="s">
        <v>597</v>
      </c>
      <c r="B98" t="s">
        <v>177</v>
      </c>
      <c r="C98" t="s">
        <v>178</v>
      </c>
      <c r="D98" s="5">
        <v>6266</v>
      </c>
      <c r="E98">
        <v>258</v>
      </c>
      <c r="F98">
        <v>1</v>
      </c>
      <c r="G98">
        <v>13</v>
      </c>
      <c r="H98" s="1">
        <v>69</v>
      </c>
      <c r="I98" s="1">
        <v>111</v>
      </c>
      <c r="J98">
        <v>192.726</v>
      </c>
      <c r="K98" s="1">
        <f>VLOOKUP('Main Sheet - HH'!$D98,'New Table'!$A$2:$E$265,2,FALSE)</f>
        <v>40</v>
      </c>
      <c r="L98" s="1">
        <f>VLOOKUP('Main Sheet - HH'!$D98,'New Table'!$A$2:$E$265,3,FALSE)</f>
        <v>0</v>
      </c>
      <c r="M98" s="1">
        <f>VLOOKUP('Main Sheet - HH'!$D98,'New Table'!$A$2:$E$265,4,FALSE)</f>
        <v>0</v>
      </c>
      <c r="N98" s="1">
        <f>VLOOKUP('Main Sheet - HH'!$D98,'New Table'!$A$2:$E$265,5,FALSE)</f>
        <v>40</v>
      </c>
    </row>
    <row r="99" spans="1:14" x14ac:dyDescent="0.3">
      <c r="A99" t="s">
        <v>598</v>
      </c>
      <c r="B99" t="s">
        <v>179</v>
      </c>
      <c r="C99" t="s">
        <v>180</v>
      </c>
      <c r="D99" s="5">
        <v>6268</v>
      </c>
      <c r="E99">
        <v>3769</v>
      </c>
      <c r="F99">
        <v>1</v>
      </c>
      <c r="G99">
        <v>1255</v>
      </c>
      <c r="H99" s="1">
        <v>754</v>
      </c>
      <c r="I99" s="1">
        <v>328</v>
      </c>
      <c r="J99">
        <v>2336.7799999999997</v>
      </c>
      <c r="K99" s="1">
        <f>VLOOKUP('Main Sheet - HH'!$D99,'New Table'!$A$2:$E$265,2,FALSE)</f>
        <v>170</v>
      </c>
      <c r="L99" s="1">
        <f>VLOOKUP('Main Sheet - HH'!$D99,'New Table'!$A$2:$E$265,3,FALSE)</f>
        <v>70</v>
      </c>
      <c r="M99" s="1">
        <f>VLOOKUP('Main Sheet - HH'!$D99,'New Table'!$A$2:$E$265,4,FALSE)</f>
        <v>0</v>
      </c>
      <c r="N99" s="1">
        <f>VLOOKUP('Main Sheet - HH'!$D99,'New Table'!$A$2:$E$265,5,FALSE)</f>
        <v>240</v>
      </c>
    </row>
    <row r="100" spans="1:14" hidden="1" x14ac:dyDescent="0.3">
      <c r="A100" t="s">
        <v>599</v>
      </c>
      <c r="B100" t="s">
        <v>181</v>
      </c>
      <c r="C100" t="s">
        <v>180</v>
      </c>
      <c r="D100" s="5">
        <v>6269</v>
      </c>
      <c r="E100">
        <v>9</v>
      </c>
      <c r="F100">
        <v>1</v>
      </c>
      <c r="G100">
        <v>0</v>
      </c>
      <c r="H100" s="1">
        <v>0</v>
      </c>
      <c r="I100" s="1">
        <v>0</v>
      </c>
      <c r="J100">
        <v>0</v>
      </c>
      <c r="K100" s="1" t="e">
        <f>VLOOKUP('Main Sheet - HH'!$D100,'New Table'!$A$2:$E$265,2,FALSE)</f>
        <v>#N/A</v>
      </c>
      <c r="L100" s="1" t="e">
        <f>VLOOKUP('Main Sheet - HH'!$D100,'New Table'!$A$2:$E$265,3,FALSE)</f>
        <v>#N/A</v>
      </c>
      <c r="M100" s="1" t="e">
        <f>VLOOKUP('Main Sheet - HH'!$D100,'New Table'!$A$2:$E$265,4,FALSE)</f>
        <v>#N/A</v>
      </c>
      <c r="N100" s="1" t="e">
        <f>VLOOKUP('Main Sheet - HH'!$D100,'New Table'!$A$2:$E$265,5,FALSE)</f>
        <v>#N/A</v>
      </c>
    </row>
    <row r="101" spans="1:14" x14ac:dyDescent="0.3">
      <c r="A101" t="s">
        <v>600</v>
      </c>
      <c r="B101" t="s">
        <v>182</v>
      </c>
      <c r="C101" t="s">
        <v>183</v>
      </c>
      <c r="D101" s="5">
        <v>6277</v>
      </c>
      <c r="E101">
        <v>1445</v>
      </c>
      <c r="F101">
        <v>1</v>
      </c>
      <c r="G101">
        <v>113</v>
      </c>
      <c r="H101" s="1">
        <v>236</v>
      </c>
      <c r="I101" s="1">
        <v>202</v>
      </c>
      <c r="J101">
        <v>550.54499999999996</v>
      </c>
      <c r="K101" s="1">
        <f>VLOOKUP('Main Sheet - HH'!$D101,'New Table'!$A$2:$E$265,2,FALSE)</f>
        <v>100</v>
      </c>
      <c r="L101" s="1">
        <f>VLOOKUP('Main Sheet - HH'!$D101,'New Table'!$A$2:$E$265,3,FALSE)</f>
        <v>50</v>
      </c>
      <c r="M101" s="1">
        <f>VLOOKUP('Main Sheet - HH'!$D101,'New Table'!$A$2:$E$265,4,FALSE)</f>
        <v>0</v>
      </c>
      <c r="N101" s="1">
        <f>VLOOKUP('Main Sheet - HH'!$D101,'New Table'!$A$2:$E$265,5,FALSE)</f>
        <v>150</v>
      </c>
    </row>
    <row r="102" spans="1:14" x14ac:dyDescent="0.3">
      <c r="A102" t="s">
        <v>601</v>
      </c>
      <c r="B102" t="s">
        <v>184</v>
      </c>
      <c r="C102" t="s">
        <v>185</v>
      </c>
      <c r="D102" s="5">
        <v>6278</v>
      </c>
      <c r="E102">
        <v>1838</v>
      </c>
      <c r="F102">
        <v>1</v>
      </c>
      <c r="G102">
        <v>312</v>
      </c>
      <c r="H102" s="1">
        <v>259</v>
      </c>
      <c r="I102" s="1">
        <v>410</v>
      </c>
      <c r="J102">
        <v>981.49200000000008</v>
      </c>
      <c r="K102" s="1">
        <f>VLOOKUP('Main Sheet - HH'!$D102,'New Table'!$A$2:$E$265,2,FALSE)</f>
        <v>130</v>
      </c>
      <c r="L102" s="1">
        <f>VLOOKUP('Main Sheet - HH'!$D102,'New Table'!$A$2:$E$265,3,FALSE)</f>
        <v>90</v>
      </c>
      <c r="M102" s="1">
        <f>VLOOKUP('Main Sheet - HH'!$D102,'New Table'!$A$2:$E$265,4,FALSE)</f>
        <v>0</v>
      </c>
      <c r="N102" s="1">
        <f>VLOOKUP('Main Sheet - HH'!$D102,'New Table'!$A$2:$E$265,5,FALSE)</f>
        <v>220</v>
      </c>
    </row>
    <row r="103" spans="1:14" x14ac:dyDescent="0.3">
      <c r="A103" t="s">
        <v>602</v>
      </c>
      <c r="B103" t="s">
        <v>186</v>
      </c>
      <c r="C103" t="s">
        <v>187</v>
      </c>
      <c r="D103" s="5">
        <v>6279</v>
      </c>
      <c r="E103">
        <v>2577</v>
      </c>
      <c r="F103">
        <v>1</v>
      </c>
      <c r="G103">
        <v>415</v>
      </c>
      <c r="H103" s="1">
        <v>446</v>
      </c>
      <c r="I103" s="1">
        <v>356</v>
      </c>
      <c r="J103">
        <v>1216.3439999999998</v>
      </c>
      <c r="K103" s="1">
        <f>VLOOKUP('Main Sheet - HH'!$D103,'New Table'!$A$2:$E$265,2,FALSE)</f>
        <v>160</v>
      </c>
      <c r="L103" s="1">
        <f>VLOOKUP('Main Sheet - HH'!$D103,'New Table'!$A$2:$E$265,3,FALSE)</f>
        <v>70</v>
      </c>
      <c r="M103" s="1">
        <f>VLOOKUP('Main Sheet - HH'!$D103,'New Table'!$A$2:$E$265,4,FALSE)</f>
        <v>0</v>
      </c>
      <c r="N103" s="1">
        <f>VLOOKUP('Main Sheet - HH'!$D103,'New Table'!$A$2:$E$265,5,FALSE)</f>
        <v>230</v>
      </c>
    </row>
    <row r="104" spans="1:14" x14ac:dyDescent="0.3">
      <c r="A104" t="s">
        <v>603</v>
      </c>
      <c r="B104" t="s">
        <v>188</v>
      </c>
      <c r="C104" t="s">
        <v>189</v>
      </c>
      <c r="D104" s="5">
        <v>6280</v>
      </c>
      <c r="E104">
        <v>1232</v>
      </c>
      <c r="F104">
        <v>1</v>
      </c>
      <c r="G104">
        <v>64</v>
      </c>
      <c r="H104" s="1">
        <v>287</v>
      </c>
      <c r="I104" s="1">
        <v>262</v>
      </c>
      <c r="J104">
        <v>613.53599999999994</v>
      </c>
      <c r="K104" s="1">
        <f>VLOOKUP('Main Sheet - HH'!$D104,'New Table'!$A$2:$E$265,2,FALSE)</f>
        <v>110</v>
      </c>
      <c r="L104" s="1">
        <f>VLOOKUP('Main Sheet - HH'!$D104,'New Table'!$A$2:$E$265,3,FALSE)</f>
        <v>50</v>
      </c>
      <c r="M104" s="1">
        <f>VLOOKUP('Main Sheet - HH'!$D104,'New Table'!$A$2:$E$265,4,FALSE)</f>
        <v>0</v>
      </c>
      <c r="N104" s="1">
        <f>VLOOKUP('Main Sheet - HH'!$D104,'New Table'!$A$2:$E$265,5,FALSE)</f>
        <v>160</v>
      </c>
    </row>
    <row r="105" spans="1:14" x14ac:dyDescent="0.3">
      <c r="A105" t="s">
        <v>604</v>
      </c>
      <c r="B105" t="s">
        <v>190</v>
      </c>
      <c r="C105" t="s">
        <v>191</v>
      </c>
      <c r="D105" s="5">
        <v>6281</v>
      </c>
      <c r="E105">
        <v>2862</v>
      </c>
      <c r="F105">
        <v>1</v>
      </c>
      <c r="G105">
        <v>326</v>
      </c>
      <c r="H105" s="1">
        <v>329</v>
      </c>
      <c r="I105" s="1">
        <v>610</v>
      </c>
      <c r="J105">
        <v>1265.0039999999999</v>
      </c>
      <c r="K105" s="1">
        <f>VLOOKUP('Main Sheet - HH'!$D105,'New Table'!$A$2:$E$265,2,FALSE)</f>
        <v>140</v>
      </c>
      <c r="L105" s="1">
        <f>VLOOKUP('Main Sheet - HH'!$D105,'New Table'!$A$2:$E$265,3,FALSE)</f>
        <v>110</v>
      </c>
      <c r="M105" s="1">
        <f>VLOOKUP('Main Sheet - HH'!$D105,'New Table'!$A$2:$E$265,4,FALSE)</f>
        <v>0</v>
      </c>
      <c r="N105" s="1">
        <f>VLOOKUP('Main Sheet - HH'!$D105,'New Table'!$A$2:$E$265,5,FALSE)</f>
        <v>250</v>
      </c>
    </row>
    <row r="106" spans="1:14" x14ac:dyDescent="0.3">
      <c r="A106" t="s">
        <v>605</v>
      </c>
      <c r="B106" t="s">
        <v>192</v>
      </c>
      <c r="C106" t="s">
        <v>191</v>
      </c>
      <c r="D106" s="5">
        <v>6282</v>
      </c>
      <c r="E106">
        <v>424</v>
      </c>
      <c r="F106">
        <v>1</v>
      </c>
      <c r="G106">
        <v>16</v>
      </c>
      <c r="H106" s="1">
        <v>12</v>
      </c>
      <c r="I106" s="1">
        <v>129</v>
      </c>
      <c r="J106">
        <v>156.88</v>
      </c>
      <c r="K106" s="1">
        <f>VLOOKUP('Main Sheet - HH'!$D106,'New Table'!$A$2:$E$265,2,FALSE)</f>
        <v>40</v>
      </c>
      <c r="L106" s="1">
        <f>VLOOKUP('Main Sheet - HH'!$D106,'New Table'!$A$2:$E$265,3,FALSE)</f>
        <v>0</v>
      </c>
      <c r="M106" s="1">
        <f>VLOOKUP('Main Sheet - HH'!$D106,'New Table'!$A$2:$E$265,4,FALSE)</f>
        <v>0</v>
      </c>
      <c r="N106" s="1">
        <f>VLOOKUP('Main Sheet - HH'!$D106,'New Table'!$A$2:$E$265,5,FALSE)</f>
        <v>40</v>
      </c>
    </row>
    <row r="107" spans="1:14" x14ac:dyDescent="0.3">
      <c r="A107" t="s">
        <v>606</v>
      </c>
      <c r="B107" t="s">
        <v>193</v>
      </c>
      <c r="C107" t="s">
        <v>194</v>
      </c>
      <c r="D107" s="5">
        <v>6320</v>
      </c>
      <c r="E107">
        <v>10740</v>
      </c>
      <c r="F107">
        <v>1</v>
      </c>
      <c r="G107">
        <v>3319</v>
      </c>
      <c r="H107" s="1">
        <v>2417</v>
      </c>
      <c r="I107" s="1">
        <v>1815</v>
      </c>
      <c r="J107">
        <v>7550.2200000000012</v>
      </c>
      <c r="K107" s="1">
        <f>VLOOKUP('Main Sheet - HH'!$D107,'New Table'!$A$2:$E$265,2,FALSE)</f>
        <v>2160</v>
      </c>
      <c r="L107" s="1">
        <f>VLOOKUP('Main Sheet - HH'!$D107,'New Table'!$A$2:$E$265,3,FALSE)</f>
        <v>1020</v>
      </c>
      <c r="M107" s="1">
        <f>VLOOKUP('Main Sheet - HH'!$D107,'New Table'!$A$2:$E$265,4,FALSE)</f>
        <v>0</v>
      </c>
      <c r="N107" s="1">
        <f>VLOOKUP('Main Sheet - HH'!$D107,'New Table'!$A$2:$E$265,5,FALSE)</f>
        <v>3180</v>
      </c>
    </row>
    <row r="108" spans="1:14" x14ac:dyDescent="0.3">
      <c r="A108" t="s">
        <v>607</v>
      </c>
      <c r="B108" t="s">
        <v>195</v>
      </c>
      <c r="C108" t="s">
        <v>196</v>
      </c>
      <c r="D108" s="5">
        <v>6330</v>
      </c>
      <c r="E108">
        <v>1247</v>
      </c>
      <c r="F108">
        <v>1</v>
      </c>
      <c r="G108">
        <v>191</v>
      </c>
      <c r="H108" s="1">
        <v>211</v>
      </c>
      <c r="I108" s="1">
        <v>304</v>
      </c>
      <c r="J108">
        <v>705.80200000000002</v>
      </c>
      <c r="K108" s="1">
        <f>VLOOKUP('Main Sheet - HH'!$D108,'New Table'!$A$2:$E$265,2,FALSE)</f>
        <v>130</v>
      </c>
      <c r="L108" s="1">
        <f>VLOOKUP('Main Sheet - HH'!$D108,'New Table'!$A$2:$E$265,3,FALSE)</f>
        <v>80</v>
      </c>
      <c r="M108" s="1">
        <f>VLOOKUP('Main Sheet - HH'!$D108,'New Table'!$A$2:$E$265,4,FALSE)</f>
        <v>0</v>
      </c>
      <c r="N108" s="1">
        <f>VLOOKUP('Main Sheet - HH'!$D108,'New Table'!$A$2:$E$265,5,FALSE)</f>
        <v>210</v>
      </c>
    </row>
    <row r="109" spans="1:14" x14ac:dyDescent="0.3">
      <c r="A109" t="s">
        <v>608</v>
      </c>
      <c r="B109" t="s">
        <v>197</v>
      </c>
      <c r="C109" t="s">
        <v>198</v>
      </c>
      <c r="D109" s="5">
        <v>6331</v>
      </c>
      <c r="E109">
        <v>1916</v>
      </c>
      <c r="F109">
        <v>1</v>
      </c>
      <c r="G109">
        <v>161</v>
      </c>
      <c r="H109" s="1">
        <v>282</v>
      </c>
      <c r="I109" s="1">
        <v>297</v>
      </c>
      <c r="J109">
        <v>739.57600000000002</v>
      </c>
      <c r="K109" s="1">
        <f>VLOOKUP('Main Sheet - HH'!$D109,'New Table'!$A$2:$E$265,2,FALSE)</f>
        <v>150</v>
      </c>
      <c r="L109" s="1">
        <f>VLOOKUP('Main Sheet - HH'!$D109,'New Table'!$A$2:$E$265,3,FALSE)</f>
        <v>70</v>
      </c>
      <c r="M109" s="1">
        <f>VLOOKUP('Main Sheet - HH'!$D109,'New Table'!$A$2:$E$265,4,FALSE)</f>
        <v>0</v>
      </c>
      <c r="N109" s="1">
        <f>VLOOKUP('Main Sheet - HH'!$D109,'New Table'!$A$2:$E$265,5,FALSE)</f>
        <v>220</v>
      </c>
    </row>
    <row r="110" spans="1:14" hidden="1" x14ac:dyDescent="0.3">
      <c r="A110" t="s">
        <v>609</v>
      </c>
      <c r="B110" t="s">
        <v>199</v>
      </c>
      <c r="C110" t="s">
        <v>198</v>
      </c>
      <c r="D110" s="5">
        <v>6332</v>
      </c>
      <c r="E110">
        <v>188</v>
      </c>
      <c r="F110">
        <v>1</v>
      </c>
      <c r="G110">
        <v>0</v>
      </c>
      <c r="H110" s="1">
        <v>49</v>
      </c>
      <c r="I110" s="1">
        <v>50</v>
      </c>
      <c r="J110">
        <v>98.888000000000005</v>
      </c>
      <c r="K110" s="1" t="e">
        <f>VLOOKUP('Main Sheet - HH'!$D110,'New Table'!$A$2:$E$265,2,FALSE)</f>
        <v>#N/A</v>
      </c>
      <c r="L110" s="1" t="e">
        <f>VLOOKUP('Main Sheet - HH'!$D110,'New Table'!$A$2:$E$265,3,FALSE)</f>
        <v>#N/A</v>
      </c>
      <c r="M110" s="1" t="e">
        <f>VLOOKUP('Main Sheet - HH'!$D110,'New Table'!$A$2:$E$265,4,FALSE)</f>
        <v>#N/A</v>
      </c>
      <c r="N110" s="1" t="e">
        <f>VLOOKUP('Main Sheet - HH'!$D110,'New Table'!$A$2:$E$265,5,FALSE)</f>
        <v>#N/A</v>
      </c>
    </row>
    <row r="111" spans="1:14" x14ac:dyDescent="0.3">
      <c r="A111" t="s">
        <v>610</v>
      </c>
      <c r="B111" t="s">
        <v>200</v>
      </c>
      <c r="C111" t="s">
        <v>201</v>
      </c>
      <c r="D111" s="5">
        <v>6333</v>
      </c>
      <c r="E111">
        <v>2619</v>
      </c>
      <c r="F111">
        <v>1</v>
      </c>
      <c r="G111">
        <v>225</v>
      </c>
      <c r="H111" s="1">
        <v>204</v>
      </c>
      <c r="I111" s="1">
        <v>246</v>
      </c>
      <c r="J111">
        <v>675.702</v>
      </c>
      <c r="K111" s="1">
        <f>VLOOKUP('Main Sheet - HH'!$D111,'New Table'!$A$2:$E$265,2,FALSE)</f>
        <v>160</v>
      </c>
      <c r="L111" s="1">
        <f>VLOOKUP('Main Sheet - HH'!$D111,'New Table'!$A$2:$E$265,3,FALSE)</f>
        <v>80</v>
      </c>
      <c r="M111" s="1">
        <f>VLOOKUP('Main Sheet - HH'!$D111,'New Table'!$A$2:$E$265,4,FALSE)</f>
        <v>0</v>
      </c>
      <c r="N111" s="1">
        <f>VLOOKUP('Main Sheet - HH'!$D111,'New Table'!$A$2:$E$265,5,FALSE)</f>
        <v>240</v>
      </c>
    </row>
    <row r="112" spans="1:14" x14ac:dyDescent="0.3">
      <c r="A112" t="s">
        <v>611</v>
      </c>
      <c r="B112" t="s">
        <v>202</v>
      </c>
      <c r="C112" t="s">
        <v>203</v>
      </c>
      <c r="D112" s="5">
        <v>6334</v>
      </c>
      <c r="E112">
        <v>981</v>
      </c>
      <c r="F112">
        <v>1</v>
      </c>
      <c r="G112">
        <v>48</v>
      </c>
      <c r="H112" s="1">
        <v>129</v>
      </c>
      <c r="I112" s="1">
        <v>180</v>
      </c>
      <c r="J112">
        <v>356.10300000000001</v>
      </c>
      <c r="K112" s="1">
        <f>VLOOKUP('Main Sheet - HH'!$D112,'New Table'!$A$2:$E$265,2,FALSE)</f>
        <v>80</v>
      </c>
      <c r="L112" s="1">
        <f>VLOOKUP('Main Sheet - HH'!$D112,'New Table'!$A$2:$E$265,3,FALSE)</f>
        <v>40</v>
      </c>
      <c r="M112" s="1">
        <f>VLOOKUP('Main Sheet - HH'!$D112,'New Table'!$A$2:$E$265,4,FALSE)</f>
        <v>0</v>
      </c>
      <c r="N112" s="1">
        <f>VLOOKUP('Main Sheet - HH'!$D112,'New Table'!$A$2:$E$265,5,FALSE)</f>
        <v>120</v>
      </c>
    </row>
    <row r="113" spans="1:14" x14ac:dyDescent="0.3">
      <c r="A113" t="s">
        <v>612</v>
      </c>
      <c r="B113" t="s">
        <v>204</v>
      </c>
      <c r="C113" t="s">
        <v>205</v>
      </c>
      <c r="D113" s="5">
        <v>6335</v>
      </c>
      <c r="E113">
        <v>2470</v>
      </c>
      <c r="F113">
        <v>1</v>
      </c>
      <c r="G113">
        <v>240</v>
      </c>
      <c r="H113" s="1">
        <v>306</v>
      </c>
      <c r="I113" s="1">
        <v>410</v>
      </c>
      <c r="J113">
        <v>955.89</v>
      </c>
      <c r="K113" s="1">
        <f>VLOOKUP('Main Sheet - HH'!$D113,'New Table'!$A$2:$E$265,2,FALSE)</f>
        <v>160</v>
      </c>
      <c r="L113" s="1">
        <f>VLOOKUP('Main Sheet - HH'!$D113,'New Table'!$A$2:$E$265,3,FALSE)</f>
        <v>120</v>
      </c>
      <c r="M113" s="1">
        <f>VLOOKUP('Main Sheet - HH'!$D113,'New Table'!$A$2:$E$265,4,FALSE)</f>
        <v>0</v>
      </c>
      <c r="N113" s="1">
        <f>VLOOKUP('Main Sheet - HH'!$D113,'New Table'!$A$2:$E$265,5,FALSE)</f>
        <v>280</v>
      </c>
    </row>
    <row r="114" spans="1:14" hidden="1" x14ac:dyDescent="0.3">
      <c r="A114" t="s">
        <v>613</v>
      </c>
      <c r="B114" t="s">
        <v>206</v>
      </c>
      <c r="C114" t="s">
        <v>207</v>
      </c>
      <c r="D114" s="5">
        <v>6336</v>
      </c>
      <c r="E114">
        <v>29</v>
      </c>
      <c r="F114">
        <v>1</v>
      </c>
      <c r="G114">
        <v>0</v>
      </c>
      <c r="H114" s="1">
        <v>5</v>
      </c>
      <c r="I114" s="1">
        <v>0</v>
      </c>
      <c r="J114">
        <v>4.9879999999999995</v>
      </c>
      <c r="K114" s="1" t="e">
        <f>VLOOKUP('Main Sheet - HH'!$D114,'New Table'!$A$2:$E$265,2,FALSE)</f>
        <v>#N/A</v>
      </c>
      <c r="L114" s="1" t="e">
        <f>VLOOKUP('Main Sheet - HH'!$D114,'New Table'!$A$2:$E$265,3,FALSE)</f>
        <v>#N/A</v>
      </c>
      <c r="M114" s="1" t="e">
        <f>VLOOKUP('Main Sheet - HH'!$D114,'New Table'!$A$2:$E$265,4,FALSE)</f>
        <v>#N/A</v>
      </c>
      <c r="N114" s="1" t="e">
        <f>VLOOKUP('Main Sheet - HH'!$D114,'New Table'!$A$2:$E$265,5,FALSE)</f>
        <v>#N/A</v>
      </c>
    </row>
    <row r="115" spans="1:14" x14ac:dyDescent="0.3">
      <c r="A115" t="s">
        <v>614</v>
      </c>
      <c r="B115" t="s">
        <v>208</v>
      </c>
      <c r="C115" t="s">
        <v>209</v>
      </c>
      <c r="D115" s="5">
        <v>6339</v>
      </c>
      <c r="E115">
        <v>3211</v>
      </c>
      <c r="F115">
        <v>1</v>
      </c>
      <c r="G115">
        <v>132</v>
      </c>
      <c r="H115" s="1">
        <v>379</v>
      </c>
      <c r="I115" s="1">
        <v>645</v>
      </c>
      <c r="J115">
        <v>1155.96</v>
      </c>
      <c r="K115" s="1">
        <f>VLOOKUP('Main Sheet - HH'!$D115,'New Table'!$A$2:$E$265,2,FALSE)</f>
        <v>260</v>
      </c>
      <c r="L115" s="1">
        <f>VLOOKUP('Main Sheet - HH'!$D115,'New Table'!$A$2:$E$265,3,FALSE)</f>
        <v>180</v>
      </c>
      <c r="M115" s="1">
        <f>VLOOKUP('Main Sheet - HH'!$D115,'New Table'!$A$2:$E$265,4,FALSE)</f>
        <v>0</v>
      </c>
      <c r="N115" s="1">
        <f>VLOOKUP('Main Sheet - HH'!$D115,'New Table'!$A$2:$E$265,5,FALSE)</f>
        <v>440</v>
      </c>
    </row>
    <row r="116" spans="1:14" x14ac:dyDescent="0.3">
      <c r="A116" t="s">
        <v>615</v>
      </c>
      <c r="B116" t="s">
        <v>210</v>
      </c>
      <c r="C116" t="s">
        <v>211</v>
      </c>
      <c r="D116" s="5">
        <v>6340</v>
      </c>
      <c r="E116">
        <v>12321</v>
      </c>
      <c r="F116">
        <v>1</v>
      </c>
      <c r="G116">
        <v>2119</v>
      </c>
      <c r="H116" s="1">
        <v>2957</v>
      </c>
      <c r="I116" s="1">
        <v>2440</v>
      </c>
      <c r="J116">
        <v>7515.8099999999995</v>
      </c>
      <c r="K116" s="1">
        <f>VLOOKUP('Main Sheet - HH'!$D116,'New Table'!$A$2:$E$265,2,FALSE)</f>
        <v>1300</v>
      </c>
      <c r="L116" s="1">
        <f>VLOOKUP('Main Sheet - HH'!$D116,'New Table'!$A$2:$E$265,3,FALSE)</f>
        <v>820</v>
      </c>
      <c r="M116" s="1">
        <f>VLOOKUP('Main Sheet - HH'!$D116,'New Table'!$A$2:$E$265,4,FALSE)</f>
        <v>40</v>
      </c>
      <c r="N116" s="1">
        <f>VLOOKUP('Main Sheet - HH'!$D116,'New Table'!$A$2:$E$265,5,FALSE)</f>
        <v>2160</v>
      </c>
    </row>
    <row r="117" spans="1:14" hidden="1" x14ac:dyDescent="0.3">
      <c r="A117" t="s">
        <v>616</v>
      </c>
      <c r="B117" t="s">
        <v>212</v>
      </c>
      <c r="C117" t="s">
        <v>211</v>
      </c>
      <c r="D117" s="5">
        <v>6350</v>
      </c>
      <c r="E117">
        <v>24</v>
      </c>
      <c r="F117">
        <v>1</v>
      </c>
      <c r="G117">
        <v>0</v>
      </c>
      <c r="H117" s="1">
        <v>9</v>
      </c>
      <c r="I117" s="1">
        <v>15</v>
      </c>
      <c r="J117">
        <v>24</v>
      </c>
      <c r="K117" s="1" t="e">
        <f>VLOOKUP('Main Sheet - HH'!$D117,'New Table'!$A$2:$E$265,2,FALSE)</f>
        <v>#N/A</v>
      </c>
      <c r="L117" s="1" t="e">
        <f>VLOOKUP('Main Sheet - HH'!$D117,'New Table'!$A$2:$E$265,3,FALSE)</f>
        <v>#N/A</v>
      </c>
      <c r="M117" s="1" t="e">
        <f>VLOOKUP('Main Sheet - HH'!$D117,'New Table'!$A$2:$E$265,4,FALSE)</f>
        <v>#N/A</v>
      </c>
      <c r="N117" s="1" t="e">
        <f>VLOOKUP('Main Sheet - HH'!$D117,'New Table'!$A$2:$E$265,5,FALSE)</f>
        <v>#N/A</v>
      </c>
    </row>
    <row r="118" spans="1:14" x14ac:dyDescent="0.3">
      <c r="A118" t="s">
        <v>617</v>
      </c>
      <c r="B118" t="s">
        <v>213</v>
      </c>
      <c r="C118" t="s">
        <v>214</v>
      </c>
      <c r="D118" s="5">
        <v>6351</v>
      </c>
      <c r="E118">
        <v>6616</v>
      </c>
      <c r="F118">
        <v>1</v>
      </c>
      <c r="G118">
        <v>953</v>
      </c>
      <c r="H118" s="1">
        <v>1237</v>
      </c>
      <c r="I118" s="1">
        <v>1383</v>
      </c>
      <c r="J118">
        <v>3572.6400000000003</v>
      </c>
      <c r="K118" s="1">
        <f>VLOOKUP('Main Sheet - HH'!$D118,'New Table'!$A$2:$E$265,2,FALSE)</f>
        <v>630</v>
      </c>
      <c r="L118" s="1">
        <f>VLOOKUP('Main Sheet - HH'!$D118,'New Table'!$A$2:$E$265,3,FALSE)</f>
        <v>350</v>
      </c>
      <c r="M118" s="1">
        <f>VLOOKUP('Main Sheet - HH'!$D118,'New Table'!$A$2:$E$265,4,FALSE)</f>
        <v>0</v>
      </c>
      <c r="N118" s="1">
        <f>VLOOKUP('Main Sheet - HH'!$D118,'New Table'!$A$2:$E$265,5,FALSE)</f>
        <v>980</v>
      </c>
    </row>
    <row r="119" spans="1:14" x14ac:dyDescent="0.3">
      <c r="A119" t="s">
        <v>618</v>
      </c>
      <c r="B119" t="s">
        <v>215</v>
      </c>
      <c r="C119" t="s">
        <v>216</v>
      </c>
      <c r="D119" s="5">
        <v>6353</v>
      </c>
      <c r="E119">
        <v>91</v>
      </c>
      <c r="F119">
        <v>1</v>
      </c>
      <c r="G119">
        <v>57</v>
      </c>
      <c r="H119" s="1">
        <v>18</v>
      </c>
      <c r="I119" s="1">
        <v>16</v>
      </c>
      <c r="J119">
        <v>91</v>
      </c>
      <c r="K119" s="1">
        <f>VLOOKUP('Main Sheet - HH'!$D119,'New Table'!$A$2:$E$265,2,FALSE)</f>
        <v>30</v>
      </c>
      <c r="L119" s="1">
        <f>VLOOKUP('Main Sheet - HH'!$D119,'New Table'!$A$2:$E$265,3,FALSE)</f>
        <v>0</v>
      </c>
      <c r="M119" s="1">
        <f>VLOOKUP('Main Sheet - HH'!$D119,'New Table'!$A$2:$E$265,4,FALSE)</f>
        <v>0</v>
      </c>
      <c r="N119" s="1">
        <f>VLOOKUP('Main Sheet - HH'!$D119,'New Table'!$A$2:$E$265,5,FALSE)</f>
        <v>30</v>
      </c>
    </row>
    <row r="120" spans="1:14" x14ac:dyDescent="0.3">
      <c r="A120" t="s">
        <v>619</v>
      </c>
      <c r="B120" t="s">
        <v>217</v>
      </c>
      <c r="C120" t="s">
        <v>218</v>
      </c>
      <c r="D120" s="5">
        <v>6354</v>
      </c>
      <c r="E120">
        <v>2233</v>
      </c>
      <c r="F120">
        <v>1</v>
      </c>
      <c r="G120">
        <v>326</v>
      </c>
      <c r="H120" s="1">
        <v>460</v>
      </c>
      <c r="I120" s="1">
        <v>456</v>
      </c>
      <c r="J120">
        <v>1241.5479999999998</v>
      </c>
      <c r="K120" s="1">
        <f>VLOOKUP('Main Sheet - HH'!$D120,'New Table'!$A$2:$E$265,2,FALSE)</f>
        <v>270</v>
      </c>
      <c r="L120" s="1">
        <f>VLOOKUP('Main Sheet - HH'!$D120,'New Table'!$A$2:$E$265,3,FALSE)</f>
        <v>150</v>
      </c>
      <c r="M120" s="1">
        <f>VLOOKUP('Main Sheet - HH'!$D120,'New Table'!$A$2:$E$265,4,FALSE)</f>
        <v>0</v>
      </c>
      <c r="N120" s="1">
        <f>VLOOKUP('Main Sheet - HH'!$D120,'New Table'!$A$2:$E$265,5,FALSE)</f>
        <v>420</v>
      </c>
    </row>
    <row r="121" spans="1:14" x14ac:dyDescent="0.3">
      <c r="A121" t="s">
        <v>620</v>
      </c>
      <c r="B121" t="s">
        <v>219</v>
      </c>
      <c r="C121" t="s">
        <v>220</v>
      </c>
      <c r="D121" s="5">
        <v>6355</v>
      </c>
      <c r="E121">
        <v>5521</v>
      </c>
      <c r="F121">
        <v>1</v>
      </c>
      <c r="G121">
        <v>541</v>
      </c>
      <c r="H121" s="1">
        <v>762</v>
      </c>
      <c r="I121" s="1">
        <v>751</v>
      </c>
      <c r="J121">
        <v>2053.8119999999999</v>
      </c>
      <c r="K121" s="1">
        <f>VLOOKUP('Main Sheet - HH'!$D121,'New Table'!$A$2:$E$265,2,FALSE)</f>
        <v>290</v>
      </c>
      <c r="L121" s="1">
        <f>VLOOKUP('Main Sheet - HH'!$D121,'New Table'!$A$2:$E$265,3,FALSE)</f>
        <v>90</v>
      </c>
      <c r="M121" s="1">
        <f>VLOOKUP('Main Sheet - HH'!$D121,'New Table'!$A$2:$E$265,4,FALSE)</f>
        <v>0</v>
      </c>
      <c r="N121" s="1">
        <f>VLOOKUP('Main Sheet - HH'!$D121,'New Table'!$A$2:$E$265,5,FALSE)</f>
        <v>380</v>
      </c>
    </row>
    <row r="122" spans="1:14" x14ac:dyDescent="0.3">
      <c r="A122" t="s">
        <v>621</v>
      </c>
      <c r="B122" t="s">
        <v>221</v>
      </c>
      <c r="C122" t="s">
        <v>222</v>
      </c>
      <c r="D122" s="5">
        <v>6357</v>
      </c>
      <c r="E122">
        <v>4726</v>
      </c>
      <c r="F122">
        <v>1</v>
      </c>
      <c r="G122">
        <v>595</v>
      </c>
      <c r="H122" s="1">
        <v>799</v>
      </c>
      <c r="I122" s="1">
        <v>870</v>
      </c>
      <c r="J122">
        <v>2263.7539999999999</v>
      </c>
      <c r="K122" s="1">
        <f>VLOOKUP('Main Sheet - HH'!$D122,'New Table'!$A$2:$E$265,2,FALSE)</f>
        <v>300</v>
      </c>
      <c r="L122" s="1">
        <f>VLOOKUP('Main Sheet - HH'!$D122,'New Table'!$A$2:$E$265,3,FALSE)</f>
        <v>110</v>
      </c>
      <c r="M122" s="1">
        <f>VLOOKUP('Main Sheet - HH'!$D122,'New Table'!$A$2:$E$265,4,FALSE)</f>
        <v>0</v>
      </c>
      <c r="N122" s="1">
        <f>VLOOKUP('Main Sheet - HH'!$D122,'New Table'!$A$2:$E$265,5,FALSE)</f>
        <v>410</v>
      </c>
    </row>
    <row r="123" spans="1:14" x14ac:dyDescent="0.3">
      <c r="A123" t="s">
        <v>622</v>
      </c>
      <c r="B123" t="s">
        <v>223</v>
      </c>
      <c r="C123" t="s">
        <v>224</v>
      </c>
      <c r="D123" s="5">
        <v>6359</v>
      </c>
      <c r="E123">
        <v>2070</v>
      </c>
      <c r="F123">
        <v>1</v>
      </c>
      <c r="G123">
        <v>271</v>
      </c>
      <c r="H123" s="1">
        <v>397</v>
      </c>
      <c r="I123" s="1">
        <v>383</v>
      </c>
      <c r="J123">
        <v>1051.56</v>
      </c>
      <c r="K123" s="1">
        <f>VLOOKUP('Main Sheet - HH'!$D123,'New Table'!$A$2:$E$265,2,FALSE)</f>
        <v>150</v>
      </c>
      <c r="L123" s="1">
        <f>VLOOKUP('Main Sheet - HH'!$D123,'New Table'!$A$2:$E$265,3,FALSE)</f>
        <v>70</v>
      </c>
      <c r="M123" s="1">
        <f>VLOOKUP('Main Sheet - HH'!$D123,'New Table'!$A$2:$E$265,4,FALSE)</f>
        <v>0</v>
      </c>
      <c r="N123" s="1">
        <f>VLOOKUP('Main Sheet - HH'!$D123,'New Table'!$A$2:$E$265,5,FALSE)</f>
        <v>220</v>
      </c>
    </row>
    <row r="124" spans="1:14" x14ac:dyDescent="0.3">
      <c r="A124" t="s">
        <v>623</v>
      </c>
      <c r="B124" t="s">
        <v>225</v>
      </c>
      <c r="C124" t="s">
        <v>226</v>
      </c>
      <c r="D124" s="5">
        <v>6360</v>
      </c>
      <c r="E124">
        <v>14853</v>
      </c>
      <c r="F124">
        <v>1</v>
      </c>
      <c r="G124">
        <v>3075</v>
      </c>
      <c r="H124" s="1">
        <v>3268</v>
      </c>
      <c r="I124" s="1">
        <v>3015</v>
      </c>
      <c r="J124">
        <v>9357.3899999999976</v>
      </c>
      <c r="K124" s="1">
        <f>VLOOKUP('Main Sheet - HH'!$D124,'New Table'!$A$2:$E$265,2,FALSE)</f>
        <v>2590</v>
      </c>
      <c r="L124" s="1">
        <f>VLOOKUP('Main Sheet - HH'!$D124,'New Table'!$A$2:$E$265,3,FALSE)</f>
        <v>1310</v>
      </c>
      <c r="M124" s="1">
        <f>VLOOKUP('Main Sheet - HH'!$D124,'New Table'!$A$2:$E$265,4,FALSE)</f>
        <v>20</v>
      </c>
      <c r="N124" s="1">
        <f>VLOOKUP('Main Sheet - HH'!$D124,'New Table'!$A$2:$E$265,5,FALSE)</f>
        <v>3920</v>
      </c>
    </row>
    <row r="125" spans="1:14" x14ac:dyDescent="0.3">
      <c r="A125" t="s">
        <v>624</v>
      </c>
      <c r="B125" t="s">
        <v>227</v>
      </c>
      <c r="C125" t="s">
        <v>228</v>
      </c>
      <c r="D125" s="5">
        <v>6365</v>
      </c>
      <c r="E125">
        <v>1830</v>
      </c>
      <c r="F125">
        <v>1</v>
      </c>
      <c r="G125">
        <v>247</v>
      </c>
      <c r="H125" s="1">
        <v>280</v>
      </c>
      <c r="I125" s="1">
        <v>291</v>
      </c>
      <c r="J125">
        <v>818.00999999999988</v>
      </c>
      <c r="K125" s="1">
        <f>VLOOKUP('Main Sheet - HH'!$D125,'New Table'!$A$2:$E$265,2,FALSE)</f>
        <v>130</v>
      </c>
      <c r="L125" s="1">
        <f>VLOOKUP('Main Sheet - HH'!$D125,'New Table'!$A$2:$E$265,3,FALSE)</f>
        <v>70</v>
      </c>
      <c r="M125" s="1">
        <f>VLOOKUP('Main Sheet - HH'!$D125,'New Table'!$A$2:$E$265,4,FALSE)</f>
        <v>0</v>
      </c>
      <c r="N125" s="1">
        <f>VLOOKUP('Main Sheet - HH'!$D125,'New Table'!$A$2:$E$265,5,FALSE)</f>
        <v>200</v>
      </c>
    </row>
    <row r="126" spans="1:14" x14ac:dyDescent="0.3">
      <c r="A126" t="s">
        <v>625</v>
      </c>
      <c r="B126" t="s">
        <v>229</v>
      </c>
      <c r="C126" t="s">
        <v>230</v>
      </c>
      <c r="D126" s="5">
        <v>6370</v>
      </c>
      <c r="E126">
        <v>2783</v>
      </c>
      <c r="F126">
        <v>1</v>
      </c>
      <c r="G126">
        <v>276</v>
      </c>
      <c r="H126" s="1">
        <v>376</v>
      </c>
      <c r="I126" s="1">
        <v>637</v>
      </c>
      <c r="J126">
        <v>1288.529</v>
      </c>
      <c r="K126" s="1">
        <f>VLOOKUP('Main Sheet - HH'!$D126,'New Table'!$A$2:$E$265,2,FALSE)</f>
        <v>220</v>
      </c>
      <c r="L126" s="1">
        <f>VLOOKUP('Main Sheet - HH'!$D126,'New Table'!$A$2:$E$265,3,FALSE)</f>
        <v>130</v>
      </c>
      <c r="M126" s="1">
        <f>VLOOKUP('Main Sheet - HH'!$D126,'New Table'!$A$2:$E$265,4,FALSE)</f>
        <v>0</v>
      </c>
      <c r="N126" s="1">
        <f>VLOOKUP('Main Sheet - HH'!$D126,'New Table'!$A$2:$E$265,5,FALSE)</f>
        <v>350</v>
      </c>
    </row>
    <row r="127" spans="1:14" x14ac:dyDescent="0.3">
      <c r="A127" t="s">
        <v>626</v>
      </c>
      <c r="B127" t="s">
        <v>231</v>
      </c>
      <c r="C127" t="s">
        <v>232</v>
      </c>
      <c r="D127" s="5">
        <v>6371</v>
      </c>
      <c r="E127">
        <v>4165</v>
      </c>
      <c r="F127">
        <v>1</v>
      </c>
      <c r="G127">
        <v>433</v>
      </c>
      <c r="H127" s="1">
        <v>579</v>
      </c>
      <c r="I127" s="1">
        <v>516</v>
      </c>
      <c r="J127">
        <v>1528.5550000000001</v>
      </c>
      <c r="K127" s="1">
        <f>VLOOKUP('Main Sheet - HH'!$D127,'New Table'!$A$2:$E$265,2,FALSE)</f>
        <v>170</v>
      </c>
      <c r="L127" s="1">
        <f>VLOOKUP('Main Sheet - HH'!$D127,'New Table'!$A$2:$E$265,3,FALSE)</f>
        <v>60</v>
      </c>
      <c r="M127" s="1">
        <f>VLOOKUP('Main Sheet - HH'!$D127,'New Table'!$A$2:$E$265,4,FALSE)</f>
        <v>0</v>
      </c>
      <c r="N127" s="1">
        <f>VLOOKUP('Main Sheet - HH'!$D127,'New Table'!$A$2:$E$265,5,FALSE)</f>
        <v>230</v>
      </c>
    </row>
    <row r="128" spans="1:14" hidden="1" x14ac:dyDescent="0.3">
      <c r="A128" t="s">
        <v>627</v>
      </c>
      <c r="B128" t="s">
        <v>233</v>
      </c>
      <c r="C128" t="s">
        <v>232</v>
      </c>
      <c r="D128" s="5">
        <v>6373</v>
      </c>
      <c r="E128">
        <v>71</v>
      </c>
      <c r="F128">
        <v>1</v>
      </c>
      <c r="G128">
        <v>32</v>
      </c>
      <c r="H128" s="1">
        <v>0</v>
      </c>
      <c r="I128" s="1">
        <v>0</v>
      </c>
      <c r="J128">
        <v>32.021000000000001</v>
      </c>
      <c r="K128" s="1" t="e">
        <f>VLOOKUP('Main Sheet - HH'!$D128,'New Table'!$A$2:$E$265,2,FALSE)</f>
        <v>#N/A</v>
      </c>
      <c r="L128" s="1" t="e">
        <f>VLOOKUP('Main Sheet - HH'!$D128,'New Table'!$A$2:$E$265,3,FALSE)</f>
        <v>#N/A</v>
      </c>
      <c r="M128" s="1" t="e">
        <f>VLOOKUP('Main Sheet - HH'!$D128,'New Table'!$A$2:$E$265,4,FALSE)</f>
        <v>#N/A</v>
      </c>
      <c r="N128" s="1" t="e">
        <f>VLOOKUP('Main Sheet - HH'!$D128,'New Table'!$A$2:$E$265,5,FALSE)</f>
        <v>#N/A</v>
      </c>
    </row>
    <row r="129" spans="1:14" x14ac:dyDescent="0.3">
      <c r="A129" t="s">
        <v>628</v>
      </c>
      <c r="B129" t="s">
        <v>234</v>
      </c>
      <c r="C129" t="s">
        <v>235</v>
      </c>
      <c r="D129" s="5">
        <v>6374</v>
      </c>
      <c r="E129">
        <v>2846</v>
      </c>
      <c r="F129">
        <v>1</v>
      </c>
      <c r="G129">
        <v>356</v>
      </c>
      <c r="H129" s="1">
        <v>615</v>
      </c>
      <c r="I129" s="1">
        <v>507</v>
      </c>
      <c r="J129">
        <v>1477.0740000000001</v>
      </c>
      <c r="K129" s="1">
        <f>VLOOKUP('Main Sheet - HH'!$D129,'New Table'!$A$2:$E$265,2,FALSE)</f>
        <v>330</v>
      </c>
      <c r="L129" s="1">
        <f>VLOOKUP('Main Sheet - HH'!$D129,'New Table'!$A$2:$E$265,3,FALSE)</f>
        <v>200</v>
      </c>
      <c r="M129" s="1">
        <f>VLOOKUP('Main Sheet - HH'!$D129,'New Table'!$A$2:$E$265,4,FALSE)</f>
        <v>0</v>
      </c>
      <c r="N129" s="1">
        <f>VLOOKUP('Main Sheet - HH'!$D129,'New Table'!$A$2:$E$265,5,FALSE)</f>
        <v>530</v>
      </c>
    </row>
    <row r="130" spans="1:14" x14ac:dyDescent="0.3">
      <c r="A130" t="s">
        <v>629</v>
      </c>
      <c r="B130" t="s">
        <v>236</v>
      </c>
      <c r="C130" t="s">
        <v>237</v>
      </c>
      <c r="D130" s="5">
        <v>6375</v>
      </c>
      <c r="E130">
        <v>1378</v>
      </c>
      <c r="F130">
        <v>1</v>
      </c>
      <c r="G130">
        <v>125</v>
      </c>
      <c r="H130" s="1">
        <v>85</v>
      </c>
      <c r="I130" s="1">
        <v>187</v>
      </c>
      <c r="J130">
        <v>398.24200000000008</v>
      </c>
      <c r="K130" s="1">
        <f>VLOOKUP('Main Sheet - HH'!$D130,'New Table'!$A$2:$E$265,2,FALSE)</f>
        <v>130</v>
      </c>
      <c r="L130" s="1">
        <f>VLOOKUP('Main Sheet - HH'!$D130,'New Table'!$A$2:$E$265,3,FALSE)</f>
        <v>60</v>
      </c>
      <c r="M130" s="1">
        <f>VLOOKUP('Main Sheet - HH'!$D130,'New Table'!$A$2:$E$265,4,FALSE)</f>
        <v>0</v>
      </c>
      <c r="N130" s="1">
        <f>VLOOKUP('Main Sheet - HH'!$D130,'New Table'!$A$2:$E$265,5,FALSE)</f>
        <v>190</v>
      </c>
    </row>
    <row r="131" spans="1:14" hidden="1" x14ac:dyDescent="0.3">
      <c r="A131" t="s">
        <v>630</v>
      </c>
      <c r="B131" t="s">
        <v>238</v>
      </c>
      <c r="C131" t="s">
        <v>237</v>
      </c>
      <c r="D131" s="5">
        <v>6376</v>
      </c>
      <c r="E131">
        <v>88</v>
      </c>
      <c r="F131">
        <v>1</v>
      </c>
      <c r="G131">
        <v>0</v>
      </c>
      <c r="H131" s="1">
        <v>46</v>
      </c>
      <c r="I131" s="1">
        <v>6</v>
      </c>
      <c r="J131">
        <v>52.007999999999996</v>
      </c>
      <c r="K131" s="1" t="e">
        <f>VLOOKUP('Main Sheet - HH'!$D131,'New Table'!$A$2:$E$265,2,FALSE)</f>
        <v>#N/A</v>
      </c>
      <c r="L131" s="1" t="e">
        <f>VLOOKUP('Main Sheet - HH'!$D131,'New Table'!$A$2:$E$265,3,FALSE)</f>
        <v>#N/A</v>
      </c>
      <c r="M131" s="1" t="e">
        <f>VLOOKUP('Main Sheet - HH'!$D131,'New Table'!$A$2:$E$265,4,FALSE)</f>
        <v>#N/A</v>
      </c>
      <c r="N131" s="1" t="e">
        <f>VLOOKUP('Main Sheet - HH'!$D131,'New Table'!$A$2:$E$265,5,FALSE)</f>
        <v>#N/A</v>
      </c>
    </row>
    <row r="132" spans="1:14" x14ac:dyDescent="0.3">
      <c r="A132" t="s">
        <v>631</v>
      </c>
      <c r="B132" t="s">
        <v>239</v>
      </c>
      <c r="C132" t="s">
        <v>240</v>
      </c>
      <c r="D132" s="5">
        <v>6377</v>
      </c>
      <c r="E132">
        <v>1159</v>
      </c>
      <c r="F132">
        <v>1</v>
      </c>
      <c r="G132">
        <v>97</v>
      </c>
      <c r="H132" s="1">
        <v>211</v>
      </c>
      <c r="I132" s="1">
        <v>175</v>
      </c>
      <c r="J132">
        <v>483.30300000000005</v>
      </c>
      <c r="K132" s="1">
        <f>VLOOKUP('Main Sheet - HH'!$D132,'New Table'!$A$2:$E$265,2,FALSE)</f>
        <v>110</v>
      </c>
      <c r="L132" s="1">
        <f>VLOOKUP('Main Sheet - HH'!$D132,'New Table'!$A$2:$E$265,3,FALSE)</f>
        <v>60</v>
      </c>
      <c r="M132" s="1">
        <f>VLOOKUP('Main Sheet - HH'!$D132,'New Table'!$A$2:$E$265,4,FALSE)</f>
        <v>0</v>
      </c>
      <c r="N132" s="1">
        <f>VLOOKUP('Main Sheet - HH'!$D132,'New Table'!$A$2:$E$265,5,FALSE)</f>
        <v>170</v>
      </c>
    </row>
    <row r="133" spans="1:14" x14ac:dyDescent="0.3">
      <c r="A133" t="s">
        <v>632</v>
      </c>
      <c r="B133" t="s">
        <v>241</v>
      </c>
      <c r="C133" t="s">
        <v>242</v>
      </c>
      <c r="D133" s="5">
        <v>6378</v>
      </c>
      <c r="E133">
        <v>2530</v>
      </c>
      <c r="F133">
        <v>1</v>
      </c>
      <c r="G133">
        <v>296</v>
      </c>
      <c r="H133" s="1">
        <v>344</v>
      </c>
      <c r="I133" s="1">
        <v>367</v>
      </c>
      <c r="J133">
        <v>1006.94</v>
      </c>
      <c r="K133" s="1">
        <f>VLOOKUP('Main Sheet - HH'!$D133,'New Table'!$A$2:$E$265,2,FALSE)</f>
        <v>120</v>
      </c>
      <c r="L133" s="1">
        <f>VLOOKUP('Main Sheet - HH'!$D133,'New Table'!$A$2:$E$265,3,FALSE)</f>
        <v>30</v>
      </c>
      <c r="M133" s="1">
        <f>VLOOKUP('Main Sheet - HH'!$D133,'New Table'!$A$2:$E$265,4,FALSE)</f>
        <v>0</v>
      </c>
      <c r="N133" s="1">
        <f>VLOOKUP('Main Sheet - HH'!$D133,'New Table'!$A$2:$E$265,5,FALSE)</f>
        <v>150</v>
      </c>
    </row>
    <row r="134" spans="1:14" x14ac:dyDescent="0.3">
      <c r="A134" t="s">
        <v>633</v>
      </c>
      <c r="B134" t="s">
        <v>243</v>
      </c>
      <c r="C134" t="s">
        <v>242</v>
      </c>
      <c r="D134" s="5">
        <v>6379</v>
      </c>
      <c r="E134">
        <v>3796</v>
      </c>
      <c r="F134">
        <v>1</v>
      </c>
      <c r="G134">
        <v>664</v>
      </c>
      <c r="H134" s="1">
        <v>714</v>
      </c>
      <c r="I134" s="1">
        <v>816</v>
      </c>
      <c r="J134">
        <v>2194.0879999999997</v>
      </c>
      <c r="K134" s="1">
        <f>VLOOKUP('Main Sheet - HH'!$D134,'New Table'!$A$2:$E$265,2,FALSE)</f>
        <v>320</v>
      </c>
      <c r="L134" s="1">
        <f>VLOOKUP('Main Sheet - HH'!$D134,'New Table'!$A$2:$E$265,3,FALSE)</f>
        <v>150</v>
      </c>
      <c r="M134" s="1">
        <f>VLOOKUP('Main Sheet - HH'!$D134,'New Table'!$A$2:$E$265,4,FALSE)</f>
        <v>0</v>
      </c>
      <c r="N134" s="1">
        <f>VLOOKUP('Main Sheet - HH'!$D134,'New Table'!$A$2:$E$265,5,FALSE)</f>
        <v>470</v>
      </c>
    </row>
    <row r="135" spans="1:14" x14ac:dyDescent="0.3">
      <c r="A135" t="s">
        <v>634</v>
      </c>
      <c r="B135" t="s">
        <v>244</v>
      </c>
      <c r="C135" t="s">
        <v>245</v>
      </c>
      <c r="D135" s="5">
        <v>6380</v>
      </c>
      <c r="E135">
        <v>1244</v>
      </c>
      <c r="F135">
        <v>1</v>
      </c>
      <c r="G135">
        <v>316</v>
      </c>
      <c r="H135" s="1">
        <v>453</v>
      </c>
      <c r="I135" s="1">
        <v>214</v>
      </c>
      <c r="J135">
        <v>982.76</v>
      </c>
      <c r="K135" s="1">
        <f>VLOOKUP('Main Sheet - HH'!$D135,'New Table'!$A$2:$E$265,2,FALSE)</f>
        <v>260</v>
      </c>
      <c r="L135" s="1">
        <f>VLOOKUP('Main Sheet - HH'!$D135,'New Table'!$A$2:$E$265,3,FALSE)</f>
        <v>130</v>
      </c>
      <c r="M135" s="1">
        <f>VLOOKUP('Main Sheet - HH'!$D135,'New Table'!$A$2:$E$265,4,FALSE)</f>
        <v>0</v>
      </c>
      <c r="N135" s="1">
        <f>VLOOKUP('Main Sheet - HH'!$D135,'New Table'!$A$2:$E$265,5,FALSE)</f>
        <v>390</v>
      </c>
    </row>
    <row r="136" spans="1:14" x14ac:dyDescent="0.3">
      <c r="A136" t="s">
        <v>635</v>
      </c>
      <c r="B136" t="s">
        <v>246</v>
      </c>
      <c r="C136" t="s">
        <v>247</v>
      </c>
      <c r="D136" s="5">
        <v>6382</v>
      </c>
      <c r="E136">
        <v>4112</v>
      </c>
      <c r="F136">
        <v>1</v>
      </c>
      <c r="G136">
        <v>436</v>
      </c>
      <c r="H136" s="1">
        <v>859</v>
      </c>
      <c r="I136" s="1">
        <v>876</v>
      </c>
      <c r="J136">
        <v>2171.136</v>
      </c>
      <c r="K136" s="1">
        <f>VLOOKUP('Main Sheet - HH'!$D136,'New Table'!$A$2:$E$265,2,FALSE)</f>
        <v>440</v>
      </c>
      <c r="L136" s="1">
        <f>VLOOKUP('Main Sheet - HH'!$D136,'New Table'!$A$2:$E$265,3,FALSE)</f>
        <v>270</v>
      </c>
      <c r="M136" s="1">
        <f>VLOOKUP('Main Sheet - HH'!$D136,'New Table'!$A$2:$E$265,4,FALSE)</f>
        <v>0</v>
      </c>
      <c r="N136" s="1">
        <f>VLOOKUP('Main Sheet - HH'!$D136,'New Table'!$A$2:$E$265,5,FALSE)</f>
        <v>710</v>
      </c>
    </row>
    <row r="137" spans="1:14" x14ac:dyDescent="0.3">
      <c r="A137" t="s">
        <v>636</v>
      </c>
      <c r="B137" t="s">
        <v>248</v>
      </c>
      <c r="C137" t="s">
        <v>249</v>
      </c>
      <c r="D137" s="5">
        <v>6384</v>
      </c>
      <c r="E137">
        <v>1092</v>
      </c>
      <c r="F137">
        <v>1</v>
      </c>
      <c r="G137">
        <v>176</v>
      </c>
      <c r="H137" s="1">
        <v>151</v>
      </c>
      <c r="I137" s="1">
        <v>219</v>
      </c>
      <c r="J137">
        <v>546</v>
      </c>
      <c r="K137" s="1">
        <f>VLOOKUP('Main Sheet - HH'!$D137,'New Table'!$A$2:$E$265,2,FALSE)</f>
        <v>80</v>
      </c>
      <c r="L137" s="1">
        <f>VLOOKUP('Main Sheet - HH'!$D137,'New Table'!$A$2:$E$265,3,FALSE)</f>
        <v>50</v>
      </c>
      <c r="M137" s="1">
        <f>VLOOKUP('Main Sheet - HH'!$D137,'New Table'!$A$2:$E$265,4,FALSE)</f>
        <v>0</v>
      </c>
      <c r="N137" s="1">
        <f>VLOOKUP('Main Sheet - HH'!$D137,'New Table'!$A$2:$E$265,5,FALSE)</f>
        <v>130</v>
      </c>
    </row>
    <row r="138" spans="1:14" x14ac:dyDescent="0.3">
      <c r="A138" t="s">
        <v>637</v>
      </c>
      <c r="B138" t="s">
        <v>250</v>
      </c>
      <c r="C138" t="s">
        <v>251</v>
      </c>
      <c r="D138" s="5">
        <v>6385</v>
      </c>
      <c r="E138">
        <v>6340</v>
      </c>
      <c r="F138">
        <v>1</v>
      </c>
      <c r="G138">
        <v>754</v>
      </c>
      <c r="H138" s="1">
        <v>1071</v>
      </c>
      <c r="I138" s="1">
        <v>875</v>
      </c>
      <c r="J138">
        <v>2700.84</v>
      </c>
      <c r="K138" s="1">
        <f>VLOOKUP('Main Sheet - HH'!$D138,'New Table'!$A$2:$E$265,2,FALSE)</f>
        <v>460</v>
      </c>
      <c r="L138" s="1">
        <f>VLOOKUP('Main Sheet - HH'!$D138,'New Table'!$A$2:$E$265,3,FALSE)</f>
        <v>220</v>
      </c>
      <c r="M138" s="1">
        <f>VLOOKUP('Main Sheet - HH'!$D138,'New Table'!$A$2:$E$265,4,FALSE)</f>
        <v>0</v>
      </c>
      <c r="N138" s="1">
        <f>VLOOKUP('Main Sheet - HH'!$D138,'New Table'!$A$2:$E$265,5,FALSE)</f>
        <v>680</v>
      </c>
    </row>
    <row r="139" spans="1:14" hidden="1" x14ac:dyDescent="0.3">
      <c r="A139" t="s">
        <v>638</v>
      </c>
      <c r="B139" t="s">
        <v>252</v>
      </c>
      <c r="C139" t="s">
        <v>251</v>
      </c>
      <c r="D139" s="5">
        <v>6387</v>
      </c>
      <c r="E139">
        <v>158</v>
      </c>
      <c r="F139">
        <v>1</v>
      </c>
      <c r="G139">
        <v>22</v>
      </c>
      <c r="H139" s="1">
        <v>35</v>
      </c>
      <c r="I139" s="1">
        <v>0</v>
      </c>
      <c r="J139">
        <v>57.037999999999997</v>
      </c>
      <c r="K139" s="1" t="e">
        <f>VLOOKUP('Main Sheet - HH'!$D139,'New Table'!$A$2:$E$265,2,FALSE)</f>
        <v>#N/A</v>
      </c>
      <c r="L139" s="1" t="e">
        <f>VLOOKUP('Main Sheet - HH'!$D139,'New Table'!$A$2:$E$265,3,FALSE)</f>
        <v>#N/A</v>
      </c>
      <c r="M139" s="1" t="e">
        <f>VLOOKUP('Main Sheet - HH'!$D139,'New Table'!$A$2:$E$265,4,FALSE)</f>
        <v>#N/A</v>
      </c>
      <c r="N139" s="1" t="e">
        <f>VLOOKUP('Main Sheet - HH'!$D139,'New Table'!$A$2:$E$265,5,FALSE)</f>
        <v>#N/A</v>
      </c>
    </row>
    <row r="140" spans="1:14" x14ac:dyDescent="0.3">
      <c r="A140" t="s">
        <v>639</v>
      </c>
      <c r="B140" t="s">
        <v>253</v>
      </c>
      <c r="C140" t="s">
        <v>251</v>
      </c>
      <c r="D140" s="5">
        <v>6389</v>
      </c>
      <c r="E140">
        <v>0</v>
      </c>
      <c r="F140">
        <v>1</v>
      </c>
      <c r="G140">
        <v>0</v>
      </c>
      <c r="H140" s="1">
        <v>0</v>
      </c>
      <c r="I140" s="1">
        <v>0</v>
      </c>
      <c r="J140">
        <v>0</v>
      </c>
      <c r="K140" s="1">
        <f>VLOOKUP('Main Sheet - HH'!$D140,'New Table'!$A$2:$E$265,2,FALSE)</f>
        <v>0</v>
      </c>
      <c r="L140" s="1">
        <f>VLOOKUP('Main Sheet - HH'!$D140,'New Table'!$A$2:$E$265,3,FALSE)</f>
        <v>0</v>
      </c>
      <c r="M140" s="1">
        <f>VLOOKUP('Main Sheet - HH'!$D140,'New Table'!$A$2:$E$265,4,FALSE)</f>
        <v>0</v>
      </c>
      <c r="N140" s="1">
        <f>VLOOKUP('Main Sheet - HH'!$D140,'New Table'!$A$2:$E$265,5,FALSE)</f>
        <v>0</v>
      </c>
    </row>
    <row r="141" spans="1:14" x14ac:dyDescent="0.3">
      <c r="A141" t="s">
        <v>640</v>
      </c>
      <c r="B141" t="s">
        <v>254</v>
      </c>
      <c r="C141" t="s">
        <v>255</v>
      </c>
      <c r="D141" s="5">
        <v>6401</v>
      </c>
      <c r="E141">
        <v>7754</v>
      </c>
      <c r="F141">
        <v>1</v>
      </c>
      <c r="G141">
        <v>1721</v>
      </c>
      <c r="H141" s="1">
        <v>1845</v>
      </c>
      <c r="I141" s="1">
        <v>1295</v>
      </c>
      <c r="J141">
        <v>4861.7579999999998</v>
      </c>
      <c r="K141" s="1">
        <f>VLOOKUP('Main Sheet - HH'!$D141,'New Table'!$A$2:$E$265,2,FALSE)</f>
        <v>1250</v>
      </c>
      <c r="L141" s="1">
        <f>VLOOKUP('Main Sheet - HH'!$D141,'New Table'!$A$2:$E$265,3,FALSE)</f>
        <v>660</v>
      </c>
      <c r="M141" s="1">
        <f>VLOOKUP('Main Sheet - HH'!$D141,'New Table'!$A$2:$E$265,4,FALSE)</f>
        <v>0</v>
      </c>
      <c r="N141" s="1">
        <f>VLOOKUP('Main Sheet - HH'!$D141,'New Table'!$A$2:$E$265,5,FALSE)</f>
        <v>1910</v>
      </c>
    </row>
    <row r="142" spans="1:14" x14ac:dyDescent="0.3">
      <c r="A142" t="s">
        <v>641</v>
      </c>
      <c r="B142" t="s">
        <v>256</v>
      </c>
      <c r="C142" t="s">
        <v>257</v>
      </c>
      <c r="D142" s="5">
        <v>6403</v>
      </c>
      <c r="E142">
        <v>2447</v>
      </c>
      <c r="F142">
        <v>1</v>
      </c>
      <c r="G142">
        <v>338</v>
      </c>
      <c r="H142" s="1">
        <v>262</v>
      </c>
      <c r="I142" s="1">
        <v>411</v>
      </c>
      <c r="J142">
        <v>1010.6110000000001</v>
      </c>
      <c r="K142" s="1">
        <f>VLOOKUP('Main Sheet - HH'!$D142,'New Table'!$A$2:$E$265,2,FALSE)</f>
        <v>160</v>
      </c>
      <c r="L142" s="1">
        <f>VLOOKUP('Main Sheet - HH'!$D142,'New Table'!$A$2:$E$265,3,FALSE)</f>
        <v>70</v>
      </c>
      <c r="M142" s="1">
        <f>VLOOKUP('Main Sheet - HH'!$D142,'New Table'!$A$2:$E$265,4,FALSE)</f>
        <v>0</v>
      </c>
      <c r="N142" s="1">
        <f>VLOOKUP('Main Sheet - HH'!$D142,'New Table'!$A$2:$E$265,5,FALSE)</f>
        <v>230</v>
      </c>
    </row>
    <row r="143" spans="1:14" x14ac:dyDescent="0.3">
      <c r="A143" t="s">
        <v>642</v>
      </c>
      <c r="B143" t="s">
        <v>258</v>
      </c>
      <c r="C143" t="s">
        <v>259</v>
      </c>
      <c r="D143" s="5">
        <v>6405</v>
      </c>
      <c r="E143">
        <v>12302</v>
      </c>
      <c r="F143">
        <v>1</v>
      </c>
      <c r="G143">
        <v>1685</v>
      </c>
      <c r="H143" s="1">
        <v>2042</v>
      </c>
      <c r="I143" s="1">
        <v>2239</v>
      </c>
      <c r="J143">
        <v>5966.47</v>
      </c>
      <c r="K143" s="1">
        <f>VLOOKUP('Main Sheet - HH'!$D143,'New Table'!$A$2:$E$265,2,FALSE)</f>
        <v>870</v>
      </c>
      <c r="L143" s="1">
        <f>VLOOKUP('Main Sheet - HH'!$D143,'New Table'!$A$2:$E$265,3,FALSE)</f>
        <v>350</v>
      </c>
      <c r="M143" s="1">
        <f>VLOOKUP('Main Sheet - HH'!$D143,'New Table'!$A$2:$E$265,4,FALSE)</f>
        <v>0</v>
      </c>
      <c r="N143" s="1">
        <f>VLOOKUP('Main Sheet - HH'!$D143,'New Table'!$A$2:$E$265,5,FALSE)</f>
        <v>1220</v>
      </c>
    </row>
    <row r="144" spans="1:14" x14ac:dyDescent="0.3">
      <c r="A144" t="s">
        <v>643</v>
      </c>
      <c r="B144" t="s">
        <v>260</v>
      </c>
      <c r="C144" t="s">
        <v>261</v>
      </c>
      <c r="D144" s="5">
        <v>6409</v>
      </c>
      <c r="E144">
        <v>422</v>
      </c>
      <c r="F144">
        <v>1</v>
      </c>
      <c r="G144">
        <v>78</v>
      </c>
      <c r="H144" s="1">
        <v>128</v>
      </c>
      <c r="I144" s="1">
        <v>81</v>
      </c>
      <c r="J144">
        <v>286.95999999999998</v>
      </c>
      <c r="K144" s="1">
        <f>VLOOKUP('Main Sheet - HH'!$D144,'New Table'!$A$2:$E$265,2,FALSE)</f>
        <v>30</v>
      </c>
      <c r="L144" s="1">
        <f>VLOOKUP('Main Sheet - HH'!$D144,'New Table'!$A$2:$E$265,3,FALSE)</f>
        <v>0</v>
      </c>
      <c r="M144" s="1">
        <f>VLOOKUP('Main Sheet - HH'!$D144,'New Table'!$A$2:$E$265,4,FALSE)</f>
        <v>0</v>
      </c>
      <c r="N144" s="1">
        <f>VLOOKUP('Main Sheet - HH'!$D144,'New Table'!$A$2:$E$265,5,FALSE)</f>
        <v>30</v>
      </c>
    </row>
    <row r="145" spans="1:14" x14ac:dyDescent="0.3">
      <c r="A145" t="s">
        <v>644</v>
      </c>
      <c r="B145" t="s">
        <v>262</v>
      </c>
      <c r="C145" t="s">
        <v>263</v>
      </c>
      <c r="D145" s="5">
        <v>6410</v>
      </c>
      <c r="E145">
        <v>10145</v>
      </c>
      <c r="F145">
        <v>1</v>
      </c>
      <c r="G145">
        <v>507</v>
      </c>
      <c r="H145" s="1">
        <v>1136</v>
      </c>
      <c r="I145" s="1">
        <v>1461</v>
      </c>
      <c r="J145">
        <v>3104.3699999999994</v>
      </c>
      <c r="K145" s="1">
        <f>VLOOKUP('Main Sheet - HH'!$D145,'New Table'!$A$2:$E$265,2,FALSE)</f>
        <v>480</v>
      </c>
      <c r="L145" s="1">
        <f>VLOOKUP('Main Sheet - HH'!$D145,'New Table'!$A$2:$E$265,3,FALSE)</f>
        <v>190</v>
      </c>
      <c r="M145" s="1">
        <f>VLOOKUP('Main Sheet - HH'!$D145,'New Table'!$A$2:$E$265,4,FALSE)</f>
        <v>0</v>
      </c>
      <c r="N145" s="1">
        <f>VLOOKUP('Main Sheet - HH'!$D145,'New Table'!$A$2:$E$265,5,FALSE)</f>
        <v>670</v>
      </c>
    </row>
    <row r="146" spans="1:14" x14ac:dyDescent="0.3">
      <c r="A146" t="s">
        <v>645</v>
      </c>
      <c r="B146" t="s">
        <v>264</v>
      </c>
      <c r="C146" t="s">
        <v>265</v>
      </c>
      <c r="D146" s="5">
        <v>6412</v>
      </c>
      <c r="E146">
        <v>1772</v>
      </c>
      <c r="F146">
        <v>1</v>
      </c>
      <c r="G146">
        <v>227</v>
      </c>
      <c r="H146" s="1">
        <v>213</v>
      </c>
      <c r="I146" s="1">
        <v>308</v>
      </c>
      <c r="J146">
        <v>747.78399999999999</v>
      </c>
      <c r="K146" s="1">
        <f>VLOOKUP('Main Sheet - HH'!$D146,'New Table'!$A$2:$E$265,2,FALSE)</f>
        <v>90</v>
      </c>
      <c r="L146" s="1">
        <f>VLOOKUP('Main Sheet - HH'!$D146,'New Table'!$A$2:$E$265,3,FALSE)</f>
        <v>40</v>
      </c>
      <c r="M146" s="1">
        <f>VLOOKUP('Main Sheet - HH'!$D146,'New Table'!$A$2:$E$265,4,FALSE)</f>
        <v>0</v>
      </c>
      <c r="N146" s="1">
        <f>VLOOKUP('Main Sheet - HH'!$D146,'New Table'!$A$2:$E$265,5,FALSE)</f>
        <v>130</v>
      </c>
    </row>
    <row r="147" spans="1:14" x14ac:dyDescent="0.3">
      <c r="A147" t="s">
        <v>646</v>
      </c>
      <c r="B147" t="s">
        <v>266</v>
      </c>
      <c r="C147" t="s">
        <v>267</v>
      </c>
      <c r="D147" s="5">
        <v>6413</v>
      </c>
      <c r="E147">
        <v>5388</v>
      </c>
      <c r="F147">
        <v>1</v>
      </c>
      <c r="G147">
        <v>674</v>
      </c>
      <c r="H147" s="1">
        <v>1083</v>
      </c>
      <c r="I147" s="1">
        <v>792</v>
      </c>
      <c r="J147">
        <v>2548.5239999999999</v>
      </c>
      <c r="K147" s="1">
        <f>VLOOKUP('Main Sheet - HH'!$D147,'New Table'!$A$2:$E$265,2,FALSE)</f>
        <v>410</v>
      </c>
      <c r="L147" s="1">
        <f>VLOOKUP('Main Sheet - HH'!$D147,'New Table'!$A$2:$E$265,3,FALSE)</f>
        <v>180</v>
      </c>
      <c r="M147" s="1">
        <f>VLOOKUP('Main Sheet - HH'!$D147,'New Table'!$A$2:$E$265,4,FALSE)</f>
        <v>0</v>
      </c>
      <c r="N147" s="1">
        <f>VLOOKUP('Main Sheet - HH'!$D147,'New Table'!$A$2:$E$265,5,FALSE)</f>
        <v>590</v>
      </c>
    </row>
    <row r="148" spans="1:14" hidden="1" x14ac:dyDescent="0.3">
      <c r="A148" t="s">
        <v>647</v>
      </c>
      <c r="B148" t="s">
        <v>268</v>
      </c>
      <c r="C148" t="s">
        <v>267</v>
      </c>
      <c r="D148" s="5">
        <v>6414</v>
      </c>
      <c r="E148">
        <v>42</v>
      </c>
      <c r="F148">
        <v>1</v>
      </c>
      <c r="G148">
        <v>0</v>
      </c>
      <c r="H148" s="1">
        <v>0</v>
      </c>
      <c r="I148" s="1">
        <v>10</v>
      </c>
      <c r="J148">
        <v>9.9959999999999987</v>
      </c>
      <c r="K148" s="1" t="e">
        <f>VLOOKUP('Main Sheet - HH'!$D148,'New Table'!$A$2:$E$265,2,FALSE)</f>
        <v>#N/A</v>
      </c>
      <c r="L148" s="1" t="e">
        <f>VLOOKUP('Main Sheet - HH'!$D148,'New Table'!$A$2:$E$265,3,FALSE)</f>
        <v>#N/A</v>
      </c>
      <c r="M148" s="1" t="e">
        <f>VLOOKUP('Main Sheet - HH'!$D148,'New Table'!$A$2:$E$265,4,FALSE)</f>
        <v>#N/A</v>
      </c>
      <c r="N148" s="1" t="e">
        <f>VLOOKUP('Main Sheet - HH'!$D148,'New Table'!$A$2:$E$265,5,FALSE)</f>
        <v>#N/A</v>
      </c>
    </row>
    <row r="149" spans="1:14" x14ac:dyDescent="0.3">
      <c r="A149" t="s">
        <v>648</v>
      </c>
      <c r="B149" t="s">
        <v>269</v>
      </c>
      <c r="C149" t="s">
        <v>270</v>
      </c>
      <c r="D149" s="5">
        <v>6415</v>
      </c>
      <c r="E149">
        <v>6244</v>
      </c>
      <c r="F149">
        <v>1</v>
      </c>
      <c r="G149">
        <v>556</v>
      </c>
      <c r="H149" s="1">
        <v>812</v>
      </c>
      <c r="I149" s="1">
        <v>924</v>
      </c>
      <c r="J149">
        <v>2291.5479999999998</v>
      </c>
      <c r="K149" s="1">
        <f>VLOOKUP('Main Sheet - HH'!$D149,'New Table'!$A$2:$E$265,2,FALSE)</f>
        <v>400</v>
      </c>
      <c r="L149" s="1">
        <f>VLOOKUP('Main Sheet - HH'!$D149,'New Table'!$A$2:$E$265,3,FALSE)</f>
        <v>230</v>
      </c>
      <c r="M149" s="1">
        <f>VLOOKUP('Main Sheet - HH'!$D149,'New Table'!$A$2:$E$265,4,FALSE)</f>
        <v>0</v>
      </c>
      <c r="N149" s="1">
        <f>VLOOKUP('Main Sheet - HH'!$D149,'New Table'!$A$2:$E$265,5,FALSE)</f>
        <v>630</v>
      </c>
    </row>
    <row r="150" spans="1:14" x14ac:dyDescent="0.3">
      <c r="A150" t="s">
        <v>649</v>
      </c>
      <c r="B150" t="s">
        <v>271</v>
      </c>
      <c r="C150" t="s">
        <v>272</v>
      </c>
      <c r="D150" s="5">
        <v>6416</v>
      </c>
      <c r="E150">
        <v>5897</v>
      </c>
      <c r="F150">
        <v>1</v>
      </c>
      <c r="G150">
        <v>696</v>
      </c>
      <c r="H150" s="1">
        <v>790</v>
      </c>
      <c r="I150" s="1">
        <v>1026</v>
      </c>
      <c r="J150">
        <v>2512.1219999999998</v>
      </c>
      <c r="K150" s="1">
        <f>VLOOKUP('Main Sheet - HH'!$D150,'New Table'!$A$2:$E$265,2,FALSE)</f>
        <v>360</v>
      </c>
      <c r="L150" s="1">
        <f>VLOOKUP('Main Sheet - HH'!$D150,'New Table'!$A$2:$E$265,3,FALSE)</f>
        <v>180</v>
      </c>
      <c r="M150" s="1">
        <f>VLOOKUP('Main Sheet - HH'!$D150,'New Table'!$A$2:$E$265,4,FALSE)</f>
        <v>0</v>
      </c>
      <c r="N150" s="1">
        <f>VLOOKUP('Main Sheet - HH'!$D150,'New Table'!$A$2:$E$265,5,FALSE)</f>
        <v>540</v>
      </c>
    </row>
    <row r="151" spans="1:14" x14ac:dyDescent="0.3">
      <c r="A151" t="s">
        <v>650</v>
      </c>
      <c r="B151" t="s">
        <v>273</v>
      </c>
      <c r="C151" t="s">
        <v>274</v>
      </c>
      <c r="D151" s="5">
        <v>6417</v>
      </c>
      <c r="E151">
        <v>1883</v>
      </c>
      <c r="F151">
        <v>1</v>
      </c>
      <c r="G151">
        <v>168</v>
      </c>
      <c r="H151" s="1">
        <v>160</v>
      </c>
      <c r="I151" s="1">
        <v>495</v>
      </c>
      <c r="J151">
        <v>822.87099999999998</v>
      </c>
      <c r="K151" s="1">
        <f>VLOOKUP('Main Sheet - HH'!$D151,'New Table'!$A$2:$E$265,2,FALSE)</f>
        <v>140</v>
      </c>
      <c r="L151" s="1">
        <f>VLOOKUP('Main Sheet - HH'!$D151,'New Table'!$A$2:$E$265,3,FALSE)</f>
        <v>60</v>
      </c>
      <c r="M151" s="1">
        <f>VLOOKUP('Main Sheet - HH'!$D151,'New Table'!$A$2:$E$265,4,FALSE)</f>
        <v>0</v>
      </c>
      <c r="N151" s="1">
        <f>VLOOKUP('Main Sheet - HH'!$D151,'New Table'!$A$2:$E$265,5,FALSE)</f>
        <v>200</v>
      </c>
    </row>
    <row r="152" spans="1:14" x14ac:dyDescent="0.3">
      <c r="A152" t="s">
        <v>651</v>
      </c>
      <c r="B152" t="s">
        <v>275</v>
      </c>
      <c r="C152" t="s">
        <v>276</v>
      </c>
      <c r="D152" s="5">
        <v>6418</v>
      </c>
      <c r="E152">
        <v>5198</v>
      </c>
      <c r="F152">
        <v>1</v>
      </c>
      <c r="G152">
        <v>1092</v>
      </c>
      <c r="H152" s="1">
        <v>1372</v>
      </c>
      <c r="I152" s="1">
        <v>795</v>
      </c>
      <c r="J152">
        <v>3259.1460000000002</v>
      </c>
      <c r="K152" s="1">
        <f>VLOOKUP('Main Sheet - HH'!$D152,'New Table'!$A$2:$E$265,2,FALSE)</f>
        <v>710</v>
      </c>
      <c r="L152" s="1">
        <f>VLOOKUP('Main Sheet - HH'!$D152,'New Table'!$A$2:$E$265,3,FALSE)</f>
        <v>340</v>
      </c>
      <c r="M152" s="1">
        <f>VLOOKUP('Main Sheet - HH'!$D152,'New Table'!$A$2:$E$265,4,FALSE)</f>
        <v>0</v>
      </c>
      <c r="N152" s="1">
        <f>VLOOKUP('Main Sheet - HH'!$D152,'New Table'!$A$2:$E$265,5,FALSE)</f>
        <v>1050</v>
      </c>
    </row>
    <row r="153" spans="1:14" x14ac:dyDescent="0.3">
      <c r="A153" t="s">
        <v>652</v>
      </c>
      <c r="B153" t="s">
        <v>277</v>
      </c>
      <c r="C153" t="s">
        <v>278</v>
      </c>
      <c r="D153" s="5">
        <v>6419</v>
      </c>
      <c r="E153">
        <v>2304</v>
      </c>
      <c r="F153">
        <v>1</v>
      </c>
      <c r="G153">
        <v>138</v>
      </c>
      <c r="H153" s="1">
        <v>320</v>
      </c>
      <c r="I153" s="1">
        <v>297</v>
      </c>
      <c r="J153">
        <v>755.71199999999999</v>
      </c>
      <c r="K153" s="1">
        <f>VLOOKUP('Main Sheet - HH'!$D153,'New Table'!$A$2:$E$265,2,FALSE)</f>
        <v>90</v>
      </c>
      <c r="L153" s="1">
        <f>VLOOKUP('Main Sheet - HH'!$D153,'New Table'!$A$2:$E$265,3,FALSE)</f>
        <v>30</v>
      </c>
      <c r="M153" s="1">
        <f>VLOOKUP('Main Sheet - HH'!$D153,'New Table'!$A$2:$E$265,4,FALSE)</f>
        <v>0</v>
      </c>
      <c r="N153" s="1">
        <f>VLOOKUP('Main Sheet - HH'!$D153,'New Table'!$A$2:$E$265,5,FALSE)</f>
        <v>120</v>
      </c>
    </row>
    <row r="154" spans="1:14" x14ac:dyDescent="0.3">
      <c r="A154" t="s">
        <v>653</v>
      </c>
      <c r="B154" t="s">
        <v>279</v>
      </c>
      <c r="C154" t="s">
        <v>280</v>
      </c>
      <c r="D154" s="5">
        <v>6420</v>
      </c>
      <c r="E154">
        <v>1679</v>
      </c>
      <c r="F154">
        <v>1</v>
      </c>
      <c r="G154">
        <v>72</v>
      </c>
      <c r="H154" s="1">
        <v>181</v>
      </c>
      <c r="I154" s="1">
        <v>207</v>
      </c>
      <c r="J154">
        <v>460.04600000000005</v>
      </c>
      <c r="K154" s="1">
        <f>VLOOKUP('Main Sheet - HH'!$D154,'New Table'!$A$2:$E$265,2,FALSE)</f>
        <v>100</v>
      </c>
      <c r="L154" s="1">
        <f>VLOOKUP('Main Sheet - HH'!$D154,'New Table'!$A$2:$E$265,3,FALSE)</f>
        <v>50</v>
      </c>
      <c r="M154" s="1">
        <f>VLOOKUP('Main Sheet - HH'!$D154,'New Table'!$A$2:$E$265,4,FALSE)</f>
        <v>0</v>
      </c>
      <c r="N154" s="1">
        <f>VLOOKUP('Main Sheet - HH'!$D154,'New Table'!$A$2:$E$265,5,FALSE)</f>
        <v>150</v>
      </c>
    </row>
    <row r="155" spans="1:14" x14ac:dyDescent="0.3">
      <c r="A155" t="s">
        <v>654</v>
      </c>
      <c r="B155" t="s">
        <v>281</v>
      </c>
      <c r="C155" t="s">
        <v>282</v>
      </c>
      <c r="D155" s="5">
        <v>6422</v>
      </c>
      <c r="E155">
        <v>2768</v>
      </c>
      <c r="F155">
        <v>1</v>
      </c>
      <c r="G155">
        <v>185</v>
      </c>
      <c r="H155" s="1">
        <v>257</v>
      </c>
      <c r="I155" s="1">
        <v>274</v>
      </c>
      <c r="J155">
        <v>716.91200000000003</v>
      </c>
      <c r="K155" s="1">
        <f>VLOOKUP('Main Sheet - HH'!$D155,'New Table'!$A$2:$E$265,2,FALSE)</f>
        <v>100</v>
      </c>
      <c r="L155" s="1">
        <f>VLOOKUP('Main Sheet - HH'!$D155,'New Table'!$A$2:$E$265,3,FALSE)</f>
        <v>50</v>
      </c>
      <c r="M155" s="1">
        <f>VLOOKUP('Main Sheet - HH'!$D155,'New Table'!$A$2:$E$265,4,FALSE)</f>
        <v>0</v>
      </c>
      <c r="N155" s="1">
        <f>VLOOKUP('Main Sheet - HH'!$D155,'New Table'!$A$2:$E$265,5,FALSE)</f>
        <v>150</v>
      </c>
    </row>
    <row r="156" spans="1:14" x14ac:dyDescent="0.3">
      <c r="A156" t="s">
        <v>655</v>
      </c>
      <c r="B156" t="s">
        <v>283</v>
      </c>
      <c r="C156" t="s">
        <v>284</v>
      </c>
      <c r="D156" s="5">
        <v>6423</v>
      </c>
      <c r="E156">
        <v>2169</v>
      </c>
      <c r="F156">
        <v>1</v>
      </c>
      <c r="G156">
        <v>158</v>
      </c>
      <c r="H156" s="1">
        <v>206</v>
      </c>
      <c r="I156" s="1">
        <v>315</v>
      </c>
      <c r="J156">
        <v>678.89699999999993</v>
      </c>
      <c r="K156" s="1">
        <f>VLOOKUP('Main Sheet - HH'!$D156,'New Table'!$A$2:$E$265,2,FALSE)</f>
        <v>110</v>
      </c>
      <c r="L156" s="1">
        <f>VLOOKUP('Main Sheet - HH'!$D156,'New Table'!$A$2:$E$265,3,FALSE)</f>
        <v>60</v>
      </c>
      <c r="M156" s="1">
        <f>VLOOKUP('Main Sheet - HH'!$D156,'New Table'!$A$2:$E$265,4,FALSE)</f>
        <v>0</v>
      </c>
      <c r="N156" s="1">
        <f>VLOOKUP('Main Sheet - HH'!$D156,'New Table'!$A$2:$E$265,5,FALSE)</f>
        <v>170</v>
      </c>
    </row>
    <row r="157" spans="1:14" x14ac:dyDescent="0.3">
      <c r="A157" t="s">
        <v>656</v>
      </c>
      <c r="B157" t="s">
        <v>285</v>
      </c>
      <c r="C157" t="s">
        <v>286</v>
      </c>
      <c r="D157" s="5">
        <v>6424</v>
      </c>
      <c r="E157">
        <v>4802</v>
      </c>
      <c r="F157">
        <v>1</v>
      </c>
      <c r="G157">
        <v>418</v>
      </c>
      <c r="H157" s="1">
        <v>653</v>
      </c>
      <c r="I157" s="1">
        <v>773</v>
      </c>
      <c r="J157">
        <v>1843.9680000000001</v>
      </c>
      <c r="K157" s="1">
        <f>VLOOKUP('Main Sheet - HH'!$D157,'New Table'!$A$2:$E$265,2,FALSE)</f>
        <v>260</v>
      </c>
      <c r="L157" s="1">
        <f>VLOOKUP('Main Sheet - HH'!$D157,'New Table'!$A$2:$E$265,3,FALSE)</f>
        <v>140</v>
      </c>
      <c r="M157" s="1">
        <f>VLOOKUP('Main Sheet - HH'!$D157,'New Table'!$A$2:$E$265,4,FALSE)</f>
        <v>0</v>
      </c>
      <c r="N157" s="1">
        <f>VLOOKUP('Main Sheet - HH'!$D157,'New Table'!$A$2:$E$265,5,FALSE)</f>
        <v>400</v>
      </c>
    </row>
    <row r="158" spans="1:14" x14ac:dyDescent="0.3">
      <c r="A158" t="s">
        <v>657</v>
      </c>
      <c r="B158" t="s">
        <v>287</v>
      </c>
      <c r="C158" t="s">
        <v>288</v>
      </c>
      <c r="D158" s="5">
        <v>6426</v>
      </c>
      <c r="E158">
        <v>1656</v>
      </c>
      <c r="F158">
        <v>1</v>
      </c>
      <c r="G158">
        <v>96</v>
      </c>
      <c r="H158" s="1">
        <v>326</v>
      </c>
      <c r="I158" s="1">
        <v>204</v>
      </c>
      <c r="J158">
        <v>625.96799999999996</v>
      </c>
      <c r="K158" s="1">
        <f>VLOOKUP('Main Sheet - HH'!$D158,'New Table'!$A$2:$E$265,2,FALSE)</f>
        <v>50</v>
      </c>
      <c r="L158" s="1">
        <f>VLOOKUP('Main Sheet - HH'!$D158,'New Table'!$A$2:$E$265,3,FALSE)</f>
        <v>0</v>
      </c>
      <c r="M158" s="1">
        <f>VLOOKUP('Main Sheet - HH'!$D158,'New Table'!$A$2:$E$265,4,FALSE)</f>
        <v>0</v>
      </c>
      <c r="N158" s="1">
        <f>VLOOKUP('Main Sheet - HH'!$D158,'New Table'!$A$2:$E$265,5,FALSE)</f>
        <v>50</v>
      </c>
    </row>
    <row r="159" spans="1:14" x14ac:dyDescent="0.3">
      <c r="A159" t="s">
        <v>658</v>
      </c>
      <c r="B159" t="s">
        <v>289</v>
      </c>
      <c r="C159" t="s">
        <v>290</v>
      </c>
      <c r="D159" s="5">
        <v>6437</v>
      </c>
      <c r="E159">
        <v>8397</v>
      </c>
      <c r="F159">
        <v>1</v>
      </c>
      <c r="G159">
        <v>672</v>
      </c>
      <c r="H159" s="1">
        <v>1209</v>
      </c>
      <c r="I159" s="1">
        <v>873</v>
      </c>
      <c r="J159">
        <v>2754.2159999999999</v>
      </c>
      <c r="K159" s="1">
        <f>VLOOKUP('Main Sheet - HH'!$D159,'New Table'!$A$2:$E$265,2,FALSE)</f>
        <v>390</v>
      </c>
      <c r="L159" s="1">
        <f>VLOOKUP('Main Sheet - HH'!$D159,'New Table'!$A$2:$E$265,3,FALSE)</f>
        <v>130</v>
      </c>
      <c r="M159" s="1">
        <f>VLOOKUP('Main Sheet - HH'!$D159,'New Table'!$A$2:$E$265,4,FALSE)</f>
        <v>0</v>
      </c>
      <c r="N159" s="1">
        <f>VLOOKUP('Main Sheet - HH'!$D159,'New Table'!$A$2:$E$265,5,FALSE)</f>
        <v>520</v>
      </c>
    </row>
    <row r="160" spans="1:14" x14ac:dyDescent="0.3">
      <c r="A160" t="s">
        <v>659</v>
      </c>
      <c r="B160" t="s">
        <v>291</v>
      </c>
      <c r="C160" t="s">
        <v>292</v>
      </c>
      <c r="D160" s="5">
        <v>6438</v>
      </c>
      <c r="E160">
        <v>1079</v>
      </c>
      <c r="F160">
        <v>1</v>
      </c>
      <c r="G160">
        <v>174</v>
      </c>
      <c r="H160" s="1">
        <v>52</v>
      </c>
      <c r="I160" s="1">
        <v>47</v>
      </c>
      <c r="J160">
        <v>272.98700000000002</v>
      </c>
      <c r="K160" s="1">
        <f>VLOOKUP('Main Sheet - HH'!$D160,'New Table'!$A$2:$E$265,2,FALSE)</f>
        <v>50</v>
      </c>
      <c r="L160" s="1">
        <f>VLOOKUP('Main Sheet - HH'!$D160,'New Table'!$A$2:$E$265,3,FALSE)</f>
        <v>20</v>
      </c>
      <c r="M160" s="1">
        <f>VLOOKUP('Main Sheet - HH'!$D160,'New Table'!$A$2:$E$265,4,FALSE)</f>
        <v>0</v>
      </c>
      <c r="N160" s="1">
        <f>VLOOKUP('Main Sheet - HH'!$D160,'New Table'!$A$2:$E$265,5,FALSE)</f>
        <v>70</v>
      </c>
    </row>
    <row r="161" spans="1:14" x14ac:dyDescent="0.3">
      <c r="A161" t="s">
        <v>660</v>
      </c>
      <c r="B161" t="s">
        <v>293</v>
      </c>
      <c r="C161" t="s">
        <v>294</v>
      </c>
      <c r="D161" s="5">
        <v>6441</v>
      </c>
      <c r="E161">
        <v>1874</v>
      </c>
      <c r="F161">
        <v>1</v>
      </c>
      <c r="G161">
        <v>150</v>
      </c>
      <c r="H161" s="1">
        <v>210</v>
      </c>
      <c r="I161" s="1">
        <v>189</v>
      </c>
      <c r="J161">
        <v>549.08200000000011</v>
      </c>
      <c r="K161" s="1">
        <f>VLOOKUP('Main Sheet - HH'!$D161,'New Table'!$A$2:$E$265,2,FALSE)</f>
        <v>110</v>
      </c>
      <c r="L161" s="1">
        <f>VLOOKUP('Main Sheet - HH'!$D161,'New Table'!$A$2:$E$265,3,FALSE)</f>
        <v>50</v>
      </c>
      <c r="M161" s="1">
        <f>VLOOKUP('Main Sheet - HH'!$D161,'New Table'!$A$2:$E$265,4,FALSE)</f>
        <v>0</v>
      </c>
      <c r="N161" s="1">
        <f>VLOOKUP('Main Sheet - HH'!$D161,'New Table'!$A$2:$E$265,5,FALSE)</f>
        <v>160</v>
      </c>
    </row>
    <row r="162" spans="1:14" x14ac:dyDescent="0.3">
      <c r="A162" t="s">
        <v>661</v>
      </c>
      <c r="B162" t="s">
        <v>295</v>
      </c>
      <c r="C162" t="s">
        <v>296</v>
      </c>
      <c r="D162" s="5">
        <v>6442</v>
      </c>
      <c r="E162">
        <v>996</v>
      </c>
      <c r="F162">
        <v>1</v>
      </c>
      <c r="G162">
        <v>125</v>
      </c>
      <c r="H162" s="1">
        <v>157</v>
      </c>
      <c r="I162" s="1">
        <v>131</v>
      </c>
      <c r="J162">
        <v>413.34</v>
      </c>
      <c r="K162" s="1">
        <f>VLOOKUP('Main Sheet - HH'!$D162,'New Table'!$A$2:$E$265,2,FALSE)</f>
        <v>70</v>
      </c>
      <c r="L162" s="1">
        <f>VLOOKUP('Main Sheet - HH'!$D162,'New Table'!$A$2:$E$265,3,FALSE)</f>
        <v>30</v>
      </c>
      <c r="M162" s="1">
        <f>VLOOKUP('Main Sheet - HH'!$D162,'New Table'!$A$2:$E$265,4,FALSE)</f>
        <v>0</v>
      </c>
      <c r="N162" s="1">
        <f>VLOOKUP('Main Sheet - HH'!$D162,'New Table'!$A$2:$E$265,5,FALSE)</f>
        <v>100</v>
      </c>
    </row>
    <row r="163" spans="1:14" x14ac:dyDescent="0.3">
      <c r="A163" t="s">
        <v>662</v>
      </c>
      <c r="B163" t="s">
        <v>297</v>
      </c>
      <c r="C163" t="s">
        <v>298</v>
      </c>
      <c r="D163" s="5">
        <v>6443</v>
      </c>
      <c r="E163">
        <v>6912</v>
      </c>
      <c r="F163">
        <v>1</v>
      </c>
      <c r="G163">
        <v>539</v>
      </c>
      <c r="H163" s="1">
        <v>850</v>
      </c>
      <c r="I163" s="1">
        <v>760</v>
      </c>
      <c r="J163">
        <v>2149.6320000000001</v>
      </c>
      <c r="K163" s="1">
        <f>VLOOKUP('Main Sheet - HH'!$D163,'New Table'!$A$2:$E$265,2,FALSE)</f>
        <v>240</v>
      </c>
      <c r="L163" s="1">
        <f>VLOOKUP('Main Sheet - HH'!$D163,'New Table'!$A$2:$E$265,3,FALSE)</f>
        <v>90</v>
      </c>
      <c r="M163" s="1">
        <f>VLOOKUP('Main Sheet - HH'!$D163,'New Table'!$A$2:$E$265,4,FALSE)</f>
        <v>0</v>
      </c>
      <c r="N163" s="1">
        <f>VLOOKUP('Main Sheet - HH'!$D163,'New Table'!$A$2:$E$265,5,FALSE)</f>
        <v>330</v>
      </c>
    </row>
    <row r="164" spans="1:14" hidden="1" x14ac:dyDescent="0.3">
      <c r="A164" t="s">
        <v>663</v>
      </c>
      <c r="B164" t="s">
        <v>299</v>
      </c>
      <c r="C164" t="s">
        <v>298</v>
      </c>
      <c r="D164" s="5">
        <v>6444</v>
      </c>
      <c r="E164">
        <v>109</v>
      </c>
      <c r="F164">
        <v>1</v>
      </c>
      <c r="G164">
        <v>47</v>
      </c>
      <c r="H164" s="1">
        <v>0</v>
      </c>
      <c r="I164" s="1">
        <v>0</v>
      </c>
      <c r="J164">
        <v>46.978999999999999</v>
      </c>
      <c r="K164" s="1" t="e">
        <f>VLOOKUP('Main Sheet - HH'!$D164,'New Table'!$A$2:$E$265,2,FALSE)</f>
        <v>#N/A</v>
      </c>
      <c r="L164" s="1" t="e">
        <f>VLOOKUP('Main Sheet - HH'!$D164,'New Table'!$A$2:$E$265,3,FALSE)</f>
        <v>#N/A</v>
      </c>
      <c r="M164" s="1" t="e">
        <f>VLOOKUP('Main Sheet - HH'!$D164,'New Table'!$A$2:$E$265,4,FALSE)</f>
        <v>#N/A</v>
      </c>
      <c r="N164" s="1" t="e">
        <f>VLOOKUP('Main Sheet - HH'!$D164,'New Table'!$A$2:$E$265,5,FALSE)</f>
        <v>#N/A</v>
      </c>
    </row>
    <row r="165" spans="1:14" x14ac:dyDescent="0.3">
      <c r="A165" t="s">
        <v>664</v>
      </c>
      <c r="B165" t="s">
        <v>300</v>
      </c>
      <c r="C165" t="s">
        <v>298</v>
      </c>
      <c r="D165" s="5">
        <v>6447</v>
      </c>
      <c r="E165">
        <v>2331</v>
      </c>
      <c r="F165">
        <v>1</v>
      </c>
      <c r="G165">
        <v>140</v>
      </c>
      <c r="H165" s="1">
        <v>247</v>
      </c>
      <c r="I165" s="1">
        <v>238</v>
      </c>
      <c r="J165">
        <v>624.70800000000008</v>
      </c>
      <c r="K165" s="1">
        <f>VLOOKUP('Main Sheet - HH'!$D165,'New Table'!$A$2:$E$265,2,FALSE)</f>
        <v>110</v>
      </c>
      <c r="L165" s="1">
        <f>VLOOKUP('Main Sheet - HH'!$D165,'New Table'!$A$2:$E$265,3,FALSE)</f>
        <v>50</v>
      </c>
      <c r="M165" s="1">
        <f>VLOOKUP('Main Sheet - HH'!$D165,'New Table'!$A$2:$E$265,4,FALSE)</f>
        <v>0</v>
      </c>
      <c r="N165" s="1">
        <f>VLOOKUP('Main Sheet - HH'!$D165,'New Table'!$A$2:$E$265,5,FALSE)</f>
        <v>160</v>
      </c>
    </row>
    <row r="166" spans="1:14" x14ac:dyDescent="0.3">
      <c r="A166" t="s">
        <v>665</v>
      </c>
      <c r="B166" t="s">
        <v>301</v>
      </c>
      <c r="C166" t="s">
        <v>302</v>
      </c>
      <c r="D166" s="5">
        <v>6450</v>
      </c>
      <c r="E166">
        <v>15390</v>
      </c>
      <c r="F166">
        <v>1</v>
      </c>
      <c r="G166">
        <v>2355</v>
      </c>
      <c r="H166" s="1">
        <v>3986</v>
      </c>
      <c r="I166" s="1">
        <v>2786</v>
      </c>
      <c r="J166">
        <v>9126.27</v>
      </c>
      <c r="K166" s="1">
        <f>VLOOKUP('Main Sheet - HH'!$D166,'New Table'!$A$2:$E$265,2,FALSE)</f>
        <v>2110</v>
      </c>
      <c r="L166" s="1">
        <f>VLOOKUP('Main Sheet - HH'!$D166,'New Table'!$A$2:$E$265,3,FALSE)</f>
        <v>1120</v>
      </c>
      <c r="M166" s="1">
        <f>VLOOKUP('Main Sheet - HH'!$D166,'New Table'!$A$2:$E$265,4,FALSE)</f>
        <v>20</v>
      </c>
      <c r="N166" s="1">
        <f>VLOOKUP('Main Sheet - HH'!$D166,'New Table'!$A$2:$E$265,5,FALSE)</f>
        <v>3250</v>
      </c>
    </row>
    <row r="167" spans="1:14" x14ac:dyDescent="0.3">
      <c r="A167" t="s">
        <v>666</v>
      </c>
      <c r="B167" t="s">
        <v>303</v>
      </c>
      <c r="C167" t="s">
        <v>302</v>
      </c>
      <c r="D167" s="5">
        <v>6451</v>
      </c>
      <c r="E167">
        <v>10235</v>
      </c>
      <c r="F167">
        <v>1</v>
      </c>
      <c r="G167">
        <v>2037</v>
      </c>
      <c r="H167" s="1">
        <v>2436</v>
      </c>
      <c r="I167" s="1">
        <v>2067</v>
      </c>
      <c r="J167">
        <v>6540.165</v>
      </c>
      <c r="K167" s="1">
        <f>VLOOKUP('Main Sheet - HH'!$D167,'New Table'!$A$2:$E$265,2,FALSE)</f>
        <v>1740</v>
      </c>
      <c r="L167" s="1">
        <f>VLOOKUP('Main Sheet - HH'!$D167,'New Table'!$A$2:$E$265,3,FALSE)</f>
        <v>860</v>
      </c>
      <c r="M167" s="1">
        <f>VLOOKUP('Main Sheet - HH'!$D167,'New Table'!$A$2:$E$265,4,FALSE)</f>
        <v>0</v>
      </c>
      <c r="N167" s="1">
        <f>VLOOKUP('Main Sheet - HH'!$D167,'New Table'!$A$2:$E$265,5,FALSE)</f>
        <v>2600</v>
      </c>
    </row>
    <row r="168" spans="1:14" x14ac:dyDescent="0.3">
      <c r="A168" t="s">
        <v>667</v>
      </c>
      <c r="B168" t="s">
        <v>304</v>
      </c>
      <c r="C168" t="s">
        <v>305</v>
      </c>
      <c r="D168" s="5">
        <v>6455</v>
      </c>
      <c r="E168">
        <v>1201</v>
      </c>
      <c r="F168">
        <v>1</v>
      </c>
      <c r="G168">
        <v>52</v>
      </c>
      <c r="H168" s="1">
        <v>179</v>
      </c>
      <c r="I168" s="1">
        <v>217</v>
      </c>
      <c r="J168">
        <v>447.97300000000001</v>
      </c>
      <c r="K168" s="1">
        <f>VLOOKUP('Main Sheet - HH'!$D168,'New Table'!$A$2:$E$265,2,FALSE)</f>
        <v>70</v>
      </c>
      <c r="L168" s="1">
        <f>VLOOKUP('Main Sheet - HH'!$D168,'New Table'!$A$2:$E$265,3,FALSE)</f>
        <v>20</v>
      </c>
      <c r="M168" s="1">
        <f>VLOOKUP('Main Sheet - HH'!$D168,'New Table'!$A$2:$E$265,4,FALSE)</f>
        <v>0</v>
      </c>
      <c r="N168" s="1">
        <f>VLOOKUP('Main Sheet - HH'!$D168,'New Table'!$A$2:$E$265,5,FALSE)</f>
        <v>90</v>
      </c>
    </row>
    <row r="169" spans="1:14" hidden="1" x14ac:dyDescent="0.3">
      <c r="A169" t="s">
        <v>668</v>
      </c>
      <c r="B169" t="s">
        <v>306</v>
      </c>
      <c r="C169" t="s">
        <v>305</v>
      </c>
      <c r="D169" s="5">
        <v>6456</v>
      </c>
      <c r="E169">
        <v>135</v>
      </c>
      <c r="F169">
        <v>1</v>
      </c>
      <c r="G169">
        <v>41</v>
      </c>
      <c r="H169" s="1">
        <v>10</v>
      </c>
      <c r="I169" s="1">
        <v>30</v>
      </c>
      <c r="J169">
        <v>80.864999999999995</v>
      </c>
      <c r="K169" s="1" t="e">
        <f>VLOOKUP('Main Sheet - HH'!$D169,'New Table'!$A$2:$E$265,2,FALSE)</f>
        <v>#N/A</v>
      </c>
      <c r="L169" s="1" t="e">
        <f>VLOOKUP('Main Sheet - HH'!$D169,'New Table'!$A$2:$E$265,3,FALSE)</f>
        <v>#N/A</v>
      </c>
      <c r="M169" s="1" t="e">
        <f>VLOOKUP('Main Sheet - HH'!$D169,'New Table'!$A$2:$E$265,4,FALSE)</f>
        <v>#N/A</v>
      </c>
      <c r="N169" s="1" t="e">
        <f>VLOOKUP('Main Sheet - HH'!$D169,'New Table'!$A$2:$E$265,5,FALSE)</f>
        <v>#N/A</v>
      </c>
    </row>
    <row r="170" spans="1:14" x14ac:dyDescent="0.3">
      <c r="A170" t="s">
        <v>669</v>
      </c>
      <c r="B170" t="s">
        <v>307</v>
      </c>
      <c r="C170" t="s">
        <v>308</v>
      </c>
      <c r="D170" s="5">
        <v>6457</v>
      </c>
      <c r="E170">
        <v>19294</v>
      </c>
      <c r="F170">
        <v>1</v>
      </c>
      <c r="G170">
        <v>3782</v>
      </c>
      <c r="H170" s="1">
        <v>3685</v>
      </c>
      <c r="I170" s="1">
        <v>3164</v>
      </c>
      <c r="J170">
        <v>10630.994000000001</v>
      </c>
      <c r="K170" s="1">
        <f>VLOOKUP('Main Sheet - HH'!$D170,'New Table'!$A$2:$E$265,2,FALSE)</f>
        <v>1970</v>
      </c>
      <c r="L170" s="1">
        <f>VLOOKUP('Main Sheet - HH'!$D170,'New Table'!$A$2:$E$265,3,FALSE)</f>
        <v>900</v>
      </c>
      <c r="M170" s="1">
        <f>VLOOKUP('Main Sheet - HH'!$D170,'New Table'!$A$2:$E$265,4,FALSE)</f>
        <v>20</v>
      </c>
      <c r="N170" s="1">
        <f>VLOOKUP('Main Sheet - HH'!$D170,'New Table'!$A$2:$E$265,5,FALSE)</f>
        <v>2890</v>
      </c>
    </row>
    <row r="171" spans="1:14" x14ac:dyDescent="0.3">
      <c r="A171" t="s">
        <v>670</v>
      </c>
      <c r="B171" t="s">
        <v>309</v>
      </c>
      <c r="C171" t="s">
        <v>310</v>
      </c>
      <c r="D171" s="5">
        <v>6460</v>
      </c>
      <c r="E171">
        <v>16656</v>
      </c>
      <c r="F171">
        <v>1</v>
      </c>
      <c r="G171">
        <v>2182</v>
      </c>
      <c r="H171" s="1">
        <v>2582</v>
      </c>
      <c r="I171" s="1">
        <v>2365</v>
      </c>
      <c r="J171">
        <v>7128.7680000000009</v>
      </c>
      <c r="K171" s="1">
        <f>VLOOKUP('Main Sheet - HH'!$D171,'New Table'!$A$2:$E$265,2,FALSE)</f>
        <v>1170</v>
      </c>
      <c r="L171" s="1">
        <f>VLOOKUP('Main Sheet - HH'!$D171,'New Table'!$A$2:$E$265,3,FALSE)</f>
        <v>400</v>
      </c>
      <c r="M171" s="1">
        <f>VLOOKUP('Main Sheet - HH'!$D171,'New Table'!$A$2:$E$265,4,FALSE)</f>
        <v>0</v>
      </c>
      <c r="N171" s="1">
        <f>VLOOKUP('Main Sheet - HH'!$D171,'New Table'!$A$2:$E$265,5,FALSE)</f>
        <v>1570</v>
      </c>
    </row>
    <row r="172" spans="1:14" x14ac:dyDescent="0.3">
      <c r="A172" t="s">
        <v>671</v>
      </c>
      <c r="B172" t="s">
        <v>311</v>
      </c>
      <c r="C172" t="s">
        <v>310</v>
      </c>
      <c r="D172" s="5">
        <v>6461</v>
      </c>
      <c r="E172">
        <v>5795</v>
      </c>
      <c r="F172">
        <v>1</v>
      </c>
      <c r="G172">
        <v>481</v>
      </c>
      <c r="H172" s="1">
        <v>765</v>
      </c>
      <c r="I172" s="1">
        <v>811</v>
      </c>
      <c r="J172">
        <v>2057.2250000000004</v>
      </c>
      <c r="K172" s="1">
        <f>VLOOKUP('Main Sheet - HH'!$D172,'New Table'!$A$2:$E$265,2,FALSE)</f>
        <v>310</v>
      </c>
      <c r="L172" s="1">
        <f>VLOOKUP('Main Sheet - HH'!$D172,'New Table'!$A$2:$E$265,3,FALSE)</f>
        <v>150</v>
      </c>
      <c r="M172" s="1">
        <f>VLOOKUP('Main Sheet - HH'!$D172,'New Table'!$A$2:$E$265,4,FALSE)</f>
        <v>0</v>
      </c>
      <c r="N172" s="1">
        <f>VLOOKUP('Main Sheet - HH'!$D172,'New Table'!$A$2:$E$265,5,FALSE)</f>
        <v>460</v>
      </c>
    </row>
    <row r="173" spans="1:14" hidden="1" x14ac:dyDescent="0.3">
      <c r="A173" t="s">
        <v>672</v>
      </c>
      <c r="B173" t="s">
        <v>312</v>
      </c>
      <c r="C173" t="s">
        <v>310</v>
      </c>
      <c r="D173" s="5">
        <v>6467</v>
      </c>
      <c r="E173">
        <v>124</v>
      </c>
      <c r="F173">
        <v>1</v>
      </c>
      <c r="G173">
        <v>0</v>
      </c>
      <c r="H173" s="1">
        <v>0</v>
      </c>
      <c r="I173" s="1">
        <v>0</v>
      </c>
      <c r="J173">
        <v>0</v>
      </c>
      <c r="K173" s="1" t="e">
        <f>VLOOKUP('Main Sheet - HH'!$D173,'New Table'!$A$2:$E$265,2,FALSE)</f>
        <v>#N/A</v>
      </c>
      <c r="L173" s="1" t="e">
        <f>VLOOKUP('Main Sheet - HH'!$D173,'New Table'!$A$2:$E$265,3,FALSE)</f>
        <v>#N/A</v>
      </c>
      <c r="M173" s="1" t="e">
        <f>VLOOKUP('Main Sheet - HH'!$D173,'New Table'!$A$2:$E$265,4,FALSE)</f>
        <v>#N/A</v>
      </c>
      <c r="N173" s="1" t="e">
        <f>VLOOKUP('Main Sheet - HH'!$D173,'New Table'!$A$2:$E$265,5,FALSE)</f>
        <v>#N/A</v>
      </c>
    </row>
    <row r="174" spans="1:14" x14ac:dyDescent="0.3">
      <c r="A174" t="s">
        <v>673</v>
      </c>
      <c r="B174" t="s">
        <v>313</v>
      </c>
      <c r="C174" t="s">
        <v>314</v>
      </c>
      <c r="D174" s="5">
        <v>6468</v>
      </c>
      <c r="E174">
        <v>6673</v>
      </c>
      <c r="F174">
        <v>1</v>
      </c>
      <c r="G174">
        <v>627</v>
      </c>
      <c r="H174" s="1">
        <v>767</v>
      </c>
      <c r="I174" s="1">
        <v>520</v>
      </c>
      <c r="J174">
        <v>1915.1510000000003</v>
      </c>
      <c r="K174" s="1">
        <f>VLOOKUP('Main Sheet - HH'!$D174,'New Table'!$A$2:$E$265,2,FALSE)</f>
        <v>360</v>
      </c>
      <c r="L174" s="1">
        <f>VLOOKUP('Main Sheet - HH'!$D174,'New Table'!$A$2:$E$265,3,FALSE)</f>
        <v>140</v>
      </c>
      <c r="M174" s="1">
        <f>VLOOKUP('Main Sheet - HH'!$D174,'New Table'!$A$2:$E$265,4,FALSE)</f>
        <v>0</v>
      </c>
      <c r="N174" s="1">
        <f>VLOOKUP('Main Sheet - HH'!$D174,'New Table'!$A$2:$E$265,5,FALSE)</f>
        <v>500</v>
      </c>
    </row>
    <row r="175" spans="1:14" x14ac:dyDescent="0.3">
      <c r="A175" t="s">
        <v>674</v>
      </c>
      <c r="B175" t="s">
        <v>315</v>
      </c>
      <c r="C175" t="s">
        <v>316</v>
      </c>
      <c r="D175" s="5">
        <v>6469</v>
      </c>
      <c r="E175">
        <v>1194</v>
      </c>
      <c r="F175">
        <v>1</v>
      </c>
      <c r="G175">
        <v>162</v>
      </c>
      <c r="H175" s="1">
        <v>179</v>
      </c>
      <c r="I175" s="1">
        <v>109</v>
      </c>
      <c r="J175">
        <v>450.13799999999998</v>
      </c>
      <c r="K175" s="1">
        <f>VLOOKUP('Main Sheet - HH'!$D175,'New Table'!$A$2:$E$265,2,FALSE)</f>
        <v>90</v>
      </c>
      <c r="L175" s="1">
        <f>VLOOKUP('Main Sheet - HH'!$D175,'New Table'!$A$2:$E$265,3,FALSE)</f>
        <v>50</v>
      </c>
      <c r="M175" s="1">
        <f>VLOOKUP('Main Sheet - HH'!$D175,'New Table'!$A$2:$E$265,4,FALSE)</f>
        <v>0</v>
      </c>
      <c r="N175" s="1">
        <f>VLOOKUP('Main Sheet - HH'!$D175,'New Table'!$A$2:$E$265,5,FALSE)</f>
        <v>140</v>
      </c>
    </row>
    <row r="176" spans="1:14" x14ac:dyDescent="0.3">
      <c r="A176" t="s">
        <v>675</v>
      </c>
      <c r="B176" t="s">
        <v>317</v>
      </c>
      <c r="C176" t="s">
        <v>318</v>
      </c>
      <c r="D176" s="5">
        <v>6470</v>
      </c>
      <c r="E176">
        <v>5909</v>
      </c>
      <c r="F176">
        <v>1</v>
      </c>
      <c r="G176">
        <v>337</v>
      </c>
      <c r="H176" s="1">
        <v>839</v>
      </c>
      <c r="I176" s="1">
        <v>532</v>
      </c>
      <c r="J176">
        <v>1707.7010000000002</v>
      </c>
      <c r="K176" s="1">
        <f>VLOOKUP('Main Sheet - HH'!$D176,'New Table'!$A$2:$E$265,2,FALSE)</f>
        <v>260</v>
      </c>
      <c r="L176" s="1">
        <f>VLOOKUP('Main Sheet - HH'!$D176,'New Table'!$A$2:$E$265,3,FALSE)</f>
        <v>110</v>
      </c>
      <c r="M176" s="1">
        <f>VLOOKUP('Main Sheet - HH'!$D176,'New Table'!$A$2:$E$265,4,FALSE)</f>
        <v>0</v>
      </c>
      <c r="N176" s="1">
        <f>VLOOKUP('Main Sheet - HH'!$D176,'New Table'!$A$2:$E$265,5,FALSE)</f>
        <v>370</v>
      </c>
    </row>
    <row r="177" spans="1:14" x14ac:dyDescent="0.3">
      <c r="A177" t="s">
        <v>676</v>
      </c>
      <c r="B177" t="s">
        <v>319</v>
      </c>
      <c r="C177" t="s">
        <v>320</v>
      </c>
      <c r="D177" s="5">
        <v>6471</v>
      </c>
      <c r="E177">
        <v>3006</v>
      </c>
      <c r="F177">
        <v>1</v>
      </c>
      <c r="G177">
        <v>280</v>
      </c>
      <c r="H177" s="1">
        <v>490</v>
      </c>
      <c r="I177" s="1">
        <v>571</v>
      </c>
      <c r="J177">
        <v>1340.6759999999999</v>
      </c>
      <c r="K177" s="1">
        <f>VLOOKUP('Main Sheet - HH'!$D177,'New Table'!$A$2:$E$265,2,FALSE)</f>
        <v>170</v>
      </c>
      <c r="L177" s="1">
        <f>VLOOKUP('Main Sheet - HH'!$D177,'New Table'!$A$2:$E$265,3,FALSE)</f>
        <v>70</v>
      </c>
      <c r="M177" s="1">
        <f>VLOOKUP('Main Sheet - HH'!$D177,'New Table'!$A$2:$E$265,4,FALSE)</f>
        <v>0</v>
      </c>
      <c r="N177" s="1">
        <f>VLOOKUP('Main Sheet - HH'!$D177,'New Table'!$A$2:$E$265,5,FALSE)</f>
        <v>240</v>
      </c>
    </row>
    <row r="178" spans="1:14" x14ac:dyDescent="0.3">
      <c r="A178" t="s">
        <v>677</v>
      </c>
      <c r="B178" t="s">
        <v>321</v>
      </c>
      <c r="C178" t="s">
        <v>322</v>
      </c>
      <c r="D178" s="5">
        <v>6472</v>
      </c>
      <c r="E178">
        <v>2400</v>
      </c>
      <c r="F178">
        <v>1</v>
      </c>
      <c r="G178">
        <v>118</v>
      </c>
      <c r="H178" s="1">
        <v>178</v>
      </c>
      <c r="I178" s="1">
        <v>362</v>
      </c>
      <c r="J178">
        <v>657.6</v>
      </c>
      <c r="K178" s="1">
        <f>VLOOKUP('Main Sheet - HH'!$D178,'New Table'!$A$2:$E$265,2,FALSE)</f>
        <v>150</v>
      </c>
      <c r="L178" s="1">
        <f>VLOOKUP('Main Sheet - HH'!$D178,'New Table'!$A$2:$E$265,3,FALSE)</f>
        <v>60</v>
      </c>
      <c r="M178" s="1">
        <f>VLOOKUP('Main Sheet - HH'!$D178,'New Table'!$A$2:$E$265,4,FALSE)</f>
        <v>0</v>
      </c>
      <c r="N178" s="1">
        <f>VLOOKUP('Main Sheet - HH'!$D178,'New Table'!$A$2:$E$265,5,FALSE)</f>
        <v>210</v>
      </c>
    </row>
    <row r="179" spans="1:14" x14ac:dyDescent="0.3">
      <c r="A179" t="s">
        <v>678</v>
      </c>
      <c r="B179" t="s">
        <v>323</v>
      </c>
      <c r="C179" t="s">
        <v>324</v>
      </c>
      <c r="D179" s="5">
        <v>6473</v>
      </c>
      <c r="E179">
        <v>9164</v>
      </c>
      <c r="F179">
        <v>1</v>
      </c>
      <c r="G179">
        <v>953</v>
      </c>
      <c r="H179" s="1">
        <v>1127</v>
      </c>
      <c r="I179" s="1">
        <v>1448</v>
      </c>
      <c r="J179">
        <v>3528.14</v>
      </c>
      <c r="K179" s="1">
        <f>VLOOKUP('Main Sheet - HH'!$D179,'New Table'!$A$2:$E$265,2,FALSE)</f>
        <v>650</v>
      </c>
      <c r="L179" s="1">
        <f>VLOOKUP('Main Sheet - HH'!$D179,'New Table'!$A$2:$E$265,3,FALSE)</f>
        <v>240</v>
      </c>
      <c r="M179" s="1">
        <f>VLOOKUP('Main Sheet - HH'!$D179,'New Table'!$A$2:$E$265,4,FALSE)</f>
        <v>0</v>
      </c>
      <c r="N179" s="1">
        <f>VLOOKUP('Main Sheet - HH'!$D179,'New Table'!$A$2:$E$265,5,FALSE)</f>
        <v>890</v>
      </c>
    </row>
    <row r="180" spans="1:14" x14ac:dyDescent="0.3">
      <c r="A180" t="s">
        <v>679</v>
      </c>
      <c r="B180" t="s">
        <v>325</v>
      </c>
      <c r="C180" t="s">
        <v>326</v>
      </c>
      <c r="D180" s="5">
        <v>6475</v>
      </c>
      <c r="E180">
        <v>4343</v>
      </c>
      <c r="F180">
        <v>1</v>
      </c>
      <c r="G180">
        <v>456</v>
      </c>
      <c r="H180" s="1">
        <v>712</v>
      </c>
      <c r="I180" s="1">
        <v>747</v>
      </c>
      <c r="J180">
        <v>1915.2629999999999</v>
      </c>
      <c r="K180" s="1">
        <f>VLOOKUP('Main Sheet - HH'!$D180,'New Table'!$A$2:$E$265,2,FALSE)</f>
        <v>210</v>
      </c>
      <c r="L180" s="1">
        <f>VLOOKUP('Main Sheet - HH'!$D180,'New Table'!$A$2:$E$265,3,FALSE)</f>
        <v>80</v>
      </c>
      <c r="M180" s="1">
        <f>VLOOKUP('Main Sheet - HH'!$D180,'New Table'!$A$2:$E$265,4,FALSE)</f>
        <v>0</v>
      </c>
      <c r="N180" s="1">
        <f>VLOOKUP('Main Sheet - HH'!$D180,'New Table'!$A$2:$E$265,5,FALSE)</f>
        <v>290</v>
      </c>
    </row>
    <row r="181" spans="1:14" x14ac:dyDescent="0.3">
      <c r="A181" t="s">
        <v>680</v>
      </c>
      <c r="B181" t="s">
        <v>327</v>
      </c>
      <c r="C181" t="s">
        <v>328</v>
      </c>
      <c r="D181" s="5">
        <v>6477</v>
      </c>
      <c r="E181">
        <v>4974</v>
      </c>
      <c r="F181">
        <v>1</v>
      </c>
      <c r="G181">
        <v>338</v>
      </c>
      <c r="H181" s="1">
        <v>527</v>
      </c>
      <c r="I181" s="1">
        <v>627</v>
      </c>
      <c r="J181">
        <v>1492.2</v>
      </c>
      <c r="K181" s="1">
        <f>VLOOKUP('Main Sheet - HH'!$D181,'New Table'!$A$2:$E$265,2,FALSE)</f>
        <v>220</v>
      </c>
      <c r="L181" s="1">
        <f>VLOOKUP('Main Sheet - HH'!$D181,'New Table'!$A$2:$E$265,3,FALSE)</f>
        <v>90</v>
      </c>
      <c r="M181" s="1">
        <f>VLOOKUP('Main Sheet - HH'!$D181,'New Table'!$A$2:$E$265,4,FALSE)</f>
        <v>0</v>
      </c>
      <c r="N181" s="1">
        <f>VLOOKUP('Main Sheet - HH'!$D181,'New Table'!$A$2:$E$265,5,FALSE)</f>
        <v>310</v>
      </c>
    </row>
    <row r="182" spans="1:14" x14ac:dyDescent="0.3">
      <c r="A182" t="s">
        <v>681</v>
      </c>
      <c r="B182" t="s">
        <v>329</v>
      </c>
      <c r="C182" t="s">
        <v>330</v>
      </c>
      <c r="D182" s="5">
        <v>6478</v>
      </c>
      <c r="E182">
        <v>4694</v>
      </c>
      <c r="F182">
        <v>1</v>
      </c>
      <c r="G182">
        <v>357</v>
      </c>
      <c r="H182" s="1">
        <v>498</v>
      </c>
      <c r="I182" s="1">
        <v>437</v>
      </c>
      <c r="J182">
        <v>1290.8500000000001</v>
      </c>
      <c r="K182" s="1">
        <f>VLOOKUP('Main Sheet - HH'!$D182,'New Table'!$A$2:$E$265,2,FALSE)</f>
        <v>230</v>
      </c>
      <c r="L182" s="1">
        <f>VLOOKUP('Main Sheet - HH'!$D182,'New Table'!$A$2:$E$265,3,FALSE)</f>
        <v>90</v>
      </c>
      <c r="M182" s="1">
        <f>VLOOKUP('Main Sheet - HH'!$D182,'New Table'!$A$2:$E$265,4,FALSE)</f>
        <v>0</v>
      </c>
      <c r="N182" s="1">
        <f>VLOOKUP('Main Sheet - HH'!$D182,'New Table'!$A$2:$E$265,5,FALSE)</f>
        <v>320</v>
      </c>
    </row>
    <row r="183" spans="1:14" x14ac:dyDescent="0.3">
      <c r="A183" t="s">
        <v>682</v>
      </c>
      <c r="B183" t="s">
        <v>331</v>
      </c>
      <c r="C183" t="s">
        <v>332</v>
      </c>
      <c r="D183" s="5">
        <v>6479</v>
      </c>
      <c r="E183">
        <v>4029</v>
      </c>
      <c r="F183">
        <v>1</v>
      </c>
      <c r="G183">
        <v>387</v>
      </c>
      <c r="H183" s="1">
        <v>580</v>
      </c>
      <c r="I183" s="1">
        <v>681</v>
      </c>
      <c r="J183">
        <v>1647.8610000000001</v>
      </c>
      <c r="K183" s="1">
        <f>VLOOKUP('Main Sheet - HH'!$D183,'New Table'!$A$2:$E$265,2,FALSE)</f>
        <v>220</v>
      </c>
      <c r="L183" s="1">
        <f>VLOOKUP('Main Sheet - HH'!$D183,'New Table'!$A$2:$E$265,3,FALSE)</f>
        <v>110</v>
      </c>
      <c r="M183" s="1">
        <f>VLOOKUP('Main Sheet - HH'!$D183,'New Table'!$A$2:$E$265,4,FALSE)</f>
        <v>0</v>
      </c>
      <c r="N183" s="1">
        <f>VLOOKUP('Main Sheet - HH'!$D183,'New Table'!$A$2:$E$265,5,FALSE)</f>
        <v>330</v>
      </c>
    </row>
    <row r="184" spans="1:14" x14ac:dyDescent="0.3">
      <c r="A184" t="s">
        <v>683</v>
      </c>
      <c r="B184" t="s">
        <v>333</v>
      </c>
      <c r="C184" t="s">
        <v>334</v>
      </c>
      <c r="D184" s="5">
        <v>6480</v>
      </c>
      <c r="E184">
        <v>3741</v>
      </c>
      <c r="F184">
        <v>1</v>
      </c>
      <c r="G184">
        <v>475</v>
      </c>
      <c r="H184" s="1">
        <v>479</v>
      </c>
      <c r="I184" s="1">
        <v>554</v>
      </c>
      <c r="J184">
        <v>1507.623</v>
      </c>
      <c r="K184" s="1">
        <f>VLOOKUP('Main Sheet - HH'!$D184,'New Table'!$A$2:$E$265,2,FALSE)</f>
        <v>290</v>
      </c>
      <c r="L184" s="1">
        <f>VLOOKUP('Main Sheet - HH'!$D184,'New Table'!$A$2:$E$265,3,FALSE)</f>
        <v>100</v>
      </c>
      <c r="M184" s="1">
        <f>VLOOKUP('Main Sheet - HH'!$D184,'New Table'!$A$2:$E$265,4,FALSE)</f>
        <v>0</v>
      </c>
      <c r="N184" s="1">
        <f>VLOOKUP('Main Sheet - HH'!$D184,'New Table'!$A$2:$E$265,5,FALSE)</f>
        <v>390</v>
      </c>
    </row>
    <row r="185" spans="1:14" x14ac:dyDescent="0.3">
      <c r="A185" t="s">
        <v>684</v>
      </c>
      <c r="B185" t="s">
        <v>335</v>
      </c>
      <c r="C185" t="s">
        <v>336</v>
      </c>
      <c r="D185" s="5">
        <v>6481</v>
      </c>
      <c r="E185">
        <v>557</v>
      </c>
      <c r="F185">
        <v>1</v>
      </c>
      <c r="G185">
        <v>55</v>
      </c>
      <c r="H185" s="1">
        <v>109</v>
      </c>
      <c r="I185" s="1">
        <v>97</v>
      </c>
      <c r="J185">
        <v>261.233</v>
      </c>
      <c r="K185" s="1">
        <f>VLOOKUP('Main Sheet - HH'!$D185,'New Table'!$A$2:$E$265,2,FALSE)</f>
        <v>40</v>
      </c>
      <c r="L185" s="1">
        <f>VLOOKUP('Main Sheet - HH'!$D185,'New Table'!$A$2:$E$265,3,FALSE)</f>
        <v>0</v>
      </c>
      <c r="M185" s="1">
        <f>VLOOKUP('Main Sheet - HH'!$D185,'New Table'!$A$2:$E$265,4,FALSE)</f>
        <v>0</v>
      </c>
      <c r="N185" s="1">
        <f>VLOOKUP('Main Sheet - HH'!$D185,'New Table'!$A$2:$E$265,5,FALSE)</f>
        <v>40</v>
      </c>
    </row>
    <row r="186" spans="1:14" x14ac:dyDescent="0.3">
      <c r="A186" t="s">
        <v>685</v>
      </c>
      <c r="B186" t="s">
        <v>337</v>
      </c>
      <c r="C186" t="s">
        <v>336</v>
      </c>
      <c r="D186" s="5">
        <v>6482</v>
      </c>
      <c r="E186">
        <v>3976</v>
      </c>
      <c r="F186">
        <v>1</v>
      </c>
      <c r="G186">
        <v>167</v>
      </c>
      <c r="H186" s="1">
        <v>469</v>
      </c>
      <c r="I186" s="1">
        <v>390</v>
      </c>
      <c r="J186">
        <v>1025.808</v>
      </c>
      <c r="K186" s="1">
        <f>VLOOKUP('Main Sheet - HH'!$D186,'New Table'!$A$2:$E$265,2,FALSE)</f>
        <v>170</v>
      </c>
      <c r="L186" s="1">
        <f>VLOOKUP('Main Sheet - HH'!$D186,'New Table'!$A$2:$E$265,3,FALSE)</f>
        <v>80</v>
      </c>
      <c r="M186" s="1">
        <f>VLOOKUP('Main Sheet - HH'!$D186,'New Table'!$A$2:$E$265,4,FALSE)</f>
        <v>0</v>
      </c>
      <c r="N186" s="1">
        <f>VLOOKUP('Main Sheet - HH'!$D186,'New Table'!$A$2:$E$265,5,FALSE)</f>
        <v>250</v>
      </c>
    </row>
    <row r="187" spans="1:14" x14ac:dyDescent="0.3">
      <c r="A187" t="s">
        <v>686</v>
      </c>
      <c r="B187" t="s">
        <v>338</v>
      </c>
      <c r="C187" t="s">
        <v>339</v>
      </c>
      <c r="D187" s="5">
        <v>6483</v>
      </c>
      <c r="E187">
        <v>6203</v>
      </c>
      <c r="F187">
        <v>1</v>
      </c>
      <c r="G187">
        <v>726</v>
      </c>
      <c r="H187" s="1">
        <v>1241</v>
      </c>
      <c r="I187" s="1">
        <v>1104</v>
      </c>
      <c r="J187">
        <v>3070.4850000000001</v>
      </c>
      <c r="K187" s="1">
        <f>VLOOKUP('Main Sheet - HH'!$D187,'New Table'!$A$2:$E$265,2,FALSE)</f>
        <v>550</v>
      </c>
      <c r="L187" s="1">
        <f>VLOOKUP('Main Sheet - HH'!$D187,'New Table'!$A$2:$E$265,3,FALSE)</f>
        <v>340</v>
      </c>
      <c r="M187" s="1">
        <f>VLOOKUP('Main Sheet - HH'!$D187,'New Table'!$A$2:$E$265,4,FALSE)</f>
        <v>0</v>
      </c>
      <c r="N187" s="1">
        <f>VLOOKUP('Main Sheet - HH'!$D187,'New Table'!$A$2:$E$265,5,FALSE)</f>
        <v>890</v>
      </c>
    </row>
    <row r="188" spans="1:14" x14ac:dyDescent="0.3">
      <c r="A188" t="s">
        <v>687</v>
      </c>
      <c r="B188" t="s">
        <v>340</v>
      </c>
      <c r="C188" t="s">
        <v>341</v>
      </c>
      <c r="D188" s="5">
        <v>6484</v>
      </c>
      <c r="E188">
        <v>16185</v>
      </c>
      <c r="F188">
        <v>1</v>
      </c>
      <c r="G188">
        <v>2023</v>
      </c>
      <c r="H188" s="1">
        <v>2169</v>
      </c>
      <c r="I188" s="1">
        <v>2217</v>
      </c>
      <c r="J188">
        <v>6409.26</v>
      </c>
      <c r="K188" s="1">
        <f>VLOOKUP('Main Sheet - HH'!$D188,'New Table'!$A$2:$E$265,2,FALSE)</f>
        <v>1140</v>
      </c>
      <c r="L188" s="1">
        <f>VLOOKUP('Main Sheet - HH'!$D188,'New Table'!$A$2:$E$265,3,FALSE)</f>
        <v>530</v>
      </c>
      <c r="M188" s="1">
        <f>VLOOKUP('Main Sheet - HH'!$D188,'New Table'!$A$2:$E$265,4,FALSE)</f>
        <v>0</v>
      </c>
      <c r="N188" s="1">
        <f>VLOOKUP('Main Sheet - HH'!$D188,'New Table'!$A$2:$E$265,5,FALSE)</f>
        <v>1670</v>
      </c>
    </row>
    <row r="189" spans="1:14" x14ac:dyDescent="0.3">
      <c r="A189" t="s">
        <v>688</v>
      </c>
      <c r="B189" t="s">
        <v>342</v>
      </c>
      <c r="C189" t="s">
        <v>343</v>
      </c>
      <c r="D189" s="5">
        <v>6488</v>
      </c>
      <c r="E189">
        <v>7966</v>
      </c>
      <c r="F189">
        <v>1</v>
      </c>
      <c r="G189">
        <v>964</v>
      </c>
      <c r="H189" s="1">
        <v>1036</v>
      </c>
      <c r="I189" s="1">
        <v>1179</v>
      </c>
      <c r="J189">
        <v>3178.4340000000002</v>
      </c>
      <c r="K189" s="1">
        <f>VLOOKUP('Main Sheet - HH'!$D189,'New Table'!$A$2:$E$265,2,FALSE)</f>
        <v>330</v>
      </c>
      <c r="L189" s="1">
        <f>VLOOKUP('Main Sheet - HH'!$D189,'New Table'!$A$2:$E$265,3,FALSE)</f>
        <v>110</v>
      </c>
      <c r="M189" s="1">
        <f>VLOOKUP('Main Sheet - HH'!$D189,'New Table'!$A$2:$E$265,4,FALSE)</f>
        <v>0</v>
      </c>
      <c r="N189" s="1">
        <f>VLOOKUP('Main Sheet - HH'!$D189,'New Table'!$A$2:$E$265,5,FALSE)</f>
        <v>440</v>
      </c>
    </row>
    <row r="190" spans="1:14" x14ac:dyDescent="0.3">
      <c r="A190" t="s">
        <v>689</v>
      </c>
      <c r="B190" t="s">
        <v>344</v>
      </c>
      <c r="C190" t="s">
        <v>345</v>
      </c>
      <c r="D190" s="5">
        <v>6489</v>
      </c>
      <c r="E190">
        <v>12870</v>
      </c>
      <c r="F190">
        <v>1</v>
      </c>
      <c r="G190">
        <v>1377</v>
      </c>
      <c r="H190" s="1">
        <v>2021</v>
      </c>
      <c r="I190" s="1">
        <v>1789</v>
      </c>
      <c r="J190">
        <v>5186.6100000000006</v>
      </c>
      <c r="K190" s="1">
        <f>VLOOKUP('Main Sheet - HH'!$D190,'New Table'!$A$2:$E$265,2,FALSE)</f>
        <v>710</v>
      </c>
      <c r="L190" s="1">
        <f>VLOOKUP('Main Sheet - HH'!$D190,'New Table'!$A$2:$E$265,3,FALSE)</f>
        <v>380</v>
      </c>
      <c r="M190" s="1">
        <f>VLOOKUP('Main Sheet - HH'!$D190,'New Table'!$A$2:$E$265,4,FALSE)</f>
        <v>0</v>
      </c>
      <c r="N190" s="1">
        <f>VLOOKUP('Main Sheet - HH'!$D190,'New Table'!$A$2:$E$265,5,FALSE)</f>
        <v>1090</v>
      </c>
    </row>
    <row r="191" spans="1:14" x14ac:dyDescent="0.3">
      <c r="A191" t="s">
        <v>690</v>
      </c>
      <c r="B191" t="s">
        <v>346</v>
      </c>
      <c r="C191" t="s">
        <v>347</v>
      </c>
      <c r="D191" s="5">
        <v>6492</v>
      </c>
      <c r="E191">
        <v>18688</v>
      </c>
      <c r="F191">
        <v>1</v>
      </c>
      <c r="G191">
        <v>2149</v>
      </c>
      <c r="H191" s="1">
        <v>3065</v>
      </c>
      <c r="I191" s="1">
        <v>3308</v>
      </c>
      <c r="J191">
        <v>8521.7279999999992</v>
      </c>
      <c r="K191" s="1">
        <f>VLOOKUP('Main Sheet - HH'!$D191,'New Table'!$A$2:$E$265,2,FALSE)</f>
        <v>1250</v>
      </c>
      <c r="L191" s="1">
        <f>VLOOKUP('Main Sheet - HH'!$D191,'New Table'!$A$2:$E$265,3,FALSE)</f>
        <v>610</v>
      </c>
      <c r="M191" s="1">
        <f>VLOOKUP('Main Sheet - HH'!$D191,'New Table'!$A$2:$E$265,4,FALSE)</f>
        <v>0</v>
      </c>
      <c r="N191" s="1">
        <f>VLOOKUP('Main Sheet - HH'!$D191,'New Table'!$A$2:$E$265,5,FALSE)</f>
        <v>1860</v>
      </c>
    </row>
    <row r="192" spans="1:14" x14ac:dyDescent="0.3">
      <c r="A192" t="s">
        <v>691</v>
      </c>
      <c r="B192" t="s">
        <v>348</v>
      </c>
      <c r="C192" t="s">
        <v>349</v>
      </c>
      <c r="D192" s="5">
        <v>6498</v>
      </c>
      <c r="E192">
        <v>3177</v>
      </c>
      <c r="F192">
        <v>1</v>
      </c>
      <c r="G192">
        <v>505</v>
      </c>
      <c r="H192" s="1">
        <v>696</v>
      </c>
      <c r="I192" s="1">
        <v>264</v>
      </c>
      <c r="J192">
        <v>1464.597</v>
      </c>
      <c r="K192" s="1">
        <f>VLOOKUP('Main Sheet - HH'!$D192,'New Table'!$A$2:$E$265,2,FALSE)</f>
        <v>210</v>
      </c>
      <c r="L192" s="1">
        <f>VLOOKUP('Main Sheet - HH'!$D192,'New Table'!$A$2:$E$265,3,FALSE)</f>
        <v>70</v>
      </c>
      <c r="M192" s="1">
        <f>VLOOKUP('Main Sheet - HH'!$D192,'New Table'!$A$2:$E$265,4,FALSE)</f>
        <v>0</v>
      </c>
      <c r="N192" s="1">
        <f>VLOOKUP('Main Sheet - HH'!$D192,'New Table'!$A$2:$E$265,5,FALSE)</f>
        <v>280</v>
      </c>
    </row>
    <row r="193" spans="1:14" x14ac:dyDescent="0.3">
      <c r="A193" t="s">
        <v>692</v>
      </c>
      <c r="B193" t="s">
        <v>350</v>
      </c>
      <c r="C193" t="s">
        <v>351</v>
      </c>
      <c r="D193" s="5">
        <v>6510</v>
      </c>
      <c r="E193">
        <v>1582</v>
      </c>
      <c r="F193">
        <v>1</v>
      </c>
      <c r="G193">
        <v>486</v>
      </c>
      <c r="H193" s="1">
        <v>236</v>
      </c>
      <c r="I193" s="1">
        <v>125</v>
      </c>
      <c r="J193">
        <v>846.36999999999989</v>
      </c>
      <c r="K193" s="1">
        <f>VLOOKUP('Main Sheet - HH'!$D193,'New Table'!$A$2:$E$265,2,FALSE)</f>
        <v>110</v>
      </c>
      <c r="L193" s="1">
        <f>VLOOKUP('Main Sheet - HH'!$D193,'New Table'!$A$2:$E$265,3,FALSE)</f>
        <v>0</v>
      </c>
      <c r="M193" s="1">
        <f>VLOOKUP('Main Sheet - HH'!$D193,'New Table'!$A$2:$E$265,4,FALSE)</f>
        <v>0</v>
      </c>
      <c r="N193" s="1">
        <f>VLOOKUP('Main Sheet - HH'!$D193,'New Table'!$A$2:$E$265,5,FALSE)</f>
        <v>110</v>
      </c>
    </row>
    <row r="194" spans="1:14" x14ac:dyDescent="0.3">
      <c r="A194" t="s">
        <v>693</v>
      </c>
      <c r="B194" t="s">
        <v>352</v>
      </c>
      <c r="C194" t="s">
        <v>351</v>
      </c>
      <c r="D194" s="5">
        <v>6511</v>
      </c>
      <c r="E194">
        <v>20905</v>
      </c>
      <c r="F194">
        <v>1</v>
      </c>
      <c r="G194">
        <v>6836</v>
      </c>
      <c r="H194" s="1">
        <v>4641</v>
      </c>
      <c r="I194" s="1">
        <v>3282</v>
      </c>
      <c r="J194">
        <v>14758.930000000002</v>
      </c>
      <c r="K194" s="1">
        <f>VLOOKUP('Main Sheet - HH'!$D194,'New Table'!$A$2:$E$265,2,FALSE)</f>
        <v>3890</v>
      </c>
      <c r="L194" s="1">
        <f>VLOOKUP('Main Sheet - HH'!$D194,'New Table'!$A$2:$E$265,3,FALSE)</f>
        <v>1360</v>
      </c>
      <c r="M194" s="1">
        <f>VLOOKUP('Main Sheet - HH'!$D194,'New Table'!$A$2:$E$265,4,FALSE)</f>
        <v>20</v>
      </c>
      <c r="N194" s="1">
        <f>VLOOKUP('Main Sheet - HH'!$D194,'New Table'!$A$2:$E$265,5,FALSE)</f>
        <v>5270</v>
      </c>
    </row>
    <row r="195" spans="1:14" x14ac:dyDescent="0.3">
      <c r="A195" t="s">
        <v>694</v>
      </c>
      <c r="B195" t="s">
        <v>353</v>
      </c>
      <c r="C195" t="s">
        <v>354</v>
      </c>
      <c r="D195" s="5">
        <v>6512</v>
      </c>
      <c r="E195">
        <v>11304</v>
      </c>
      <c r="F195">
        <v>1</v>
      </c>
      <c r="G195">
        <v>1990</v>
      </c>
      <c r="H195" s="1">
        <v>2317</v>
      </c>
      <c r="I195" s="1">
        <v>2306</v>
      </c>
      <c r="J195">
        <v>6612.8399999999992</v>
      </c>
      <c r="K195" s="1">
        <f>VLOOKUP('Main Sheet - HH'!$D195,'New Table'!$A$2:$E$265,2,FALSE)</f>
        <v>1400</v>
      </c>
      <c r="L195" s="1">
        <f>VLOOKUP('Main Sheet - HH'!$D195,'New Table'!$A$2:$E$265,3,FALSE)</f>
        <v>660</v>
      </c>
      <c r="M195" s="1">
        <f>VLOOKUP('Main Sheet - HH'!$D195,'New Table'!$A$2:$E$265,4,FALSE)</f>
        <v>0</v>
      </c>
      <c r="N195" s="1">
        <f>VLOOKUP('Main Sheet - HH'!$D195,'New Table'!$A$2:$E$265,5,FALSE)</f>
        <v>2060</v>
      </c>
    </row>
    <row r="196" spans="1:14" x14ac:dyDescent="0.3">
      <c r="A196" t="s">
        <v>695</v>
      </c>
      <c r="B196" t="s">
        <v>355</v>
      </c>
      <c r="C196" t="s">
        <v>351</v>
      </c>
      <c r="D196" s="5">
        <v>6513</v>
      </c>
      <c r="E196">
        <v>14792</v>
      </c>
      <c r="F196">
        <v>1</v>
      </c>
      <c r="G196">
        <v>4319</v>
      </c>
      <c r="H196" s="1">
        <v>3713</v>
      </c>
      <c r="I196" s="1">
        <v>2855</v>
      </c>
      <c r="J196">
        <v>10886.912</v>
      </c>
      <c r="K196" s="1">
        <f>VLOOKUP('Main Sheet - HH'!$D196,'New Table'!$A$2:$E$265,2,FALSE)</f>
        <v>3080</v>
      </c>
      <c r="L196" s="1">
        <f>VLOOKUP('Main Sheet - HH'!$D196,'New Table'!$A$2:$E$265,3,FALSE)</f>
        <v>1450</v>
      </c>
      <c r="M196" s="1">
        <f>VLOOKUP('Main Sheet - HH'!$D196,'New Table'!$A$2:$E$265,4,FALSE)</f>
        <v>0</v>
      </c>
      <c r="N196" s="1">
        <f>VLOOKUP('Main Sheet - HH'!$D196,'New Table'!$A$2:$E$265,5,FALSE)</f>
        <v>4530</v>
      </c>
    </row>
    <row r="197" spans="1:14" x14ac:dyDescent="0.3">
      <c r="A197" t="s">
        <v>696</v>
      </c>
      <c r="B197" t="s">
        <v>356</v>
      </c>
      <c r="C197" t="s">
        <v>357</v>
      </c>
      <c r="D197" s="5">
        <v>6514</v>
      </c>
      <c r="E197">
        <v>9995</v>
      </c>
      <c r="F197">
        <v>1</v>
      </c>
      <c r="G197">
        <v>1569</v>
      </c>
      <c r="H197" s="1">
        <v>1649</v>
      </c>
      <c r="I197" s="1">
        <v>2009</v>
      </c>
      <c r="J197">
        <v>5227.3850000000002</v>
      </c>
      <c r="K197" s="1">
        <f>VLOOKUP('Main Sheet - HH'!$D197,'New Table'!$A$2:$E$265,2,FALSE)</f>
        <v>1460</v>
      </c>
      <c r="L197" s="1">
        <f>VLOOKUP('Main Sheet - HH'!$D197,'New Table'!$A$2:$E$265,3,FALSE)</f>
        <v>740</v>
      </c>
      <c r="M197" s="1">
        <f>VLOOKUP('Main Sheet - HH'!$D197,'New Table'!$A$2:$E$265,4,FALSE)</f>
        <v>0</v>
      </c>
      <c r="N197" s="1">
        <f>VLOOKUP('Main Sheet - HH'!$D197,'New Table'!$A$2:$E$265,5,FALSE)</f>
        <v>2200</v>
      </c>
    </row>
    <row r="198" spans="1:14" x14ac:dyDescent="0.3">
      <c r="A198" t="s">
        <v>697</v>
      </c>
      <c r="B198" t="s">
        <v>358</v>
      </c>
      <c r="C198" t="s">
        <v>351</v>
      </c>
      <c r="D198" s="5">
        <v>6515</v>
      </c>
      <c r="E198">
        <v>6519</v>
      </c>
      <c r="F198">
        <v>1</v>
      </c>
      <c r="G198">
        <v>1682</v>
      </c>
      <c r="H198" s="1">
        <v>1447</v>
      </c>
      <c r="I198" s="1">
        <v>945</v>
      </c>
      <c r="J198">
        <v>4074.375</v>
      </c>
      <c r="K198" s="1">
        <f>VLOOKUP('Main Sheet - HH'!$D198,'New Table'!$A$2:$E$265,2,FALSE)</f>
        <v>1140</v>
      </c>
      <c r="L198" s="1">
        <f>VLOOKUP('Main Sheet - HH'!$D198,'New Table'!$A$2:$E$265,3,FALSE)</f>
        <v>480</v>
      </c>
      <c r="M198" s="1">
        <f>VLOOKUP('Main Sheet - HH'!$D198,'New Table'!$A$2:$E$265,4,FALSE)</f>
        <v>0</v>
      </c>
      <c r="N198" s="1">
        <f>VLOOKUP('Main Sheet - HH'!$D198,'New Table'!$A$2:$E$265,5,FALSE)</f>
        <v>1620</v>
      </c>
    </row>
    <row r="199" spans="1:14" x14ac:dyDescent="0.3">
      <c r="A199" t="s">
        <v>698</v>
      </c>
      <c r="B199" t="s">
        <v>359</v>
      </c>
      <c r="C199" t="s">
        <v>351</v>
      </c>
      <c r="D199" s="5">
        <v>6516</v>
      </c>
      <c r="E199">
        <v>19886</v>
      </c>
      <c r="F199">
        <v>1</v>
      </c>
      <c r="G199">
        <v>3818</v>
      </c>
      <c r="H199" s="1">
        <v>3937</v>
      </c>
      <c r="I199" s="1">
        <v>3937</v>
      </c>
      <c r="J199">
        <v>11692.968000000001</v>
      </c>
      <c r="K199" s="1">
        <f>VLOOKUP('Main Sheet - HH'!$D199,'New Table'!$A$2:$E$265,2,FALSE)</f>
        <v>3230</v>
      </c>
      <c r="L199" s="1">
        <f>VLOOKUP('Main Sheet - HH'!$D199,'New Table'!$A$2:$E$265,3,FALSE)</f>
        <v>1530</v>
      </c>
      <c r="M199" s="1">
        <f>VLOOKUP('Main Sheet - HH'!$D199,'New Table'!$A$2:$E$265,4,FALSE)</f>
        <v>30</v>
      </c>
      <c r="N199" s="1">
        <f>VLOOKUP('Main Sheet - HH'!$D199,'New Table'!$A$2:$E$265,5,FALSE)</f>
        <v>4790</v>
      </c>
    </row>
    <row r="200" spans="1:14" x14ac:dyDescent="0.3">
      <c r="A200" t="s">
        <v>699</v>
      </c>
      <c r="B200" t="s">
        <v>360</v>
      </c>
      <c r="C200" t="s">
        <v>357</v>
      </c>
      <c r="D200" s="5">
        <v>6517</v>
      </c>
      <c r="E200">
        <v>5909</v>
      </c>
      <c r="F200">
        <v>1</v>
      </c>
      <c r="G200">
        <v>892</v>
      </c>
      <c r="H200" s="1">
        <v>969</v>
      </c>
      <c r="I200" s="1">
        <v>798</v>
      </c>
      <c r="J200">
        <v>2659.05</v>
      </c>
      <c r="K200" s="1">
        <f>VLOOKUP('Main Sheet - HH'!$D200,'New Table'!$A$2:$E$265,2,FALSE)</f>
        <v>600</v>
      </c>
      <c r="L200" s="1">
        <f>VLOOKUP('Main Sheet - HH'!$D200,'New Table'!$A$2:$E$265,3,FALSE)</f>
        <v>280</v>
      </c>
      <c r="M200" s="1">
        <f>VLOOKUP('Main Sheet - HH'!$D200,'New Table'!$A$2:$E$265,4,FALSE)</f>
        <v>0</v>
      </c>
      <c r="N200" s="1">
        <f>VLOOKUP('Main Sheet - HH'!$D200,'New Table'!$A$2:$E$265,5,FALSE)</f>
        <v>880</v>
      </c>
    </row>
    <row r="201" spans="1:14" x14ac:dyDescent="0.3">
      <c r="A201" t="s">
        <v>700</v>
      </c>
      <c r="B201" t="s">
        <v>361</v>
      </c>
      <c r="C201" t="s">
        <v>357</v>
      </c>
      <c r="D201" s="5">
        <v>6518</v>
      </c>
      <c r="E201">
        <v>6655</v>
      </c>
      <c r="F201">
        <v>1</v>
      </c>
      <c r="G201">
        <v>992</v>
      </c>
      <c r="H201" s="1">
        <v>985</v>
      </c>
      <c r="I201" s="1">
        <v>1018</v>
      </c>
      <c r="J201">
        <v>2994.7499999999995</v>
      </c>
      <c r="K201" s="1">
        <f>VLOOKUP('Main Sheet - HH'!$D201,'New Table'!$A$2:$E$265,2,FALSE)</f>
        <v>350</v>
      </c>
      <c r="L201" s="1">
        <f>VLOOKUP('Main Sheet - HH'!$D201,'New Table'!$A$2:$E$265,3,FALSE)</f>
        <v>140</v>
      </c>
      <c r="M201" s="1">
        <f>VLOOKUP('Main Sheet - HH'!$D201,'New Table'!$A$2:$E$265,4,FALSE)</f>
        <v>0</v>
      </c>
      <c r="N201" s="1">
        <f>VLOOKUP('Main Sheet - HH'!$D201,'New Table'!$A$2:$E$265,5,FALSE)</f>
        <v>490</v>
      </c>
    </row>
    <row r="202" spans="1:14" x14ac:dyDescent="0.3">
      <c r="A202" t="s">
        <v>701</v>
      </c>
      <c r="B202" t="s">
        <v>362</v>
      </c>
      <c r="C202" t="s">
        <v>351</v>
      </c>
      <c r="D202" s="5">
        <v>6519</v>
      </c>
      <c r="E202">
        <v>5140</v>
      </c>
      <c r="F202">
        <v>1</v>
      </c>
      <c r="G202">
        <v>2251</v>
      </c>
      <c r="H202" s="1">
        <v>1285</v>
      </c>
      <c r="I202" s="1">
        <v>627</v>
      </c>
      <c r="J202">
        <v>4163.3999999999996</v>
      </c>
      <c r="K202" s="1">
        <f>VLOOKUP('Main Sheet - HH'!$D202,'New Table'!$A$2:$E$265,2,FALSE)</f>
        <v>1570</v>
      </c>
      <c r="L202" s="1">
        <f>VLOOKUP('Main Sheet - HH'!$D202,'New Table'!$A$2:$E$265,3,FALSE)</f>
        <v>680</v>
      </c>
      <c r="M202" s="1">
        <f>VLOOKUP('Main Sheet - HH'!$D202,'New Table'!$A$2:$E$265,4,FALSE)</f>
        <v>0</v>
      </c>
      <c r="N202" s="1">
        <f>VLOOKUP('Main Sheet - HH'!$D202,'New Table'!$A$2:$E$265,5,FALSE)</f>
        <v>2250</v>
      </c>
    </row>
    <row r="203" spans="1:14" x14ac:dyDescent="0.3">
      <c r="A203" t="s">
        <v>702</v>
      </c>
      <c r="B203" t="s">
        <v>363</v>
      </c>
      <c r="C203" t="s">
        <v>364</v>
      </c>
      <c r="D203" s="5">
        <v>6524</v>
      </c>
      <c r="E203">
        <v>2018</v>
      </c>
      <c r="F203">
        <v>1</v>
      </c>
      <c r="G203">
        <v>97</v>
      </c>
      <c r="H203" s="1">
        <v>230</v>
      </c>
      <c r="I203" s="1">
        <v>285</v>
      </c>
      <c r="J203">
        <v>611.45399999999995</v>
      </c>
      <c r="K203" s="1">
        <f>VLOOKUP('Main Sheet - HH'!$D203,'New Table'!$A$2:$E$265,2,FALSE)</f>
        <v>100</v>
      </c>
      <c r="L203" s="1">
        <f>VLOOKUP('Main Sheet - HH'!$D203,'New Table'!$A$2:$E$265,3,FALSE)</f>
        <v>30</v>
      </c>
      <c r="M203" s="1">
        <f>VLOOKUP('Main Sheet - HH'!$D203,'New Table'!$A$2:$E$265,4,FALSE)</f>
        <v>0</v>
      </c>
      <c r="N203" s="1">
        <f>VLOOKUP('Main Sheet - HH'!$D203,'New Table'!$A$2:$E$265,5,FALSE)</f>
        <v>130</v>
      </c>
    </row>
    <row r="204" spans="1:14" x14ac:dyDescent="0.3">
      <c r="A204" t="s">
        <v>703</v>
      </c>
      <c r="B204" t="s">
        <v>365</v>
      </c>
      <c r="C204" t="s">
        <v>366</v>
      </c>
      <c r="D204" s="5">
        <v>6525</v>
      </c>
      <c r="E204">
        <v>2897</v>
      </c>
      <c r="F204">
        <v>1</v>
      </c>
      <c r="G204">
        <v>159</v>
      </c>
      <c r="H204" s="1">
        <v>252</v>
      </c>
      <c r="I204" s="1">
        <v>162</v>
      </c>
      <c r="J204">
        <v>573.60599999999999</v>
      </c>
      <c r="K204" s="1">
        <f>VLOOKUP('Main Sheet - HH'!$D204,'New Table'!$A$2:$E$265,2,FALSE)</f>
        <v>160</v>
      </c>
      <c r="L204" s="1">
        <f>VLOOKUP('Main Sheet - HH'!$D204,'New Table'!$A$2:$E$265,3,FALSE)</f>
        <v>50</v>
      </c>
      <c r="M204" s="1">
        <f>VLOOKUP('Main Sheet - HH'!$D204,'New Table'!$A$2:$E$265,4,FALSE)</f>
        <v>0</v>
      </c>
      <c r="N204" s="1">
        <f>VLOOKUP('Main Sheet - HH'!$D204,'New Table'!$A$2:$E$265,5,FALSE)</f>
        <v>210</v>
      </c>
    </row>
    <row r="205" spans="1:14" x14ac:dyDescent="0.3">
      <c r="A205" t="s">
        <v>704</v>
      </c>
      <c r="B205" t="s">
        <v>367</v>
      </c>
      <c r="C205" t="s">
        <v>368</v>
      </c>
      <c r="D205" s="5">
        <v>6604</v>
      </c>
      <c r="E205">
        <v>9871</v>
      </c>
      <c r="F205">
        <v>1</v>
      </c>
      <c r="G205">
        <v>3810</v>
      </c>
      <c r="H205" s="1">
        <v>2320</v>
      </c>
      <c r="I205" s="1">
        <v>1441</v>
      </c>
      <c r="J205">
        <v>7571.0569999999998</v>
      </c>
      <c r="K205" s="1">
        <f>VLOOKUP('Main Sheet - HH'!$D205,'New Table'!$A$2:$E$265,2,FALSE)</f>
        <v>2270</v>
      </c>
      <c r="L205" s="1">
        <f>VLOOKUP('Main Sheet - HH'!$D205,'New Table'!$A$2:$E$265,3,FALSE)</f>
        <v>940</v>
      </c>
      <c r="M205" s="1">
        <f>VLOOKUP('Main Sheet - HH'!$D205,'New Table'!$A$2:$E$265,4,FALSE)</f>
        <v>0</v>
      </c>
      <c r="N205" s="1">
        <f>VLOOKUP('Main Sheet - HH'!$D205,'New Table'!$A$2:$E$265,5,FALSE)</f>
        <v>3210</v>
      </c>
    </row>
    <row r="206" spans="1:14" x14ac:dyDescent="0.3">
      <c r="A206" t="s">
        <v>705</v>
      </c>
      <c r="B206" t="s">
        <v>369</v>
      </c>
      <c r="C206" t="s">
        <v>368</v>
      </c>
      <c r="D206" s="5">
        <v>6605</v>
      </c>
      <c r="E206">
        <v>8842</v>
      </c>
      <c r="F206">
        <v>1</v>
      </c>
      <c r="G206">
        <v>2838</v>
      </c>
      <c r="H206" s="1">
        <v>2016</v>
      </c>
      <c r="I206" s="1">
        <v>1176</v>
      </c>
      <c r="J206">
        <v>6030.2439999999997</v>
      </c>
      <c r="K206" s="1">
        <f>VLOOKUP('Main Sheet - HH'!$D206,'New Table'!$A$2:$E$265,2,FALSE)</f>
        <v>1950</v>
      </c>
      <c r="L206" s="1">
        <f>VLOOKUP('Main Sheet - HH'!$D206,'New Table'!$A$2:$E$265,3,FALSE)</f>
        <v>870</v>
      </c>
      <c r="M206" s="1">
        <f>VLOOKUP('Main Sheet - HH'!$D206,'New Table'!$A$2:$E$265,4,FALSE)</f>
        <v>0</v>
      </c>
      <c r="N206" s="1">
        <f>VLOOKUP('Main Sheet - HH'!$D206,'New Table'!$A$2:$E$265,5,FALSE)</f>
        <v>2820</v>
      </c>
    </row>
    <row r="207" spans="1:14" x14ac:dyDescent="0.3">
      <c r="A207" t="s">
        <v>706</v>
      </c>
      <c r="B207" t="s">
        <v>370</v>
      </c>
      <c r="C207" t="s">
        <v>368</v>
      </c>
      <c r="D207" s="5">
        <v>6606</v>
      </c>
      <c r="E207">
        <v>15984</v>
      </c>
      <c r="F207">
        <v>1</v>
      </c>
      <c r="G207">
        <v>3197</v>
      </c>
      <c r="H207" s="1">
        <v>3373</v>
      </c>
      <c r="I207" s="1">
        <v>3548</v>
      </c>
      <c r="J207">
        <v>10117.871999999999</v>
      </c>
      <c r="K207" s="1">
        <f>VLOOKUP('Main Sheet - HH'!$D207,'New Table'!$A$2:$E$265,2,FALSE)</f>
        <v>3050</v>
      </c>
      <c r="L207" s="1">
        <f>VLOOKUP('Main Sheet - HH'!$D207,'New Table'!$A$2:$E$265,3,FALSE)</f>
        <v>1700</v>
      </c>
      <c r="M207" s="1">
        <f>VLOOKUP('Main Sheet - HH'!$D207,'New Table'!$A$2:$E$265,4,FALSE)</f>
        <v>40</v>
      </c>
      <c r="N207" s="1">
        <f>VLOOKUP('Main Sheet - HH'!$D207,'New Table'!$A$2:$E$265,5,FALSE)</f>
        <v>4790</v>
      </c>
    </row>
    <row r="208" spans="1:14" x14ac:dyDescent="0.3">
      <c r="A208" t="s">
        <v>707</v>
      </c>
      <c r="B208" t="s">
        <v>371</v>
      </c>
      <c r="C208" t="s">
        <v>368</v>
      </c>
      <c r="D208" s="5">
        <v>6607</v>
      </c>
      <c r="E208">
        <v>2791</v>
      </c>
      <c r="F208">
        <v>1</v>
      </c>
      <c r="G208">
        <v>779</v>
      </c>
      <c r="H208" s="1">
        <v>915</v>
      </c>
      <c r="I208" s="1">
        <v>606</v>
      </c>
      <c r="J208">
        <v>2299.7839999999997</v>
      </c>
      <c r="K208" s="1">
        <f>VLOOKUP('Main Sheet - HH'!$D208,'New Table'!$A$2:$E$265,2,FALSE)</f>
        <v>980</v>
      </c>
      <c r="L208" s="1">
        <f>VLOOKUP('Main Sheet - HH'!$D208,'New Table'!$A$2:$E$265,3,FALSE)</f>
        <v>400</v>
      </c>
      <c r="M208" s="1">
        <f>VLOOKUP('Main Sheet - HH'!$D208,'New Table'!$A$2:$E$265,4,FALSE)</f>
        <v>0</v>
      </c>
      <c r="N208" s="1">
        <f>VLOOKUP('Main Sheet - HH'!$D208,'New Table'!$A$2:$E$265,5,FALSE)</f>
        <v>1380</v>
      </c>
    </row>
    <row r="209" spans="1:14" x14ac:dyDescent="0.3">
      <c r="A209" t="s">
        <v>708</v>
      </c>
      <c r="B209" t="s">
        <v>372</v>
      </c>
      <c r="C209" t="s">
        <v>368</v>
      </c>
      <c r="D209" s="5">
        <v>6608</v>
      </c>
      <c r="E209">
        <v>4499</v>
      </c>
      <c r="F209">
        <v>1</v>
      </c>
      <c r="G209">
        <v>1768</v>
      </c>
      <c r="H209" s="1">
        <v>1174</v>
      </c>
      <c r="I209" s="1">
        <v>621</v>
      </c>
      <c r="J209">
        <v>3563.2080000000001</v>
      </c>
      <c r="K209" s="1">
        <f>VLOOKUP('Main Sheet - HH'!$D209,'New Table'!$A$2:$E$265,2,FALSE)</f>
        <v>1700</v>
      </c>
      <c r="L209" s="1">
        <f>VLOOKUP('Main Sheet - HH'!$D209,'New Table'!$A$2:$E$265,3,FALSE)</f>
        <v>720</v>
      </c>
      <c r="M209" s="1">
        <f>VLOOKUP('Main Sheet - HH'!$D209,'New Table'!$A$2:$E$265,4,FALSE)</f>
        <v>0</v>
      </c>
      <c r="N209" s="1">
        <f>VLOOKUP('Main Sheet - HH'!$D209,'New Table'!$A$2:$E$265,5,FALSE)</f>
        <v>2420</v>
      </c>
    </row>
    <row r="210" spans="1:14" x14ac:dyDescent="0.3">
      <c r="A210" t="s">
        <v>709</v>
      </c>
      <c r="B210" t="s">
        <v>373</v>
      </c>
      <c r="C210" t="s">
        <v>368</v>
      </c>
      <c r="D210" s="5">
        <v>6610</v>
      </c>
      <c r="E210">
        <v>8651</v>
      </c>
      <c r="F210">
        <v>1</v>
      </c>
      <c r="G210">
        <v>2474</v>
      </c>
      <c r="H210" s="1">
        <v>2241</v>
      </c>
      <c r="I210" s="1">
        <v>1488</v>
      </c>
      <c r="J210">
        <v>6202.7669999999989</v>
      </c>
      <c r="K210" s="1">
        <f>VLOOKUP('Main Sheet - HH'!$D210,'New Table'!$A$2:$E$265,2,FALSE)</f>
        <v>1980</v>
      </c>
      <c r="L210" s="1">
        <f>VLOOKUP('Main Sheet - HH'!$D210,'New Table'!$A$2:$E$265,3,FALSE)</f>
        <v>1080</v>
      </c>
      <c r="M210" s="1">
        <f>VLOOKUP('Main Sheet - HH'!$D210,'New Table'!$A$2:$E$265,4,FALSE)</f>
        <v>0</v>
      </c>
      <c r="N210" s="1">
        <f>VLOOKUP('Main Sheet - HH'!$D210,'New Table'!$A$2:$E$265,5,FALSE)</f>
        <v>3060</v>
      </c>
    </row>
    <row r="211" spans="1:14" x14ac:dyDescent="0.3">
      <c r="A211" t="s">
        <v>710</v>
      </c>
      <c r="B211" t="s">
        <v>374</v>
      </c>
      <c r="C211" t="s">
        <v>368</v>
      </c>
      <c r="D211" s="5">
        <v>6611</v>
      </c>
      <c r="E211">
        <v>12197</v>
      </c>
      <c r="F211">
        <v>1</v>
      </c>
      <c r="G211">
        <v>829</v>
      </c>
      <c r="H211" s="1">
        <v>1378</v>
      </c>
      <c r="I211" s="1">
        <v>1134</v>
      </c>
      <c r="J211">
        <v>3341.9780000000001</v>
      </c>
      <c r="K211" s="1">
        <f>VLOOKUP('Main Sheet - HH'!$D211,'New Table'!$A$2:$E$265,2,FALSE)</f>
        <v>650</v>
      </c>
      <c r="L211" s="1">
        <f>VLOOKUP('Main Sheet - HH'!$D211,'New Table'!$A$2:$E$265,3,FALSE)</f>
        <v>340</v>
      </c>
      <c r="M211" s="1">
        <f>VLOOKUP('Main Sheet - HH'!$D211,'New Table'!$A$2:$E$265,4,FALSE)</f>
        <v>0</v>
      </c>
      <c r="N211" s="1">
        <f>VLOOKUP('Main Sheet - HH'!$D211,'New Table'!$A$2:$E$265,5,FALSE)</f>
        <v>990</v>
      </c>
    </row>
    <row r="212" spans="1:14" x14ac:dyDescent="0.3">
      <c r="A212" t="s">
        <v>711</v>
      </c>
      <c r="B212" t="s">
        <v>375</v>
      </c>
      <c r="C212" t="s">
        <v>368</v>
      </c>
      <c r="D212" s="5">
        <v>6612</v>
      </c>
      <c r="E212">
        <v>2792</v>
      </c>
      <c r="F212">
        <v>1</v>
      </c>
      <c r="G212">
        <v>162</v>
      </c>
      <c r="H212" s="1">
        <v>198</v>
      </c>
      <c r="I212" s="1">
        <v>279</v>
      </c>
      <c r="J212">
        <v>639.36800000000005</v>
      </c>
      <c r="K212" s="1">
        <f>VLOOKUP('Main Sheet - HH'!$D212,'New Table'!$A$2:$E$265,2,FALSE)</f>
        <v>90</v>
      </c>
      <c r="L212" s="1">
        <f>VLOOKUP('Main Sheet - HH'!$D212,'New Table'!$A$2:$E$265,3,FALSE)</f>
        <v>30</v>
      </c>
      <c r="M212" s="1">
        <f>VLOOKUP('Main Sheet - HH'!$D212,'New Table'!$A$2:$E$265,4,FALSE)</f>
        <v>0</v>
      </c>
      <c r="N212" s="1">
        <f>VLOOKUP('Main Sheet - HH'!$D212,'New Table'!$A$2:$E$265,5,FALSE)</f>
        <v>120</v>
      </c>
    </row>
    <row r="213" spans="1:14" x14ac:dyDescent="0.3">
      <c r="A213" t="s">
        <v>712</v>
      </c>
      <c r="B213" t="s">
        <v>376</v>
      </c>
      <c r="C213" t="s">
        <v>368</v>
      </c>
      <c r="D213" s="5">
        <v>6614</v>
      </c>
      <c r="E213">
        <v>12549</v>
      </c>
      <c r="F213">
        <v>1</v>
      </c>
      <c r="G213">
        <v>1493</v>
      </c>
      <c r="H213" s="1">
        <v>1870</v>
      </c>
      <c r="I213" s="1">
        <v>2058</v>
      </c>
      <c r="J213">
        <v>5421.1680000000006</v>
      </c>
      <c r="K213" s="1">
        <f>VLOOKUP('Main Sheet - HH'!$D213,'New Table'!$A$2:$E$265,2,FALSE)</f>
        <v>1060</v>
      </c>
      <c r="L213" s="1">
        <f>VLOOKUP('Main Sheet - HH'!$D213,'New Table'!$A$2:$E$265,3,FALSE)</f>
        <v>610</v>
      </c>
      <c r="M213" s="1">
        <f>VLOOKUP('Main Sheet - HH'!$D213,'New Table'!$A$2:$E$265,4,FALSE)</f>
        <v>0</v>
      </c>
      <c r="N213" s="1">
        <f>VLOOKUP('Main Sheet - HH'!$D213,'New Table'!$A$2:$E$265,5,FALSE)</f>
        <v>1670</v>
      </c>
    </row>
    <row r="214" spans="1:14" x14ac:dyDescent="0.3">
      <c r="A214" t="s">
        <v>713</v>
      </c>
      <c r="B214" t="s">
        <v>377</v>
      </c>
      <c r="C214" t="s">
        <v>368</v>
      </c>
      <c r="D214" s="5">
        <v>6615</v>
      </c>
      <c r="E214">
        <v>7308</v>
      </c>
      <c r="F214">
        <v>1</v>
      </c>
      <c r="G214">
        <v>1096</v>
      </c>
      <c r="H214" s="1">
        <v>1564</v>
      </c>
      <c r="I214" s="1">
        <v>1367</v>
      </c>
      <c r="J214">
        <v>4026.7079999999996</v>
      </c>
      <c r="K214" s="1">
        <f>VLOOKUP('Main Sheet - HH'!$D214,'New Table'!$A$2:$E$265,2,FALSE)</f>
        <v>1100</v>
      </c>
      <c r="L214" s="1">
        <f>VLOOKUP('Main Sheet - HH'!$D214,'New Table'!$A$2:$E$265,3,FALSE)</f>
        <v>620</v>
      </c>
      <c r="M214" s="1">
        <f>VLOOKUP('Main Sheet - HH'!$D214,'New Table'!$A$2:$E$265,4,FALSE)</f>
        <v>0</v>
      </c>
      <c r="N214" s="1">
        <f>VLOOKUP('Main Sheet - HH'!$D214,'New Table'!$A$2:$E$265,5,FALSE)</f>
        <v>1720</v>
      </c>
    </row>
    <row r="215" spans="1:14" x14ac:dyDescent="0.3">
      <c r="A215" t="s">
        <v>714</v>
      </c>
      <c r="B215" t="s">
        <v>378</v>
      </c>
      <c r="C215" t="s">
        <v>379</v>
      </c>
      <c r="D215" s="5">
        <v>6702</v>
      </c>
      <c r="E215">
        <v>1676</v>
      </c>
      <c r="F215">
        <v>1</v>
      </c>
      <c r="G215">
        <v>1374</v>
      </c>
      <c r="H215" s="1">
        <v>210</v>
      </c>
      <c r="I215" s="1">
        <v>59</v>
      </c>
      <c r="J215">
        <v>1642.48</v>
      </c>
      <c r="K215" s="1">
        <f>VLOOKUP('Main Sheet - HH'!$D215,'New Table'!$A$2:$E$265,2,FALSE)</f>
        <v>430</v>
      </c>
      <c r="L215" s="1">
        <f>VLOOKUP('Main Sheet - HH'!$D215,'New Table'!$A$2:$E$265,3,FALSE)</f>
        <v>80</v>
      </c>
      <c r="M215" s="1">
        <f>VLOOKUP('Main Sheet - HH'!$D215,'New Table'!$A$2:$E$265,4,FALSE)</f>
        <v>0</v>
      </c>
      <c r="N215" s="1">
        <f>VLOOKUP('Main Sheet - HH'!$D215,'New Table'!$A$2:$E$265,5,FALSE)</f>
        <v>510</v>
      </c>
    </row>
    <row r="216" spans="1:14" x14ac:dyDescent="0.3">
      <c r="A216" t="s">
        <v>715</v>
      </c>
      <c r="B216" t="s">
        <v>380</v>
      </c>
      <c r="C216" t="s">
        <v>379</v>
      </c>
      <c r="D216" s="5">
        <v>6704</v>
      </c>
      <c r="E216">
        <v>9169</v>
      </c>
      <c r="F216">
        <v>1</v>
      </c>
      <c r="G216">
        <v>3108</v>
      </c>
      <c r="H216" s="1">
        <v>2301</v>
      </c>
      <c r="I216" s="1">
        <v>1605</v>
      </c>
      <c r="J216">
        <v>7014.2850000000008</v>
      </c>
      <c r="K216" s="1">
        <f>VLOOKUP('Main Sheet - HH'!$D216,'New Table'!$A$2:$E$265,2,FALSE)</f>
        <v>2990</v>
      </c>
      <c r="L216" s="1">
        <f>VLOOKUP('Main Sheet - HH'!$D216,'New Table'!$A$2:$E$265,3,FALSE)</f>
        <v>1240</v>
      </c>
      <c r="M216" s="1">
        <f>VLOOKUP('Main Sheet - HH'!$D216,'New Table'!$A$2:$E$265,4,FALSE)</f>
        <v>0</v>
      </c>
      <c r="N216" s="1">
        <f>VLOOKUP('Main Sheet - HH'!$D216,'New Table'!$A$2:$E$265,5,FALSE)</f>
        <v>4230</v>
      </c>
    </row>
    <row r="217" spans="1:14" x14ac:dyDescent="0.3">
      <c r="A217" t="s">
        <v>716</v>
      </c>
      <c r="B217" t="s">
        <v>381</v>
      </c>
      <c r="C217" t="s">
        <v>379</v>
      </c>
      <c r="D217" s="5">
        <v>6705</v>
      </c>
      <c r="E217">
        <v>10207</v>
      </c>
      <c r="F217">
        <v>1</v>
      </c>
      <c r="G217">
        <v>2909</v>
      </c>
      <c r="H217" s="1">
        <v>2429</v>
      </c>
      <c r="I217" s="1">
        <v>1837</v>
      </c>
      <c r="J217">
        <v>7175.5210000000006</v>
      </c>
      <c r="K217" s="1">
        <f>VLOOKUP('Main Sheet - HH'!$D217,'New Table'!$A$2:$E$265,2,FALSE)</f>
        <v>2410</v>
      </c>
      <c r="L217" s="1">
        <f>VLOOKUP('Main Sheet - HH'!$D217,'New Table'!$A$2:$E$265,3,FALSE)</f>
        <v>1150</v>
      </c>
      <c r="M217" s="1">
        <f>VLOOKUP('Main Sheet - HH'!$D217,'New Table'!$A$2:$E$265,4,FALSE)</f>
        <v>20</v>
      </c>
      <c r="N217" s="1">
        <f>VLOOKUP('Main Sheet - HH'!$D217,'New Table'!$A$2:$E$265,5,FALSE)</f>
        <v>3580</v>
      </c>
    </row>
    <row r="218" spans="1:14" x14ac:dyDescent="0.3">
      <c r="A218" t="s">
        <v>717</v>
      </c>
      <c r="B218" t="s">
        <v>382</v>
      </c>
      <c r="C218" t="s">
        <v>379</v>
      </c>
      <c r="D218" s="5">
        <v>6706</v>
      </c>
      <c r="E218">
        <v>5037</v>
      </c>
      <c r="F218">
        <v>1</v>
      </c>
      <c r="G218">
        <v>1536</v>
      </c>
      <c r="H218" s="1">
        <v>1244</v>
      </c>
      <c r="I218" s="1">
        <v>922</v>
      </c>
      <c r="J218">
        <v>3702.1950000000006</v>
      </c>
      <c r="K218" s="1">
        <f>VLOOKUP('Main Sheet - HH'!$D218,'New Table'!$A$2:$E$265,2,FALSE)</f>
        <v>1390</v>
      </c>
      <c r="L218" s="1">
        <f>VLOOKUP('Main Sheet - HH'!$D218,'New Table'!$A$2:$E$265,3,FALSE)</f>
        <v>580</v>
      </c>
      <c r="M218" s="1">
        <f>VLOOKUP('Main Sheet - HH'!$D218,'New Table'!$A$2:$E$265,4,FALSE)</f>
        <v>0</v>
      </c>
      <c r="N218" s="1">
        <f>VLOOKUP('Main Sheet - HH'!$D218,'New Table'!$A$2:$E$265,5,FALSE)</f>
        <v>1970</v>
      </c>
    </row>
    <row r="219" spans="1:14" x14ac:dyDescent="0.3">
      <c r="A219" t="s">
        <v>718</v>
      </c>
      <c r="B219" t="s">
        <v>383</v>
      </c>
      <c r="C219" t="s">
        <v>379</v>
      </c>
      <c r="D219" s="5">
        <v>6708</v>
      </c>
      <c r="E219">
        <v>11201</v>
      </c>
      <c r="F219">
        <v>1</v>
      </c>
      <c r="G219">
        <v>2453</v>
      </c>
      <c r="H219" s="1">
        <v>2867</v>
      </c>
      <c r="I219" s="1">
        <v>1635</v>
      </c>
      <c r="J219">
        <v>6955.8209999999999</v>
      </c>
      <c r="K219" s="1">
        <f>VLOOKUP('Main Sheet - HH'!$D219,'New Table'!$A$2:$E$265,2,FALSE)</f>
        <v>2210</v>
      </c>
      <c r="L219" s="1">
        <f>VLOOKUP('Main Sheet - HH'!$D219,'New Table'!$A$2:$E$265,3,FALSE)</f>
        <v>1170</v>
      </c>
      <c r="M219" s="1">
        <f>VLOOKUP('Main Sheet - HH'!$D219,'New Table'!$A$2:$E$265,4,FALSE)</f>
        <v>0</v>
      </c>
      <c r="N219" s="1">
        <f>VLOOKUP('Main Sheet - HH'!$D219,'New Table'!$A$2:$E$265,5,FALSE)</f>
        <v>3380</v>
      </c>
    </row>
    <row r="220" spans="1:14" x14ac:dyDescent="0.3">
      <c r="A220" t="s">
        <v>719</v>
      </c>
      <c r="B220" t="s">
        <v>384</v>
      </c>
      <c r="C220" t="s">
        <v>379</v>
      </c>
      <c r="D220" s="5">
        <v>6710</v>
      </c>
      <c r="E220">
        <v>3636</v>
      </c>
      <c r="F220">
        <v>1</v>
      </c>
      <c r="G220">
        <v>1502</v>
      </c>
      <c r="H220" s="1">
        <v>804</v>
      </c>
      <c r="I220" s="1">
        <v>516</v>
      </c>
      <c r="J220">
        <v>2821.5360000000001</v>
      </c>
      <c r="K220" s="1">
        <f>VLOOKUP('Main Sheet - HH'!$D220,'New Table'!$A$2:$E$265,2,FALSE)</f>
        <v>1170</v>
      </c>
      <c r="L220" s="1">
        <f>VLOOKUP('Main Sheet - HH'!$D220,'New Table'!$A$2:$E$265,3,FALSE)</f>
        <v>500</v>
      </c>
      <c r="M220" s="1">
        <f>VLOOKUP('Main Sheet - HH'!$D220,'New Table'!$A$2:$E$265,4,FALSE)</f>
        <v>0</v>
      </c>
      <c r="N220" s="1">
        <f>VLOOKUP('Main Sheet - HH'!$D220,'New Table'!$A$2:$E$265,5,FALSE)</f>
        <v>1670</v>
      </c>
    </row>
    <row r="221" spans="1:14" x14ac:dyDescent="0.3">
      <c r="A221" t="s">
        <v>720</v>
      </c>
      <c r="B221" t="s">
        <v>385</v>
      </c>
      <c r="C221" t="s">
        <v>386</v>
      </c>
      <c r="D221" s="5">
        <v>6712</v>
      </c>
      <c r="E221">
        <v>3336</v>
      </c>
      <c r="F221">
        <v>1</v>
      </c>
      <c r="G221">
        <v>267</v>
      </c>
      <c r="H221" s="1">
        <v>340</v>
      </c>
      <c r="I221" s="1">
        <v>410</v>
      </c>
      <c r="J221">
        <v>1017.48</v>
      </c>
      <c r="K221" s="1">
        <f>VLOOKUP('Main Sheet - HH'!$D221,'New Table'!$A$2:$E$265,2,FALSE)</f>
        <v>220</v>
      </c>
      <c r="L221" s="1">
        <f>VLOOKUP('Main Sheet - HH'!$D221,'New Table'!$A$2:$E$265,3,FALSE)</f>
        <v>90</v>
      </c>
      <c r="M221" s="1">
        <f>VLOOKUP('Main Sheet - HH'!$D221,'New Table'!$A$2:$E$265,4,FALSE)</f>
        <v>0</v>
      </c>
      <c r="N221" s="1">
        <f>VLOOKUP('Main Sheet - HH'!$D221,'New Table'!$A$2:$E$265,5,FALSE)</f>
        <v>310</v>
      </c>
    </row>
    <row r="222" spans="1:14" x14ac:dyDescent="0.3">
      <c r="A222" t="s">
        <v>721</v>
      </c>
      <c r="B222" t="s">
        <v>387</v>
      </c>
      <c r="C222" t="s">
        <v>388</v>
      </c>
      <c r="D222" s="5">
        <v>6716</v>
      </c>
      <c r="E222">
        <v>6052</v>
      </c>
      <c r="F222">
        <v>1</v>
      </c>
      <c r="G222">
        <v>508</v>
      </c>
      <c r="H222" s="1">
        <v>914</v>
      </c>
      <c r="I222" s="1">
        <v>1011</v>
      </c>
      <c r="J222">
        <v>2432.904</v>
      </c>
      <c r="K222" s="1">
        <f>VLOOKUP('Main Sheet - HH'!$D222,'New Table'!$A$2:$E$265,2,FALSE)</f>
        <v>460</v>
      </c>
      <c r="L222" s="1">
        <f>VLOOKUP('Main Sheet - HH'!$D222,'New Table'!$A$2:$E$265,3,FALSE)</f>
        <v>240</v>
      </c>
      <c r="M222" s="1">
        <f>VLOOKUP('Main Sheet - HH'!$D222,'New Table'!$A$2:$E$265,4,FALSE)</f>
        <v>0</v>
      </c>
      <c r="N222" s="1">
        <f>VLOOKUP('Main Sheet - HH'!$D222,'New Table'!$A$2:$E$265,5,FALSE)</f>
        <v>700</v>
      </c>
    </row>
    <row r="223" spans="1:14" x14ac:dyDescent="0.3">
      <c r="A223" t="s">
        <v>722</v>
      </c>
      <c r="B223" t="s">
        <v>389</v>
      </c>
      <c r="C223" t="s">
        <v>390</v>
      </c>
      <c r="D223" s="5">
        <v>6750</v>
      </c>
      <c r="E223">
        <v>507</v>
      </c>
      <c r="F223">
        <v>1</v>
      </c>
      <c r="G223">
        <v>118</v>
      </c>
      <c r="H223" s="1">
        <v>104</v>
      </c>
      <c r="I223" s="1">
        <v>51</v>
      </c>
      <c r="J223">
        <v>272.76600000000002</v>
      </c>
      <c r="K223" s="1">
        <f>VLOOKUP('Main Sheet - HH'!$D223,'New Table'!$A$2:$E$265,2,FALSE)</f>
        <v>70</v>
      </c>
      <c r="L223" s="1">
        <f>VLOOKUP('Main Sheet - HH'!$D223,'New Table'!$A$2:$E$265,3,FALSE)</f>
        <v>0</v>
      </c>
      <c r="M223" s="1">
        <f>VLOOKUP('Main Sheet - HH'!$D223,'New Table'!$A$2:$E$265,4,FALSE)</f>
        <v>0</v>
      </c>
      <c r="N223" s="1">
        <f>VLOOKUP('Main Sheet - HH'!$D223,'New Table'!$A$2:$E$265,5,FALSE)</f>
        <v>70</v>
      </c>
    </row>
    <row r="224" spans="1:14" x14ac:dyDescent="0.3">
      <c r="A224" t="s">
        <v>723</v>
      </c>
      <c r="B224" t="s">
        <v>391</v>
      </c>
      <c r="C224" t="s">
        <v>392</v>
      </c>
      <c r="D224" s="5">
        <v>6751</v>
      </c>
      <c r="E224">
        <v>1204</v>
      </c>
      <c r="F224">
        <v>1</v>
      </c>
      <c r="G224">
        <v>108</v>
      </c>
      <c r="H224" s="1">
        <v>217</v>
      </c>
      <c r="I224" s="1">
        <v>138</v>
      </c>
      <c r="J224">
        <v>463.54</v>
      </c>
      <c r="K224" s="1">
        <f>VLOOKUP('Main Sheet - HH'!$D224,'New Table'!$A$2:$E$265,2,FALSE)</f>
        <v>90</v>
      </c>
      <c r="L224" s="1">
        <f>VLOOKUP('Main Sheet - HH'!$D224,'New Table'!$A$2:$E$265,3,FALSE)</f>
        <v>40</v>
      </c>
      <c r="M224" s="1">
        <f>VLOOKUP('Main Sheet - HH'!$D224,'New Table'!$A$2:$E$265,4,FALSE)</f>
        <v>0</v>
      </c>
      <c r="N224" s="1">
        <f>VLOOKUP('Main Sheet - HH'!$D224,'New Table'!$A$2:$E$265,5,FALSE)</f>
        <v>130</v>
      </c>
    </row>
    <row r="225" spans="1:14" x14ac:dyDescent="0.3">
      <c r="A225" t="s">
        <v>724</v>
      </c>
      <c r="B225" t="s">
        <v>393</v>
      </c>
      <c r="C225" t="s">
        <v>394</v>
      </c>
      <c r="D225" s="5">
        <v>6752</v>
      </c>
      <c r="E225">
        <v>704</v>
      </c>
      <c r="F225">
        <v>1</v>
      </c>
      <c r="G225">
        <v>42</v>
      </c>
      <c r="H225" s="1">
        <v>70</v>
      </c>
      <c r="I225" s="1">
        <v>101</v>
      </c>
      <c r="J225">
        <v>211.904</v>
      </c>
      <c r="K225" s="1">
        <f>VLOOKUP('Main Sheet - HH'!$D225,'New Table'!$A$2:$E$265,2,FALSE)</f>
        <v>30</v>
      </c>
      <c r="L225" s="1">
        <f>VLOOKUP('Main Sheet - HH'!$D225,'New Table'!$A$2:$E$265,3,FALSE)</f>
        <v>0</v>
      </c>
      <c r="M225" s="1">
        <f>VLOOKUP('Main Sheet - HH'!$D225,'New Table'!$A$2:$E$265,4,FALSE)</f>
        <v>0</v>
      </c>
      <c r="N225" s="1">
        <f>VLOOKUP('Main Sheet - HH'!$D225,'New Table'!$A$2:$E$265,5,FALSE)</f>
        <v>30</v>
      </c>
    </row>
    <row r="226" spans="1:14" x14ac:dyDescent="0.3">
      <c r="A226" t="s">
        <v>725</v>
      </c>
      <c r="B226" t="s">
        <v>395</v>
      </c>
      <c r="C226" t="s">
        <v>396</v>
      </c>
      <c r="D226" s="5">
        <v>6754</v>
      </c>
      <c r="E226">
        <v>724</v>
      </c>
      <c r="F226">
        <v>1</v>
      </c>
      <c r="G226">
        <v>70</v>
      </c>
      <c r="H226" s="1">
        <v>108</v>
      </c>
      <c r="I226" s="1">
        <v>65</v>
      </c>
      <c r="J226">
        <v>242.53999999999996</v>
      </c>
      <c r="K226" s="1">
        <f>VLOOKUP('Main Sheet - HH'!$D226,'New Table'!$A$2:$E$265,2,FALSE)</f>
        <v>40</v>
      </c>
      <c r="L226" s="1">
        <f>VLOOKUP('Main Sheet - HH'!$D226,'New Table'!$A$2:$E$265,3,FALSE)</f>
        <v>20</v>
      </c>
      <c r="M226" s="1">
        <f>VLOOKUP('Main Sheet - HH'!$D226,'New Table'!$A$2:$E$265,4,FALSE)</f>
        <v>0</v>
      </c>
      <c r="N226" s="1">
        <f>VLOOKUP('Main Sheet - HH'!$D226,'New Table'!$A$2:$E$265,5,FALSE)</f>
        <v>60</v>
      </c>
    </row>
    <row r="227" spans="1:14" x14ac:dyDescent="0.3">
      <c r="A227" t="s">
        <v>726</v>
      </c>
      <c r="B227" t="s">
        <v>397</v>
      </c>
      <c r="C227" t="s">
        <v>398</v>
      </c>
      <c r="D227" s="5">
        <v>6755</v>
      </c>
      <c r="E227">
        <v>322</v>
      </c>
      <c r="F227">
        <v>1</v>
      </c>
      <c r="G227">
        <v>16</v>
      </c>
      <c r="H227" s="1">
        <v>32</v>
      </c>
      <c r="I227" s="1">
        <v>0</v>
      </c>
      <c r="J227">
        <v>47.978000000000009</v>
      </c>
      <c r="K227" s="1">
        <f>VLOOKUP('Main Sheet - HH'!$D227,'New Table'!$A$2:$E$265,2,FALSE)</f>
        <v>40</v>
      </c>
      <c r="L227" s="1">
        <f>VLOOKUP('Main Sheet - HH'!$D227,'New Table'!$A$2:$E$265,3,FALSE)</f>
        <v>0</v>
      </c>
      <c r="M227" s="1">
        <f>VLOOKUP('Main Sheet - HH'!$D227,'New Table'!$A$2:$E$265,4,FALSE)</f>
        <v>0</v>
      </c>
      <c r="N227" s="1">
        <f>VLOOKUP('Main Sheet - HH'!$D227,'New Table'!$A$2:$E$265,5,FALSE)</f>
        <v>40</v>
      </c>
    </row>
    <row r="228" spans="1:14" x14ac:dyDescent="0.3">
      <c r="A228" t="s">
        <v>727</v>
      </c>
      <c r="B228" t="s">
        <v>399</v>
      </c>
      <c r="C228" t="s">
        <v>400</v>
      </c>
      <c r="D228" s="5">
        <v>6756</v>
      </c>
      <c r="E228">
        <v>1074</v>
      </c>
      <c r="F228">
        <v>1</v>
      </c>
      <c r="G228">
        <v>74</v>
      </c>
      <c r="H228" s="1">
        <v>178</v>
      </c>
      <c r="I228" s="1">
        <v>163</v>
      </c>
      <c r="J228">
        <v>415.63800000000003</v>
      </c>
      <c r="K228" s="1">
        <f>VLOOKUP('Main Sheet - HH'!$D228,'New Table'!$A$2:$E$265,2,FALSE)</f>
        <v>60</v>
      </c>
      <c r="L228" s="1">
        <f>VLOOKUP('Main Sheet - HH'!$D228,'New Table'!$A$2:$E$265,3,FALSE)</f>
        <v>30</v>
      </c>
      <c r="M228" s="1">
        <f>VLOOKUP('Main Sheet - HH'!$D228,'New Table'!$A$2:$E$265,4,FALSE)</f>
        <v>0</v>
      </c>
      <c r="N228" s="1">
        <f>VLOOKUP('Main Sheet - HH'!$D228,'New Table'!$A$2:$E$265,5,FALSE)</f>
        <v>90</v>
      </c>
    </row>
    <row r="229" spans="1:14" x14ac:dyDescent="0.3">
      <c r="A229" t="s">
        <v>728</v>
      </c>
      <c r="B229" t="s">
        <v>401</v>
      </c>
      <c r="C229" t="s">
        <v>402</v>
      </c>
      <c r="D229" s="5">
        <v>6757</v>
      </c>
      <c r="E229">
        <v>858</v>
      </c>
      <c r="F229">
        <v>1</v>
      </c>
      <c r="G229">
        <v>43</v>
      </c>
      <c r="H229" s="1">
        <v>202</v>
      </c>
      <c r="I229" s="1">
        <v>182</v>
      </c>
      <c r="J229">
        <v>426.42599999999999</v>
      </c>
      <c r="K229" s="1">
        <f>VLOOKUP('Main Sheet - HH'!$D229,'New Table'!$A$2:$E$265,2,FALSE)</f>
        <v>60</v>
      </c>
      <c r="L229" s="1">
        <f>VLOOKUP('Main Sheet - HH'!$D229,'New Table'!$A$2:$E$265,3,FALSE)</f>
        <v>30</v>
      </c>
      <c r="M229" s="1">
        <f>VLOOKUP('Main Sheet - HH'!$D229,'New Table'!$A$2:$E$265,4,FALSE)</f>
        <v>0</v>
      </c>
      <c r="N229" s="1">
        <f>VLOOKUP('Main Sheet - HH'!$D229,'New Table'!$A$2:$E$265,5,FALSE)</f>
        <v>90</v>
      </c>
    </row>
    <row r="230" spans="1:14" hidden="1" x14ac:dyDescent="0.3">
      <c r="A230" t="s">
        <v>729</v>
      </c>
      <c r="B230" t="s">
        <v>403</v>
      </c>
      <c r="C230" t="s">
        <v>402</v>
      </c>
      <c r="D230" s="5">
        <v>6758</v>
      </c>
      <c r="E230">
        <v>127</v>
      </c>
      <c r="F230">
        <v>1</v>
      </c>
      <c r="G230">
        <v>5</v>
      </c>
      <c r="H230" s="1">
        <v>29</v>
      </c>
      <c r="I230" s="1">
        <v>14</v>
      </c>
      <c r="J230">
        <v>48.006</v>
      </c>
      <c r="K230" s="1" t="e">
        <f>VLOOKUP('Main Sheet - HH'!$D230,'New Table'!$A$2:$E$265,2,FALSE)</f>
        <v>#N/A</v>
      </c>
      <c r="L230" s="1" t="e">
        <f>VLOOKUP('Main Sheet - HH'!$D230,'New Table'!$A$2:$E$265,3,FALSE)</f>
        <v>#N/A</v>
      </c>
      <c r="M230" s="1" t="e">
        <f>VLOOKUP('Main Sheet - HH'!$D230,'New Table'!$A$2:$E$265,4,FALSE)</f>
        <v>#N/A</v>
      </c>
      <c r="N230" s="1" t="e">
        <f>VLOOKUP('Main Sheet - HH'!$D230,'New Table'!$A$2:$E$265,5,FALSE)</f>
        <v>#N/A</v>
      </c>
    </row>
    <row r="231" spans="1:14" x14ac:dyDescent="0.3">
      <c r="A231" t="s">
        <v>730</v>
      </c>
      <c r="B231" t="s">
        <v>404</v>
      </c>
      <c r="C231" t="s">
        <v>405</v>
      </c>
      <c r="D231" s="5">
        <v>6759</v>
      </c>
      <c r="E231">
        <v>2456</v>
      </c>
      <c r="F231">
        <v>1</v>
      </c>
      <c r="G231">
        <v>287</v>
      </c>
      <c r="H231" s="1">
        <v>427</v>
      </c>
      <c r="I231" s="1">
        <v>275</v>
      </c>
      <c r="J231">
        <v>989.76799999999992</v>
      </c>
      <c r="K231" s="1">
        <f>VLOOKUP('Main Sheet - HH'!$D231,'New Table'!$A$2:$E$265,2,FALSE)</f>
        <v>110</v>
      </c>
      <c r="L231" s="1">
        <f>VLOOKUP('Main Sheet - HH'!$D231,'New Table'!$A$2:$E$265,3,FALSE)</f>
        <v>50</v>
      </c>
      <c r="M231" s="1">
        <f>VLOOKUP('Main Sheet - HH'!$D231,'New Table'!$A$2:$E$265,4,FALSE)</f>
        <v>0</v>
      </c>
      <c r="N231" s="1">
        <f>VLOOKUP('Main Sheet - HH'!$D231,'New Table'!$A$2:$E$265,5,FALSE)</f>
        <v>160</v>
      </c>
    </row>
    <row r="232" spans="1:14" x14ac:dyDescent="0.3">
      <c r="A232" t="s">
        <v>731</v>
      </c>
      <c r="B232" t="s">
        <v>406</v>
      </c>
      <c r="C232" t="s">
        <v>407</v>
      </c>
      <c r="D232" s="5">
        <v>6762</v>
      </c>
      <c r="E232">
        <v>2725</v>
      </c>
      <c r="F232">
        <v>1</v>
      </c>
      <c r="G232">
        <v>221</v>
      </c>
      <c r="H232" s="1">
        <v>264</v>
      </c>
      <c r="I232" s="1">
        <v>330</v>
      </c>
      <c r="J232">
        <v>814.77499999999998</v>
      </c>
      <c r="K232" s="1">
        <f>VLOOKUP('Main Sheet - HH'!$D232,'New Table'!$A$2:$E$265,2,FALSE)</f>
        <v>120</v>
      </c>
      <c r="L232" s="1">
        <f>VLOOKUP('Main Sheet - HH'!$D232,'New Table'!$A$2:$E$265,3,FALSE)</f>
        <v>60</v>
      </c>
      <c r="M232" s="1">
        <f>VLOOKUP('Main Sheet - HH'!$D232,'New Table'!$A$2:$E$265,4,FALSE)</f>
        <v>0</v>
      </c>
      <c r="N232" s="1">
        <f>VLOOKUP('Main Sheet - HH'!$D232,'New Table'!$A$2:$E$265,5,FALSE)</f>
        <v>180</v>
      </c>
    </row>
    <row r="233" spans="1:14" x14ac:dyDescent="0.3">
      <c r="A233" t="s">
        <v>732</v>
      </c>
      <c r="B233" t="s">
        <v>408</v>
      </c>
      <c r="C233" t="s">
        <v>409</v>
      </c>
      <c r="D233" s="5">
        <v>6763</v>
      </c>
      <c r="E233">
        <v>727</v>
      </c>
      <c r="F233">
        <v>1</v>
      </c>
      <c r="G233">
        <v>81</v>
      </c>
      <c r="H233" s="1">
        <v>150</v>
      </c>
      <c r="I233" s="1">
        <v>112</v>
      </c>
      <c r="J233">
        <v>343.14400000000001</v>
      </c>
      <c r="K233" s="1">
        <f>VLOOKUP('Main Sheet - HH'!$D233,'New Table'!$A$2:$E$265,2,FALSE)</f>
        <v>60</v>
      </c>
      <c r="L233" s="1">
        <f>VLOOKUP('Main Sheet - HH'!$D233,'New Table'!$A$2:$E$265,3,FALSE)</f>
        <v>20</v>
      </c>
      <c r="M233" s="1">
        <f>VLOOKUP('Main Sheet - HH'!$D233,'New Table'!$A$2:$E$265,4,FALSE)</f>
        <v>0</v>
      </c>
      <c r="N233" s="1">
        <f>VLOOKUP('Main Sheet - HH'!$D233,'New Table'!$A$2:$E$265,5,FALSE)</f>
        <v>80</v>
      </c>
    </row>
    <row r="234" spans="1:14" x14ac:dyDescent="0.3">
      <c r="A234" t="s">
        <v>733</v>
      </c>
      <c r="B234" t="s">
        <v>410</v>
      </c>
      <c r="C234" t="s">
        <v>411</v>
      </c>
      <c r="D234" s="5">
        <v>6770</v>
      </c>
      <c r="E234">
        <v>11665</v>
      </c>
      <c r="F234">
        <v>1</v>
      </c>
      <c r="G234">
        <v>1621</v>
      </c>
      <c r="H234" s="1">
        <v>2356</v>
      </c>
      <c r="I234" s="1">
        <v>1866</v>
      </c>
      <c r="J234">
        <v>5844.165</v>
      </c>
      <c r="K234" s="1">
        <f>VLOOKUP('Main Sheet - HH'!$D234,'New Table'!$A$2:$E$265,2,FALSE)</f>
        <v>1510</v>
      </c>
      <c r="L234" s="1">
        <f>VLOOKUP('Main Sheet - HH'!$D234,'New Table'!$A$2:$E$265,3,FALSE)</f>
        <v>840</v>
      </c>
      <c r="M234" s="1">
        <f>VLOOKUP('Main Sheet - HH'!$D234,'New Table'!$A$2:$E$265,4,FALSE)</f>
        <v>0</v>
      </c>
      <c r="N234" s="1">
        <f>VLOOKUP('Main Sheet - HH'!$D234,'New Table'!$A$2:$E$265,5,FALSE)</f>
        <v>2350</v>
      </c>
    </row>
    <row r="235" spans="1:14" x14ac:dyDescent="0.3">
      <c r="A235" t="s">
        <v>734</v>
      </c>
      <c r="B235" t="s">
        <v>412</v>
      </c>
      <c r="C235" t="s">
        <v>413</v>
      </c>
      <c r="D235" s="5">
        <v>6776</v>
      </c>
      <c r="E235">
        <v>10165</v>
      </c>
      <c r="F235">
        <v>1</v>
      </c>
      <c r="G235">
        <v>1098</v>
      </c>
      <c r="H235" s="1">
        <v>1535</v>
      </c>
      <c r="I235" s="1">
        <v>1555</v>
      </c>
      <c r="J235">
        <v>4187.9800000000005</v>
      </c>
      <c r="K235" s="1">
        <f>VLOOKUP('Main Sheet - HH'!$D235,'New Table'!$A$2:$E$265,2,FALSE)</f>
        <v>870</v>
      </c>
      <c r="L235" s="1">
        <f>VLOOKUP('Main Sheet - HH'!$D235,'New Table'!$A$2:$E$265,3,FALSE)</f>
        <v>440</v>
      </c>
      <c r="M235" s="1">
        <f>VLOOKUP('Main Sheet - HH'!$D235,'New Table'!$A$2:$E$265,4,FALSE)</f>
        <v>0</v>
      </c>
      <c r="N235" s="1">
        <f>VLOOKUP('Main Sheet - HH'!$D235,'New Table'!$A$2:$E$265,5,FALSE)</f>
        <v>1310</v>
      </c>
    </row>
    <row r="236" spans="1:14" x14ac:dyDescent="0.3">
      <c r="A236" t="s">
        <v>735</v>
      </c>
      <c r="B236" t="s">
        <v>414</v>
      </c>
      <c r="C236" t="s">
        <v>415</v>
      </c>
      <c r="D236" s="5">
        <v>6777</v>
      </c>
      <c r="E236">
        <v>614</v>
      </c>
      <c r="F236">
        <v>1</v>
      </c>
      <c r="G236">
        <v>72</v>
      </c>
      <c r="H236" s="1">
        <v>66</v>
      </c>
      <c r="I236" s="1">
        <v>76</v>
      </c>
      <c r="J236">
        <v>214.28599999999997</v>
      </c>
      <c r="K236" s="1">
        <f>VLOOKUP('Main Sheet - HH'!$D236,'New Table'!$A$2:$E$265,2,FALSE)</f>
        <v>60</v>
      </c>
      <c r="L236" s="1">
        <f>VLOOKUP('Main Sheet - HH'!$D236,'New Table'!$A$2:$E$265,3,FALSE)</f>
        <v>0</v>
      </c>
      <c r="M236" s="1">
        <f>VLOOKUP('Main Sheet - HH'!$D236,'New Table'!$A$2:$E$265,4,FALSE)</f>
        <v>0</v>
      </c>
      <c r="N236" s="1">
        <f>VLOOKUP('Main Sheet - HH'!$D236,'New Table'!$A$2:$E$265,5,FALSE)</f>
        <v>60</v>
      </c>
    </row>
    <row r="237" spans="1:14" x14ac:dyDescent="0.3">
      <c r="A237" t="s">
        <v>736</v>
      </c>
      <c r="B237" t="s">
        <v>416</v>
      </c>
      <c r="C237" t="s">
        <v>417</v>
      </c>
      <c r="D237" s="5">
        <v>6778</v>
      </c>
      <c r="E237">
        <v>530</v>
      </c>
      <c r="F237">
        <v>1</v>
      </c>
      <c r="G237">
        <v>32</v>
      </c>
      <c r="H237" s="1">
        <v>116</v>
      </c>
      <c r="I237" s="1">
        <v>172</v>
      </c>
      <c r="J237">
        <v>320.12000000000006</v>
      </c>
      <c r="K237" s="1">
        <f>VLOOKUP('Main Sheet - HH'!$D237,'New Table'!$A$2:$E$265,2,FALSE)</f>
        <v>40</v>
      </c>
      <c r="L237" s="1">
        <f>VLOOKUP('Main Sheet - HH'!$D237,'New Table'!$A$2:$E$265,3,FALSE)</f>
        <v>0</v>
      </c>
      <c r="M237" s="1">
        <f>VLOOKUP('Main Sheet - HH'!$D237,'New Table'!$A$2:$E$265,4,FALSE)</f>
        <v>0</v>
      </c>
      <c r="N237" s="1">
        <f>VLOOKUP('Main Sheet - HH'!$D237,'New Table'!$A$2:$E$265,5,FALSE)</f>
        <v>40</v>
      </c>
    </row>
    <row r="238" spans="1:14" x14ac:dyDescent="0.3">
      <c r="A238" t="s">
        <v>737</v>
      </c>
      <c r="B238" t="s">
        <v>418</v>
      </c>
      <c r="C238" t="s">
        <v>419</v>
      </c>
      <c r="D238" s="5">
        <v>6779</v>
      </c>
      <c r="E238">
        <v>3347</v>
      </c>
      <c r="F238">
        <v>1</v>
      </c>
      <c r="G238">
        <v>338</v>
      </c>
      <c r="H238" s="1">
        <v>864</v>
      </c>
      <c r="I238" s="1">
        <v>509</v>
      </c>
      <c r="J238">
        <v>1710.317</v>
      </c>
      <c r="K238" s="1">
        <f>VLOOKUP('Main Sheet - HH'!$D238,'New Table'!$A$2:$E$265,2,FALSE)</f>
        <v>320</v>
      </c>
      <c r="L238" s="1">
        <f>VLOOKUP('Main Sheet - HH'!$D238,'New Table'!$A$2:$E$265,3,FALSE)</f>
        <v>200</v>
      </c>
      <c r="M238" s="1">
        <f>VLOOKUP('Main Sheet - HH'!$D238,'New Table'!$A$2:$E$265,4,FALSE)</f>
        <v>0</v>
      </c>
      <c r="N238" s="1">
        <f>VLOOKUP('Main Sheet - HH'!$D238,'New Table'!$A$2:$E$265,5,FALSE)</f>
        <v>520</v>
      </c>
    </row>
    <row r="239" spans="1:14" x14ac:dyDescent="0.3">
      <c r="A239" t="s">
        <v>738</v>
      </c>
      <c r="B239" t="s">
        <v>420</v>
      </c>
      <c r="C239" t="s">
        <v>421</v>
      </c>
      <c r="D239" s="5">
        <v>6782</v>
      </c>
      <c r="E239">
        <v>911</v>
      </c>
      <c r="F239">
        <v>1</v>
      </c>
      <c r="G239">
        <v>126</v>
      </c>
      <c r="H239" s="1">
        <v>123</v>
      </c>
      <c r="I239" s="1">
        <v>126</v>
      </c>
      <c r="J239">
        <v>374.42100000000005</v>
      </c>
      <c r="K239" s="1">
        <f>VLOOKUP('Main Sheet - HH'!$D239,'New Table'!$A$2:$E$265,2,FALSE)</f>
        <v>70</v>
      </c>
      <c r="L239" s="1">
        <f>VLOOKUP('Main Sheet - HH'!$D239,'New Table'!$A$2:$E$265,3,FALSE)</f>
        <v>30</v>
      </c>
      <c r="M239" s="1">
        <f>VLOOKUP('Main Sheet - HH'!$D239,'New Table'!$A$2:$E$265,4,FALSE)</f>
        <v>0</v>
      </c>
      <c r="N239" s="1">
        <f>VLOOKUP('Main Sheet - HH'!$D239,'New Table'!$A$2:$E$265,5,FALSE)</f>
        <v>100</v>
      </c>
    </row>
    <row r="240" spans="1:14" x14ac:dyDescent="0.3">
      <c r="A240" t="s">
        <v>739</v>
      </c>
      <c r="B240" t="s">
        <v>422</v>
      </c>
      <c r="C240" t="s">
        <v>423</v>
      </c>
      <c r="D240" s="5">
        <v>6783</v>
      </c>
      <c r="E240">
        <v>887</v>
      </c>
      <c r="F240">
        <v>1</v>
      </c>
      <c r="G240">
        <v>75</v>
      </c>
      <c r="H240" s="1">
        <v>50</v>
      </c>
      <c r="I240" s="1">
        <v>98</v>
      </c>
      <c r="J240">
        <v>221.75</v>
      </c>
      <c r="K240" s="1">
        <f>VLOOKUP('Main Sheet - HH'!$D240,'New Table'!$A$2:$E$265,2,FALSE)</f>
        <v>60</v>
      </c>
      <c r="L240" s="1">
        <f>VLOOKUP('Main Sheet - HH'!$D240,'New Table'!$A$2:$E$265,3,FALSE)</f>
        <v>0</v>
      </c>
      <c r="M240" s="1">
        <f>VLOOKUP('Main Sheet - HH'!$D240,'New Table'!$A$2:$E$265,4,FALSE)</f>
        <v>0</v>
      </c>
      <c r="N240" s="1">
        <f>VLOOKUP('Main Sheet - HH'!$D240,'New Table'!$A$2:$E$265,5,FALSE)</f>
        <v>60</v>
      </c>
    </row>
    <row r="241" spans="1:14" x14ac:dyDescent="0.3">
      <c r="A241" t="s">
        <v>740</v>
      </c>
      <c r="B241" t="s">
        <v>424</v>
      </c>
      <c r="C241" t="s">
        <v>425</v>
      </c>
      <c r="D241" s="5">
        <v>6784</v>
      </c>
      <c r="E241">
        <v>1495</v>
      </c>
      <c r="F241">
        <v>1</v>
      </c>
      <c r="G241">
        <v>58</v>
      </c>
      <c r="H241" s="1">
        <v>257</v>
      </c>
      <c r="I241" s="1">
        <v>257</v>
      </c>
      <c r="J241">
        <v>572.58500000000004</v>
      </c>
      <c r="K241" s="1">
        <f>VLOOKUP('Main Sheet - HH'!$D241,'New Table'!$A$2:$E$265,2,FALSE)</f>
        <v>60</v>
      </c>
      <c r="L241" s="1">
        <f>VLOOKUP('Main Sheet - HH'!$D241,'New Table'!$A$2:$E$265,3,FALSE)</f>
        <v>30</v>
      </c>
      <c r="M241" s="1">
        <f>VLOOKUP('Main Sheet - HH'!$D241,'New Table'!$A$2:$E$265,4,FALSE)</f>
        <v>0</v>
      </c>
      <c r="N241" s="1">
        <f>VLOOKUP('Main Sheet - HH'!$D241,'New Table'!$A$2:$E$265,5,FALSE)</f>
        <v>90</v>
      </c>
    </row>
    <row r="242" spans="1:14" x14ac:dyDescent="0.3">
      <c r="A242" t="s">
        <v>741</v>
      </c>
      <c r="B242" t="s">
        <v>426</v>
      </c>
      <c r="C242" t="s">
        <v>427</v>
      </c>
      <c r="D242" s="5">
        <v>6785</v>
      </c>
      <c r="E242">
        <v>275</v>
      </c>
      <c r="F242">
        <v>1</v>
      </c>
      <c r="G242">
        <v>35</v>
      </c>
      <c r="H242" s="1">
        <v>72</v>
      </c>
      <c r="I242" s="1">
        <v>48</v>
      </c>
      <c r="J242">
        <v>155.10000000000002</v>
      </c>
      <c r="K242" s="1">
        <f>VLOOKUP('Main Sheet - HH'!$D242,'New Table'!$A$2:$E$265,2,FALSE)</f>
        <v>30</v>
      </c>
      <c r="L242" s="1">
        <f>VLOOKUP('Main Sheet - HH'!$D242,'New Table'!$A$2:$E$265,3,FALSE)</f>
        <v>0</v>
      </c>
      <c r="M242" s="1">
        <f>VLOOKUP('Main Sheet - HH'!$D242,'New Table'!$A$2:$E$265,4,FALSE)</f>
        <v>0</v>
      </c>
      <c r="N242" s="1">
        <f>VLOOKUP('Main Sheet - HH'!$D242,'New Table'!$A$2:$E$265,5,FALSE)</f>
        <v>30</v>
      </c>
    </row>
    <row r="243" spans="1:14" x14ac:dyDescent="0.3">
      <c r="A243" t="s">
        <v>742</v>
      </c>
      <c r="B243" t="s">
        <v>428</v>
      </c>
      <c r="C243" t="s">
        <v>429</v>
      </c>
      <c r="D243" s="5">
        <v>6786</v>
      </c>
      <c r="E243">
        <v>3947</v>
      </c>
      <c r="F243">
        <v>1</v>
      </c>
      <c r="G243">
        <v>355</v>
      </c>
      <c r="H243" s="1">
        <v>896</v>
      </c>
      <c r="I243" s="1">
        <v>620</v>
      </c>
      <c r="J243">
        <v>1870.8779999999999</v>
      </c>
      <c r="K243" s="1">
        <f>VLOOKUP('Main Sheet - HH'!$D243,'New Table'!$A$2:$E$265,2,FALSE)</f>
        <v>350</v>
      </c>
      <c r="L243" s="1">
        <f>VLOOKUP('Main Sheet - HH'!$D243,'New Table'!$A$2:$E$265,3,FALSE)</f>
        <v>180</v>
      </c>
      <c r="M243" s="1">
        <f>VLOOKUP('Main Sheet - HH'!$D243,'New Table'!$A$2:$E$265,4,FALSE)</f>
        <v>0</v>
      </c>
      <c r="N243" s="1">
        <f>VLOOKUP('Main Sheet - HH'!$D243,'New Table'!$A$2:$E$265,5,FALSE)</f>
        <v>530</v>
      </c>
    </row>
    <row r="244" spans="1:14" x14ac:dyDescent="0.3">
      <c r="A244" t="s">
        <v>743</v>
      </c>
      <c r="B244" t="s">
        <v>430</v>
      </c>
      <c r="C244" t="s">
        <v>431</v>
      </c>
      <c r="D244" s="5">
        <v>6787</v>
      </c>
      <c r="E244">
        <v>3193</v>
      </c>
      <c r="F244">
        <v>1</v>
      </c>
      <c r="G244">
        <v>469</v>
      </c>
      <c r="H244" s="1">
        <v>629</v>
      </c>
      <c r="I244" s="1">
        <v>712</v>
      </c>
      <c r="J244">
        <v>1810.4310000000003</v>
      </c>
      <c r="K244" s="1">
        <f>VLOOKUP('Main Sheet - HH'!$D244,'New Table'!$A$2:$E$265,2,FALSE)</f>
        <v>250</v>
      </c>
      <c r="L244" s="1">
        <f>VLOOKUP('Main Sheet - HH'!$D244,'New Table'!$A$2:$E$265,3,FALSE)</f>
        <v>140</v>
      </c>
      <c r="M244" s="1">
        <f>VLOOKUP('Main Sheet - HH'!$D244,'New Table'!$A$2:$E$265,4,FALSE)</f>
        <v>0</v>
      </c>
      <c r="N244" s="1">
        <f>VLOOKUP('Main Sheet - HH'!$D244,'New Table'!$A$2:$E$265,5,FALSE)</f>
        <v>390</v>
      </c>
    </row>
    <row r="245" spans="1:14" x14ac:dyDescent="0.3">
      <c r="A245" t="s">
        <v>744</v>
      </c>
      <c r="B245" t="s">
        <v>432</v>
      </c>
      <c r="C245" t="s">
        <v>433</v>
      </c>
      <c r="D245" s="5">
        <v>6790</v>
      </c>
      <c r="E245">
        <v>14472</v>
      </c>
      <c r="F245">
        <v>1</v>
      </c>
      <c r="G245">
        <v>2576</v>
      </c>
      <c r="H245" s="1">
        <v>3401</v>
      </c>
      <c r="I245" s="1">
        <v>2518</v>
      </c>
      <c r="J245">
        <v>8495.0640000000003</v>
      </c>
      <c r="K245" s="1">
        <f>VLOOKUP('Main Sheet - HH'!$D245,'New Table'!$A$2:$E$265,2,FALSE)</f>
        <v>1940</v>
      </c>
      <c r="L245" s="1">
        <f>VLOOKUP('Main Sheet - HH'!$D245,'New Table'!$A$2:$E$265,3,FALSE)</f>
        <v>950</v>
      </c>
      <c r="M245" s="1">
        <f>VLOOKUP('Main Sheet - HH'!$D245,'New Table'!$A$2:$E$265,4,FALSE)</f>
        <v>30</v>
      </c>
      <c r="N245" s="1">
        <f>VLOOKUP('Main Sheet - HH'!$D245,'New Table'!$A$2:$E$265,5,FALSE)</f>
        <v>2920</v>
      </c>
    </row>
    <row r="246" spans="1:14" x14ac:dyDescent="0.3">
      <c r="A246" t="s">
        <v>745</v>
      </c>
      <c r="B246" t="s">
        <v>434</v>
      </c>
      <c r="C246" t="s">
        <v>435</v>
      </c>
      <c r="D246" s="5">
        <v>6791</v>
      </c>
      <c r="E246">
        <v>1943</v>
      </c>
      <c r="F246">
        <v>1</v>
      </c>
      <c r="G246">
        <v>101</v>
      </c>
      <c r="H246" s="1">
        <v>256</v>
      </c>
      <c r="I246" s="1">
        <v>346</v>
      </c>
      <c r="J246">
        <v>703.36599999999999</v>
      </c>
      <c r="K246" s="1">
        <f>VLOOKUP('Main Sheet - HH'!$D246,'New Table'!$A$2:$E$265,2,FALSE)</f>
        <v>90</v>
      </c>
      <c r="L246" s="1">
        <f>VLOOKUP('Main Sheet - HH'!$D246,'New Table'!$A$2:$E$265,3,FALSE)</f>
        <v>50</v>
      </c>
      <c r="M246" s="1">
        <f>VLOOKUP('Main Sheet - HH'!$D246,'New Table'!$A$2:$E$265,4,FALSE)</f>
        <v>0</v>
      </c>
      <c r="N246" s="1">
        <f>VLOOKUP('Main Sheet - HH'!$D246,'New Table'!$A$2:$E$265,5,FALSE)</f>
        <v>140</v>
      </c>
    </row>
    <row r="247" spans="1:14" x14ac:dyDescent="0.3">
      <c r="A247" t="s">
        <v>746</v>
      </c>
      <c r="B247" t="s">
        <v>436</v>
      </c>
      <c r="C247" t="s">
        <v>437</v>
      </c>
      <c r="D247" s="5">
        <v>6793</v>
      </c>
      <c r="E247">
        <v>580</v>
      </c>
      <c r="F247">
        <v>1</v>
      </c>
      <c r="G247">
        <v>39</v>
      </c>
      <c r="H247" s="1">
        <v>43</v>
      </c>
      <c r="I247" s="1">
        <v>127</v>
      </c>
      <c r="J247">
        <v>209.38</v>
      </c>
      <c r="K247" s="1">
        <f>VLOOKUP('Main Sheet - HH'!$D247,'New Table'!$A$2:$E$265,2,FALSE)</f>
        <v>20</v>
      </c>
      <c r="L247" s="1">
        <f>VLOOKUP('Main Sheet - HH'!$D247,'New Table'!$A$2:$E$265,3,FALSE)</f>
        <v>0</v>
      </c>
      <c r="M247" s="1">
        <f>VLOOKUP('Main Sheet - HH'!$D247,'New Table'!$A$2:$E$265,4,FALSE)</f>
        <v>0</v>
      </c>
      <c r="N247" s="1">
        <f>VLOOKUP('Main Sheet - HH'!$D247,'New Table'!$A$2:$E$265,5,FALSE)</f>
        <v>20</v>
      </c>
    </row>
    <row r="248" spans="1:14" x14ac:dyDescent="0.3">
      <c r="A248" t="s">
        <v>747</v>
      </c>
      <c r="B248" t="s">
        <v>438</v>
      </c>
      <c r="C248" t="s">
        <v>439</v>
      </c>
      <c r="D248" s="5">
        <v>6794</v>
      </c>
      <c r="E248">
        <v>334</v>
      </c>
      <c r="F248">
        <v>1</v>
      </c>
      <c r="G248">
        <v>73</v>
      </c>
      <c r="H248" s="1">
        <v>54</v>
      </c>
      <c r="I248" s="1">
        <v>28</v>
      </c>
      <c r="J248">
        <v>155.31</v>
      </c>
      <c r="K248" s="1">
        <f>VLOOKUP('Main Sheet - HH'!$D248,'New Table'!$A$2:$E$265,2,FALSE)</f>
        <v>30</v>
      </c>
      <c r="L248" s="1">
        <f>VLOOKUP('Main Sheet - HH'!$D248,'New Table'!$A$2:$E$265,3,FALSE)</f>
        <v>0</v>
      </c>
      <c r="M248" s="1">
        <f>VLOOKUP('Main Sheet - HH'!$D248,'New Table'!$A$2:$E$265,4,FALSE)</f>
        <v>0</v>
      </c>
      <c r="N248" s="1">
        <f>VLOOKUP('Main Sheet - HH'!$D248,'New Table'!$A$2:$E$265,5,FALSE)</f>
        <v>30</v>
      </c>
    </row>
    <row r="249" spans="1:14" x14ac:dyDescent="0.3">
      <c r="A249" t="s">
        <v>748</v>
      </c>
      <c r="B249" t="s">
        <v>440</v>
      </c>
      <c r="C249" t="s">
        <v>441</v>
      </c>
      <c r="D249" s="5">
        <v>6795</v>
      </c>
      <c r="E249">
        <v>5136</v>
      </c>
      <c r="F249">
        <v>1</v>
      </c>
      <c r="G249">
        <v>519</v>
      </c>
      <c r="H249" s="1">
        <v>940</v>
      </c>
      <c r="I249" s="1">
        <v>878</v>
      </c>
      <c r="J249">
        <v>2336.8800000000006</v>
      </c>
      <c r="K249" s="1">
        <f>VLOOKUP('Main Sheet - HH'!$D249,'New Table'!$A$2:$E$265,2,FALSE)</f>
        <v>340</v>
      </c>
      <c r="L249" s="1">
        <f>VLOOKUP('Main Sheet - HH'!$D249,'New Table'!$A$2:$E$265,3,FALSE)</f>
        <v>150</v>
      </c>
      <c r="M249" s="1">
        <f>VLOOKUP('Main Sheet - HH'!$D249,'New Table'!$A$2:$E$265,4,FALSE)</f>
        <v>0</v>
      </c>
      <c r="N249" s="1">
        <f>VLOOKUP('Main Sheet - HH'!$D249,'New Table'!$A$2:$E$265,5,FALSE)</f>
        <v>490</v>
      </c>
    </row>
    <row r="250" spans="1:14" x14ac:dyDescent="0.3">
      <c r="A250" t="s">
        <v>749</v>
      </c>
      <c r="B250" t="s">
        <v>442</v>
      </c>
      <c r="C250" t="s">
        <v>443</v>
      </c>
      <c r="D250" s="5">
        <v>6796</v>
      </c>
      <c r="E250">
        <v>488</v>
      </c>
      <c r="F250">
        <v>1</v>
      </c>
      <c r="G250">
        <v>23</v>
      </c>
      <c r="H250" s="1">
        <v>74</v>
      </c>
      <c r="I250" s="1">
        <v>83</v>
      </c>
      <c r="J250">
        <v>180.072</v>
      </c>
      <c r="K250" s="1">
        <f>VLOOKUP('Main Sheet - HH'!$D250,'New Table'!$A$2:$E$265,2,FALSE)</f>
        <v>40</v>
      </c>
      <c r="L250" s="1">
        <f>VLOOKUP('Main Sheet - HH'!$D250,'New Table'!$A$2:$E$265,3,FALSE)</f>
        <v>0</v>
      </c>
      <c r="M250" s="1">
        <f>VLOOKUP('Main Sheet - HH'!$D250,'New Table'!$A$2:$E$265,4,FALSE)</f>
        <v>0</v>
      </c>
      <c r="N250" s="1">
        <f>VLOOKUP('Main Sheet - HH'!$D250,'New Table'!$A$2:$E$265,5,FALSE)</f>
        <v>40</v>
      </c>
    </row>
    <row r="251" spans="1:14" x14ac:dyDescent="0.3">
      <c r="A251" t="s">
        <v>750</v>
      </c>
      <c r="B251" t="s">
        <v>444</v>
      </c>
      <c r="C251" t="s">
        <v>445</v>
      </c>
      <c r="D251" s="5">
        <v>6798</v>
      </c>
      <c r="E251">
        <v>4129</v>
      </c>
      <c r="F251">
        <v>1</v>
      </c>
      <c r="G251">
        <v>438</v>
      </c>
      <c r="H251" s="1">
        <v>644</v>
      </c>
      <c r="I251" s="1">
        <v>793</v>
      </c>
      <c r="J251">
        <v>1874.566</v>
      </c>
      <c r="K251" s="1">
        <f>VLOOKUP('Main Sheet - HH'!$D251,'New Table'!$A$2:$E$265,2,FALSE)</f>
        <v>220</v>
      </c>
      <c r="L251" s="1">
        <f>VLOOKUP('Main Sheet - HH'!$D251,'New Table'!$A$2:$E$265,3,FALSE)</f>
        <v>80</v>
      </c>
      <c r="M251" s="1">
        <f>VLOOKUP('Main Sheet - HH'!$D251,'New Table'!$A$2:$E$265,4,FALSE)</f>
        <v>0</v>
      </c>
      <c r="N251" s="1">
        <f>VLOOKUP('Main Sheet - HH'!$D251,'New Table'!$A$2:$E$265,5,FALSE)</f>
        <v>300</v>
      </c>
    </row>
    <row r="252" spans="1:14" x14ac:dyDescent="0.3">
      <c r="A252" t="s">
        <v>751</v>
      </c>
      <c r="B252" t="s">
        <v>446</v>
      </c>
      <c r="C252" t="s">
        <v>447</v>
      </c>
      <c r="D252" s="5">
        <v>6801</v>
      </c>
      <c r="E252">
        <v>7150</v>
      </c>
      <c r="F252">
        <v>1</v>
      </c>
      <c r="G252">
        <v>565</v>
      </c>
      <c r="H252" s="1">
        <v>1087</v>
      </c>
      <c r="I252" s="1">
        <v>1130</v>
      </c>
      <c r="J252">
        <v>2781.35</v>
      </c>
      <c r="K252" s="1">
        <f>VLOOKUP('Main Sheet - HH'!$D252,'New Table'!$A$2:$E$265,2,FALSE)</f>
        <v>570</v>
      </c>
      <c r="L252" s="1">
        <f>VLOOKUP('Main Sheet - HH'!$D252,'New Table'!$A$2:$E$265,3,FALSE)</f>
        <v>300</v>
      </c>
      <c r="M252" s="1">
        <f>VLOOKUP('Main Sheet - HH'!$D252,'New Table'!$A$2:$E$265,4,FALSE)</f>
        <v>0</v>
      </c>
      <c r="N252" s="1">
        <f>VLOOKUP('Main Sheet - HH'!$D252,'New Table'!$A$2:$E$265,5,FALSE)</f>
        <v>870</v>
      </c>
    </row>
    <row r="253" spans="1:14" x14ac:dyDescent="0.3">
      <c r="A253" t="s">
        <v>752</v>
      </c>
      <c r="B253" t="s">
        <v>448</v>
      </c>
      <c r="C253" t="s">
        <v>449</v>
      </c>
      <c r="D253" s="5">
        <v>6804</v>
      </c>
      <c r="E253">
        <v>6272</v>
      </c>
      <c r="F253">
        <v>1</v>
      </c>
      <c r="G253">
        <v>502</v>
      </c>
      <c r="H253" s="1">
        <v>652</v>
      </c>
      <c r="I253" s="1">
        <v>828</v>
      </c>
      <c r="J253">
        <v>1981.952</v>
      </c>
      <c r="K253" s="1">
        <f>VLOOKUP('Main Sheet - HH'!$D253,'New Table'!$A$2:$E$265,2,FALSE)</f>
        <v>400</v>
      </c>
      <c r="L253" s="1">
        <f>VLOOKUP('Main Sheet - HH'!$D253,'New Table'!$A$2:$E$265,3,FALSE)</f>
        <v>190</v>
      </c>
      <c r="M253" s="1">
        <f>VLOOKUP('Main Sheet - HH'!$D253,'New Table'!$A$2:$E$265,4,FALSE)</f>
        <v>0</v>
      </c>
      <c r="N253" s="1">
        <f>VLOOKUP('Main Sheet - HH'!$D253,'New Table'!$A$2:$E$265,5,FALSE)</f>
        <v>590</v>
      </c>
    </row>
    <row r="254" spans="1:14" x14ac:dyDescent="0.3">
      <c r="A254" t="s">
        <v>753</v>
      </c>
      <c r="B254" t="s">
        <v>450</v>
      </c>
      <c r="C254" t="s">
        <v>451</v>
      </c>
      <c r="D254" s="5">
        <v>6807</v>
      </c>
      <c r="E254">
        <v>2679</v>
      </c>
      <c r="F254">
        <v>1</v>
      </c>
      <c r="G254">
        <v>204</v>
      </c>
      <c r="H254" s="1">
        <v>289</v>
      </c>
      <c r="I254" s="1">
        <v>260</v>
      </c>
      <c r="J254">
        <v>752.79900000000009</v>
      </c>
      <c r="K254" s="1">
        <f>VLOOKUP('Main Sheet - HH'!$D254,'New Table'!$A$2:$E$265,2,FALSE)</f>
        <v>130</v>
      </c>
      <c r="L254" s="1">
        <f>VLOOKUP('Main Sheet - HH'!$D254,'New Table'!$A$2:$E$265,3,FALSE)</f>
        <v>50</v>
      </c>
      <c r="M254" s="1">
        <f>VLOOKUP('Main Sheet - HH'!$D254,'New Table'!$A$2:$E$265,4,FALSE)</f>
        <v>0</v>
      </c>
      <c r="N254" s="1">
        <f>VLOOKUP('Main Sheet - HH'!$D254,'New Table'!$A$2:$E$265,5,FALSE)</f>
        <v>180</v>
      </c>
    </row>
    <row r="255" spans="1:14" x14ac:dyDescent="0.3">
      <c r="A255" t="s">
        <v>754</v>
      </c>
      <c r="B255" t="s">
        <v>452</v>
      </c>
      <c r="C255" t="s">
        <v>453</v>
      </c>
      <c r="D255" s="5">
        <v>6810</v>
      </c>
      <c r="E255">
        <v>19018</v>
      </c>
      <c r="F255">
        <v>1</v>
      </c>
      <c r="G255">
        <v>3480</v>
      </c>
      <c r="H255" s="1">
        <v>3975</v>
      </c>
      <c r="I255" s="1">
        <v>3594</v>
      </c>
      <c r="J255">
        <v>11049.457999999999</v>
      </c>
      <c r="K255" s="1">
        <f>VLOOKUP('Main Sheet - HH'!$D255,'New Table'!$A$2:$E$265,2,FALSE)</f>
        <v>2590</v>
      </c>
      <c r="L255" s="1">
        <f>VLOOKUP('Main Sheet - HH'!$D255,'New Table'!$A$2:$E$265,3,FALSE)</f>
        <v>1470</v>
      </c>
      <c r="M255" s="1">
        <f>VLOOKUP('Main Sheet - HH'!$D255,'New Table'!$A$2:$E$265,4,FALSE)</f>
        <v>30</v>
      </c>
      <c r="N255" s="1">
        <f>VLOOKUP('Main Sheet - HH'!$D255,'New Table'!$A$2:$E$265,5,FALSE)</f>
        <v>4090</v>
      </c>
    </row>
    <row r="256" spans="1:14" x14ac:dyDescent="0.3">
      <c r="A256" t="s">
        <v>755</v>
      </c>
      <c r="B256" t="s">
        <v>454</v>
      </c>
      <c r="C256" t="s">
        <v>453</v>
      </c>
      <c r="D256" s="5">
        <v>6811</v>
      </c>
      <c r="E256">
        <v>10924</v>
      </c>
      <c r="F256">
        <v>1</v>
      </c>
      <c r="G256">
        <v>1114</v>
      </c>
      <c r="H256" s="1">
        <v>1726</v>
      </c>
      <c r="I256" s="1">
        <v>1289</v>
      </c>
      <c r="J256">
        <v>4129.2719999999999</v>
      </c>
      <c r="K256" s="1">
        <f>VLOOKUP('Main Sheet - HH'!$D256,'New Table'!$A$2:$E$265,2,FALSE)</f>
        <v>930</v>
      </c>
      <c r="L256" s="1">
        <f>VLOOKUP('Main Sheet - HH'!$D256,'New Table'!$A$2:$E$265,3,FALSE)</f>
        <v>560</v>
      </c>
      <c r="M256" s="1">
        <f>VLOOKUP('Main Sheet - HH'!$D256,'New Table'!$A$2:$E$265,4,FALSE)</f>
        <v>0</v>
      </c>
      <c r="N256" s="1">
        <f>VLOOKUP('Main Sheet - HH'!$D256,'New Table'!$A$2:$E$265,5,FALSE)</f>
        <v>1490</v>
      </c>
    </row>
    <row r="257" spans="1:14" x14ac:dyDescent="0.3">
      <c r="A257" t="s">
        <v>756</v>
      </c>
      <c r="B257" t="s">
        <v>455</v>
      </c>
      <c r="C257" t="s">
        <v>453</v>
      </c>
      <c r="D257" s="5">
        <v>6812</v>
      </c>
      <c r="E257">
        <v>4971</v>
      </c>
      <c r="F257">
        <v>1</v>
      </c>
      <c r="G257">
        <v>343</v>
      </c>
      <c r="H257" s="1">
        <v>432</v>
      </c>
      <c r="I257" s="1">
        <v>746</v>
      </c>
      <c r="J257">
        <v>1521.1259999999997</v>
      </c>
      <c r="K257" s="1">
        <f>VLOOKUP('Main Sheet - HH'!$D257,'New Table'!$A$2:$E$265,2,FALSE)</f>
        <v>260</v>
      </c>
      <c r="L257" s="1">
        <f>VLOOKUP('Main Sheet - HH'!$D257,'New Table'!$A$2:$E$265,3,FALSE)</f>
        <v>130</v>
      </c>
      <c r="M257" s="1">
        <f>VLOOKUP('Main Sheet - HH'!$D257,'New Table'!$A$2:$E$265,4,FALSE)</f>
        <v>0</v>
      </c>
      <c r="N257" s="1">
        <f>VLOOKUP('Main Sheet - HH'!$D257,'New Table'!$A$2:$E$265,5,FALSE)</f>
        <v>390</v>
      </c>
    </row>
    <row r="258" spans="1:14" x14ac:dyDescent="0.3">
      <c r="A258" t="s">
        <v>757</v>
      </c>
      <c r="B258" t="s">
        <v>456</v>
      </c>
      <c r="C258" t="s">
        <v>457</v>
      </c>
      <c r="D258" s="5">
        <v>6820</v>
      </c>
      <c r="E258">
        <v>6895</v>
      </c>
      <c r="F258">
        <v>1</v>
      </c>
      <c r="G258">
        <v>400</v>
      </c>
      <c r="H258" s="1">
        <v>414</v>
      </c>
      <c r="I258" s="1">
        <v>434</v>
      </c>
      <c r="J258">
        <v>1247.9949999999999</v>
      </c>
      <c r="K258" s="1">
        <f>VLOOKUP('Main Sheet - HH'!$D258,'New Table'!$A$2:$E$265,2,FALSE)</f>
        <v>190</v>
      </c>
      <c r="L258" s="1">
        <f>VLOOKUP('Main Sheet - HH'!$D258,'New Table'!$A$2:$E$265,3,FALSE)</f>
        <v>70</v>
      </c>
      <c r="M258" s="1">
        <f>VLOOKUP('Main Sheet - HH'!$D258,'New Table'!$A$2:$E$265,4,FALSE)</f>
        <v>0</v>
      </c>
      <c r="N258" s="1">
        <f>VLOOKUP('Main Sheet - HH'!$D258,'New Table'!$A$2:$E$265,5,FALSE)</f>
        <v>260</v>
      </c>
    </row>
    <row r="259" spans="1:14" x14ac:dyDescent="0.3">
      <c r="A259" t="s">
        <v>758</v>
      </c>
      <c r="B259" t="s">
        <v>458</v>
      </c>
      <c r="C259" t="s">
        <v>459</v>
      </c>
      <c r="D259" s="5">
        <v>6824</v>
      </c>
      <c r="E259">
        <v>11712</v>
      </c>
      <c r="F259">
        <v>1</v>
      </c>
      <c r="G259">
        <v>785</v>
      </c>
      <c r="H259" s="1">
        <v>1101</v>
      </c>
      <c r="I259" s="1">
        <v>1089</v>
      </c>
      <c r="J259">
        <v>2974.848</v>
      </c>
      <c r="K259" s="1">
        <f>VLOOKUP('Main Sheet - HH'!$D259,'New Table'!$A$2:$E$265,2,FALSE)</f>
        <v>420</v>
      </c>
      <c r="L259" s="1">
        <f>VLOOKUP('Main Sheet - HH'!$D259,'New Table'!$A$2:$E$265,3,FALSE)</f>
        <v>160</v>
      </c>
      <c r="M259" s="1">
        <f>VLOOKUP('Main Sheet - HH'!$D259,'New Table'!$A$2:$E$265,4,FALSE)</f>
        <v>0</v>
      </c>
      <c r="N259" s="1">
        <f>VLOOKUP('Main Sheet - HH'!$D259,'New Table'!$A$2:$E$265,5,FALSE)</f>
        <v>580</v>
      </c>
    </row>
    <row r="260" spans="1:14" x14ac:dyDescent="0.3">
      <c r="A260" t="s">
        <v>759</v>
      </c>
      <c r="B260" t="s">
        <v>460</v>
      </c>
      <c r="C260" t="s">
        <v>459</v>
      </c>
      <c r="D260" s="5">
        <v>6825</v>
      </c>
      <c r="E260">
        <v>7267</v>
      </c>
      <c r="F260">
        <v>1</v>
      </c>
      <c r="G260">
        <v>763</v>
      </c>
      <c r="H260" s="1">
        <v>821</v>
      </c>
      <c r="I260" s="1">
        <v>894</v>
      </c>
      <c r="J260">
        <v>2478.0469999999996</v>
      </c>
      <c r="K260" s="1">
        <f>VLOOKUP('Main Sheet - HH'!$D260,'New Table'!$A$2:$E$265,2,FALSE)</f>
        <v>520</v>
      </c>
      <c r="L260" s="1">
        <f>VLOOKUP('Main Sheet - HH'!$D260,'New Table'!$A$2:$E$265,3,FALSE)</f>
        <v>230</v>
      </c>
      <c r="M260" s="1">
        <f>VLOOKUP('Main Sheet - HH'!$D260,'New Table'!$A$2:$E$265,4,FALSE)</f>
        <v>0</v>
      </c>
      <c r="N260" s="1">
        <f>VLOOKUP('Main Sheet - HH'!$D260,'New Table'!$A$2:$E$265,5,FALSE)</f>
        <v>750</v>
      </c>
    </row>
    <row r="261" spans="1:14" x14ac:dyDescent="0.3">
      <c r="A261" t="s">
        <v>760</v>
      </c>
      <c r="B261" t="s">
        <v>461</v>
      </c>
      <c r="C261" t="s">
        <v>462</v>
      </c>
      <c r="D261" s="5">
        <v>6830</v>
      </c>
      <c r="E261">
        <v>9510</v>
      </c>
      <c r="F261">
        <v>1</v>
      </c>
      <c r="G261">
        <v>1360</v>
      </c>
      <c r="H261" s="1">
        <v>1217</v>
      </c>
      <c r="I261" s="1">
        <v>894</v>
      </c>
      <c r="J261">
        <v>3471.15</v>
      </c>
      <c r="K261" s="1">
        <f>VLOOKUP('Main Sheet - HH'!$D261,'New Table'!$A$2:$E$265,2,FALSE)</f>
        <v>610</v>
      </c>
      <c r="L261" s="1">
        <f>VLOOKUP('Main Sheet - HH'!$D261,'New Table'!$A$2:$E$265,3,FALSE)</f>
        <v>250</v>
      </c>
      <c r="M261" s="1">
        <f>VLOOKUP('Main Sheet - HH'!$D261,'New Table'!$A$2:$E$265,4,FALSE)</f>
        <v>0</v>
      </c>
      <c r="N261" s="1">
        <f>VLOOKUP('Main Sheet - HH'!$D261,'New Table'!$A$2:$E$265,5,FALSE)</f>
        <v>860</v>
      </c>
    </row>
    <row r="262" spans="1:14" x14ac:dyDescent="0.3">
      <c r="A262" t="s">
        <v>761</v>
      </c>
      <c r="B262" t="s">
        <v>463</v>
      </c>
      <c r="C262" t="s">
        <v>462</v>
      </c>
      <c r="D262" s="5">
        <v>6831</v>
      </c>
      <c r="E262">
        <v>5048</v>
      </c>
      <c r="F262">
        <v>1</v>
      </c>
      <c r="G262">
        <v>333</v>
      </c>
      <c r="H262" s="1">
        <v>550</v>
      </c>
      <c r="I262" s="1">
        <v>454</v>
      </c>
      <c r="J262">
        <v>1337.72</v>
      </c>
      <c r="K262" s="1">
        <f>VLOOKUP('Main Sheet - HH'!$D262,'New Table'!$A$2:$E$265,2,FALSE)</f>
        <v>230</v>
      </c>
      <c r="L262" s="1">
        <f>VLOOKUP('Main Sheet - HH'!$D262,'New Table'!$A$2:$E$265,3,FALSE)</f>
        <v>90</v>
      </c>
      <c r="M262" s="1">
        <f>VLOOKUP('Main Sheet - HH'!$D262,'New Table'!$A$2:$E$265,4,FALSE)</f>
        <v>0</v>
      </c>
      <c r="N262" s="1">
        <f>VLOOKUP('Main Sheet - HH'!$D262,'New Table'!$A$2:$E$265,5,FALSE)</f>
        <v>320</v>
      </c>
    </row>
    <row r="263" spans="1:14" x14ac:dyDescent="0.3">
      <c r="A263" t="s">
        <v>762</v>
      </c>
      <c r="B263" t="s">
        <v>464</v>
      </c>
      <c r="C263" t="s">
        <v>465</v>
      </c>
      <c r="D263" s="5">
        <v>6840</v>
      </c>
      <c r="E263">
        <v>7116</v>
      </c>
      <c r="F263">
        <v>1</v>
      </c>
      <c r="G263">
        <v>463</v>
      </c>
      <c r="H263" s="1">
        <v>569</v>
      </c>
      <c r="I263" s="1">
        <v>626</v>
      </c>
      <c r="J263">
        <v>1658.028</v>
      </c>
      <c r="K263" s="1">
        <f>VLOOKUP('Main Sheet - HH'!$D263,'New Table'!$A$2:$E$265,2,FALSE)</f>
        <v>200</v>
      </c>
      <c r="L263" s="1">
        <f>VLOOKUP('Main Sheet - HH'!$D263,'New Table'!$A$2:$E$265,3,FALSE)</f>
        <v>60</v>
      </c>
      <c r="M263" s="1">
        <f>VLOOKUP('Main Sheet - HH'!$D263,'New Table'!$A$2:$E$265,4,FALSE)</f>
        <v>0</v>
      </c>
      <c r="N263" s="1">
        <f>VLOOKUP('Main Sheet - HH'!$D263,'New Table'!$A$2:$E$265,5,FALSE)</f>
        <v>260</v>
      </c>
    </row>
    <row r="264" spans="1:14" x14ac:dyDescent="0.3">
      <c r="A264" t="s">
        <v>763</v>
      </c>
      <c r="B264" t="s">
        <v>466</v>
      </c>
      <c r="C264" t="s">
        <v>467</v>
      </c>
      <c r="D264" s="5">
        <v>6850</v>
      </c>
      <c r="E264">
        <v>7531</v>
      </c>
      <c r="F264">
        <v>1</v>
      </c>
      <c r="G264">
        <v>776</v>
      </c>
      <c r="H264" s="1">
        <v>1054</v>
      </c>
      <c r="I264" s="1">
        <v>1152</v>
      </c>
      <c r="J264">
        <v>2982.2760000000003</v>
      </c>
      <c r="K264" s="1">
        <f>VLOOKUP('Main Sheet - HH'!$D264,'New Table'!$A$2:$E$265,2,FALSE)</f>
        <v>720</v>
      </c>
      <c r="L264" s="1">
        <f>VLOOKUP('Main Sheet - HH'!$D264,'New Table'!$A$2:$E$265,3,FALSE)</f>
        <v>340</v>
      </c>
      <c r="M264" s="1">
        <f>VLOOKUP('Main Sheet - HH'!$D264,'New Table'!$A$2:$E$265,4,FALSE)</f>
        <v>0</v>
      </c>
      <c r="N264" s="1">
        <f>VLOOKUP('Main Sheet - HH'!$D264,'New Table'!$A$2:$E$265,5,FALSE)</f>
        <v>1060</v>
      </c>
    </row>
    <row r="265" spans="1:14" x14ac:dyDescent="0.3">
      <c r="A265" t="s">
        <v>764</v>
      </c>
      <c r="B265" t="s">
        <v>468</v>
      </c>
      <c r="C265" t="s">
        <v>467</v>
      </c>
      <c r="D265" s="5">
        <v>6851</v>
      </c>
      <c r="E265">
        <v>10570</v>
      </c>
      <c r="F265">
        <v>1</v>
      </c>
      <c r="G265">
        <v>1015</v>
      </c>
      <c r="H265" s="1">
        <v>1332</v>
      </c>
      <c r="I265" s="1">
        <v>1670</v>
      </c>
      <c r="J265">
        <v>4016.6</v>
      </c>
      <c r="K265" s="1">
        <f>VLOOKUP('Main Sheet - HH'!$D265,'New Table'!$A$2:$E$265,2,FALSE)</f>
        <v>980</v>
      </c>
      <c r="L265" s="1">
        <f>VLOOKUP('Main Sheet - HH'!$D265,'New Table'!$A$2:$E$265,3,FALSE)</f>
        <v>420</v>
      </c>
      <c r="M265" s="1">
        <f>VLOOKUP('Main Sheet - HH'!$D265,'New Table'!$A$2:$E$265,4,FALSE)</f>
        <v>0</v>
      </c>
      <c r="N265" s="1">
        <f>VLOOKUP('Main Sheet - HH'!$D265,'New Table'!$A$2:$E$265,5,FALSE)</f>
        <v>1400</v>
      </c>
    </row>
    <row r="266" spans="1:14" x14ac:dyDescent="0.3">
      <c r="A266" t="s">
        <v>765</v>
      </c>
      <c r="B266" t="s">
        <v>469</v>
      </c>
      <c r="C266" t="s">
        <v>467</v>
      </c>
      <c r="D266" s="5">
        <v>6853</v>
      </c>
      <c r="E266">
        <v>1525</v>
      </c>
      <c r="F266">
        <v>1</v>
      </c>
      <c r="G266">
        <v>169</v>
      </c>
      <c r="H266" s="1">
        <v>76</v>
      </c>
      <c r="I266" s="1">
        <v>111</v>
      </c>
      <c r="J266">
        <v>356.84999999999997</v>
      </c>
      <c r="K266" s="1">
        <f>VLOOKUP('Main Sheet - HH'!$D266,'New Table'!$A$2:$E$265,2,FALSE)</f>
        <v>40</v>
      </c>
      <c r="L266" s="1">
        <f>VLOOKUP('Main Sheet - HH'!$D266,'New Table'!$A$2:$E$265,3,FALSE)</f>
        <v>0</v>
      </c>
      <c r="M266" s="1">
        <f>VLOOKUP('Main Sheet - HH'!$D266,'New Table'!$A$2:$E$265,4,FALSE)</f>
        <v>0</v>
      </c>
      <c r="N266" s="1">
        <f>VLOOKUP('Main Sheet - HH'!$D266,'New Table'!$A$2:$E$265,5,FALSE)</f>
        <v>40</v>
      </c>
    </row>
    <row r="267" spans="1:14" x14ac:dyDescent="0.3">
      <c r="A267" t="s">
        <v>766</v>
      </c>
      <c r="B267" t="s">
        <v>470</v>
      </c>
      <c r="C267" t="s">
        <v>467</v>
      </c>
      <c r="D267" s="5">
        <v>6854</v>
      </c>
      <c r="E267">
        <v>11042</v>
      </c>
      <c r="F267">
        <v>1</v>
      </c>
      <c r="G267">
        <v>1977</v>
      </c>
      <c r="H267" s="1">
        <v>2308</v>
      </c>
      <c r="I267" s="1">
        <v>1579</v>
      </c>
      <c r="J267">
        <v>5863.3020000000006</v>
      </c>
      <c r="K267" s="1">
        <f>VLOOKUP('Main Sheet - HH'!$D267,'New Table'!$A$2:$E$265,2,FALSE)</f>
        <v>1740</v>
      </c>
      <c r="L267" s="1">
        <f>VLOOKUP('Main Sheet - HH'!$D267,'New Table'!$A$2:$E$265,3,FALSE)</f>
        <v>780</v>
      </c>
      <c r="M267" s="1">
        <f>VLOOKUP('Main Sheet - HH'!$D267,'New Table'!$A$2:$E$265,4,FALSE)</f>
        <v>0</v>
      </c>
      <c r="N267" s="1">
        <f>VLOOKUP('Main Sheet - HH'!$D267,'New Table'!$A$2:$E$265,5,FALSE)</f>
        <v>2520</v>
      </c>
    </row>
    <row r="268" spans="1:14" x14ac:dyDescent="0.3">
      <c r="A268" t="s">
        <v>767</v>
      </c>
      <c r="B268" t="s">
        <v>471</v>
      </c>
      <c r="C268" t="s">
        <v>467</v>
      </c>
      <c r="D268" s="5">
        <v>6855</v>
      </c>
      <c r="E268">
        <v>3420</v>
      </c>
      <c r="F268">
        <v>1</v>
      </c>
      <c r="G268">
        <v>646</v>
      </c>
      <c r="H268" s="1">
        <v>674</v>
      </c>
      <c r="I268" s="1">
        <v>506</v>
      </c>
      <c r="J268">
        <v>1826.2800000000002</v>
      </c>
      <c r="K268" s="1">
        <f>VLOOKUP('Main Sheet - HH'!$D268,'New Table'!$A$2:$E$265,2,FALSE)</f>
        <v>340</v>
      </c>
      <c r="L268" s="1">
        <f>VLOOKUP('Main Sheet - HH'!$D268,'New Table'!$A$2:$E$265,3,FALSE)</f>
        <v>130</v>
      </c>
      <c r="M268" s="1">
        <f>VLOOKUP('Main Sheet - HH'!$D268,'New Table'!$A$2:$E$265,4,FALSE)</f>
        <v>0</v>
      </c>
      <c r="N268" s="1">
        <f>VLOOKUP('Main Sheet - HH'!$D268,'New Table'!$A$2:$E$265,5,FALSE)</f>
        <v>470</v>
      </c>
    </row>
    <row r="269" spans="1:14" hidden="1" x14ac:dyDescent="0.3">
      <c r="A269" t="s">
        <v>768</v>
      </c>
      <c r="B269" t="s">
        <v>472</v>
      </c>
      <c r="C269" t="s">
        <v>467</v>
      </c>
      <c r="D269" s="5">
        <v>6856</v>
      </c>
      <c r="E269">
        <v>0</v>
      </c>
      <c r="F269">
        <v>1</v>
      </c>
      <c r="G269">
        <v>0</v>
      </c>
      <c r="H269" s="1">
        <v>0</v>
      </c>
      <c r="I269" s="1">
        <v>0</v>
      </c>
      <c r="J269">
        <v>0</v>
      </c>
      <c r="K269" s="1" t="e">
        <f>VLOOKUP('Main Sheet - HH'!$D269,'New Table'!$A$2:$E$265,2,FALSE)</f>
        <v>#N/A</v>
      </c>
      <c r="L269" s="1" t="e">
        <f>VLOOKUP('Main Sheet - HH'!$D269,'New Table'!$A$2:$E$265,3,FALSE)</f>
        <v>#N/A</v>
      </c>
      <c r="M269" s="1" t="e">
        <f>VLOOKUP('Main Sheet - HH'!$D269,'New Table'!$A$2:$E$265,4,FALSE)</f>
        <v>#N/A</v>
      </c>
      <c r="N269" s="1" t="e">
        <f>VLOOKUP('Main Sheet - HH'!$D269,'New Table'!$A$2:$E$265,5,FALSE)</f>
        <v>#N/A</v>
      </c>
    </row>
    <row r="270" spans="1:14" x14ac:dyDescent="0.3">
      <c r="A270" t="s">
        <v>769</v>
      </c>
      <c r="B270" t="s">
        <v>473</v>
      </c>
      <c r="C270" t="s">
        <v>474</v>
      </c>
      <c r="D270" s="5">
        <v>6870</v>
      </c>
      <c r="E270">
        <v>2539</v>
      </c>
      <c r="F270">
        <v>1</v>
      </c>
      <c r="G270">
        <v>165</v>
      </c>
      <c r="H270" s="1">
        <v>132</v>
      </c>
      <c r="I270" s="1">
        <v>124</v>
      </c>
      <c r="J270">
        <v>421.47399999999993</v>
      </c>
      <c r="K270" s="1">
        <f>VLOOKUP('Main Sheet - HH'!$D270,'New Table'!$A$2:$E$265,2,FALSE)</f>
        <v>80</v>
      </c>
      <c r="L270" s="1">
        <f>VLOOKUP('Main Sheet - HH'!$D270,'New Table'!$A$2:$E$265,3,FALSE)</f>
        <v>0</v>
      </c>
      <c r="M270" s="1">
        <f>VLOOKUP('Main Sheet - HH'!$D270,'New Table'!$A$2:$E$265,4,FALSE)</f>
        <v>0</v>
      </c>
      <c r="N270" s="1">
        <f>VLOOKUP('Main Sheet - HH'!$D270,'New Table'!$A$2:$E$265,5,FALSE)</f>
        <v>80</v>
      </c>
    </row>
    <row r="271" spans="1:14" x14ac:dyDescent="0.3">
      <c r="A271" t="s">
        <v>770</v>
      </c>
      <c r="B271" t="s">
        <v>475</v>
      </c>
      <c r="C271" t="s">
        <v>476</v>
      </c>
      <c r="D271" s="5">
        <v>6877</v>
      </c>
      <c r="E271">
        <v>9023</v>
      </c>
      <c r="F271">
        <v>1</v>
      </c>
      <c r="G271">
        <v>487</v>
      </c>
      <c r="H271" s="1">
        <v>794</v>
      </c>
      <c r="I271" s="1">
        <v>830</v>
      </c>
      <c r="J271">
        <v>2111.3820000000001</v>
      </c>
      <c r="K271" s="1">
        <f>VLOOKUP('Main Sheet - HH'!$D271,'New Table'!$A$2:$E$265,2,FALSE)</f>
        <v>290</v>
      </c>
      <c r="L271" s="1">
        <f>VLOOKUP('Main Sheet - HH'!$D271,'New Table'!$A$2:$E$265,3,FALSE)</f>
        <v>100</v>
      </c>
      <c r="M271" s="1">
        <f>VLOOKUP('Main Sheet - HH'!$D271,'New Table'!$A$2:$E$265,4,FALSE)</f>
        <v>0</v>
      </c>
      <c r="N271" s="1">
        <f>VLOOKUP('Main Sheet - HH'!$D271,'New Table'!$A$2:$E$265,5,FALSE)</f>
        <v>390</v>
      </c>
    </row>
    <row r="272" spans="1:14" x14ac:dyDescent="0.3">
      <c r="A272" t="s">
        <v>771</v>
      </c>
      <c r="B272" t="s">
        <v>477</v>
      </c>
      <c r="C272" t="s">
        <v>478</v>
      </c>
      <c r="D272" s="5">
        <v>6878</v>
      </c>
      <c r="E272">
        <v>2584</v>
      </c>
      <c r="F272">
        <v>1</v>
      </c>
      <c r="G272">
        <v>168</v>
      </c>
      <c r="H272" s="1">
        <v>183</v>
      </c>
      <c r="I272" s="1">
        <v>181</v>
      </c>
      <c r="J272">
        <v>532.30400000000009</v>
      </c>
      <c r="K272" s="1">
        <f>VLOOKUP('Main Sheet - HH'!$D272,'New Table'!$A$2:$E$265,2,FALSE)</f>
        <v>90</v>
      </c>
      <c r="L272" s="1">
        <f>VLOOKUP('Main Sheet - HH'!$D272,'New Table'!$A$2:$E$265,3,FALSE)</f>
        <v>40</v>
      </c>
      <c r="M272" s="1">
        <f>VLOOKUP('Main Sheet - HH'!$D272,'New Table'!$A$2:$E$265,4,FALSE)</f>
        <v>0</v>
      </c>
      <c r="N272" s="1">
        <f>VLOOKUP('Main Sheet - HH'!$D272,'New Table'!$A$2:$E$265,5,FALSE)</f>
        <v>130</v>
      </c>
    </row>
    <row r="273" spans="1:14" x14ac:dyDescent="0.3">
      <c r="A273" t="s">
        <v>772</v>
      </c>
      <c r="B273" t="s">
        <v>479</v>
      </c>
      <c r="C273" t="s">
        <v>480</v>
      </c>
      <c r="D273" s="5">
        <v>6880</v>
      </c>
      <c r="E273">
        <v>10065</v>
      </c>
      <c r="F273">
        <v>1</v>
      </c>
      <c r="G273">
        <v>705</v>
      </c>
      <c r="H273" s="1">
        <v>785</v>
      </c>
      <c r="I273" s="1">
        <v>533</v>
      </c>
      <c r="J273">
        <v>2023.0650000000001</v>
      </c>
      <c r="K273" s="1">
        <f>VLOOKUP('Main Sheet - HH'!$D273,'New Table'!$A$2:$E$265,2,FALSE)</f>
        <v>340</v>
      </c>
      <c r="L273" s="1">
        <f>VLOOKUP('Main Sheet - HH'!$D273,'New Table'!$A$2:$E$265,3,FALSE)</f>
        <v>100</v>
      </c>
      <c r="M273" s="1">
        <f>VLOOKUP('Main Sheet - HH'!$D273,'New Table'!$A$2:$E$265,4,FALSE)</f>
        <v>0</v>
      </c>
      <c r="N273" s="1">
        <f>VLOOKUP('Main Sheet - HH'!$D273,'New Table'!$A$2:$E$265,5,FALSE)</f>
        <v>440</v>
      </c>
    </row>
    <row r="274" spans="1:14" x14ac:dyDescent="0.3">
      <c r="A274" t="s">
        <v>773</v>
      </c>
      <c r="B274" t="s">
        <v>481</v>
      </c>
      <c r="C274" t="s">
        <v>480</v>
      </c>
      <c r="D274" s="5">
        <v>6883</v>
      </c>
      <c r="E274">
        <v>3447</v>
      </c>
      <c r="F274">
        <v>1</v>
      </c>
      <c r="G274">
        <v>110</v>
      </c>
      <c r="H274" s="1">
        <v>255</v>
      </c>
      <c r="I274" s="1">
        <v>214</v>
      </c>
      <c r="J274">
        <v>579.096</v>
      </c>
      <c r="K274" s="1">
        <f>VLOOKUP('Main Sheet - HH'!$D274,'New Table'!$A$2:$E$265,2,FALSE)</f>
        <v>100</v>
      </c>
      <c r="L274" s="1">
        <f>VLOOKUP('Main Sheet - HH'!$D274,'New Table'!$A$2:$E$265,3,FALSE)</f>
        <v>30</v>
      </c>
      <c r="M274" s="1">
        <f>VLOOKUP('Main Sheet - HH'!$D274,'New Table'!$A$2:$E$265,4,FALSE)</f>
        <v>0</v>
      </c>
      <c r="N274" s="1">
        <f>VLOOKUP('Main Sheet - HH'!$D274,'New Table'!$A$2:$E$265,5,FALSE)</f>
        <v>130</v>
      </c>
    </row>
    <row r="275" spans="1:14" x14ac:dyDescent="0.3">
      <c r="A275" t="s">
        <v>774</v>
      </c>
      <c r="B275" t="s">
        <v>482</v>
      </c>
      <c r="C275" t="s">
        <v>483</v>
      </c>
      <c r="D275" s="5">
        <v>6890</v>
      </c>
      <c r="E275">
        <v>1612</v>
      </c>
      <c r="F275">
        <v>1</v>
      </c>
      <c r="G275">
        <v>155</v>
      </c>
      <c r="H275" s="1">
        <v>114</v>
      </c>
      <c r="I275" s="1">
        <v>56</v>
      </c>
      <c r="J275">
        <v>325.62400000000002</v>
      </c>
      <c r="K275" s="1">
        <f>VLOOKUP('Main Sheet - HH'!$D275,'New Table'!$A$2:$E$265,2,FALSE)</f>
        <v>70</v>
      </c>
      <c r="L275" s="1">
        <f>VLOOKUP('Main Sheet - HH'!$D275,'New Table'!$A$2:$E$265,3,FALSE)</f>
        <v>0</v>
      </c>
      <c r="M275" s="1">
        <f>VLOOKUP('Main Sheet - HH'!$D275,'New Table'!$A$2:$E$265,4,FALSE)</f>
        <v>0</v>
      </c>
      <c r="N275" s="1">
        <f>VLOOKUP('Main Sheet - HH'!$D275,'New Table'!$A$2:$E$265,5,FALSE)</f>
        <v>70</v>
      </c>
    </row>
    <row r="276" spans="1:14" x14ac:dyDescent="0.3">
      <c r="A276" t="s">
        <v>775</v>
      </c>
      <c r="B276" t="s">
        <v>484</v>
      </c>
      <c r="C276" t="s">
        <v>485</v>
      </c>
      <c r="D276" s="5">
        <v>6896</v>
      </c>
      <c r="E276">
        <v>3430</v>
      </c>
      <c r="F276">
        <v>1</v>
      </c>
      <c r="G276">
        <v>285</v>
      </c>
      <c r="H276" s="1">
        <v>302</v>
      </c>
      <c r="I276" s="1">
        <v>436</v>
      </c>
      <c r="J276">
        <v>1022.14</v>
      </c>
      <c r="K276" s="1">
        <f>VLOOKUP('Main Sheet - HH'!$D276,'New Table'!$A$2:$E$265,2,FALSE)</f>
        <v>110</v>
      </c>
      <c r="L276" s="1">
        <f>VLOOKUP('Main Sheet - HH'!$D276,'New Table'!$A$2:$E$265,3,FALSE)</f>
        <v>40</v>
      </c>
      <c r="M276" s="1">
        <f>VLOOKUP('Main Sheet - HH'!$D276,'New Table'!$A$2:$E$265,4,FALSE)</f>
        <v>0</v>
      </c>
      <c r="N276" s="1">
        <f>VLOOKUP('Main Sheet - HH'!$D276,'New Table'!$A$2:$E$265,5,FALSE)</f>
        <v>150</v>
      </c>
    </row>
    <row r="277" spans="1:14" x14ac:dyDescent="0.3">
      <c r="A277" t="s">
        <v>776</v>
      </c>
      <c r="B277" t="s">
        <v>486</v>
      </c>
      <c r="C277" t="s">
        <v>487</v>
      </c>
      <c r="D277" s="5">
        <v>6897</v>
      </c>
      <c r="E277">
        <v>6090</v>
      </c>
      <c r="F277">
        <v>1</v>
      </c>
      <c r="G277">
        <v>317</v>
      </c>
      <c r="H277" s="1">
        <v>487</v>
      </c>
      <c r="I277" s="1">
        <v>414</v>
      </c>
      <c r="J277">
        <v>1218</v>
      </c>
      <c r="K277" s="1">
        <f>VLOOKUP('Main Sheet - HH'!$D277,'New Table'!$A$2:$E$265,2,FALSE)</f>
        <v>170</v>
      </c>
      <c r="L277" s="1">
        <f>VLOOKUP('Main Sheet - HH'!$D277,'New Table'!$A$2:$E$265,3,FALSE)</f>
        <v>70</v>
      </c>
      <c r="M277" s="1">
        <f>VLOOKUP('Main Sheet - HH'!$D277,'New Table'!$A$2:$E$265,4,FALSE)</f>
        <v>0</v>
      </c>
      <c r="N277" s="1">
        <f>VLOOKUP('Main Sheet - HH'!$D277,'New Table'!$A$2:$E$265,5,FALSE)</f>
        <v>240</v>
      </c>
    </row>
    <row r="278" spans="1:14" x14ac:dyDescent="0.3">
      <c r="A278" t="s">
        <v>777</v>
      </c>
      <c r="B278" t="s">
        <v>488</v>
      </c>
      <c r="C278" t="s">
        <v>489</v>
      </c>
      <c r="D278" s="5">
        <v>6901</v>
      </c>
      <c r="E278">
        <v>4082</v>
      </c>
      <c r="F278">
        <v>1</v>
      </c>
      <c r="G278">
        <v>1000</v>
      </c>
      <c r="H278" s="1">
        <v>620</v>
      </c>
      <c r="I278" s="1">
        <v>392</v>
      </c>
      <c r="J278">
        <v>2012.4259999999999</v>
      </c>
      <c r="K278" s="1">
        <f>VLOOKUP('Main Sheet - HH'!$D278,'New Table'!$A$2:$E$265,2,FALSE)</f>
        <v>320</v>
      </c>
      <c r="L278" s="1">
        <f>VLOOKUP('Main Sheet - HH'!$D278,'New Table'!$A$2:$E$265,3,FALSE)</f>
        <v>140</v>
      </c>
      <c r="M278" s="1">
        <f>VLOOKUP('Main Sheet - HH'!$D278,'New Table'!$A$2:$E$265,4,FALSE)</f>
        <v>0</v>
      </c>
      <c r="N278" s="1">
        <f>VLOOKUP('Main Sheet - HH'!$D278,'New Table'!$A$2:$E$265,5,FALSE)</f>
        <v>460</v>
      </c>
    </row>
    <row r="279" spans="1:14" x14ac:dyDescent="0.3">
      <c r="A279" t="s">
        <v>778</v>
      </c>
      <c r="B279" t="s">
        <v>490</v>
      </c>
      <c r="C279" t="s">
        <v>489</v>
      </c>
      <c r="D279" s="5">
        <v>6902</v>
      </c>
      <c r="E279">
        <v>26218</v>
      </c>
      <c r="F279">
        <v>1</v>
      </c>
      <c r="G279">
        <v>4116</v>
      </c>
      <c r="H279" s="1">
        <v>4903</v>
      </c>
      <c r="I279" s="1">
        <v>3749</v>
      </c>
      <c r="J279">
        <v>12768.165999999999</v>
      </c>
      <c r="K279" s="1">
        <f>VLOOKUP('Main Sheet - HH'!$D279,'New Table'!$A$2:$E$265,2,FALSE)</f>
        <v>3310</v>
      </c>
      <c r="L279" s="1">
        <f>VLOOKUP('Main Sheet - HH'!$D279,'New Table'!$A$2:$E$265,3,FALSE)</f>
        <v>1610</v>
      </c>
      <c r="M279" s="1">
        <f>VLOOKUP('Main Sheet - HH'!$D279,'New Table'!$A$2:$E$265,4,FALSE)</f>
        <v>30</v>
      </c>
      <c r="N279" s="1">
        <f>VLOOKUP('Main Sheet - HH'!$D279,'New Table'!$A$2:$E$265,5,FALSE)</f>
        <v>4950</v>
      </c>
    </row>
    <row r="280" spans="1:14" x14ac:dyDescent="0.3">
      <c r="A280" t="s">
        <v>779</v>
      </c>
      <c r="B280" t="s">
        <v>491</v>
      </c>
      <c r="C280" t="s">
        <v>489</v>
      </c>
      <c r="D280" s="5">
        <v>6903</v>
      </c>
      <c r="E280">
        <v>4752</v>
      </c>
      <c r="F280">
        <v>1</v>
      </c>
      <c r="G280">
        <v>171</v>
      </c>
      <c r="H280" s="1">
        <v>166</v>
      </c>
      <c r="I280" s="1">
        <v>323</v>
      </c>
      <c r="J280">
        <v>660.52800000000002</v>
      </c>
      <c r="K280" s="1">
        <f>VLOOKUP('Main Sheet - HH'!$D280,'New Table'!$A$2:$E$265,2,FALSE)</f>
        <v>200</v>
      </c>
      <c r="L280" s="1">
        <f>VLOOKUP('Main Sheet - HH'!$D280,'New Table'!$A$2:$E$265,3,FALSE)</f>
        <v>50</v>
      </c>
      <c r="M280" s="1">
        <f>VLOOKUP('Main Sheet - HH'!$D280,'New Table'!$A$2:$E$265,4,FALSE)</f>
        <v>0</v>
      </c>
      <c r="N280" s="1">
        <f>VLOOKUP('Main Sheet - HH'!$D280,'New Table'!$A$2:$E$265,5,FALSE)</f>
        <v>250</v>
      </c>
    </row>
    <row r="281" spans="1:14" x14ac:dyDescent="0.3">
      <c r="A281" t="s">
        <v>780</v>
      </c>
      <c r="B281" t="s">
        <v>492</v>
      </c>
      <c r="C281" t="s">
        <v>489</v>
      </c>
      <c r="D281" s="5">
        <v>6905</v>
      </c>
      <c r="E281">
        <v>7417</v>
      </c>
      <c r="F281">
        <v>1</v>
      </c>
      <c r="G281">
        <v>571</v>
      </c>
      <c r="H281" s="1">
        <v>846</v>
      </c>
      <c r="I281" s="1">
        <v>972</v>
      </c>
      <c r="J281">
        <v>2388.2739999999999</v>
      </c>
      <c r="K281" s="1">
        <f>VLOOKUP('Main Sheet - HH'!$D281,'New Table'!$A$2:$E$265,2,FALSE)</f>
        <v>530</v>
      </c>
      <c r="L281" s="1">
        <f>VLOOKUP('Main Sheet - HH'!$D281,'New Table'!$A$2:$E$265,3,FALSE)</f>
        <v>240</v>
      </c>
      <c r="M281" s="1">
        <f>VLOOKUP('Main Sheet - HH'!$D281,'New Table'!$A$2:$E$265,4,FALSE)</f>
        <v>0</v>
      </c>
      <c r="N281" s="1">
        <f>VLOOKUP('Main Sheet - HH'!$D281,'New Table'!$A$2:$E$265,5,FALSE)</f>
        <v>770</v>
      </c>
    </row>
    <row r="282" spans="1:14" x14ac:dyDescent="0.3">
      <c r="A282" t="s">
        <v>781</v>
      </c>
      <c r="B282" t="s">
        <v>493</v>
      </c>
      <c r="C282" t="s">
        <v>489</v>
      </c>
      <c r="D282" s="5">
        <v>6906</v>
      </c>
      <c r="E282">
        <v>3358</v>
      </c>
      <c r="F282">
        <v>1</v>
      </c>
      <c r="G282">
        <v>393</v>
      </c>
      <c r="H282" s="1">
        <v>608</v>
      </c>
      <c r="I282" s="1">
        <v>275</v>
      </c>
      <c r="J282">
        <v>1276.0400000000002</v>
      </c>
      <c r="K282" s="1">
        <f>VLOOKUP('Main Sheet - HH'!$D282,'New Table'!$A$2:$E$265,2,FALSE)</f>
        <v>440</v>
      </c>
      <c r="L282" s="1">
        <f>VLOOKUP('Main Sheet - HH'!$D282,'New Table'!$A$2:$E$265,3,FALSE)</f>
        <v>190</v>
      </c>
      <c r="M282" s="1">
        <f>VLOOKUP('Main Sheet - HH'!$D282,'New Table'!$A$2:$E$265,4,FALSE)</f>
        <v>0</v>
      </c>
      <c r="N282" s="1">
        <f>VLOOKUP('Main Sheet - HH'!$D282,'New Table'!$A$2:$E$265,5,FALSE)</f>
        <v>630</v>
      </c>
    </row>
    <row r="283" spans="1:14" x14ac:dyDescent="0.3">
      <c r="A283" t="s">
        <v>782</v>
      </c>
      <c r="B283" t="s">
        <v>494</v>
      </c>
      <c r="C283" t="s">
        <v>489</v>
      </c>
      <c r="D283" s="5">
        <v>6907</v>
      </c>
      <c r="E283">
        <v>3225</v>
      </c>
      <c r="F283">
        <v>1</v>
      </c>
      <c r="G283">
        <v>458</v>
      </c>
      <c r="H283" s="1">
        <v>622</v>
      </c>
      <c r="I283" s="1">
        <v>242</v>
      </c>
      <c r="J283">
        <v>1322.25</v>
      </c>
      <c r="K283" s="1">
        <f>VLOOKUP('Main Sheet - HH'!$D283,'New Table'!$A$2:$E$265,2,FALSE)</f>
        <v>320</v>
      </c>
      <c r="L283" s="1">
        <f>VLOOKUP('Main Sheet - HH'!$D283,'New Table'!$A$2:$E$265,3,FALSE)</f>
        <v>150</v>
      </c>
      <c r="M283" s="1">
        <f>VLOOKUP('Main Sheet - HH'!$D283,'New Table'!$A$2:$E$265,4,FALSE)</f>
        <v>0</v>
      </c>
      <c r="N283" s="1">
        <f>VLOOKUP('Main Sheet - HH'!$D283,'New Table'!$A$2:$E$265,5,FALSE)</f>
        <v>470</v>
      </c>
    </row>
  </sheetData>
  <autoFilter ref="A1:N283" xr:uid="{DD38561E-5796-4C3C-8B9F-F67F91F232B6}">
    <filterColumn colId="13">
      <filters>
        <filter val="0"/>
        <filter val="100"/>
        <filter val="1010"/>
        <filter val="1050"/>
        <filter val="1060"/>
        <filter val="1090"/>
        <filter val="110"/>
        <filter val="1130"/>
        <filter val="120"/>
        <filter val="1220"/>
        <filter val="130"/>
        <filter val="1310"/>
        <filter val="1370"/>
        <filter val="1380"/>
        <filter val="140"/>
        <filter val="1400"/>
        <filter val="1490"/>
        <filter val="150"/>
        <filter val="1520"/>
        <filter val="1530"/>
        <filter val="1570"/>
        <filter val="160"/>
        <filter val="1620"/>
        <filter val="1670"/>
        <filter val="170"/>
        <filter val="1720"/>
        <filter val="180"/>
        <filter val="1830"/>
        <filter val="1860"/>
        <filter val="190"/>
        <filter val="1910"/>
        <filter val="1940"/>
        <filter val="1970"/>
        <filter val="20"/>
        <filter val="200"/>
        <filter val="2060"/>
        <filter val="210"/>
        <filter val="2160"/>
        <filter val="220"/>
        <filter val="2200"/>
        <filter val="2220"/>
        <filter val="2240"/>
        <filter val="2250"/>
        <filter val="2260"/>
        <filter val="230"/>
        <filter val="2350"/>
        <filter val="240"/>
        <filter val="2420"/>
        <filter val="250"/>
        <filter val="2520"/>
        <filter val="260"/>
        <filter val="2600"/>
        <filter val="2690"/>
        <filter val="270"/>
        <filter val="280"/>
        <filter val="2820"/>
        <filter val="2890"/>
        <filter val="290"/>
        <filter val="2920"/>
        <filter val="30"/>
        <filter val="300"/>
        <filter val="3030"/>
        <filter val="3060"/>
        <filter val="310"/>
        <filter val="3100"/>
        <filter val="3180"/>
        <filter val="320"/>
        <filter val="3210"/>
        <filter val="3250"/>
        <filter val="330"/>
        <filter val="3380"/>
        <filter val="350"/>
        <filter val="3520"/>
        <filter val="3580"/>
        <filter val="360"/>
        <filter val="3660"/>
        <filter val="370"/>
        <filter val="380"/>
        <filter val="390"/>
        <filter val="3920"/>
        <filter val="40"/>
        <filter val="400"/>
        <filter val="4090"/>
        <filter val="410"/>
        <filter val="4130"/>
        <filter val="420"/>
        <filter val="4230"/>
        <filter val="440"/>
        <filter val="4530"/>
        <filter val="460"/>
        <filter val="470"/>
        <filter val="4790"/>
        <filter val="490"/>
        <filter val="4950"/>
        <filter val="4970"/>
        <filter val="50"/>
        <filter val="500"/>
        <filter val="510"/>
        <filter val="520"/>
        <filter val="5270"/>
        <filter val="530"/>
        <filter val="540"/>
        <filter val="5430"/>
        <filter val="580"/>
        <filter val="590"/>
        <filter val="60"/>
        <filter val="610"/>
        <filter val="630"/>
        <filter val="670"/>
        <filter val="680"/>
        <filter val="70"/>
        <filter val="700"/>
        <filter val="710"/>
        <filter val="730"/>
        <filter val="740"/>
        <filter val="750"/>
        <filter val="770"/>
        <filter val="80"/>
        <filter val="820"/>
        <filter val="860"/>
        <filter val="870"/>
        <filter val="880"/>
        <filter val="890"/>
        <filter val="90"/>
        <filter val="960"/>
        <filter val="980"/>
        <filter val="990"/>
      </filters>
    </filterColumn>
  </autoFilter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8AA13-55E6-46AC-9EB6-119666180248}">
  <dimension ref="A1:E269"/>
  <sheetViews>
    <sheetView workbookViewId="0">
      <selection activeCell="E3" sqref="E3"/>
    </sheetView>
  </sheetViews>
  <sheetFormatPr defaultRowHeight="14.4" x14ac:dyDescent="0.3"/>
  <cols>
    <col min="1" max="1" width="16.33203125" style="5" bestFit="1" customWidth="1"/>
    <col min="2" max="2" width="15.21875" bestFit="1" customWidth="1"/>
    <col min="3" max="4" width="19.77734375" bestFit="1" customWidth="1"/>
    <col min="5" max="5" width="12.88671875" bestFit="1" customWidth="1"/>
  </cols>
  <sheetData>
    <row r="1" spans="1:5" x14ac:dyDescent="0.3">
      <c r="A1" s="3" t="s">
        <v>495</v>
      </c>
      <c r="B1" s="1" t="s">
        <v>496</v>
      </c>
      <c r="C1" s="1" t="s">
        <v>497</v>
      </c>
      <c r="D1" s="1" t="s">
        <v>498</v>
      </c>
      <c r="E1" s="1" t="s">
        <v>499</v>
      </c>
    </row>
    <row r="2" spans="1:5" x14ac:dyDescent="0.3">
      <c r="A2" s="4">
        <v>0</v>
      </c>
      <c r="B2" s="2">
        <v>150000</v>
      </c>
      <c r="C2" s="2">
        <v>71960</v>
      </c>
      <c r="D2" s="2">
        <v>440</v>
      </c>
      <c r="E2" s="2">
        <v>222400</v>
      </c>
    </row>
    <row r="3" spans="1:5" x14ac:dyDescent="0.3">
      <c r="A3" s="4">
        <v>6001</v>
      </c>
      <c r="B3" s="2">
        <v>250</v>
      </c>
      <c r="C3" s="2">
        <v>110</v>
      </c>
      <c r="D3" s="2">
        <v>0</v>
      </c>
      <c r="E3" s="2">
        <v>360</v>
      </c>
    </row>
    <row r="4" spans="1:5" x14ac:dyDescent="0.3">
      <c r="A4" s="4">
        <v>6002</v>
      </c>
      <c r="B4" s="2">
        <v>930</v>
      </c>
      <c r="C4" s="2">
        <v>600</v>
      </c>
      <c r="D4" s="2">
        <v>0</v>
      </c>
      <c r="E4" s="2">
        <v>1530</v>
      </c>
    </row>
    <row r="5" spans="1:5" x14ac:dyDescent="0.3">
      <c r="A5" s="4">
        <v>6010</v>
      </c>
      <c r="B5" s="2">
        <v>2960</v>
      </c>
      <c r="C5" s="2">
        <v>1530</v>
      </c>
      <c r="D5" s="2">
        <v>40</v>
      </c>
      <c r="E5" s="2">
        <v>4530</v>
      </c>
    </row>
    <row r="6" spans="1:5" x14ac:dyDescent="0.3">
      <c r="A6" s="4">
        <v>6013</v>
      </c>
      <c r="B6" s="2">
        <v>160</v>
      </c>
      <c r="C6" s="2">
        <v>50</v>
      </c>
      <c r="D6" s="2">
        <v>0</v>
      </c>
      <c r="E6" s="2">
        <v>210</v>
      </c>
    </row>
    <row r="7" spans="1:5" x14ac:dyDescent="0.3">
      <c r="A7" s="4">
        <v>6016</v>
      </c>
      <c r="B7" s="2">
        <v>250</v>
      </c>
      <c r="C7" s="2">
        <v>120</v>
      </c>
      <c r="D7" s="2">
        <v>0</v>
      </c>
      <c r="E7" s="2">
        <v>370</v>
      </c>
    </row>
    <row r="8" spans="1:5" x14ac:dyDescent="0.3">
      <c r="A8" s="4">
        <v>6018</v>
      </c>
      <c r="B8" s="2">
        <v>120</v>
      </c>
      <c r="C8" s="2">
        <v>80</v>
      </c>
      <c r="D8" s="2">
        <v>0</v>
      </c>
      <c r="E8" s="2">
        <v>200</v>
      </c>
    </row>
    <row r="9" spans="1:5" x14ac:dyDescent="0.3">
      <c r="A9" s="4">
        <v>6019</v>
      </c>
      <c r="B9" s="2">
        <v>190</v>
      </c>
      <c r="C9" s="2">
        <v>70</v>
      </c>
      <c r="D9" s="2">
        <v>0</v>
      </c>
      <c r="E9" s="2">
        <v>260</v>
      </c>
    </row>
    <row r="10" spans="1:5" x14ac:dyDescent="0.3">
      <c r="A10" s="4">
        <v>6021</v>
      </c>
      <c r="B10" s="2">
        <v>50</v>
      </c>
      <c r="C10" s="2">
        <v>0</v>
      </c>
      <c r="D10" s="2">
        <v>0</v>
      </c>
      <c r="E10" s="2">
        <v>50</v>
      </c>
    </row>
    <row r="11" spans="1:5" x14ac:dyDescent="0.3">
      <c r="A11" s="4">
        <v>6023</v>
      </c>
      <c r="B11" s="2">
        <v>50</v>
      </c>
      <c r="C11" s="2">
        <v>0</v>
      </c>
      <c r="D11" s="2">
        <v>0</v>
      </c>
      <c r="E11" s="2">
        <v>50</v>
      </c>
    </row>
    <row r="12" spans="1:5" x14ac:dyDescent="0.3">
      <c r="A12" s="4">
        <v>6024</v>
      </c>
      <c r="B12" s="2">
        <v>30</v>
      </c>
      <c r="C12" s="2">
        <v>0</v>
      </c>
      <c r="D12" s="2">
        <v>0</v>
      </c>
      <c r="E12" s="2">
        <v>30</v>
      </c>
    </row>
    <row r="13" spans="1:5" x14ac:dyDescent="0.3">
      <c r="A13" s="4">
        <v>6026</v>
      </c>
      <c r="B13" s="2">
        <v>100</v>
      </c>
      <c r="C13" s="2">
        <v>50</v>
      </c>
      <c r="D13" s="2">
        <v>0</v>
      </c>
      <c r="E13" s="2">
        <v>150</v>
      </c>
    </row>
    <row r="14" spans="1:5" x14ac:dyDescent="0.3">
      <c r="A14" s="4">
        <v>6027</v>
      </c>
      <c r="B14" s="2">
        <v>40</v>
      </c>
      <c r="C14" s="2">
        <v>0</v>
      </c>
      <c r="D14" s="2">
        <v>0</v>
      </c>
      <c r="E14" s="2">
        <v>40</v>
      </c>
    </row>
    <row r="15" spans="1:5" x14ac:dyDescent="0.3">
      <c r="A15" s="4">
        <v>6029</v>
      </c>
      <c r="B15" s="2">
        <v>330</v>
      </c>
      <c r="C15" s="2">
        <v>160</v>
      </c>
      <c r="D15" s="2">
        <v>0</v>
      </c>
      <c r="E15" s="2">
        <v>490</v>
      </c>
    </row>
    <row r="16" spans="1:5" x14ac:dyDescent="0.3">
      <c r="A16" s="4">
        <v>6031</v>
      </c>
      <c r="B16" s="2">
        <v>40</v>
      </c>
      <c r="C16" s="2">
        <v>20</v>
      </c>
      <c r="D16" s="2">
        <v>0</v>
      </c>
      <c r="E16" s="2">
        <v>60</v>
      </c>
    </row>
    <row r="17" spans="1:5" x14ac:dyDescent="0.3">
      <c r="A17" s="4">
        <v>6032</v>
      </c>
      <c r="B17" s="2">
        <v>310</v>
      </c>
      <c r="C17" s="2">
        <v>150</v>
      </c>
      <c r="D17" s="2">
        <v>0</v>
      </c>
      <c r="E17" s="2">
        <v>460</v>
      </c>
    </row>
    <row r="18" spans="1:5" x14ac:dyDescent="0.3">
      <c r="A18" s="4">
        <v>6033</v>
      </c>
      <c r="B18" s="2">
        <v>510</v>
      </c>
      <c r="C18" s="2">
        <v>240</v>
      </c>
      <c r="D18" s="2">
        <v>0</v>
      </c>
      <c r="E18" s="2">
        <v>750</v>
      </c>
    </row>
    <row r="19" spans="1:5" x14ac:dyDescent="0.3">
      <c r="A19" s="4">
        <v>6035</v>
      </c>
      <c r="B19" s="2">
        <v>140</v>
      </c>
      <c r="C19" s="2">
        <v>60</v>
      </c>
      <c r="D19" s="2">
        <v>0</v>
      </c>
      <c r="E19" s="2">
        <v>200</v>
      </c>
    </row>
    <row r="20" spans="1:5" x14ac:dyDescent="0.3">
      <c r="A20" s="4">
        <v>6037</v>
      </c>
      <c r="B20" s="2">
        <v>410</v>
      </c>
      <c r="C20" s="2">
        <v>200</v>
      </c>
      <c r="D20" s="2">
        <v>0</v>
      </c>
      <c r="E20" s="2">
        <v>610</v>
      </c>
    </row>
    <row r="21" spans="1:5" x14ac:dyDescent="0.3">
      <c r="A21" s="4">
        <v>6039</v>
      </c>
      <c r="B21" s="2">
        <v>50</v>
      </c>
      <c r="C21" s="2">
        <v>20</v>
      </c>
      <c r="D21" s="2">
        <v>0</v>
      </c>
      <c r="E21" s="2">
        <v>70</v>
      </c>
    </row>
    <row r="22" spans="1:5" x14ac:dyDescent="0.3">
      <c r="A22" s="4">
        <v>6040</v>
      </c>
      <c r="B22" s="2">
        <v>1950</v>
      </c>
      <c r="C22" s="2">
        <v>1080</v>
      </c>
      <c r="D22" s="2">
        <v>0</v>
      </c>
      <c r="E22" s="2">
        <v>3030</v>
      </c>
    </row>
    <row r="23" spans="1:5" x14ac:dyDescent="0.3">
      <c r="A23" s="4">
        <v>6042</v>
      </c>
      <c r="B23" s="2">
        <v>920</v>
      </c>
      <c r="C23" s="2">
        <v>600</v>
      </c>
      <c r="D23" s="2">
        <v>0</v>
      </c>
      <c r="E23" s="2">
        <v>1520</v>
      </c>
    </row>
    <row r="24" spans="1:5" x14ac:dyDescent="0.3">
      <c r="A24" s="4">
        <v>6043</v>
      </c>
      <c r="B24" s="2">
        <v>90</v>
      </c>
      <c r="C24" s="2">
        <v>40</v>
      </c>
      <c r="D24" s="2">
        <v>0</v>
      </c>
      <c r="E24" s="2">
        <v>130</v>
      </c>
    </row>
    <row r="25" spans="1:5" x14ac:dyDescent="0.3">
      <c r="A25" s="4">
        <v>6051</v>
      </c>
      <c r="B25" s="2">
        <v>3300</v>
      </c>
      <c r="C25" s="2">
        <v>1650</v>
      </c>
      <c r="D25" s="2">
        <v>20</v>
      </c>
      <c r="E25" s="2">
        <v>4970</v>
      </c>
    </row>
    <row r="26" spans="1:5" x14ac:dyDescent="0.3">
      <c r="A26" s="4">
        <v>6052</v>
      </c>
      <c r="B26" s="2">
        <v>490</v>
      </c>
      <c r="C26" s="2">
        <v>280</v>
      </c>
      <c r="D26" s="2">
        <v>0</v>
      </c>
      <c r="E26" s="2">
        <v>770</v>
      </c>
    </row>
    <row r="27" spans="1:5" x14ac:dyDescent="0.3">
      <c r="A27" s="4">
        <v>6053</v>
      </c>
      <c r="B27" s="2">
        <v>2350</v>
      </c>
      <c r="C27" s="2">
        <v>1290</v>
      </c>
      <c r="D27" s="2">
        <v>20</v>
      </c>
      <c r="E27" s="2">
        <v>3660</v>
      </c>
    </row>
    <row r="28" spans="1:5" x14ac:dyDescent="0.3">
      <c r="A28" s="4">
        <v>6057</v>
      </c>
      <c r="B28" s="2">
        <v>150</v>
      </c>
      <c r="C28" s="2">
        <v>70</v>
      </c>
      <c r="D28" s="2">
        <v>0</v>
      </c>
      <c r="E28" s="2">
        <v>220</v>
      </c>
    </row>
    <row r="29" spans="1:5" x14ac:dyDescent="0.3">
      <c r="A29" s="4">
        <v>6058</v>
      </c>
      <c r="B29" s="2">
        <v>70</v>
      </c>
      <c r="C29" s="2">
        <v>0</v>
      </c>
      <c r="D29" s="2">
        <v>0</v>
      </c>
      <c r="E29" s="2">
        <v>70</v>
      </c>
    </row>
    <row r="30" spans="1:5" x14ac:dyDescent="0.3">
      <c r="A30" s="4">
        <v>6060</v>
      </c>
      <c r="B30" s="2">
        <v>30</v>
      </c>
      <c r="C30" s="2">
        <v>0</v>
      </c>
      <c r="D30" s="2">
        <v>0</v>
      </c>
      <c r="E30" s="2">
        <v>30</v>
      </c>
    </row>
    <row r="31" spans="1:5" x14ac:dyDescent="0.3">
      <c r="A31" s="4">
        <v>6062</v>
      </c>
      <c r="B31" s="2">
        <v>620</v>
      </c>
      <c r="C31" s="2">
        <v>340</v>
      </c>
      <c r="D31" s="2">
        <v>0</v>
      </c>
      <c r="E31" s="2">
        <v>960</v>
      </c>
    </row>
    <row r="32" spans="1:5" x14ac:dyDescent="0.3">
      <c r="A32" s="4">
        <v>6063</v>
      </c>
      <c r="B32" s="2">
        <v>60</v>
      </c>
      <c r="C32" s="2">
        <v>30</v>
      </c>
      <c r="D32" s="2">
        <v>0</v>
      </c>
      <c r="E32" s="2">
        <v>90</v>
      </c>
    </row>
    <row r="33" spans="1:5" x14ac:dyDescent="0.3">
      <c r="A33" s="4">
        <v>6065</v>
      </c>
      <c r="B33" s="2">
        <v>0</v>
      </c>
      <c r="C33" s="2">
        <v>0</v>
      </c>
      <c r="D33" s="2">
        <v>0</v>
      </c>
      <c r="E33" s="2">
        <v>0</v>
      </c>
    </row>
    <row r="34" spans="1:5" x14ac:dyDescent="0.3">
      <c r="A34" s="4">
        <v>6066</v>
      </c>
      <c r="B34" s="2">
        <v>1300</v>
      </c>
      <c r="C34" s="2">
        <v>640</v>
      </c>
      <c r="D34" s="2">
        <v>0</v>
      </c>
      <c r="E34" s="2">
        <v>1940</v>
      </c>
    </row>
    <row r="35" spans="1:5" x14ac:dyDescent="0.3">
      <c r="A35" s="4">
        <v>6067</v>
      </c>
      <c r="B35" s="2">
        <v>470</v>
      </c>
      <c r="C35" s="2">
        <v>210</v>
      </c>
      <c r="D35" s="2">
        <v>0</v>
      </c>
      <c r="E35" s="2">
        <v>680</v>
      </c>
    </row>
    <row r="36" spans="1:5" x14ac:dyDescent="0.3">
      <c r="A36" s="4">
        <v>6068</v>
      </c>
      <c r="B36" s="2">
        <v>40</v>
      </c>
      <c r="C36" s="2">
        <v>0</v>
      </c>
      <c r="D36" s="2">
        <v>0</v>
      </c>
      <c r="E36" s="2">
        <v>40</v>
      </c>
    </row>
    <row r="37" spans="1:5" x14ac:dyDescent="0.3">
      <c r="A37" s="4">
        <v>6069</v>
      </c>
      <c r="B37" s="2">
        <v>100</v>
      </c>
      <c r="C37" s="2">
        <v>0</v>
      </c>
      <c r="D37" s="2">
        <v>0</v>
      </c>
      <c r="E37" s="2">
        <v>100</v>
      </c>
    </row>
    <row r="38" spans="1:5" x14ac:dyDescent="0.3">
      <c r="A38" s="4">
        <v>6070</v>
      </c>
      <c r="B38" s="2">
        <v>210</v>
      </c>
      <c r="C38" s="2">
        <v>110</v>
      </c>
      <c r="D38" s="2">
        <v>0</v>
      </c>
      <c r="E38" s="2">
        <v>320</v>
      </c>
    </row>
    <row r="39" spans="1:5" x14ac:dyDescent="0.3">
      <c r="A39" s="4">
        <v>6071</v>
      </c>
      <c r="B39" s="2">
        <v>170</v>
      </c>
      <c r="C39" s="2">
        <v>80</v>
      </c>
      <c r="D39" s="2">
        <v>0</v>
      </c>
      <c r="E39" s="2">
        <v>250</v>
      </c>
    </row>
    <row r="40" spans="1:5" x14ac:dyDescent="0.3">
      <c r="A40" s="4">
        <v>6073</v>
      </c>
      <c r="B40" s="2">
        <v>100</v>
      </c>
      <c r="C40" s="2">
        <v>0</v>
      </c>
      <c r="D40" s="2">
        <v>0</v>
      </c>
      <c r="E40" s="2">
        <v>100</v>
      </c>
    </row>
    <row r="41" spans="1:5" x14ac:dyDescent="0.3">
      <c r="A41" s="4">
        <v>6074</v>
      </c>
      <c r="B41" s="2">
        <v>470</v>
      </c>
      <c r="C41" s="2">
        <v>230</v>
      </c>
      <c r="D41" s="2">
        <v>0</v>
      </c>
      <c r="E41" s="2">
        <v>700</v>
      </c>
    </row>
    <row r="42" spans="1:5" x14ac:dyDescent="0.3">
      <c r="A42" s="4">
        <v>6076</v>
      </c>
      <c r="B42" s="2">
        <v>400</v>
      </c>
      <c r="C42" s="2">
        <v>230</v>
      </c>
      <c r="D42" s="2">
        <v>0</v>
      </c>
      <c r="E42" s="2">
        <v>630</v>
      </c>
    </row>
    <row r="43" spans="1:5" x14ac:dyDescent="0.3">
      <c r="A43" s="4">
        <v>6078</v>
      </c>
      <c r="B43" s="2">
        <v>190</v>
      </c>
      <c r="C43" s="2">
        <v>90</v>
      </c>
      <c r="D43" s="2">
        <v>0</v>
      </c>
      <c r="E43" s="2">
        <v>280</v>
      </c>
    </row>
    <row r="44" spans="1:5" x14ac:dyDescent="0.3">
      <c r="A44" s="4">
        <v>6081</v>
      </c>
      <c r="B44" s="2">
        <v>40</v>
      </c>
      <c r="C44" s="2">
        <v>30</v>
      </c>
      <c r="D44" s="2">
        <v>0</v>
      </c>
      <c r="E44" s="2">
        <v>70</v>
      </c>
    </row>
    <row r="45" spans="1:5" x14ac:dyDescent="0.3">
      <c r="A45" s="4">
        <v>6082</v>
      </c>
      <c r="B45" s="2">
        <v>1500</v>
      </c>
      <c r="C45" s="2">
        <v>830</v>
      </c>
      <c r="D45" s="2">
        <v>20</v>
      </c>
      <c r="E45" s="2">
        <v>2350</v>
      </c>
    </row>
    <row r="46" spans="1:5" x14ac:dyDescent="0.3">
      <c r="A46" s="4">
        <v>6084</v>
      </c>
      <c r="B46" s="2">
        <v>220</v>
      </c>
      <c r="C46" s="2">
        <v>110</v>
      </c>
      <c r="D46" s="2">
        <v>0</v>
      </c>
      <c r="E46" s="2">
        <v>330</v>
      </c>
    </row>
    <row r="47" spans="1:5" x14ac:dyDescent="0.3">
      <c r="A47" s="4">
        <v>6085</v>
      </c>
      <c r="B47" s="2">
        <v>150</v>
      </c>
      <c r="C47" s="2">
        <v>70</v>
      </c>
      <c r="D47" s="2">
        <v>0</v>
      </c>
      <c r="E47" s="2">
        <v>220</v>
      </c>
    </row>
    <row r="48" spans="1:5" x14ac:dyDescent="0.3">
      <c r="A48" s="4">
        <v>6088</v>
      </c>
      <c r="B48" s="2">
        <v>180</v>
      </c>
      <c r="C48" s="2">
        <v>90</v>
      </c>
      <c r="D48" s="2">
        <v>0</v>
      </c>
      <c r="E48" s="2">
        <v>270</v>
      </c>
    </row>
    <row r="49" spans="1:5" x14ac:dyDescent="0.3">
      <c r="A49" s="4">
        <v>6089</v>
      </c>
      <c r="B49" s="2">
        <v>70</v>
      </c>
      <c r="C49" s="2">
        <v>30</v>
      </c>
      <c r="D49" s="2">
        <v>0</v>
      </c>
      <c r="E49" s="2">
        <v>100</v>
      </c>
    </row>
    <row r="50" spans="1:5" x14ac:dyDescent="0.3">
      <c r="A50" s="4">
        <v>6090</v>
      </c>
      <c r="B50" s="2">
        <v>0</v>
      </c>
      <c r="C50" s="2">
        <v>0</v>
      </c>
      <c r="D50" s="2">
        <v>0</v>
      </c>
      <c r="E50" s="2">
        <v>0</v>
      </c>
    </row>
    <row r="51" spans="1:5" x14ac:dyDescent="0.3">
      <c r="A51" s="4">
        <v>6092</v>
      </c>
      <c r="B51" s="2">
        <v>60</v>
      </c>
      <c r="C51" s="2">
        <v>0</v>
      </c>
      <c r="D51" s="2">
        <v>0</v>
      </c>
      <c r="E51" s="2">
        <v>60</v>
      </c>
    </row>
    <row r="52" spans="1:5" x14ac:dyDescent="0.3">
      <c r="A52" s="4">
        <v>6093</v>
      </c>
      <c r="B52" s="2">
        <v>60</v>
      </c>
      <c r="C52" s="2">
        <v>30</v>
      </c>
      <c r="D52" s="2">
        <v>0</v>
      </c>
      <c r="E52" s="2">
        <v>90</v>
      </c>
    </row>
    <row r="53" spans="1:5" x14ac:dyDescent="0.3">
      <c r="A53" s="4">
        <v>6095</v>
      </c>
      <c r="B53" s="2">
        <v>1130</v>
      </c>
      <c r="C53" s="2">
        <v>700</v>
      </c>
      <c r="D53" s="2">
        <v>0</v>
      </c>
      <c r="E53" s="2">
        <v>1830</v>
      </c>
    </row>
    <row r="54" spans="1:5" x14ac:dyDescent="0.3">
      <c r="A54" s="4">
        <v>6096</v>
      </c>
      <c r="B54" s="2">
        <v>450</v>
      </c>
      <c r="C54" s="2">
        <v>290</v>
      </c>
      <c r="D54" s="2">
        <v>0</v>
      </c>
      <c r="E54" s="2">
        <v>740</v>
      </c>
    </row>
    <row r="55" spans="1:5" x14ac:dyDescent="0.3">
      <c r="A55" s="4">
        <v>6098</v>
      </c>
      <c r="B55" s="2">
        <v>510</v>
      </c>
      <c r="C55" s="2">
        <v>240</v>
      </c>
      <c r="D55" s="2">
        <v>0</v>
      </c>
      <c r="E55" s="2">
        <v>750</v>
      </c>
    </row>
    <row r="56" spans="1:5" x14ac:dyDescent="0.3">
      <c r="A56" s="4">
        <v>6103</v>
      </c>
      <c r="B56" s="2">
        <v>110</v>
      </c>
      <c r="C56" s="2">
        <v>0</v>
      </c>
      <c r="D56" s="2">
        <v>0</v>
      </c>
      <c r="E56" s="2">
        <v>110</v>
      </c>
    </row>
    <row r="57" spans="1:5" x14ac:dyDescent="0.3">
      <c r="A57" s="4">
        <v>6105</v>
      </c>
      <c r="B57" s="2">
        <v>1600</v>
      </c>
      <c r="C57" s="2">
        <v>620</v>
      </c>
      <c r="D57" s="2">
        <v>0</v>
      </c>
      <c r="E57" s="2">
        <v>2220</v>
      </c>
    </row>
    <row r="58" spans="1:5" x14ac:dyDescent="0.3">
      <c r="A58" s="4">
        <v>6106</v>
      </c>
      <c r="B58" s="2">
        <v>3750</v>
      </c>
      <c r="C58" s="2">
        <v>1660</v>
      </c>
      <c r="D58" s="2">
        <v>20</v>
      </c>
      <c r="E58" s="2">
        <v>5430</v>
      </c>
    </row>
    <row r="59" spans="1:5" x14ac:dyDescent="0.3">
      <c r="A59" s="4">
        <v>6107</v>
      </c>
      <c r="B59" s="2">
        <v>220</v>
      </c>
      <c r="C59" s="2">
        <v>70</v>
      </c>
      <c r="D59" s="2">
        <v>0</v>
      </c>
      <c r="E59" s="2">
        <v>290</v>
      </c>
    </row>
    <row r="60" spans="1:5" x14ac:dyDescent="0.3">
      <c r="A60" s="4">
        <v>6108</v>
      </c>
      <c r="B60" s="2">
        <v>1930</v>
      </c>
      <c r="C60" s="2">
        <v>1170</v>
      </c>
      <c r="D60" s="2">
        <v>0</v>
      </c>
      <c r="E60" s="2">
        <v>3100</v>
      </c>
    </row>
    <row r="61" spans="1:5" x14ac:dyDescent="0.3">
      <c r="A61" s="4">
        <v>6109</v>
      </c>
      <c r="B61" s="2">
        <v>720</v>
      </c>
      <c r="C61" s="2">
        <v>410</v>
      </c>
      <c r="D61" s="2">
        <v>0</v>
      </c>
      <c r="E61" s="2">
        <v>1130</v>
      </c>
    </row>
    <row r="62" spans="1:5" x14ac:dyDescent="0.3">
      <c r="A62" s="4">
        <v>6110</v>
      </c>
      <c r="B62" s="2">
        <v>640</v>
      </c>
      <c r="C62" s="2">
        <v>370</v>
      </c>
      <c r="D62" s="2">
        <v>0</v>
      </c>
      <c r="E62" s="2">
        <v>1010</v>
      </c>
    </row>
    <row r="63" spans="1:5" x14ac:dyDescent="0.3">
      <c r="A63" s="4">
        <v>6111</v>
      </c>
      <c r="B63" s="2">
        <v>900</v>
      </c>
      <c r="C63" s="2">
        <v>470</v>
      </c>
      <c r="D63" s="2">
        <v>0</v>
      </c>
      <c r="E63" s="2">
        <v>1370</v>
      </c>
    </row>
    <row r="64" spans="1:5" x14ac:dyDescent="0.3">
      <c r="A64" s="4">
        <v>6112</v>
      </c>
      <c r="B64" s="2">
        <v>2320</v>
      </c>
      <c r="C64" s="2">
        <v>1200</v>
      </c>
      <c r="D64" s="2">
        <v>0</v>
      </c>
      <c r="E64" s="2">
        <v>3520</v>
      </c>
    </row>
    <row r="65" spans="1:5" x14ac:dyDescent="0.3">
      <c r="A65" s="4">
        <v>6114</v>
      </c>
      <c r="B65" s="2">
        <v>2760</v>
      </c>
      <c r="C65" s="2">
        <v>1370</v>
      </c>
      <c r="D65" s="2">
        <v>0</v>
      </c>
      <c r="E65" s="2">
        <v>4130</v>
      </c>
    </row>
    <row r="66" spans="1:5" x14ac:dyDescent="0.3">
      <c r="A66" s="4">
        <v>6117</v>
      </c>
      <c r="B66" s="2">
        <v>190</v>
      </c>
      <c r="C66" s="2">
        <v>90</v>
      </c>
      <c r="D66" s="2">
        <v>0</v>
      </c>
      <c r="E66" s="2">
        <v>280</v>
      </c>
    </row>
    <row r="67" spans="1:5" x14ac:dyDescent="0.3">
      <c r="A67" s="4">
        <v>6118</v>
      </c>
      <c r="B67" s="2">
        <v>1630</v>
      </c>
      <c r="C67" s="2">
        <v>1060</v>
      </c>
      <c r="D67" s="2">
        <v>0</v>
      </c>
      <c r="E67" s="2">
        <v>2690</v>
      </c>
    </row>
    <row r="68" spans="1:5" x14ac:dyDescent="0.3">
      <c r="A68" s="4">
        <v>6119</v>
      </c>
      <c r="B68" s="2">
        <v>490</v>
      </c>
      <c r="C68" s="2">
        <v>240</v>
      </c>
      <c r="D68" s="2">
        <v>0</v>
      </c>
      <c r="E68" s="2">
        <v>730</v>
      </c>
    </row>
    <row r="69" spans="1:5" x14ac:dyDescent="0.3">
      <c r="A69" s="4">
        <v>6120</v>
      </c>
      <c r="B69" s="2">
        <v>1620</v>
      </c>
      <c r="C69" s="2">
        <v>620</v>
      </c>
      <c r="D69" s="2">
        <v>0</v>
      </c>
      <c r="E69" s="2">
        <v>2240</v>
      </c>
    </row>
    <row r="70" spans="1:5" x14ac:dyDescent="0.3">
      <c r="A70" s="4">
        <v>6226</v>
      </c>
      <c r="B70" s="2">
        <v>1520</v>
      </c>
      <c r="C70" s="2">
        <v>740</v>
      </c>
      <c r="D70" s="2">
        <v>0</v>
      </c>
      <c r="E70" s="2">
        <v>2260</v>
      </c>
    </row>
    <row r="71" spans="1:5" x14ac:dyDescent="0.3">
      <c r="A71" s="4">
        <v>6231</v>
      </c>
      <c r="B71" s="2">
        <v>70</v>
      </c>
      <c r="C71" s="2">
        <v>40</v>
      </c>
      <c r="D71" s="2">
        <v>0</v>
      </c>
      <c r="E71" s="2">
        <v>110</v>
      </c>
    </row>
    <row r="72" spans="1:5" x14ac:dyDescent="0.3">
      <c r="A72" s="4">
        <v>6232</v>
      </c>
      <c r="B72" s="2">
        <v>80</v>
      </c>
      <c r="C72" s="2">
        <v>30</v>
      </c>
      <c r="D72" s="2">
        <v>0</v>
      </c>
      <c r="E72" s="2">
        <v>110</v>
      </c>
    </row>
    <row r="73" spans="1:5" x14ac:dyDescent="0.3">
      <c r="A73" s="4">
        <v>6234</v>
      </c>
      <c r="B73" s="2">
        <v>310</v>
      </c>
      <c r="C73" s="2">
        <v>160</v>
      </c>
      <c r="D73" s="2">
        <v>0</v>
      </c>
      <c r="E73" s="2">
        <v>470</v>
      </c>
    </row>
    <row r="74" spans="1:5" x14ac:dyDescent="0.3">
      <c r="A74" s="4">
        <v>6235</v>
      </c>
      <c r="B74" s="2">
        <v>90</v>
      </c>
      <c r="C74" s="2">
        <v>40</v>
      </c>
      <c r="D74" s="2">
        <v>0</v>
      </c>
      <c r="E74" s="2">
        <v>130</v>
      </c>
    </row>
    <row r="75" spans="1:5" x14ac:dyDescent="0.3">
      <c r="A75" s="4">
        <v>6237</v>
      </c>
      <c r="B75" s="2">
        <v>110</v>
      </c>
      <c r="C75" s="2">
        <v>60</v>
      </c>
      <c r="D75" s="2">
        <v>0</v>
      </c>
      <c r="E75" s="2">
        <v>170</v>
      </c>
    </row>
    <row r="76" spans="1:5" x14ac:dyDescent="0.3">
      <c r="A76" s="4">
        <v>6238</v>
      </c>
      <c r="B76" s="2">
        <v>310</v>
      </c>
      <c r="C76" s="2">
        <v>150</v>
      </c>
      <c r="D76" s="2">
        <v>0</v>
      </c>
      <c r="E76" s="2">
        <v>460</v>
      </c>
    </row>
    <row r="77" spans="1:5" x14ac:dyDescent="0.3">
      <c r="A77" s="4">
        <v>6239</v>
      </c>
      <c r="B77" s="2">
        <v>520</v>
      </c>
      <c r="C77" s="2">
        <v>300</v>
      </c>
      <c r="D77" s="2">
        <v>0</v>
      </c>
      <c r="E77" s="2">
        <v>820</v>
      </c>
    </row>
    <row r="78" spans="1:5" x14ac:dyDescent="0.3">
      <c r="A78" s="4">
        <v>6241</v>
      </c>
      <c r="B78" s="2">
        <v>280</v>
      </c>
      <c r="C78" s="2">
        <v>140</v>
      </c>
      <c r="D78" s="2">
        <v>0</v>
      </c>
      <c r="E78" s="2">
        <v>420</v>
      </c>
    </row>
    <row r="79" spans="1:5" x14ac:dyDescent="0.3">
      <c r="A79" s="4">
        <v>6242</v>
      </c>
      <c r="B79" s="2">
        <v>50</v>
      </c>
      <c r="C79" s="2">
        <v>0</v>
      </c>
      <c r="D79" s="2">
        <v>0</v>
      </c>
      <c r="E79" s="2">
        <v>50</v>
      </c>
    </row>
    <row r="80" spans="1:5" x14ac:dyDescent="0.3">
      <c r="A80" s="4">
        <v>6243</v>
      </c>
      <c r="B80" s="2">
        <v>20</v>
      </c>
      <c r="C80" s="2">
        <v>0</v>
      </c>
      <c r="D80" s="2">
        <v>0</v>
      </c>
      <c r="E80" s="2">
        <v>20</v>
      </c>
    </row>
    <row r="81" spans="1:5" x14ac:dyDescent="0.3">
      <c r="A81" s="4">
        <v>6247</v>
      </c>
      <c r="B81" s="2">
        <v>80</v>
      </c>
      <c r="C81" s="2">
        <v>20</v>
      </c>
      <c r="D81" s="2">
        <v>0</v>
      </c>
      <c r="E81" s="2">
        <v>100</v>
      </c>
    </row>
    <row r="82" spans="1:5" x14ac:dyDescent="0.3">
      <c r="A82" s="4">
        <v>6248</v>
      </c>
      <c r="B82" s="2">
        <v>70</v>
      </c>
      <c r="C82" s="2">
        <v>50</v>
      </c>
      <c r="D82" s="2">
        <v>0</v>
      </c>
      <c r="E82" s="2">
        <v>120</v>
      </c>
    </row>
    <row r="83" spans="1:5" x14ac:dyDescent="0.3">
      <c r="A83" s="4">
        <v>6249</v>
      </c>
      <c r="B83" s="2">
        <v>190</v>
      </c>
      <c r="C83" s="2">
        <v>100</v>
      </c>
      <c r="D83" s="2">
        <v>0</v>
      </c>
      <c r="E83" s="2">
        <v>290</v>
      </c>
    </row>
    <row r="84" spans="1:5" x14ac:dyDescent="0.3">
      <c r="A84" s="4">
        <v>6250</v>
      </c>
      <c r="B84" s="2">
        <v>140</v>
      </c>
      <c r="C84" s="2">
        <v>90</v>
      </c>
      <c r="D84" s="2">
        <v>0</v>
      </c>
      <c r="E84" s="2">
        <v>230</v>
      </c>
    </row>
    <row r="85" spans="1:5" x14ac:dyDescent="0.3">
      <c r="A85" s="4">
        <v>6254</v>
      </c>
      <c r="B85" s="2">
        <v>50</v>
      </c>
      <c r="C85" s="2">
        <v>20</v>
      </c>
      <c r="D85" s="2">
        <v>0</v>
      </c>
      <c r="E85" s="2">
        <v>70</v>
      </c>
    </row>
    <row r="86" spans="1:5" x14ac:dyDescent="0.3">
      <c r="A86" s="4">
        <v>6255</v>
      </c>
      <c r="B86" s="2">
        <v>170</v>
      </c>
      <c r="C86" s="2">
        <v>100</v>
      </c>
      <c r="D86" s="2">
        <v>0</v>
      </c>
      <c r="E86" s="2">
        <v>270</v>
      </c>
    </row>
    <row r="87" spans="1:5" x14ac:dyDescent="0.3">
      <c r="A87" s="4">
        <v>6256</v>
      </c>
      <c r="B87" s="2">
        <v>100</v>
      </c>
      <c r="C87" s="2">
        <v>70</v>
      </c>
      <c r="D87" s="2">
        <v>0</v>
      </c>
      <c r="E87" s="2">
        <v>170</v>
      </c>
    </row>
    <row r="88" spans="1:5" x14ac:dyDescent="0.3">
      <c r="A88" s="4">
        <v>6259</v>
      </c>
      <c r="B88" s="2">
        <v>80</v>
      </c>
      <c r="C88" s="2">
        <v>50</v>
      </c>
      <c r="D88" s="2">
        <v>0</v>
      </c>
      <c r="E88" s="2">
        <v>130</v>
      </c>
    </row>
    <row r="89" spans="1:5" x14ac:dyDescent="0.3">
      <c r="A89" s="4">
        <v>6260</v>
      </c>
      <c r="B89" s="2">
        <v>500</v>
      </c>
      <c r="C89" s="2">
        <v>270</v>
      </c>
      <c r="D89" s="2">
        <v>0</v>
      </c>
      <c r="E89" s="2">
        <v>770</v>
      </c>
    </row>
    <row r="90" spans="1:5" x14ac:dyDescent="0.3">
      <c r="A90" s="4">
        <v>6262</v>
      </c>
      <c r="B90" s="2">
        <v>20</v>
      </c>
      <c r="C90" s="2">
        <v>0</v>
      </c>
      <c r="D90" s="2">
        <v>0</v>
      </c>
      <c r="E90" s="2">
        <v>20</v>
      </c>
    </row>
    <row r="91" spans="1:5" x14ac:dyDescent="0.3">
      <c r="A91" s="4">
        <v>6264</v>
      </c>
      <c r="B91" s="2">
        <v>0</v>
      </c>
      <c r="C91" s="2">
        <v>0</v>
      </c>
      <c r="D91" s="2">
        <v>0</v>
      </c>
      <c r="E91" s="2">
        <v>0</v>
      </c>
    </row>
    <row r="92" spans="1:5" x14ac:dyDescent="0.3">
      <c r="A92" s="4">
        <v>6266</v>
      </c>
      <c r="B92" s="2">
        <v>40</v>
      </c>
      <c r="C92" s="2">
        <v>0</v>
      </c>
      <c r="D92" s="2">
        <v>0</v>
      </c>
      <c r="E92" s="2">
        <v>40</v>
      </c>
    </row>
    <row r="93" spans="1:5" x14ac:dyDescent="0.3">
      <c r="A93" s="4">
        <v>6268</v>
      </c>
      <c r="B93" s="2">
        <v>170</v>
      </c>
      <c r="C93" s="2">
        <v>70</v>
      </c>
      <c r="D93" s="2">
        <v>0</v>
      </c>
      <c r="E93" s="2">
        <v>240</v>
      </c>
    </row>
    <row r="94" spans="1:5" x14ac:dyDescent="0.3">
      <c r="A94" s="4">
        <v>6277</v>
      </c>
      <c r="B94" s="2">
        <v>100</v>
      </c>
      <c r="C94" s="2">
        <v>50</v>
      </c>
      <c r="D94" s="2">
        <v>0</v>
      </c>
      <c r="E94" s="2">
        <v>150</v>
      </c>
    </row>
    <row r="95" spans="1:5" x14ac:dyDescent="0.3">
      <c r="A95" s="4">
        <v>6278</v>
      </c>
      <c r="B95" s="2">
        <v>130</v>
      </c>
      <c r="C95" s="2">
        <v>90</v>
      </c>
      <c r="D95" s="2">
        <v>0</v>
      </c>
      <c r="E95" s="2">
        <v>220</v>
      </c>
    </row>
    <row r="96" spans="1:5" x14ac:dyDescent="0.3">
      <c r="A96" s="4">
        <v>6279</v>
      </c>
      <c r="B96" s="2">
        <v>160</v>
      </c>
      <c r="C96" s="2">
        <v>70</v>
      </c>
      <c r="D96" s="2">
        <v>0</v>
      </c>
      <c r="E96" s="2">
        <v>230</v>
      </c>
    </row>
    <row r="97" spans="1:5" x14ac:dyDescent="0.3">
      <c r="A97" s="4">
        <v>6280</v>
      </c>
      <c r="B97" s="2">
        <v>110</v>
      </c>
      <c r="C97" s="2">
        <v>50</v>
      </c>
      <c r="D97" s="2">
        <v>0</v>
      </c>
      <c r="E97" s="2">
        <v>160</v>
      </c>
    </row>
    <row r="98" spans="1:5" x14ac:dyDescent="0.3">
      <c r="A98" s="4">
        <v>6281</v>
      </c>
      <c r="B98" s="2">
        <v>140</v>
      </c>
      <c r="C98" s="2">
        <v>110</v>
      </c>
      <c r="D98" s="2">
        <v>0</v>
      </c>
      <c r="E98" s="2">
        <v>250</v>
      </c>
    </row>
    <row r="99" spans="1:5" x14ac:dyDescent="0.3">
      <c r="A99" s="4">
        <v>6282</v>
      </c>
      <c r="B99" s="2">
        <v>40</v>
      </c>
      <c r="C99" s="2">
        <v>0</v>
      </c>
      <c r="D99" s="2">
        <v>0</v>
      </c>
      <c r="E99" s="2">
        <v>40</v>
      </c>
    </row>
    <row r="100" spans="1:5" x14ac:dyDescent="0.3">
      <c r="A100" s="4">
        <v>6320</v>
      </c>
      <c r="B100" s="2">
        <v>2160</v>
      </c>
      <c r="C100" s="2">
        <v>1020</v>
      </c>
      <c r="D100" s="2">
        <v>0</v>
      </c>
      <c r="E100" s="2">
        <v>3180</v>
      </c>
    </row>
    <row r="101" spans="1:5" x14ac:dyDescent="0.3">
      <c r="A101" s="4">
        <v>6330</v>
      </c>
      <c r="B101" s="2">
        <v>130</v>
      </c>
      <c r="C101" s="2">
        <v>80</v>
      </c>
      <c r="D101" s="2">
        <v>0</v>
      </c>
      <c r="E101" s="2">
        <v>210</v>
      </c>
    </row>
    <row r="102" spans="1:5" x14ac:dyDescent="0.3">
      <c r="A102" s="4">
        <v>6331</v>
      </c>
      <c r="B102" s="2">
        <v>150</v>
      </c>
      <c r="C102" s="2">
        <v>70</v>
      </c>
      <c r="D102" s="2">
        <v>0</v>
      </c>
      <c r="E102" s="2">
        <v>220</v>
      </c>
    </row>
    <row r="103" spans="1:5" x14ac:dyDescent="0.3">
      <c r="A103" s="4">
        <v>6333</v>
      </c>
      <c r="B103" s="2">
        <v>160</v>
      </c>
      <c r="C103" s="2">
        <v>80</v>
      </c>
      <c r="D103" s="2">
        <v>0</v>
      </c>
      <c r="E103" s="2">
        <v>240</v>
      </c>
    </row>
    <row r="104" spans="1:5" x14ac:dyDescent="0.3">
      <c r="A104" s="4">
        <v>6334</v>
      </c>
      <c r="B104" s="2">
        <v>80</v>
      </c>
      <c r="C104" s="2">
        <v>40</v>
      </c>
      <c r="D104" s="2">
        <v>0</v>
      </c>
      <c r="E104" s="2">
        <v>120</v>
      </c>
    </row>
    <row r="105" spans="1:5" x14ac:dyDescent="0.3">
      <c r="A105" s="4">
        <v>6335</v>
      </c>
      <c r="B105" s="2">
        <v>160</v>
      </c>
      <c r="C105" s="2">
        <v>120</v>
      </c>
      <c r="D105" s="2">
        <v>0</v>
      </c>
      <c r="E105" s="2">
        <v>280</v>
      </c>
    </row>
    <row r="106" spans="1:5" x14ac:dyDescent="0.3">
      <c r="A106" s="4">
        <v>6339</v>
      </c>
      <c r="B106" s="2">
        <v>260</v>
      </c>
      <c r="C106" s="2">
        <v>180</v>
      </c>
      <c r="D106" s="2">
        <v>0</v>
      </c>
      <c r="E106" s="2">
        <v>440</v>
      </c>
    </row>
    <row r="107" spans="1:5" x14ac:dyDescent="0.3">
      <c r="A107" s="4">
        <v>6340</v>
      </c>
      <c r="B107" s="2">
        <v>1300</v>
      </c>
      <c r="C107" s="2">
        <v>820</v>
      </c>
      <c r="D107" s="2">
        <v>40</v>
      </c>
      <c r="E107" s="2">
        <v>2160</v>
      </c>
    </row>
    <row r="108" spans="1:5" x14ac:dyDescent="0.3">
      <c r="A108" s="4">
        <v>6351</v>
      </c>
      <c r="B108" s="2">
        <v>630</v>
      </c>
      <c r="C108" s="2">
        <v>350</v>
      </c>
      <c r="D108" s="2">
        <v>0</v>
      </c>
      <c r="E108" s="2">
        <v>980</v>
      </c>
    </row>
    <row r="109" spans="1:5" x14ac:dyDescent="0.3">
      <c r="A109" s="4">
        <v>6353</v>
      </c>
      <c r="B109" s="2">
        <v>30</v>
      </c>
      <c r="C109" s="2">
        <v>0</v>
      </c>
      <c r="D109" s="2">
        <v>0</v>
      </c>
      <c r="E109" s="2">
        <v>30</v>
      </c>
    </row>
    <row r="110" spans="1:5" x14ac:dyDescent="0.3">
      <c r="A110" s="4">
        <v>6354</v>
      </c>
      <c r="B110" s="2">
        <v>270</v>
      </c>
      <c r="C110" s="2">
        <v>150</v>
      </c>
      <c r="D110" s="2">
        <v>0</v>
      </c>
      <c r="E110" s="2">
        <v>420</v>
      </c>
    </row>
    <row r="111" spans="1:5" x14ac:dyDescent="0.3">
      <c r="A111" s="4">
        <v>6355</v>
      </c>
      <c r="B111" s="2">
        <v>290</v>
      </c>
      <c r="C111" s="2">
        <v>90</v>
      </c>
      <c r="D111" s="2">
        <v>0</v>
      </c>
      <c r="E111" s="2">
        <v>380</v>
      </c>
    </row>
    <row r="112" spans="1:5" x14ac:dyDescent="0.3">
      <c r="A112" s="4">
        <v>6357</v>
      </c>
      <c r="B112" s="2">
        <v>300</v>
      </c>
      <c r="C112" s="2">
        <v>110</v>
      </c>
      <c r="D112" s="2">
        <v>0</v>
      </c>
      <c r="E112" s="2">
        <v>410</v>
      </c>
    </row>
    <row r="113" spans="1:5" x14ac:dyDescent="0.3">
      <c r="A113" s="4">
        <v>6359</v>
      </c>
      <c r="B113" s="2">
        <v>150</v>
      </c>
      <c r="C113" s="2">
        <v>70</v>
      </c>
      <c r="D113" s="2">
        <v>0</v>
      </c>
      <c r="E113" s="2">
        <v>220</v>
      </c>
    </row>
    <row r="114" spans="1:5" x14ac:dyDescent="0.3">
      <c r="A114" s="4">
        <v>6360</v>
      </c>
      <c r="B114" s="2">
        <v>2590</v>
      </c>
      <c r="C114" s="2">
        <v>1310</v>
      </c>
      <c r="D114" s="2">
        <v>20</v>
      </c>
      <c r="E114" s="2">
        <v>3920</v>
      </c>
    </row>
    <row r="115" spans="1:5" x14ac:dyDescent="0.3">
      <c r="A115" s="4">
        <v>6365</v>
      </c>
      <c r="B115" s="2">
        <v>130</v>
      </c>
      <c r="C115" s="2">
        <v>70</v>
      </c>
      <c r="D115" s="2">
        <v>0</v>
      </c>
      <c r="E115" s="2">
        <v>200</v>
      </c>
    </row>
    <row r="116" spans="1:5" x14ac:dyDescent="0.3">
      <c r="A116" s="4">
        <v>6370</v>
      </c>
      <c r="B116" s="2">
        <v>220</v>
      </c>
      <c r="C116" s="2">
        <v>130</v>
      </c>
      <c r="D116" s="2">
        <v>0</v>
      </c>
      <c r="E116" s="2">
        <v>350</v>
      </c>
    </row>
    <row r="117" spans="1:5" x14ac:dyDescent="0.3">
      <c r="A117" s="4">
        <v>6371</v>
      </c>
      <c r="B117" s="2">
        <v>170</v>
      </c>
      <c r="C117" s="2">
        <v>60</v>
      </c>
      <c r="D117" s="2">
        <v>0</v>
      </c>
      <c r="E117" s="2">
        <v>230</v>
      </c>
    </row>
    <row r="118" spans="1:5" x14ac:dyDescent="0.3">
      <c r="A118" s="4">
        <v>6374</v>
      </c>
      <c r="B118" s="2">
        <v>330</v>
      </c>
      <c r="C118" s="2">
        <v>200</v>
      </c>
      <c r="D118" s="2">
        <v>0</v>
      </c>
      <c r="E118" s="2">
        <v>530</v>
      </c>
    </row>
    <row r="119" spans="1:5" x14ac:dyDescent="0.3">
      <c r="A119" s="4">
        <v>6375</v>
      </c>
      <c r="B119" s="2">
        <v>130</v>
      </c>
      <c r="C119" s="2">
        <v>60</v>
      </c>
      <c r="D119" s="2">
        <v>0</v>
      </c>
      <c r="E119" s="2">
        <v>190</v>
      </c>
    </row>
    <row r="120" spans="1:5" x14ac:dyDescent="0.3">
      <c r="A120" s="4">
        <v>6377</v>
      </c>
      <c r="B120" s="2">
        <v>110</v>
      </c>
      <c r="C120" s="2">
        <v>60</v>
      </c>
      <c r="D120" s="2">
        <v>0</v>
      </c>
      <c r="E120" s="2">
        <v>170</v>
      </c>
    </row>
    <row r="121" spans="1:5" x14ac:dyDescent="0.3">
      <c r="A121" s="4">
        <v>6378</v>
      </c>
      <c r="B121" s="2">
        <v>120</v>
      </c>
      <c r="C121" s="2">
        <v>30</v>
      </c>
      <c r="D121" s="2">
        <v>0</v>
      </c>
      <c r="E121" s="2">
        <v>150</v>
      </c>
    </row>
    <row r="122" spans="1:5" x14ac:dyDescent="0.3">
      <c r="A122" s="4">
        <v>6379</v>
      </c>
      <c r="B122" s="2">
        <v>320</v>
      </c>
      <c r="C122" s="2">
        <v>150</v>
      </c>
      <c r="D122" s="2">
        <v>0</v>
      </c>
      <c r="E122" s="2">
        <v>470</v>
      </c>
    </row>
    <row r="123" spans="1:5" x14ac:dyDescent="0.3">
      <c r="A123" s="4">
        <v>6380</v>
      </c>
      <c r="B123" s="2">
        <v>260</v>
      </c>
      <c r="C123" s="2">
        <v>130</v>
      </c>
      <c r="D123" s="2">
        <v>0</v>
      </c>
      <c r="E123" s="2">
        <v>390</v>
      </c>
    </row>
    <row r="124" spans="1:5" x14ac:dyDescent="0.3">
      <c r="A124" s="4">
        <v>6382</v>
      </c>
      <c r="B124" s="2">
        <v>440</v>
      </c>
      <c r="C124" s="2">
        <v>270</v>
      </c>
      <c r="D124" s="2">
        <v>0</v>
      </c>
      <c r="E124" s="2">
        <v>710</v>
      </c>
    </row>
    <row r="125" spans="1:5" x14ac:dyDescent="0.3">
      <c r="A125" s="4">
        <v>6384</v>
      </c>
      <c r="B125" s="2">
        <v>80</v>
      </c>
      <c r="C125" s="2">
        <v>50</v>
      </c>
      <c r="D125" s="2">
        <v>0</v>
      </c>
      <c r="E125" s="2">
        <v>130</v>
      </c>
    </row>
    <row r="126" spans="1:5" x14ac:dyDescent="0.3">
      <c r="A126" s="4">
        <v>6385</v>
      </c>
      <c r="B126" s="2">
        <v>460</v>
      </c>
      <c r="C126" s="2">
        <v>220</v>
      </c>
      <c r="D126" s="2">
        <v>0</v>
      </c>
      <c r="E126" s="2">
        <v>680</v>
      </c>
    </row>
    <row r="127" spans="1:5" x14ac:dyDescent="0.3">
      <c r="A127" s="4">
        <v>6389</v>
      </c>
      <c r="B127" s="2">
        <v>0</v>
      </c>
      <c r="C127" s="2">
        <v>0</v>
      </c>
      <c r="D127" s="2">
        <v>0</v>
      </c>
      <c r="E127" s="2">
        <v>0</v>
      </c>
    </row>
    <row r="128" spans="1:5" x14ac:dyDescent="0.3">
      <c r="A128" s="4">
        <v>6401</v>
      </c>
      <c r="B128" s="2">
        <v>1250</v>
      </c>
      <c r="C128" s="2">
        <v>660</v>
      </c>
      <c r="D128" s="2">
        <v>0</v>
      </c>
      <c r="E128" s="2">
        <v>1910</v>
      </c>
    </row>
    <row r="129" spans="1:5" x14ac:dyDescent="0.3">
      <c r="A129" s="4">
        <v>6403</v>
      </c>
      <c r="B129" s="2">
        <v>160</v>
      </c>
      <c r="C129" s="2">
        <v>70</v>
      </c>
      <c r="D129" s="2">
        <v>0</v>
      </c>
      <c r="E129" s="2">
        <v>230</v>
      </c>
    </row>
    <row r="130" spans="1:5" x14ac:dyDescent="0.3">
      <c r="A130" s="4">
        <v>6405</v>
      </c>
      <c r="B130" s="2">
        <v>870</v>
      </c>
      <c r="C130" s="2">
        <v>350</v>
      </c>
      <c r="D130" s="2">
        <v>0</v>
      </c>
      <c r="E130" s="2">
        <v>1220</v>
      </c>
    </row>
    <row r="131" spans="1:5" x14ac:dyDescent="0.3">
      <c r="A131" s="4">
        <v>6409</v>
      </c>
      <c r="B131" s="2">
        <v>30</v>
      </c>
      <c r="C131" s="2">
        <v>0</v>
      </c>
      <c r="D131" s="2">
        <v>0</v>
      </c>
      <c r="E131" s="2">
        <v>30</v>
      </c>
    </row>
    <row r="132" spans="1:5" x14ac:dyDescent="0.3">
      <c r="A132" s="4">
        <v>6410</v>
      </c>
      <c r="B132" s="2">
        <v>480</v>
      </c>
      <c r="C132" s="2">
        <v>190</v>
      </c>
      <c r="D132" s="2">
        <v>0</v>
      </c>
      <c r="E132" s="2">
        <v>670</v>
      </c>
    </row>
    <row r="133" spans="1:5" x14ac:dyDescent="0.3">
      <c r="A133" s="4">
        <v>6412</v>
      </c>
      <c r="B133" s="2">
        <v>90</v>
      </c>
      <c r="C133" s="2">
        <v>40</v>
      </c>
      <c r="D133" s="2">
        <v>0</v>
      </c>
      <c r="E133" s="2">
        <v>130</v>
      </c>
    </row>
    <row r="134" spans="1:5" x14ac:dyDescent="0.3">
      <c r="A134" s="4">
        <v>6413</v>
      </c>
      <c r="B134" s="2">
        <v>410</v>
      </c>
      <c r="C134" s="2">
        <v>180</v>
      </c>
      <c r="D134" s="2">
        <v>0</v>
      </c>
      <c r="E134" s="2">
        <v>590</v>
      </c>
    </row>
    <row r="135" spans="1:5" x14ac:dyDescent="0.3">
      <c r="A135" s="4">
        <v>6415</v>
      </c>
      <c r="B135" s="2">
        <v>400</v>
      </c>
      <c r="C135" s="2">
        <v>230</v>
      </c>
      <c r="D135" s="2">
        <v>0</v>
      </c>
      <c r="E135" s="2">
        <v>630</v>
      </c>
    </row>
    <row r="136" spans="1:5" x14ac:dyDescent="0.3">
      <c r="A136" s="4">
        <v>6416</v>
      </c>
      <c r="B136" s="2">
        <v>360</v>
      </c>
      <c r="C136" s="2">
        <v>180</v>
      </c>
      <c r="D136" s="2">
        <v>0</v>
      </c>
      <c r="E136" s="2">
        <v>540</v>
      </c>
    </row>
    <row r="137" spans="1:5" x14ac:dyDescent="0.3">
      <c r="A137" s="4">
        <v>6417</v>
      </c>
      <c r="B137" s="2">
        <v>140</v>
      </c>
      <c r="C137" s="2">
        <v>60</v>
      </c>
      <c r="D137" s="2">
        <v>0</v>
      </c>
      <c r="E137" s="2">
        <v>200</v>
      </c>
    </row>
    <row r="138" spans="1:5" x14ac:dyDescent="0.3">
      <c r="A138" s="4">
        <v>6418</v>
      </c>
      <c r="B138" s="2">
        <v>710</v>
      </c>
      <c r="C138" s="2">
        <v>340</v>
      </c>
      <c r="D138" s="2">
        <v>0</v>
      </c>
      <c r="E138" s="2">
        <v>1050</v>
      </c>
    </row>
    <row r="139" spans="1:5" x14ac:dyDescent="0.3">
      <c r="A139" s="4">
        <v>6419</v>
      </c>
      <c r="B139" s="2">
        <v>90</v>
      </c>
      <c r="C139" s="2">
        <v>30</v>
      </c>
      <c r="D139" s="2">
        <v>0</v>
      </c>
      <c r="E139" s="2">
        <v>120</v>
      </c>
    </row>
    <row r="140" spans="1:5" x14ac:dyDescent="0.3">
      <c r="A140" s="4">
        <v>6420</v>
      </c>
      <c r="B140" s="2">
        <v>100</v>
      </c>
      <c r="C140" s="2">
        <v>50</v>
      </c>
      <c r="D140" s="2">
        <v>0</v>
      </c>
      <c r="E140" s="2">
        <v>150</v>
      </c>
    </row>
    <row r="141" spans="1:5" x14ac:dyDescent="0.3">
      <c r="A141" s="4">
        <v>6422</v>
      </c>
      <c r="B141" s="2">
        <v>100</v>
      </c>
      <c r="C141" s="2">
        <v>50</v>
      </c>
      <c r="D141" s="2">
        <v>0</v>
      </c>
      <c r="E141" s="2">
        <v>150</v>
      </c>
    </row>
    <row r="142" spans="1:5" x14ac:dyDescent="0.3">
      <c r="A142" s="4">
        <v>6423</v>
      </c>
      <c r="B142" s="2">
        <v>110</v>
      </c>
      <c r="C142" s="2">
        <v>60</v>
      </c>
      <c r="D142" s="2">
        <v>0</v>
      </c>
      <c r="E142" s="2">
        <v>170</v>
      </c>
    </row>
    <row r="143" spans="1:5" x14ac:dyDescent="0.3">
      <c r="A143" s="4">
        <v>6424</v>
      </c>
      <c r="B143" s="2">
        <v>260</v>
      </c>
      <c r="C143" s="2">
        <v>140</v>
      </c>
      <c r="D143" s="2">
        <v>0</v>
      </c>
      <c r="E143" s="2">
        <v>400</v>
      </c>
    </row>
    <row r="144" spans="1:5" x14ac:dyDescent="0.3">
      <c r="A144" s="4">
        <v>6426</v>
      </c>
      <c r="B144" s="2">
        <v>50</v>
      </c>
      <c r="C144" s="2">
        <v>0</v>
      </c>
      <c r="D144" s="2">
        <v>0</v>
      </c>
      <c r="E144" s="2">
        <v>50</v>
      </c>
    </row>
    <row r="145" spans="1:5" x14ac:dyDescent="0.3">
      <c r="A145" s="4">
        <v>6437</v>
      </c>
      <c r="B145" s="2">
        <v>390</v>
      </c>
      <c r="C145" s="2">
        <v>130</v>
      </c>
      <c r="D145" s="2">
        <v>0</v>
      </c>
      <c r="E145" s="2">
        <v>520</v>
      </c>
    </row>
    <row r="146" spans="1:5" x14ac:dyDescent="0.3">
      <c r="A146" s="4">
        <v>6438</v>
      </c>
      <c r="B146" s="2">
        <v>50</v>
      </c>
      <c r="C146" s="2">
        <v>20</v>
      </c>
      <c r="D146" s="2">
        <v>0</v>
      </c>
      <c r="E146" s="2">
        <v>70</v>
      </c>
    </row>
    <row r="147" spans="1:5" x14ac:dyDescent="0.3">
      <c r="A147" s="4">
        <v>6441</v>
      </c>
      <c r="B147" s="2">
        <v>110</v>
      </c>
      <c r="C147" s="2">
        <v>50</v>
      </c>
      <c r="D147" s="2">
        <v>0</v>
      </c>
      <c r="E147" s="2">
        <v>160</v>
      </c>
    </row>
    <row r="148" spans="1:5" x14ac:dyDescent="0.3">
      <c r="A148" s="4">
        <v>6442</v>
      </c>
      <c r="B148" s="2">
        <v>70</v>
      </c>
      <c r="C148" s="2">
        <v>30</v>
      </c>
      <c r="D148" s="2">
        <v>0</v>
      </c>
      <c r="E148" s="2">
        <v>100</v>
      </c>
    </row>
    <row r="149" spans="1:5" x14ac:dyDescent="0.3">
      <c r="A149" s="4">
        <v>6443</v>
      </c>
      <c r="B149" s="2">
        <v>240</v>
      </c>
      <c r="C149" s="2">
        <v>90</v>
      </c>
      <c r="D149" s="2">
        <v>0</v>
      </c>
      <c r="E149" s="2">
        <v>330</v>
      </c>
    </row>
    <row r="150" spans="1:5" x14ac:dyDescent="0.3">
      <c r="A150" s="4">
        <v>6447</v>
      </c>
      <c r="B150" s="2">
        <v>110</v>
      </c>
      <c r="C150" s="2">
        <v>50</v>
      </c>
      <c r="D150" s="2">
        <v>0</v>
      </c>
      <c r="E150" s="2">
        <v>160</v>
      </c>
    </row>
    <row r="151" spans="1:5" x14ac:dyDescent="0.3">
      <c r="A151" s="4">
        <v>6450</v>
      </c>
      <c r="B151" s="2">
        <v>2110</v>
      </c>
      <c r="C151" s="2">
        <v>1120</v>
      </c>
      <c r="D151" s="2">
        <v>20</v>
      </c>
      <c r="E151" s="2">
        <v>3250</v>
      </c>
    </row>
    <row r="152" spans="1:5" x14ac:dyDescent="0.3">
      <c r="A152" s="4">
        <v>6451</v>
      </c>
      <c r="B152" s="2">
        <v>1740</v>
      </c>
      <c r="C152" s="2">
        <v>860</v>
      </c>
      <c r="D152" s="2">
        <v>0</v>
      </c>
      <c r="E152" s="2">
        <v>2600</v>
      </c>
    </row>
    <row r="153" spans="1:5" x14ac:dyDescent="0.3">
      <c r="A153" s="4">
        <v>6455</v>
      </c>
      <c r="B153" s="2">
        <v>70</v>
      </c>
      <c r="C153" s="2">
        <v>20</v>
      </c>
      <c r="D153" s="2">
        <v>0</v>
      </c>
      <c r="E153" s="2">
        <v>90</v>
      </c>
    </row>
    <row r="154" spans="1:5" x14ac:dyDescent="0.3">
      <c r="A154" s="4">
        <v>6457</v>
      </c>
      <c r="B154" s="2">
        <v>1970</v>
      </c>
      <c r="C154" s="2">
        <v>900</v>
      </c>
      <c r="D154" s="2">
        <v>20</v>
      </c>
      <c r="E154" s="2">
        <v>2890</v>
      </c>
    </row>
    <row r="155" spans="1:5" x14ac:dyDescent="0.3">
      <c r="A155" s="4">
        <v>6460</v>
      </c>
      <c r="B155" s="2">
        <v>1170</v>
      </c>
      <c r="C155" s="2">
        <v>400</v>
      </c>
      <c r="D155" s="2">
        <v>0</v>
      </c>
      <c r="E155" s="2">
        <v>1570</v>
      </c>
    </row>
    <row r="156" spans="1:5" x14ac:dyDescent="0.3">
      <c r="A156" s="4">
        <v>6461</v>
      </c>
      <c r="B156" s="2">
        <v>310</v>
      </c>
      <c r="C156" s="2">
        <v>150</v>
      </c>
      <c r="D156" s="2">
        <v>0</v>
      </c>
      <c r="E156" s="2">
        <v>460</v>
      </c>
    </row>
    <row r="157" spans="1:5" x14ac:dyDescent="0.3">
      <c r="A157" s="4">
        <v>6468</v>
      </c>
      <c r="B157" s="2">
        <v>360</v>
      </c>
      <c r="C157" s="2">
        <v>140</v>
      </c>
      <c r="D157" s="2">
        <v>0</v>
      </c>
      <c r="E157" s="2">
        <v>500</v>
      </c>
    </row>
    <row r="158" spans="1:5" x14ac:dyDescent="0.3">
      <c r="A158" s="4">
        <v>6469</v>
      </c>
      <c r="B158" s="2">
        <v>90</v>
      </c>
      <c r="C158" s="2">
        <v>50</v>
      </c>
      <c r="D158" s="2">
        <v>0</v>
      </c>
      <c r="E158" s="2">
        <v>140</v>
      </c>
    </row>
    <row r="159" spans="1:5" x14ac:dyDescent="0.3">
      <c r="A159" s="4">
        <v>6470</v>
      </c>
      <c r="B159" s="2">
        <v>260</v>
      </c>
      <c r="C159" s="2">
        <v>110</v>
      </c>
      <c r="D159" s="2">
        <v>0</v>
      </c>
      <c r="E159" s="2">
        <v>370</v>
      </c>
    </row>
    <row r="160" spans="1:5" x14ac:dyDescent="0.3">
      <c r="A160" s="4">
        <v>6471</v>
      </c>
      <c r="B160" s="2">
        <v>170</v>
      </c>
      <c r="C160" s="2">
        <v>70</v>
      </c>
      <c r="D160" s="2">
        <v>0</v>
      </c>
      <c r="E160" s="2">
        <v>240</v>
      </c>
    </row>
    <row r="161" spans="1:5" x14ac:dyDescent="0.3">
      <c r="A161" s="4">
        <v>6472</v>
      </c>
      <c r="B161" s="2">
        <v>150</v>
      </c>
      <c r="C161" s="2">
        <v>60</v>
      </c>
      <c r="D161" s="2">
        <v>0</v>
      </c>
      <c r="E161" s="2">
        <v>210</v>
      </c>
    </row>
    <row r="162" spans="1:5" x14ac:dyDescent="0.3">
      <c r="A162" s="4">
        <v>6473</v>
      </c>
      <c r="B162" s="2">
        <v>650</v>
      </c>
      <c r="C162" s="2">
        <v>240</v>
      </c>
      <c r="D162" s="2">
        <v>0</v>
      </c>
      <c r="E162" s="2">
        <v>890</v>
      </c>
    </row>
    <row r="163" spans="1:5" x14ac:dyDescent="0.3">
      <c r="A163" s="4">
        <v>6475</v>
      </c>
      <c r="B163" s="2">
        <v>210</v>
      </c>
      <c r="C163" s="2">
        <v>80</v>
      </c>
      <c r="D163" s="2">
        <v>0</v>
      </c>
      <c r="E163" s="2">
        <v>290</v>
      </c>
    </row>
    <row r="164" spans="1:5" x14ac:dyDescent="0.3">
      <c r="A164" s="4">
        <v>6477</v>
      </c>
      <c r="B164" s="2">
        <v>220</v>
      </c>
      <c r="C164" s="2">
        <v>90</v>
      </c>
      <c r="D164" s="2">
        <v>0</v>
      </c>
      <c r="E164" s="2">
        <v>310</v>
      </c>
    </row>
    <row r="165" spans="1:5" x14ac:dyDescent="0.3">
      <c r="A165" s="4">
        <v>6478</v>
      </c>
      <c r="B165" s="2">
        <v>230</v>
      </c>
      <c r="C165" s="2">
        <v>90</v>
      </c>
      <c r="D165" s="2">
        <v>0</v>
      </c>
      <c r="E165" s="2">
        <v>320</v>
      </c>
    </row>
    <row r="166" spans="1:5" x14ac:dyDescent="0.3">
      <c r="A166" s="4">
        <v>6479</v>
      </c>
      <c r="B166" s="2">
        <v>220</v>
      </c>
      <c r="C166" s="2">
        <v>110</v>
      </c>
      <c r="D166" s="2">
        <v>0</v>
      </c>
      <c r="E166" s="2">
        <v>330</v>
      </c>
    </row>
    <row r="167" spans="1:5" x14ac:dyDescent="0.3">
      <c r="A167" s="4">
        <v>6480</v>
      </c>
      <c r="B167" s="2">
        <v>290</v>
      </c>
      <c r="C167" s="2">
        <v>100</v>
      </c>
      <c r="D167" s="2">
        <v>0</v>
      </c>
      <c r="E167" s="2">
        <v>390</v>
      </c>
    </row>
    <row r="168" spans="1:5" x14ac:dyDescent="0.3">
      <c r="A168" s="4">
        <v>6481</v>
      </c>
      <c r="B168" s="2">
        <v>40</v>
      </c>
      <c r="C168" s="2">
        <v>0</v>
      </c>
      <c r="D168" s="2">
        <v>0</v>
      </c>
      <c r="E168" s="2">
        <v>40</v>
      </c>
    </row>
    <row r="169" spans="1:5" x14ac:dyDescent="0.3">
      <c r="A169" s="4">
        <v>6482</v>
      </c>
      <c r="B169" s="2">
        <v>170</v>
      </c>
      <c r="C169" s="2">
        <v>80</v>
      </c>
      <c r="D169" s="2">
        <v>0</v>
      </c>
      <c r="E169" s="2">
        <v>250</v>
      </c>
    </row>
    <row r="170" spans="1:5" x14ac:dyDescent="0.3">
      <c r="A170" s="4">
        <v>6483</v>
      </c>
      <c r="B170" s="2">
        <v>550</v>
      </c>
      <c r="C170" s="2">
        <v>340</v>
      </c>
      <c r="D170" s="2">
        <v>0</v>
      </c>
      <c r="E170" s="2">
        <v>890</v>
      </c>
    </row>
    <row r="171" spans="1:5" x14ac:dyDescent="0.3">
      <c r="A171" s="4">
        <v>6484</v>
      </c>
      <c r="B171" s="2">
        <v>1140</v>
      </c>
      <c r="C171" s="2">
        <v>530</v>
      </c>
      <c r="D171" s="2">
        <v>0</v>
      </c>
      <c r="E171" s="2">
        <v>1670</v>
      </c>
    </row>
    <row r="172" spans="1:5" x14ac:dyDescent="0.3">
      <c r="A172" s="4">
        <v>6488</v>
      </c>
      <c r="B172" s="2">
        <v>330</v>
      </c>
      <c r="C172" s="2">
        <v>110</v>
      </c>
      <c r="D172" s="2">
        <v>0</v>
      </c>
      <c r="E172" s="2">
        <v>440</v>
      </c>
    </row>
    <row r="173" spans="1:5" x14ac:dyDescent="0.3">
      <c r="A173" s="4">
        <v>6489</v>
      </c>
      <c r="B173" s="2">
        <v>710</v>
      </c>
      <c r="C173" s="2">
        <v>380</v>
      </c>
      <c r="D173" s="2">
        <v>0</v>
      </c>
      <c r="E173" s="2">
        <v>1090</v>
      </c>
    </row>
    <row r="174" spans="1:5" x14ac:dyDescent="0.3">
      <c r="A174" s="4">
        <v>6492</v>
      </c>
      <c r="B174" s="2">
        <v>1250</v>
      </c>
      <c r="C174" s="2">
        <v>610</v>
      </c>
      <c r="D174" s="2">
        <v>0</v>
      </c>
      <c r="E174" s="2">
        <v>1860</v>
      </c>
    </row>
    <row r="175" spans="1:5" x14ac:dyDescent="0.3">
      <c r="A175" s="4">
        <v>6498</v>
      </c>
      <c r="B175" s="2">
        <v>210</v>
      </c>
      <c r="C175" s="2">
        <v>70</v>
      </c>
      <c r="D175" s="2">
        <v>0</v>
      </c>
      <c r="E175" s="2">
        <v>280</v>
      </c>
    </row>
    <row r="176" spans="1:5" x14ac:dyDescent="0.3">
      <c r="A176" s="4">
        <v>6510</v>
      </c>
      <c r="B176" s="2">
        <v>110</v>
      </c>
      <c r="C176" s="2">
        <v>0</v>
      </c>
      <c r="D176" s="2">
        <v>0</v>
      </c>
      <c r="E176" s="2">
        <v>110</v>
      </c>
    </row>
    <row r="177" spans="1:5" x14ac:dyDescent="0.3">
      <c r="A177" s="4">
        <v>6511</v>
      </c>
      <c r="B177" s="2">
        <v>3890</v>
      </c>
      <c r="C177" s="2">
        <v>1360</v>
      </c>
      <c r="D177" s="2">
        <v>20</v>
      </c>
      <c r="E177" s="2">
        <v>5270</v>
      </c>
    </row>
    <row r="178" spans="1:5" x14ac:dyDescent="0.3">
      <c r="A178" s="4">
        <v>6512</v>
      </c>
      <c r="B178" s="2">
        <v>1400</v>
      </c>
      <c r="C178" s="2">
        <v>660</v>
      </c>
      <c r="D178" s="2">
        <v>0</v>
      </c>
      <c r="E178" s="2">
        <v>2060</v>
      </c>
    </row>
    <row r="179" spans="1:5" x14ac:dyDescent="0.3">
      <c r="A179" s="4">
        <v>6513</v>
      </c>
      <c r="B179" s="2">
        <v>3080</v>
      </c>
      <c r="C179" s="2">
        <v>1450</v>
      </c>
      <c r="D179" s="2">
        <v>0</v>
      </c>
      <c r="E179" s="2">
        <v>4530</v>
      </c>
    </row>
    <row r="180" spans="1:5" x14ac:dyDescent="0.3">
      <c r="A180" s="4">
        <v>6514</v>
      </c>
      <c r="B180" s="2">
        <v>1460</v>
      </c>
      <c r="C180" s="2">
        <v>740</v>
      </c>
      <c r="D180" s="2">
        <v>0</v>
      </c>
      <c r="E180" s="2">
        <v>2200</v>
      </c>
    </row>
    <row r="181" spans="1:5" x14ac:dyDescent="0.3">
      <c r="A181" s="4">
        <v>6515</v>
      </c>
      <c r="B181" s="2">
        <v>1140</v>
      </c>
      <c r="C181" s="2">
        <v>480</v>
      </c>
      <c r="D181" s="2">
        <v>0</v>
      </c>
      <c r="E181" s="2">
        <v>1620</v>
      </c>
    </row>
    <row r="182" spans="1:5" x14ac:dyDescent="0.3">
      <c r="A182" s="4">
        <v>6516</v>
      </c>
      <c r="B182" s="2">
        <v>3230</v>
      </c>
      <c r="C182" s="2">
        <v>1530</v>
      </c>
      <c r="D182" s="2">
        <v>30</v>
      </c>
      <c r="E182" s="2">
        <v>4790</v>
      </c>
    </row>
    <row r="183" spans="1:5" x14ac:dyDescent="0.3">
      <c r="A183" s="4">
        <v>6517</v>
      </c>
      <c r="B183" s="2">
        <v>600</v>
      </c>
      <c r="C183" s="2">
        <v>280</v>
      </c>
      <c r="D183" s="2">
        <v>0</v>
      </c>
      <c r="E183" s="2">
        <v>880</v>
      </c>
    </row>
    <row r="184" spans="1:5" x14ac:dyDescent="0.3">
      <c r="A184" s="4">
        <v>6518</v>
      </c>
      <c r="B184" s="2">
        <v>350</v>
      </c>
      <c r="C184" s="2">
        <v>140</v>
      </c>
      <c r="D184" s="2">
        <v>0</v>
      </c>
      <c r="E184" s="2">
        <v>490</v>
      </c>
    </row>
    <row r="185" spans="1:5" x14ac:dyDescent="0.3">
      <c r="A185" s="4">
        <v>6519</v>
      </c>
      <c r="B185" s="2">
        <v>1570</v>
      </c>
      <c r="C185" s="2">
        <v>680</v>
      </c>
      <c r="D185" s="2">
        <v>0</v>
      </c>
      <c r="E185" s="2">
        <v>2250</v>
      </c>
    </row>
    <row r="186" spans="1:5" x14ac:dyDescent="0.3">
      <c r="A186" s="4">
        <v>6524</v>
      </c>
      <c r="B186" s="2">
        <v>100</v>
      </c>
      <c r="C186" s="2">
        <v>30</v>
      </c>
      <c r="D186" s="2">
        <v>0</v>
      </c>
      <c r="E186" s="2">
        <v>130</v>
      </c>
    </row>
    <row r="187" spans="1:5" x14ac:dyDescent="0.3">
      <c r="A187" s="4">
        <v>6525</v>
      </c>
      <c r="B187" s="2">
        <v>160</v>
      </c>
      <c r="C187" s="2">
        <v>50</v>
      </c>
      <c r="D187" s="2">
        <v>0</v>
      </c>
      <c r="E187" s="2">
        <v>210</v>
      </c>
    </row>
    <row r="188" spans="1:5" x14ac:dyDescent="0.3">
      <c r="A188" s="4">
        <v>6604</v>
      </c>
      <c r="B188" s="2">
        <v>2270</v>
      </c>
      <c r="C188" s="2">
        <v>940</v>
      </c>
      <c r="D188" s="2">
        <v>0</v>
      </c>
      <c r="E188" s="2">
        <v>3210</v>
      </c>
    </row>
    <row r="189" spans="1:5" x14ac:dyDescent="0.3">
      <c r="A189" s="4">
        <v>6605</v>
      </c>
      <c r="B189" s="2">
        <v>1950</v>
      </c>
      <c r="C189" s="2">
        <v>870</v>
      </c>
      <c r="D189" s="2">
        <v>0</v>
      </c>
      <c r="E189" s="2">
        <v>2820</v>
      </c>
    </row>
    <row r="190" spans="1:5" x14ac:dyDescent="0.3">
      <c r="A190" s="4">
        <v>6606</v>
      </c>
      <c r="B190" s="2">
        <v>3050</v>
      </c>
      <c r="C190" s="2">
        <v>1700</v>
      </c>
      <c r="D190" s="2">
        <v>40</v>
      </c>
      <c r="E190" s="2">
        <v>4790</v>
      </c>
    </row>
    <row r="191" spans="1:5" x14ac:dyDescent="0.3">
      <c r="A191" s="4">
        <v>6607</v>
      </c>
      <c r="B191" s="2">
        <v>980</v>
      </c>
      <c r="C191" s="2">
        <v>400</v>
      </c>
      <c r="D191" s="2">
        <v>0</v>
      </c>
      <c r="E191" s="2">
        <v>1380</v>
      </c>
    </row>
    <row r="192" spans="1:5" x14ac:dyDescent="0.3">
      <c r="A192" s="4">
        <v>6608</v>
      </c>
      <c r="B192" s="2">
        <v>1700</v>
      </c>
      <c r="C192" s="2">
        <v>720</v>
      </c>
      <c r="D192" s="2">
        <v>0</v>
      </c>
      <c r="E192" s="2">
        <v>2420</v>
      </c>
    </row>
    <row r="193" spans="1:5" x14ac:dyDescent="0.3">
      <c r="A193" s="4">
        <v>6610</v>
      </c>
      <c r="B193" s="2">
        <v>1980</v>
      </c>
      <c r="C193" s="2">
        <v>1080</v>
      </c>
      <c r="D193" s="2">
        <v>0</v>
      </c>
      <c r="E193" s="2">
        <v>3060</v>
      </c>
    </row>
    <row r="194" spans="1:5" x14ac:dyDescent="0.3">
      <c r="A194" s="4">
        <v>6611</v>
      </c>
      <c r="B194" s="2">
        <v>650</v>
      </c>
      <c r="C194" s="2">
        <v>340</v>
      </c>
      <c r="D194" s="2">
        <v>0</v>
      </c>
      <c r="E194" s="2">
        <v>990</v>
      </c>
    </row>
    <row r="195" spans="1:5" x14ac:dyDescent="0.3">
      <c r="A195" s="4">
        <v>6612</v>
      </c>
      <c r="B195" s="2">
        <v>90</v>
      </c>
      <c r="C195" s="2">
        <v>30</v>
      </c>
      <c r="D195" s="2">
        <v>0</v>
      </c>
      <c r="E195" s="2">
        <v>120</v>
      </c>
    </row>
    <row r="196" spans="1:5" x14ac:dyDescent="0.3">
      <c r="A196" s="4">
        <v>6614</v>
      </c>
      <c r="B196" s="2">
        <v>1060</v>
      </c>
      <c r="C196" s="2">
        <v>610</v>
      </c>
      <c r="D196" s="2">
        <v>0</v>
      </c>
      <c r="E196" s="2">
        <v>1670</v>
      </c>
    </row>
    <row r="197" spans="1:5" x14ac:dyDescent="0.3">
      <c r="A197" s="4">
        <v>6615</v>
      </c>
      <c r="B197" s="2">
        <v>1100</v>
      </c>
      <c r="C197" s="2">
        <v>620</v>
      </c>
      <c r="D197" s="2">
        <v>0</v>
      </c>
      <c r="E197" s="2">
        <v>1720</v>
      </c>
    </row>
    <row r="198" spans="1:5" x14ac:dyDescent="0.3">
      <c r="A198" s="4">
        <v>6702</v>
      </c>
      <c r="B198" s="2">
        <v>430</v>
      </c>
      <c r="C198" s="2">
        <v>80</v>
      </c>
      <c r="D198" s="2">
        <v>0</v>
      </c>
      <c r="E198" s="2">
        <v>510</v>
      </c>
    </row>
    <row r="199" spans="1:5" x14ac:dyDescent="0.3">
      <c r="A199" s="4">
        <v>6704</v>
      </c>
      <c r="B199" s="2">
        <v>2990</v>
      </c>
      <c r="C199" s="2">
        <v>1240</v>
      </c>
      <c r="D199" s="2">
        <v>0</v>
      </c>
      <c r="E199" s="2">
        <v>4230</v>
      </c>
    </row>
    <row r="200" spans="1:5" x14ac:dyDescent="0.3">
      <c r="A200" s="4">
        <v>6705</v>
      </c>
      <c r="B200" s="2">
        <v>2410</v>
      </c>
      <c r="C200" s="2">
        <v>1150</v>
      </c>
      <c r="D200" s="2">
        <v>20</v>
      </c>
      <c r="E200" s="2">
        <v>3580</v>
      </c>
    </row>
    <row r="201" spans="1:5" x14ac:dyDescent="0.3">
      <c r="A201" s="4">
        <v>6706</v>
      </c>
      <c r="B201" s="2">
        <v>1390</v>
      </c>
      <c r="C201" s="2">
        <v>580</v>
      </c>
      <c r="D201" s="2">
        <v>0</v>
      </c>
      <c r="E201" s="2">
        <v>1970</v>
      </c>
    </row>
    <row r="202" spans="1:5" x14ac:dyDescent="0.3">
      <c r="A202" s="4">
        <v>6708</v>
      </c>
      <c r="B202" s="2">
        <v>2210</v>
      </c>
      <c r="C202" s="2">
        <v>1170</v>
      </c>
      <c r="D202" s="2">
        <v>0</v>
      </c>
      <c r="E202" s="2">
        <v>3380</v>
      </c>
    </row>
    <row r="203" spans="1:5" x14ac:dyDescent="0.3">
      <c r="A203" s="4">
        <v>6710</v>
      </c>
      <c r="B203" s="2">
        <v>1170</v>
      </c>
      <c r="C203" s="2">
        <v>500</v>
      </c>
      <c r="D203" s="2">
        <v>0</v>
      </c>
      <c r="E203" s="2">
        <v>1670</v>
      </c>
    </row>
    <row r="204" spans="1:5" x14ac:dyDescent="0.3">
      <c r="A204" s="4">
        <v>6712</v>
      </c>
      <c r="B204" s="2">
        <v>220</v>
      </c>
      <c r="C204" s="2">
        <v>90</v>
      </c>
      <c r="D204" s="2">
        <v>0</v>
      </c>
      <c r="E204" s="2">
        <v>310</v>
      </c>
    </row>
    <row r="205" spans="1:5" x14ac:dyDescent="0.3">
      <c r="A205" s="4">
        <v>6716</v>
      </c>
      <c r="B205" s="2">
        <v>460</v>
      </c>
      <c r="C205" s="2">
        <v>240</v>
      </c>
      <c r="D205" s="2">
        <v>0</v>
      </c>
      <c r="E205" s="2">
        <v>700</v>
      </c>
    </row>
    <row r="206" spans="1:5" x14ac:dyDescent="0.3">
      <c r="A206" s="4">
        <v>6750</v>
      </c>
      <c r="B206" s="2">
        <v>70</v>
      </c>
      <c r="C206" s="2">
        <v>0</v>
      </c>
      <c r="D206" s="2">
        <v>0</v>
      </c>
      <c r="E206" s="2">
        <v>70</v>
      </c>
    </row>
    <row r="207" spans="1:5" x14ac:dyDescent="0.3">
      <c r="A207" s="4">
        <v>6751</v>
      </c>
      <c r="B207" s="2">
        <v>90</v>
      </c>
      <c r="C207" s="2">
        <v>40</v>
      </c>
      <c r="D207" s="2">
        <v>0</v>
      </c>
      <c r="E207" s="2">
        <v>130</v>
      </c>
    </row>
    <row r="208" spans="1:5" x14ac:dyDescent="0.3">
      <c r="A208" s="4">
        <v>6752</v>
      </c>
      <c r="B208" s="2">
        <v>30</v>
      </c>
      <c r="C208" s="2">
        <v>0</v>
      </c>
      <c r="D208" s="2">
        <v>0</v>
      </c>
      <c r="E208" s="2">
        <v>30</v>
      </c>
    </row>
    <row r="209" spans="1:5" x14ac:dyDescent="0.3">
      <c r="A209" s="4">
        <v>6754</v>
      </c>
      <c r="B209" s="2">
        <v>40</v>
      </c>
      <c r="C209" s="2">
        <v>20</v>
      </c>
      <c r="D209" s="2">
        <v>0</v>
      </c>
      <c r="E209" s="2">
        <v>60</v>
      </c>
    </row>
    <row r="210" spans="1:5" x14ac:dyDescent="0.3">
      <c r="A210" s="4">
        <v>6755</v>
      </c>
      <c r="B210" s="2">
        <v>40</v>
      </c>
      <c r="C210" s="2">
        <v>0</v>
      </c>
      <c r="D210" s="2">
        <v>0</v>
      </c>
      <c r="E210" s="2">
        <v>40</v>
      </c>
    </row>
    <row r="211" spans="1:5" x14ac:dyDescent="0.3">
      <c r="A211" s="4">
        <v>6756</v>
      </c>
      <c r="B211" s="2">
        <v>60</v>
      </c>
      <c r="C211" s="2">
        <v>30</v>
      </c>
      <c r="D211" s="2">
        <v>0</v>
      </c>
      <c r="E211" s="2">
        <v>90</v>
      </c>
    </row>
    <row r="212" spans="1:5" x14ac:dyDescent="0.3">
      <c r="A212" s="4">
        <v>6757</v>
      </c>
      <c r="B212" s="2">
        <v>60</v>
      </c>
      <c r="C212" s="2">
        <v>30</v>
      </c>
      <c r="D212" s="2">
        <v>0</v>
      </c>
      <c r="E212" s="2">
        <v>90</v>
      </c>
    </row>
    <row r="213" spans="1:5" x14ac:dyDescent="0.3">
      <c r="A213" s="4">
        <v>6759</v>
      </c>
      <c r="B213" s="2">
        <v>110</v>
      </c>
      <c r="C213" s="2">
        <v>50</v>
      </c>
      <c r="D213" s="2">
        <v>0</v>
      </c>
      <c r="E213" s="2">
        <v>160</v>
      </c>
    </row>
    <row r="214" spans="1:5" x14ac:dyDescent="0.3">
      <c r="A214" s="4">
        <v>6762</v>
      </c>
      <c r="B214" s="2">
        <v>120</v>
      </c>
      <c r="C214" s="2">
        <v>60</v>
      </c>
      <c r="D214" s="2">
        <v>0</v>
      </c>
      <c r="E214" s="2">
        <v>180</v>
      </c>
    </row>
    <row r="215" spans="1:5" x14ac:dyDescent="0.3">
      <c r="A215" s="4">
        <v>6763</v>
      </c>
      <c r="B215" s="2">
        <v>60</v>
      </c>
      <c r="C215" s="2">
        <v>20</v>
      </c>
      <c r="D215" s="2">
        <v>0</v>
      </c>
      <c r="E215" s="2">
        <v>80</v>
      </c>
    </row>
    <row r="216" spans="1:5" x14ac:dyDescent="0.3">
      <c r="A216" s="4">
        <v>6770</v>
      </c>
      <c r="B216" s="2">
        <v>1510</v>
      </c>
      <c r="C216" s="2">
        <v>840</v>
      </c>
      <c r="D216" s="2">
        <v>0</v>
      </c>
      <c r="E216" s="2">
        <v>2350</v>
      </c>
    </row>
    <row r="217" spans="1:5" x14ac:dyDescent="0.3">
      <c r="A217" s="4">
        <v>6776</v>
      </c>
      <c r="B217" s="2">
        <v>870</v>
      </c>
      <c r="C217" s="2">
        <v>440</v>
      </c>
      <c r="D217" s="2">
        <v>0</v>
      </c>
      <c r="E217" s="2">
        <v>1310</v>
      </c>
    </row>
    <row r="218" spans="1:5" x14ac:dyDescent="0.3">
      <c r="A218" s="4">
        <v>6777</v>
      </c>
      <c r="B218" s="2">
        <v>60</v>
      </c>
      <c r="C218" s="2">
        <v>0</v>
      </c>
      <c r="D218" s="2">
        <v>0</v>
      </c>
      <c r="E218" s="2">
        <v>60</v>
      </c>
    </row>
    <row r="219" spans="1:5" x14ac:dyDescent="0.3">
      <c r="A219" s="4">
        <v>6778</v>
      </c>
      <c r="B219" s="2">
        <v>40</v>
      </c>
      <c r="C219" s="2">
        <v>0</v>
      </c>
      <c r="D219" s="2">
        <v>0</v>
      </c>
      <c r="E219" s="2">
        <v>40</v>
      </c>
    </row>
    <row r="220" spans="1:5" x14ac:dyDescent="0.3">
      <c r="A220" s="4">
        <v>6779</v>
      </c>
      <c r="B220" s="2">
        <v>320</v>
      </c>
      <c r="C220" s="2">
        <v>200</v>
      </c>
      <c r="D220" s="2">
        <v>0</v>
      </c>
      <c r="E220" s="2">
        <v>520</v>
      </c>
    </row>
    <row r="221" spans="1:5" x14ac:dyDescent="0.3">
      <c r="A221" s="4">
        <v>6782</v>
      </c>
      <c r="B221" s="2">
        <v>70</v>
      </c>
      <c r="C221" s="2">
        <v>30</v>
      </c>
      <c r="D221" s="2">
        <v>0</v>
      </c>
      <c r="E221" s="2">
        <v>100</v>
      </c>
    </row>
    <row r="222" spans="1:5" x14ac:dyDescent="0.3">
      <c r="A222" s="4">
        <v>6783</v>
      </c>
      <c r="B222" s="2">
        <v>60</v>
      </c>
      <c r="C222" s="2">
        <v>0</v>
      </c>
      <c r="D222" s="2">
        <v>0</v>
      </c>
      <c r="E222" s="2">
        <v>60</v>
      </c>
    </row>
    <row r="223" spans="1:5" x14ac:dyDescent="0.3">
      <c r="A223" s="4">
        <v>6784</v>
      </c>
      <c r="B223" s="2">
        <v>60</v>
      </c>
      <c r="C223" s="2">
        <v>30</v>
      </c>
      <c r="D223" s="2">
        <v>0</v>
      </c>
      <c r="E223" s="2">
        <v>90</v>
      </c>
    </row>
    <row r="224" spans="1:5" x14ac:dyDescent="0.3">
      <c r="A224" s="4">
        <v>6785</v>
      </c>
      <c r="B224" s="2">
        <v>30</v>
      </c>
      <c r="C224" s="2">
        <v>0</v>
      </c>
      <c r="D224" s="2">
        <v>0</v>
      </c>
      <c r="E224" s="2">
        <v>30</v>
      </c>
    </row>
    <row r="225" spans="1:5" x14ac:dyDescent="0.3">
      <c r="A225" s="4">
        <v>6786</v>
      </c>
      <c r="B225" s="2">
        <v>350</v>
      </c>
      <c r="C225" s="2">
        <v>180</v>
      </c>
      <c r="D225" s="2">
        <v>0</v>
      </c>
      <c r="E225" s="2">
        <v>530</v>
      </c>
    </row>
    <row r="226" spans="1:5" x14ac:dyDescent="0.3">
      <c r="A226" s="4">
        <v>6787</v>
      </c>
      <c r="B226" s="2">
        <v>250</v>
      </c>
      <c r="C226" s="2">
        <v>140</v>
      </c>
      <c r="D226" s="2">
        <v>0</v>
      </c>
      <c r="E226" s="2">
        <v>390</v>
      </c>
    </row>
    <row r="227" spans="1:5" x14ac:dyDescent="0.3">
      <c r="A227" s="4">
        <v>6790</v>
      </c>
      <c r="B227" s="2">
        <v>1940</v>
      </c>
      <c r="C227" s="2">
        <v>950</v>
      </c>
      <c r="D227" s="2">
        <v>30</v>
      </c>
      <c r="E227" s="2">
        <v>2920</v>
      </c>
    </row>
    <row r="228" spans="1:5" x14ac:dyDescent="0.3">
      <c r="A228" s="4">
        <v>6791</v>
      </c>
      <c r="B228" s="2">
        <v>90</v>
      </c>
      <c r="C228" s="2">
        <v>50</v>
      </c>
      <c r="D228" s="2">
        <v>0</v>
      </c>
      <c r="E228" s="2">
        <v>140</v>
      </c>
    </row>
    <row r="229" spans="1:5" x14ac:dyDescent="0.3">
      <c r="A229" s="4">
        <v>6793</v>
      </c>
      <c r="B229" s="2">
        <v>20</v>
      </c>
      <c r="C229" s="2">
        <v>0</v>
      </c>
      <c r="D229" s="2">
        <v>0</v>
      </c>
      <c r="E229" s="2">
        <v>20</v>
      </c>
    </row>
    <row r="230" spans="1:5" x14ac:dyDescent="0.3">
      <c r="A230" s="4">
        <v>6794</v>
      </c>
      <c r="B230" s="2">
        <v>30</v>
      </c>
      <c r="C230" s="2">
        <v>0</v>
      </c>
      <c r="D230" s="2">
        <v>0</v>
      </c>
      <c r="E230" s="2">
        <v>30</v>
      </c>
    </row>
    <row r="231" spans="1:5" x14ac:dyDescent="0.3">
      <c r="A231" s="4">
        <v>6795</v>
      </c>
      <c r="B231" s="2">
        <v>340</v>
      </c>
      <c r="C231" s="2">
        <v>150</v>
      </c>
      <c r="D231" s="2">
        <v>0</v>
      </c>
      <c r="E231" s="2">
        <v>490</v>
      </c>
    </row>
    <row r="232" spans="1:5" x14ac:dyDescent="0.3">
      <c r="A232" s="4">
        <v>6796</v>
      </c>
      <c r="B232" s="2">
        <v>40</v>
      </c>
      <c r="C232" s="2">
        <v>0</v>
      </c>
      <c r="D232" s="2">
        <v>0</v>
      </c>
      <c r="E232" s="2">
        <v>40</v>
      </c>
    </row>
    <row r="233" spans="1:5" x14ac:dyDescent="0.3">
      <c r="A233" s="4">
        <v>6798</v>
      </c>
      <c r="B233" s="2">
        <v>220</v>
      </c>
      <c r="C233" s="2">
        <v>80</v>
      </c>
      <c r="D233" s="2">
        <v>0</v>
      </c>
      <c r="E233" s="2">
        <v>300</v>
      </c>
    </row>
    <row r="234" spans="1:5" x14ac:dyDescent="0.3">
      <c r="A234" s="4">
        <v>6801</v>
      </c>
      <c r="B234" s="2">
        <v>570</v>
      </c>
      <c r="C234" s="2">
        <v>300</v>
      </c>
      <c r="D234" s="2">
        <v>0</v>
      </c>
      <c r="E234" s="2">
        <v>870</v>
      </c>
    </row>
    <row r="235" spans="1:5" x14ac:dyDescent="0.3">
      <c r="A235" s="4">
        <v>6804</v>
      </c>
      <c r="B235" s="2">
        <v>400</v>
      </c>
      <c r="C235" s="2">
        <v>190</v>
      </c>
      <c r="D235" s="2">
        <v>0</v>
      </c>
      <c r="E235" s="2">
        <v>590</v>
      </c>
    </row>
    <row r="236" spans="1:5" x14ac:dyDescent="0.3">
      <c r="A236" s="4">
        <v>6807</v>
      </c>
      <c r="B236" s="2">
        <v>130</v>
      </c>
      <c r="C236" s="2">
        <v>50</v>
      </c>
      <c r="D236" s="2">
        <v>0</v>
      </c>
      <c r="E236" s="2">
        <v>180</v>
      </c>
    </row>
    <row r="237" spans="1:5" x14ac:dyDescent="0.3">
      <c r="A237" s="4">
        <v>6810</v>
      </c>
      <c r="B237" s="2">
        <v>2590</v>
      </c>
      <c r="C237" s="2">
        <v>1470</v>
      </c>
      <c r="D237" s="2">
        <v>30</v>
      </c>
      <c r="E237" s="2">
        <v>4090</v>
      </c>
    </row>
    <row r="238" spans="1:5" x14ac:dyDescent="0.3">
      <c r="A238" s="4">
        <v>6811</v>
      </c>
      <c r="B238" s="2">
        <v>930</v>
      </c>
      <c r="C238" s="2">
        <v>560</v>
      </c>
      <c r="D238" s="2">
        <v>0</v>
      </c>
      <c r="E238" s="2">
        <v>1490</v>
      </c>
    </row>
    <row r="239" spans="1:5" x14ac:dyDescent="0.3">
      <c r="A239" s="4">
        <v>6812</v>
      </c>
      <c r="B239" s="2">
        <v>260</v>
      </c>
      <c r="C239" s="2">
        <v>130</v>
      </c>
      <c r="D239" s="2">
        <v>0</v>
      </c>
      <c r="E239" s="2">
        <v>390</v>
      </c>
    </row>
    <row r="240" spans="1:5" x14ac:dyDescent="0.3">
      <c r="A240" s="4">
        <v>6820</v>
      </c>
      <c r="B240" s="2">
        <v>190</v>
      </c>
      <c r="C240" s="2">
        <v>70</v>
      </c>
      <c r="D240" s="2">
        <v>0</v>
      </c>
      <c r="E240" s="2">
        <v>260</v>
      </c>
    </row>
    <row r="241" spans="1:5" x14ac:dyDescent="0.3">
      <c r="A241" s="4">
        <v>6824</v>
      </c>
      <c r="B241" s="2">
        <v>420</v>
      </c>
      <c r="C241" s="2">
        <v>160</v>
      </c>
      <c r="D241" s="2">
        <v>0</v>
      </c>
      <c r="E241" s="2">
        <v>580</v>
      </c>
    </row>
    <row r="242" spans="1:5" x14ac:dyDescent="0.3">
      <c r="A242" s="4">
        <v>6825</v>
      </c>
      <c r="B242" s="2">
        <v>520</v>
      </c>
      <c r="C242" s="2">
        <v>230</v>
      </c>
      <c r="D242" s="2">
        <v>0</v>
      </c>
      <c r="E242" s="2">
        <v>750</v>
      </c>
    </row>
    <row r="243" spans="1:5" x14ac:dyDescent="0.3">
      <c r="A243" s="4">
        <v>6830</v>
      </c>
      <c r="B243" s="2">
        <v>610</v>
      </c>
      <c r="C243" s="2">
        <v>250</v>
      </c>
      <c r="D243" s="2">
        <v>0</v>
      </c>
      <c r="E243" s="2">
        <v>860</v>
      </c>
    </row>
    <row r="244" spans="1:5" x14ac:dyDescent="0.3">
      <c r="A244" s="4">
        <v>6831</v>
      </c>
      <c r="B244" s="2">
        <v>230</v>
      </c>
      <c r="C244" s="2">
        <v>90</v>
      </c>
      <c r="D244" s="2">
        <v>0</v>
      </c>
      <c r="E244" s="2">
        <v>320</v>
      </c>
    </row>
    <row r="245" spans="1:5" x14ac:dyDescent="0.3">
      <c r="A245" s="4">
        <v>6840</v>
      </c>
      <c r="B245" s="2">
        <v>200</v>
      </c>
      <c r="C245" s="2">
        <v>60</v>
      </c>
      <c r="D245" s="2">
        <v>0</v>
      </c>
      <c r="E245" s="2">
        <v>260</v>
      </c>
    </row>
    <row r="246" spans="1:5" x14ac:dyDescent="0.3">
      <c r="A246" s="4">
        <v>6850</v>
      </c>
      <c r="B246" s="2">
        <v>720</v>
      </c>
      <c r="C246" s="2">
        <v>340</v>
      </c>
      <c r="D246" s="2">
        <v>0</v>
      </c>
      <c r="E246" s="2">
        <v>1060</v>
      </c>
    </row>
    <row r="247" spans="1:5" x14ac:dyDescent="0.3">
      <c r="A247" s="4">
        <v>6851</v>
      </c>
      <c r="B247" s="2">
        <v>980</v>
      </c>
      <c r="C247" s="2">
        <v>420</v>
      </c>
      <c r="D247" s="2">
        <v>0</v>
      </c>
      <c r="E247" s="2">
        <v>1400</v>
      </c>
    </row>
    <row r="248" spans="1:5" x14ac:dyDescent="0.3">
      <c r="A248" s="4">
        <v>6853</v>
      </c>
      <c r="B248" s="2">
        <v>40</v>
      </c>
      <c r="C248" s="2">
        <v>0</v>
      </c>
      <c r="D248" s="2">
        <v>0</v>
      </c>
      <c r="E248" s="2">
        <v>40</v>
      </c>
    </row>
    <row r="249" spans="1:5" x14ac:dyDescent="0.3">
      <c r="A249" s="4">
        <v>6854</v>
      </c>
      <c r="B249" s="2">
        <v>1740</v>
      </c>
      <c r="C249" s="2">
        <v>780</v>
      </c>
      <c r="D249" s="2">
        <v>0</v>
      </c>
      <c r="E249" s="2">
        <v>2520</v>
      </c>
    </row>
    <row r="250" spans="1:5" x14ac:dyDescent="0.3">
      <c r="A250" s="4">
        <v>6855</v>
      </c>
      <c r="B250" s="2">
        <v>340</v>
      </c>
      <c r="C250" s="2">
        <v>130</v>
      </c>
      <c r="D250" s="2">
        <v>0</v>
      </c>
      <c r="E250" s="2">
        <v>470</v>
      </c>
    </row>
    <row r="251" spans="1:5" x14ac:dyDescent="0.3">
      <c r="A251" s="4">
        <v>6870</v>
      </c>
      <c r="B251" s="2">
        <v>80</v>
      </c>
      <c r="C251" s="2">
        <v>0</v>
      </c>
      <c r="D251" s="2">
        <v>0</v>
      </c>
      <c r="E251" s="2">
        <v>80</v>
      </c>
    </row>
    <row r="252" spans="1:5" x14ac:dyDescent="0.3">
      <c r="A252" s="4">
        <v>6877</v>
      </c>
      <c r="B252" s="2">
        <v>290</v>
      </c>
      <c r="C252" s="2">
        <v>100</v>
      </c>
      <c r="D252" s="2">
        <v>0</v>
      </c>
      <c r="E252" s="2">
        <v>390</v>
      </c>
    </row>
    <row r="253" spans="1:5" x14ac:dyDescent="0.3">
      <c r="A253" s="4">
        <v>6878</v>
      </c>
      <c r="B253" s="2">
        <v>90</v>
      </c>
      <c r="C253" s="2">
        <v>40</v>
      </c>
      <c r="D253" s="2">
        <v>0</v>
      </c>
      <c r="E253" s="2">
        <v>130</v>
      </c>
    </row>
    <row r="254" spans="1:5" x14ac:dyDescent="0.3">
      <c r="A254" s="4">
        <v>6880</v>
      </c>
      <c r="B254" s="2">
        <v>340</v>
      </c>
      <c r="C254" s="2">
        <v>100</v>
      </c>
      <c r="D254" s="2">
        <v>0</v>
      </c>
      <c r="E254" s="2">
        <v>440</v>
      </c>
    </row>
    <row r="255" spans="1:5" x14ac:dyDescent="0.3">
      <c r="A255" s="4">
        <v>6883</v>
      </c>
      <c r="B255" s="2">
        <v>100</v>
      </c>
      <c r="C255" s="2">
        <v>30</v>
      </c>
      <c r="D255" s="2">
        <v>0</v>
      </c>
      <c r="E255" s="2">
        <v>130</v>
      </c>
    </row>
    <row r="256" spans="1:5" x14ac:dyDescent="0.3">
      <c r="A256" s="4">
        <v>6890</v>
      </c>
      <c r="B256" s="2">
        <v>70</v>
      </c>
      <c r="C256" s="2">
        <v>0</v>
      </c>
      <c r="D256" s="2">
        <v>0</v>
      </c>
      <c r="E256" s="2">
        <v>70</v>
      </c>
    </row>
    <row r="257" spans="1:5" x14ac:dyDescent="0.3">
      <c r="A257" s="4">
        <v>6896</v>
      </c>
      <c r="B257" s="2">
        <v>110</v>
      </c>
      <c r="C257" s="2">
        <v>40</v>
      </c>
      <c r="D257" s="2">
        <v>0</v>
      </c>
      <c r="E257" s="2">
        <v>150</v>
      </c>
    </row>
    <row r="258" spans="1:5" x14ac:dyDescent="0.3">
      <c r="A258" s="4">
        <v>6897</v>
      </c>
      <c r="B258" s="2">
        <v>170</v>
      </c>
      <c r="C258" s="2">
        <v>70</v>
      </c>
      <c r="D258" s="2">
        <v>0</v>
      </c>
      <c r="E258" s="2">
        <v>240</v>
      </c>
    </row>
    <row r="259" spans="1:5" x14ac:dyDescent="0.3">
      <c r="A259" s="4">
        <v>6901</v>
      </c>
      <c r="B259" s="2">
        <v>320</v>
      </c>
      <c r="C259" s="2">
        <v>140</v>
      </c>
      <c r="D259" s="2">
        <v>0</v>
      </c>
      <c r="E259" s="2">
        <v>460</v>
      </c>
    </row>
    <row r="260" spans="1:5" x14ac:dyDescent="0.3">
      <c r="A260" s="4">
        <v>6902</v>
      </c>
      <c r="B260" s="2">
        <v>3310</v>
      </c>
      <c r="C260" s="2">
        <v>1610</v>
      </c>
      <c r="D260" s="2">
        <v>30</v>
      </c>
      <c r="E260" s="2">
        <v>4950</v>
      </c>
    </row>
    <row r="261" spans="1:5" x14ac:dyDescent="0.3">
      <c r="A261" s="4">
        <v>6903</v>
      </c>
      <c r="B261" s="2">
        <v>200</v>
      </c>
      <c r="C261" s="2">
        <v>50</v>
      </c>
      <c r="D261" s="2">
        <v>0</v>
      </c>
      <c r="E261" s="2">
        <v>250</v>
      </c>
    </row>
    <row r="262" spans="1:5" x14ac:dyDescent="0.3">
      <c r="A262" s="4">
        <v>6905</v>
      </c>
      <c r="B262" s="2">
        <v>530</v>
      </c>
      <c r="C262" s="2">
        <v>240</v>
      </c>
      <c r="D262" s="2">
        <v>0</v>
      </c>
      <c r="E262" s="2">
        <v>770</v>
      </c>
    </row>
    <row r="263" spans="1:5" x14ac:dyDescent="0.3">
      <c r="A263" s="4">
        <v>6906</v>
      </c>
      <c r="B263" s="2">
        <v>440</v>
      </c>
      <c r="C263" s="2">
        <v>190</v>
      </c>
      <c r="D263" s="2">
        <v>0</v>
      </c>
      <c r="E263" s="2">
        <v>630</v>
      </c>
    </row>
    <row r="264" spans="1:5" x14ac:dyDescent="0.3">
      <c r="A264" s="4">
        <v>6907</v>
      </c>
      <c r="B264" s="2">
        <v>320</v>
      </c>
      <c r="C264" s="2">
        <v>150</v>
      </c>
      <c r="D264" s="2">
        <v>0</v>
      </c>
      <c r="E264" s="2">
        <v>470</v>
      </c>
    </row>
    <row r="265" spans="1:5" x14ac:dyDescent="0.3">
      <c r="A265" s="4">
        <v>99999</v>
      </c>
      <c r="B265" s="2">
        <v>840</v>
      </c>
      <c r="C265" s="2">
        <v>310</v>
      </c>
      <c r="D265" s="2">
        <v>0</v>
      </c>
      <c r="E265" s="2">
        <v>1150</v>
      </c>
    </row>
    <row r="266" spans="1:5" x14ac:dyDescent="0.3">
      <c r="A266" s="4" t="s">
        <v>499</v>
      </c>
      <c r="B266" s="2">
        <v>300190</v>
      </c>
      <c r="C266" s="2">
        <v>144060</v>
      </c>
      <c r="D266" s="2">
        <v>860</v>
      </c>
      <c r="E266" s="2">
        <v>445110</v>
      </c>
    </row>
    <row r="267" spans="1:5" x14ac:dyDescent="0.3">
      <c r="B267" s="1"/>
      <c r="C267" s="1"/>
      <c r="D267" s="1"/>
      <c r="E267" s="1"/>
    </row>
    <row r="268" spans="1:5" x14ac:dyDescent="0.3">
      <c r="B268" s="1"/>
      <c r="C268" s="1"/>
      <c r="D268" s="1"/>
      <c r="E268" s="1"/>
    </row>
    <row r="269" spans="1:5" x14ac:dyDescent="0.3">
      <c r="B269" s="1"/>
      <c r="C269" s="1"/>
      <c r="D269" s="1"/>
      <c r="E269" s="1"/>
    </row>
  </sheetData>
  <autoFilter ref="A1:E266" xr:uid="{78F8AA13-55E6-46AC-9EB6-119666180248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DBCD341AF3CFF4392EE4A94D954BEAD" ma:contentTypeVersion="2" ma:contentTypeDescription="Create a new document." ma:contentTypeScope="" ma:versionID="eb567bed1706b808de65815af6a82b3b">
  <xsd:schema xmlns:xsd="http://www.w3.org/2001/XMLSchema" xmlns:xs="http://www.w3.org/2001/XMLSchema" xmlns:p="http://schemas.microsoft.com/office/2006/metadata/properties" xmlns:ns2="0c168950-8073-4ce9-ad7f-b827f2450ec9" targetNamespace="http://schemas.microsoft.com/office/2006/metadata/properties" ma:root="true" ma:fieldsID="0b385f55e301feab71b3906b58935323" ns2:_="">
    <xsd:import namespace="0c168950-8073-4ce9-ad7f-b827f2450ec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c168950-8073-4ce9-ad7f-b827f2450ec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393008C-5CF5-442C-B033-A0E65786069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0AC874A-9D13-4EB3-AC7C-9E77C71084A9}">
  <ds:schemaRefs>
    <ds:schemaRef ds:uri="http://purl.org/dc/elements/1.1/"/>
    <ds:schemaRef ds:uri="0c168950-8073-4ce9-ad7f-b827f2450ec9"/>
    <ds:schemaRef ds:uri="http://schemas.openxmlformats.org/package/2006/metadata/core-properties"/>
    <ds:schemaRef ds:uri="http://schemas.microsoft.com/office/infopath/2007/PartnerControls"/>
    <ds:schemaRef ds:uri="http://schemas.microsoft.com/office/2006/documentManagement/types"/>
    <ds:schemaRef ds:uri="http://purl.org/dc/terms/"/>
    <ds:schemaRef ds:uri="http://purl.org/dc/dcmitype/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63E22BEF-E287-4B95-9139-C9FC918C5AF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c168950-8073-4ce9-ad7f-b827f2450ec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 Sheet - HH</vt:lpstr>
      <vt:lpstr>New Table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Arka Saha</dc:creator>
  <cp:keywords/>
  <dc:description/>
  <cp:lastModifiedBy>John Wilson</cp:lastModifiedBy>
  <cp:revision/>
  <dcterms:created xsi:type="dcterms:W3CDTF">2022-04-05T21:23:29Z</dcterms:created>
  <dcterms:modified xsi:type="dcterms:W3CDTF">2022-04-12T14:09:32Z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0x010100ADBCD341AF3CFF4392EE4A94D954BEAD</vt:lpwstr>
  </property>
</Properties>
</file>