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Madi\ИВЦ БНС\Nowcasting\github 2805\ICC\Models\КРС\"/>
    </mc:Choice>
  </mc:AlternateContent>
  <xr:revisionPtr revIDLastSave="0" documentId="13_ncr:1_{0A701E63-85F4-4460-A9DD-9C2E9F2CBCE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E23" i="1"/>
  <c r="E22" i="1"/>
  <c r="J22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<sst xmlns="http://schemas.openxmlformats.org/spreadsheetml/2006/main" count="44" uniqueCount="24">
  <si>
    <t>Регион</t>
  </si>
  <si>
    <t>RMSE</t>
  </si>
  <si>
    <t>MAE</t>
  </si>
  <si>
    <t>MAPE_%</t>
  </si>
  <si>
    <t>АКМОЛИНСКАЯ ОБЛАСТЬ</t>
  </si>
  <si>
    <t>АКТЮБИНСКАЯ ОБЛАСТЬ</t>
  </si>
  <si>
    <t>АЛМАТИНСКАЯ ОБЛАСТЬ</t>
  </si>
  <si>
    <t>АТЫРАУСКАЯ ОБЛАСТЬ</t>
  </si>
  <si>
    <t>ВОСТОЧНО-КАЗАХСТАНСКАЯ ОБЛАСТЬ</t>
  </si>
  <si>
    <t>ГАЛМАТЫ</t>
  </si>
  <si>
    <t>ГАСТАНА</t>
  </si>
  <si>
    <t>ГШЫМКЕНТ</t>
  </si>
  <si>
    <t>ЖАМБЫЛСКАЯ ОБЛАСТЬ</t>
  </si>
  <si>
    <t>ЗАПАДНО-КАЗАХСТАНСКАЯ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</si>
  <si>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</si>
  <si>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</si>
  <si>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</si>
  <si>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</si>
  <si>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ОБЛАСТЬ АБАЙ</t>
  </si>
  <si>
    <t>ОБЛАСТЬ ЖЕТІСУ</t>
  </si>
  <si>
    <t>ОБЛАСТЬ ҰЛЫТАУ</t>
  </si>
  <si>
    <t>ПАВЛОДАРСКАЯ ОБЛАСТЬ</t>
  </si>
  <si>
    <t>СЕВЕРО-КАЗАХСТАНСКАЯ ОБЛАСТЬ</t>
  </si>
  <si>
    <t>ТУРКЕСТАНСКАЯ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</si>
</sst>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5"/>
      <color rgb="FF839496"/>
      <name val="Segoe UI"/>
      <family val="2"/>
    </font>
    <font>
      <sz val="5"/>
      <color rgb="FF839496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6" workbookViewId="0">
      <selection activeCell="H23" sqref="H23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12" x14ac:dyDescent="0.35">
      <c r="A2" s="2">
        <v>0</v>
      </c>
      <c r="B2" s="2" t="s">
        <v>4</v>
      </c>
      <c r="C2" s="2">
        <v>153.57</v>
      </c>
      <c r="D2" s="2">
        <v>129.91999999999999</v>
      </c>
      <c r="E2" s="2">
        <v>4.7699999999999996</v>
      </c>
      <c r="F2" s="2">
        <v>0</v>
      </c>
      <c r="G2" s="2" t="s">
        <v>4</v>
      </c>
      <c r="H2" s="2">
        <v>170.89</v>
      </c>
      <c r="I2" s="2">
        <v>146.6</v>
      </c>
      <c r="J2" s="2">
        <v>5.22</v>
      </c>
      <c r="L2">
        <f>IF(J2&lt;E2,1,0)</f>
        <v>0</v>
      </c>
    </row>
    <row r="3" spans="1:12" x14ac:dyDescent="0.35">
      <c r="A3" s="2">
        <v>1</v>
      </c>
      <c r="B3" s="2" t="s">
        <v>5</v>
      </c>
      <c r="C3" s="2">
        <v>778.2</v>
      </c>
      <c r="D3" s="2">
        <v>600.08000000000004</v>
      </c>
      <c r="E3" s="2">
        <v>10.54</v>
      </c>
      <c r="F3" s="2">
        <v>1</v>
      </c>
      <c r="G3" s="2" t="s">
        <v>5</v>
      </c>
      <c r="H3" s="2">
        <v>887.97</v>
      </c>
      <c r="I3" s="2">
        <v>728.64</v>
      </c>
      <c r="J3" s="2">
        <v>12.77</v>
      </c>
      <c r="L3">
        <f t="shared" ref="L3:L20" si="0">IF(J3&lt;E3,1,0)</f>
        <v>0</v>
      </c>
    </row>
    <row r="4" spans="1:12" x14ac:dyDescent="0.35">
      <c r="A4" s="2">
        <v>2</v>
      </c>
      <c r="B4" s="2" t="s">
        <v>6</v>
      </c>
      <c r="C4" s="2">
        <v>1064.4100000000001</v>
      </c>
      <c r="D4" s="2">
        <v>880.87</v>
      </c>
      <c r="E4" s="2">
        <v>12.93</v>
      </c>
      <c r="F4" s="2">
        <v>2</v>
      </c>
      <c r="G4" s="2" t="s">
        <v>6</v>
      </c>
      <c r="H4" s="2">
        <v>918.74</v>
      </c>
      <c r="I4" s="2">
        <v>730.59</v>
      </c>
      <c r="J4" s="2">
        <v>11.63</v>
      </c>
      <c r="L4">
        <f t="shared" si="0"/>
        <v>1</v>
      </c>
    </row>
    <row r="5" spans="1:12" x14ac:dyDescent="0.35">
      <c r="A5" s="2">
        <v>3</v>
      </c>
      <c r="B5" s="2" t="s">
        <v>7</v>
      </c>
      <c r="C5" s="2">
        <v>169.73</v>
      </c>
      <c r="D5" s="2">
        <v>148.49</v>
      </c>
      <c r="E5" s="2">
        <v>8.8699999999999992</v>
      </c>
      <c r="F5" s="2">
        <v>3</v>
      </c>
      <c r="G5" s="2" t="s">
        <v>7</v>
      </c>
      <c r="H5" s="2">
        <v>160.94</v>
      </c>
      <c r="I5" s="2">
        <v>142.53</v>
      </c>
      <c r="J5" s="2">
        <v>8.61</v>
      </c>
      <c r="L5">
        <f t="shared" si="0"/>
        <v>1</v>
      </c>
    </row>
    <row r="6" spans="1:12" ht="19.5" x14ac:dyDescent="0.35">
      <c r="A6" s="2">
        <v>4</v>
      </c>
      <c r="B6" s="2" t="s">
        <v>8</v>
      </c>
      <c r="C6" s="2">
        <v>414.51</v>
      </c>
      <c r="D6" s="2">
        <v>357.77</v>
      </c>
      <c r="E6" s="2">
        <v>9.4600000000000009</v>
      </c>
      <c r="F6" s="2">
        <v>4</v>
      </c>
      <c r="G6" s="2" t="s">
        <v>8</v>
      </c>
      <c r="H6" s="2">
        <v>439.2</v>
      </c>
      <c r="I6" s="2">
        <v>383.63</v>
      </c>
      <c r="J6" s="2">
        <v>10.5</v>
      </c>
      <c r="L6">
        <f t="shared" si="0"/>
        <v>0</v>
      </c>
    </row>
    <row r="7" spans="1:12" x14ac:dyDescent="0.35">
      <c r="A7" s="2">
        <v>5</v>
      </c>
      <c r="B7" s="2" t="s">
        <v>9</v>
      </c>
      <c r="C7" s="2">
        <v>3.84</v>
      </c>
      <c r="D7" s="2">
        <v>2.82</v>
      </c>
      <c r="E7" s="2">
        <v>100.69</v>
      </c>
      <c r="F7" s="2">
        <v>5</v>
      </c>
      <c r="G7" s="2" t="s">
        <v>9</v>
      </c>
      <c r="H7" s="2">
        <v>4.46</v>
      </c>
      <c r="I7" s="2">
        <v>3.69</v>
      </c>
      <c r="J7" s="2">
        <v>87.36</v>
      </c>
      <c r="L7">
        <f t="shared" si="0"/>
        <v>1</v>
      </c>
    </row>
    <row r="8" spans="1:12" x14ac:dyDescent="0.35">
      <c r="A8" s="2">
        <v>6</v>
      </c>
      <c r="B8" s="2" t="s">
        <v>10</v>
      </c>
      <c r="C8" s="2">
        <v>0.46</v>
      </c>
      <c r="D8" s="2">
        <v>0.4</v>
      </c>
      <c r="E8" s="2">
        <v>15.6</v>
      </c>
      <c r="F8" s="2">
        <v>6</v>
      </c>
      <c r="G8" s="2" t="s">
        <v>10</v>
      </c>
      <c r="H8" s="2">
        <v>0.79</v>
      </c>
      <c r="I8" s="2">
        <v>0.71</v>
      </c>
      <c r="J8" s="2">
        <v>26.88</v>
      </c>
      <c r="L8">
        <f t="shared" si="0"/>
        <v>0</v>
      </c>
    </row>
    <row r="9" spans="1:12" x14ac:dyDescent="0.35">
      <c r="A9" s="2">
        <v>7</v>
      </c>
      <c r="B9" s="2" t="s">
        <v>11</v>
      </c>
      <c r="C9" s="2">
        <v>232.3</v>
      </c>
      <c r="D9" s="2">
        <v>203.83</v>
      </c>
      <c r="E9" s="2">
        <v>43.1</v>
      </c>
      <c r="F9" s="2">
        <v>7</v>
      </c>
      <c r="G9" s="2" t="s">
        <v>11</v>
      </c>
      <c r="H9" s="2">
        <v>204.56</v>
      </c>
      <c r="I9" s="2">
        <v>135.16999999999999</v>
      </c>
      <c r="J9" s="2">
        <v>28.85</v>
      </c>
      <c r="L9">
        <f t="shared" si="0"/>
        <v>1</v>
      </c>
    </row>
    <row r="10" spans="1:12" x14ac:dyDescent="0.35">
      <c r="A10" s="2">
        <v>8</v>
      </c>
      <c r="B10" s="2" t="s">
        <v>12</v>
      </c>
      <c r="C10" s="2">
        <v>497.74</v>
      </c>
      <c r="D10" s="2">
        <v>430.01</v>
      </c>
      <c r="E10" s="2">
        <v>10.74</v>
      </c>
      <c r="F10" s="2">
        <v>8</v>
      </c>
      <c r="G10" s="2" t="s">
        <v>12</v>
      </c>
      <c r="H10" s="2">
        <v>415.41</v>
      </c>
      <c r="I10" s="2">
        <v>360.33</v>
      </c>
      <c r="J10" s="2">
        <v>9.24</v>
      </c>
      <c r="L10">
        <f t="shared" si="0"/>
        <v>1</v>
      </c>
    </row>
    <row r="11" spans="1:12" ht="19.5" x14ac:dyDescent="0.35">
      <c r="A11" s="2">
        <v>9</v>
      </c>
      <c r="B11" s="2" t="s">
        <v>13</v>
      </c>
      <c r="C11" s="2">
        <v>260.95</v>
      </c>
      <c r="D11" s="2">
        <v>218.99</v>
      </c>
      <c r="E11" s="2">
        <v>5.22</v>
      </c>
      <c r="F11" s="2">
        <v>9</v>
      </c>
      <c r="G11" s="2" t="s">
        <v>13</v>
      </c>
      <c r="H11" s="2">
        <v>238.56</v>
      </c>
      <c r="I11" s="2">
        <v>206.83</v>
      </c>
      <c r="J11" s="2">
        <v>4.57</v>
      </c>
      <c r="L11">
        <f t="shared" si="0"/>
        <v>1</v>
      </c>
    </row>
    <row r="12" spans="1:12" x14ac:dyDescent="0.35">
      <c r="A12" s="2">
        <v>10</v>
      </c>
      <c r="B12" s="2" t="s">
        <v>14</v>
      </c>
      <c r="C12" s="2">
        <v>202.69</v>
      </c>
      <c r="D12" s="2">
        <v>181.67</v>
      </c>
      <c r="E12" s="2">
        <v>6.67</v>
      </c>
      <c r="F12" s="2">
        <v>10</v>
      </c>
      <c r="G12" s="2" t="s">
        <v>14</v>
      </c>
      <c r="H12" s="2">
        <v>320.61</v>
      </c>
      <c r="I12" s="2">
        <v>271.45999999999998</v>
      </c>
      <c r="J12" s="2">
        <v>8.4700000000000006</v>
      </c>
      <c r="L12">
        <f t="shared" si="0"/>
        <v>0</v>
      </c>
    </row>
    <row r="13" spans="1:12" x14ac:dyDescent="0.35">
      <c r="A13" s="2">
        <v>11</v>
      </c>
      <c r="B13" s="2" t="s">
        <v>15</v>
      </c>
      <c r="C13" s="2">
        <v>866.06</v>
      </c>
      <c r="D13" s="2">
        <v>650.65</v>
      </c>
      <c r="E13" s="2">
        <v>14.93</v>
      </c>
      <c r="F13" s="2">
        <v>11</v>
      </c>
      <c r="G13" s="2" t="s">
        <v>15</v>
      </c>
      <c r="H13" s="2">
        <v>1175.0999999999999</v>
      </c>
      <c r="I13" s="2">
        <v>833.88</v>
      </c>
      <c r="J13" s="2">
        <v>18.38</v>
      </c>
      <c r="L13">
        <f t="shared" si="0"/>
        <v>0</v>
      </c>
    </row>
    <row r="14" spans="1:12" x14ac:dyDescent="0.35">
      <c r="A14" s="2">
        <v>12</v>
      </c>
      <c r="B14" s="2" t="s">
        <v>16</v>
      </c>
      <c r="C14" s="2">
        <v>121.53</v>
      </c>
      <c r="D14" s="2">
        <v>103.69</v>
      </c>
      <c r="E14" s="2">
        <v>7.31</v>
      </c>
      <c r="F14" s="2">
        <v>12</v>
      </c>
      <c r="G14" s="2" t="s">
        <v>16</v>
      </c>
      <c r="H14" s="2">
        <v>127.21</v>
      </c>
      <c r="I14" s="2">
        <v>96.94</v>
      </c>
      <c r="J14" s="2">
        <v>5.56</v>
      </c>
      <c r="L14">
        <f t="shared" si="0"/>
        <v>1</v>
      </c>
    </row>
    <row r="15" spans="1:12" x14ac:dyDescent="0.35">
      <c r="A15" s="2">
        <v>13</v>
      </c>
      <c r="B15" s="2" t="s">
        <v>17</v>
      </c>
      <c r="C15" s="2">
        <v>56.08</v>
      </c>
      <c r="D15" s="2">
        <v>41.9</v>
      </c>
      <c r="E15" s="2">
        <v>22.3</v>
      </c>
      <c r="F15" s="2">
        <v>13</v>
      </c>
      <c r="G15" s="2" t="s">
        <v>17</v>
      </c>
      <c r="H15" s="2">
        <v>50.89</v>
      </c>
      <c r="I15" s="2">
        <v>36.479999999999997</v>
      </c>
      <c r="J15" s="2">
        <v>20.85</v>
      </c>
      <c r="L15">
        <f t="shared" si="0"/>
        <v>1</v>
      </c>
    </row>
    <row r="16" spans="1:12" x14ac:dyDescent="0.35">
      <c r="A16" s="2">
        <v>14</v>
      </c>
      <c r="B16" s="2" t="s">
        <v>18</v>
      </c>
      <c r="C16" s="2">
        <v>341.91</v>
      </c>
      <c r="D16" s="2">
        <v>298.72000000000003</v>
      </c>
      <c r="E16" s="2">
        <v>5.42</v>
      </c>
      <c r="F16" s="2">
        <v>14</v>
      </c>
      <c r="G16" s="2" t="s">
        <v>18</v>
      </c>
      <c r="H16" s="2">
        <v>1408.26</v>
      </c>
      <c r="I16" s="2">
        <v>1301.98</v>
      </c>
      <c r="J16" s="2">
        <v>50.75</v>
      </c>
      <c r="L16">
        <f t="shared" si="0"/>
        <v>0</v>
      </c>
    </row>
    <row r="17" spans="1:12" x14ac:dyDescent="0.35">
      <c r="A17" s="2">
        <v>15</v>
      </c>
      <c r="B17" s="2" t="s">
        <v>19</v>
      </c>
      <c r="C17" s="2">
        <v>1604.9</v>
      </c>
      <c r="D17" s="2">
        <v>1450.73</v>
      </c>
      <c r="E17" s="2">
        <v>28.17</v>
      </c>
      <c r="F17" s="2">
        <v>15</v>
      </c>
      <c r="G17" s="2" t="s">
        <v>19</v>
      </c>
      <c r="H17" s="2">
        <v>3278.45</v>
      </c>
      <c r="I17" s="2">
        <v>3022.62</v>
      </c>
      <c r="J17" s="2">
        <v>73.61</v>
      </c>
      <c r="L17">
        <f t="shared" si="0"/>
        <v>0</v>
      </c>
    </row>
    <row r="18" spans="1:12" x14ac:dyDescent="0.35">
      <c r="A18" s="2">
        <v>16</v>
      </c>
      <c r="B18" s="2" t="s">
        <v>20</v>
      </c>
      <c r="C18" s="2">
        <v>116.29</v>
      </c>
      <c r="D18" s="2">
        <v>99.44</v>
      </c>
      <c r="E18" s="2">
        <v>20.29</v>
      </c>
      <c r="F18" s="2">
        <v>16</v>
      </c>
      <c r="G18" s="2" t="s">
        <v>20</v>
      </c>
      <c r="H18" s="2">
        <v>234.13</v>
      </c>
      <c r="I18" s="2">
        <v>216.25</v>
      </c>
      <c r="J18" s="2">
        <v>78.150000000000006</v>
      </c>
      <c r="L18">
        <f t="shared" si="0"/>
        <v>0</v>
      </c>
    </row>
    <row r="19" spans="1:12" x14ac:dyDescent="0.35">
      <c r="A19" s="2">
        <v>17</v>
      </c>
      <c r="B19" s="2" t="s">
        <v>21</v>
      </c>
      <c r="C19" s="2">
        <v>830.33</v>
      </c>
      <c r="D19" s="2">
        <v>719.65</v>
      </c>
      <c r="E19" s="2">
        <v>17.22</v>
      </c>
      <c r="F19" s="2">
        <v>17</v>
      </c>
      <c r="G19" s="2" t="s">
        <v>21</v>
      </c>
      <c r="H19" s="2">
        <v>672.08</v>
      </c>
      <c r="I19" s="2">
        <v>577.74</v>
      </c>
      <c r="J19" s="2">
        <v>14.19</v>
      </c>
      <c r="L19">
        <f t="shared" si="0"/>
        <v>1</v>
      </c>
    </row>
    <row r="20" spans="1:12" ht="19.5" x14ac:dyDescent="0.35">
      <c r="A20" s="2">
        <v>18</v>
      </c>
      <c r="B20" s="2" t="s">
        <v>22</v>
      </c>
      <c r="C20" s="2">
        <v>276.16000000000003</v>
      </c>
      <c r="D20" s="2">
        <v>237.25</v>
      </c>
      <c r="E20" s="2">
        <v>8.93</v>
      </c>
      <c r="F20" s="2">
        <v>18</v>
      </c>
      <c r="G20" s="2" t="s">
        <v>22</v>
      </c>
      <c r="H20" s="2">
        <v>212.14</v>
      </c>
      <c r="I20" s="2">
        <v>186.23</v>
      </c>
      <c r="J20" s="2">
        <v>8.23</v>
      </c>
      <c r="L20">
        <f t="shared" si="0"/>
        <v>1</v>
      </c>
    </row>
    <row r="21" spans="1:12" x14ac:dyDescent="0.35">
      <c r="A21" s="2">
        <v>19</v>
      </c>
      <c r="B21" s="2" t="s">
        <v>23</v>
      </c>
      <c r="C21" s="2">
        <v>3778.21</v>
      </c>
      <c r="D21" s="2">
        <v>2622.99</v>
      </c>
      <c r="E21" s="2">
        <v>19.54</v>
      </c>
      <c r="F21" s="2">
        <v>19</v>
      </c>
      <c r="G21" s="2" t="s">
        <v>23</v>
      </c>
      <c r="H21" s="2">
        <v>4190.03</v>
      </c>
      <c r="I21" s="2">
        <v>2964.91</v>
      </c>
      <c r="J21" s="2">
        <v>22.88</v>
      </c>
      <c r="L21">
        <f>IF(J21&lt;E21,1,0)</f>
        <v>0</v>
      </c>
    </row>
    <row r="22" spans="1:12" x14ac:dyDescent="0.35">
      <c r="E22">
        <f>AVERAGE(E2:E21)</f>
        <v>18.635000000000002</v>
      </c>
      <c r="J22">
        <f>AVERAGE(J2:J21)</f>
        <v>25.335000000000001</v>
      </c>
    </row>
    <row r="23" spans="1:12" x14ac:dyDescent="0.35">
      <c r="E23">
        <f>MEDIAN(E2:E21)</f>
        <v>11.835000000000001</v>
      </c>
      <c r="J23">
        <f>MEDIAN(J2:J21)</f>
        <v>13.48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Жаксылык Мади</dc:creator>
  <cp:lastModifiedBy>Жаксылык Мади</cp:lastModifiedBy>
  <dcterms:created xsi:type="dcterms:W3CDTF">2015-06-05T18:19:34Z</dcterms:created>
  <dcterms:modified xsi:type="dcterms:W3CDTF">2025-06-19T17:40:39Z</dcterms:modified>
</cp:coreProperties>
</file>