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esarrollo_Web\FsServiciosIntegrales\Documentos Base\"/>
    </mc:Choice>
  </mc:AlternateContent>
  <xr:revisionPtr revIDLastSave="0" documentId="13_ncr:1_{E0BC1C81-898D-4773-99AD-B5780CBACFF2}" xr6:coauthVersionLast="47" xr6:coauthVersionMax="47" xr10:uidLastSave="{00000000-0000-0000-0000-000000000000}"/>
  <bookViews>
    <workbookView xWindow="-120" yWindow="-120" windowWidth="29040" windowHeight="15720" xr2:uid="{D8A25A5A-E970-4BD3-B076-C6A7B2151070}"/>
  </bookViews>
  <sheets>
    <sheet name="BASE DE DATOS" sheetId="1" r:id="rId1"/>
    <sheet name="ROASTER" sheetId="2" r:id="rId2"/>
    <sheet name="TARE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2" i="3" l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CX2" i="3"/>
  <c r="I3" i="2" l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H3" i="2"/>
</calcChain>
</file>

<file path=xl/sharedStrings.xml><?xml version="1.0" encoding="utf-8"?>
<sst xmlns="http://schemas.openxmlformats.org/spreadsheetml/2006/main" count="186" uniqueCount="102">
  <si>
    <t xml:space="preserve">vencimiento </t>
  </si>
  <si>
    <t>ESTADO</t>
  </si>
  <si>
    <t>MINA / CIUDAD</t>
  </si>
  <si>
    <t>CLIENTE</t>
  </si>
  <si>
    <t>UBIGEO</t>
  </si>
  <si>
    <t>APELLIDOS</t>
  </si>
  <si>
    <t>NOMBRES</t>
  </si>
  <si>
    <t>FECHA DE NACIMIENTO</t>
  </si>
  <si>
    <t>DNI</t>
  </si>
  <si>
    <t>DIRECCIÓN</t>
  </si>
  <si>
    <t>AFP</t>
  </si>
  <si>
    <t>ONP</t>
  </si>
  <si>
    <t>BANCO</t>
  </si>
  <si>
    <t>NUMERO DE CUENTA</t>
  </si>
  <si>
    <t>NUMERO DE CUENTA INTERBANCARIA</t>
  </si>
  <si>
    <t>E-MAIL</t>
  </si>
  <si>
    <t xml:space="preserve">CELULAR </t>
  </si>
  <si>
    <t>CELULAR
EMERGENCIA</t>
  </si>
  <si>
    <t>VINCULO</t>
  </si>
  <si>
    <t>NUMERO DE CONTRATO</t>
  </si>
  <si>
    <t>FECHA DE INGRESO</t>
  </si>
  <si>
    <t>FECHA DE TERMINO</t>
  </si>
  <si>
    <t>VENCIMIENTO DE CONTRATO</t>
  </si>
  <si>
    <t>TIPO DE LICENCIA</t>
  </si>
  <si>
    <t>REVALIDACION DE LIC. MTC</t>
  </si>
  <si>
    <t>VENCE LIC. MTC</t>
  </si>
  <si>
    <t>LINCENCIA INTERNA AAQ</t>
  </si>
  <si>
    <t>VENCE LIC. INTERNA AAQ</t>
  </si>
  <si>
    <t>FECHA
EXAMEN
MEDICO</t>
  </si>
  <si>
    <t>VENCE
EXAMEN MEDICO</t>
  </si>
  <si>
    <t>FECHA
CURSO
INDUCCION</t>
  </si>
  <si>
    <t>VENCE
CURSO INDUCCION</t>
  </si>
  <si>
    <t>FECHA
EX.MANEJO
TEORICO</t>
  </si>
  <si>
    <t>VENC. EXAMEN TEORICO</t>
  </si>
  <si>
    <t>FECHA
EX.MANEJO
PRACTICO</t>
  </si>
  <si>
    <t>VENCE MANEJO
PRACTICO</t>
  </si>
  <si>
    <t xml:space="preserve">SCTR
</t>
  </si>
  <si>
    <t>VENCE
SCTR
DIAS</t>
  </si>
  <si>
    <t>VIDA LEY</t>
  </si>
  <si>
    <t>VENCE
VIDA LEY
DIAS</t>
  </si>
  <si>
    <t xml:space="preserve">INICIO </t>
  </si>
  <si>
    <t>FECHA  DE VENCIMIENTO</t>
  </si>
  <si>
    <t>1 AÑO</t>
  </si>
  <si>
    <t>MENSUAL</t>
  </si>
  <si>
    <t>6 MESES</t>
  </si>
  <si>
    <t>EPPS</t>
  </si>
  <si>
    <t xml:space="preserve">PANTALON </t>
  </si>
  <si>
    <t>CAMISA</t>
  </si>
  <si>
    <t>CHALECO</t>
  </si>
  <si>
    <t>CASACA</t>
  </si>
  <si>
    <t>ZAPATOS</t>
  </si>
  <si>
    <t>CASCO</t>
  </si>
  <si>
    <t>GUANTES</t>
  </si>
  <si>
    <t>LENTES</t>
  </si>
  <si>
    <t>BARBIQUEJOS</t>
  </si>
  <si>
    <t>JORGE CHAVEZ</t>
  </si>
  <si>
    <t>6MESES</t>
  </si>
  <si>
    <t>3 MESES</t>
  </si>
  <si>
    <t>1 MES</t>
  </si>
  <si>
    <t>TAPONES DE OIDO</t>
  </si>
  <si>
    <t>TALLA</t>
  </si>
  <si>
    <t>Rooster FS Servicios Integrales SAC</t>
  </si>
  <si>
    <t>NOVIEMBRE</t>
  </si>
  <si>
    <t>DICIEMBRE</t>
  </si>
  <si>
    <t xml:space="preserve">          
                       FECHA   
                                                                     DIA DE TRABAJO                                                                      </t>
  </si>
  <si>
    <t>APELLIDOS/NOMBRES</t>
  </si>
  <si>
    <t>CARGO</t>
  </si>
  <si>
    <t>SEXO</t>
  </si>
  <si>
    <t>REGIMEN</t>
  </si>
  <si>
    <t>E.E.C.C</t>
  </si>
  <si>
    <t>PROCEDENCIA</t>
  </si>
  <si>
    <t>V</t>
  </si>
  <si>
    <t>S</t>
  </si>
  <si>
    <t>D</t>
  </si>
  <si>
    <t>L</t>
  </si>
  <si>
    <t>M</t>
  </si>
  <si>
    <t>J</t>
  </si>
  <si>
    <t>JULIO</t>
  </si>
  <si>
    <t>AGOSTO</t>
  </si>
  <si>
    <t>SEPTIEMBRE</t>
  </si>
  <si>
    <t>COD</t>
  </si>
  <si>
    <t>APELLIDOS Y NOMBRES</t>
  </si>
  <si>
    <t>MONTO REMUNERACION</t>
  </si>
  <si>
    <t>ESTADO CONTRATO</t>
  </si>
  <si>
    <t>DIAS DE TRABAJO</t>
  </si>
  <si>
    <t>TRABAJO DE MEDIO TIEMPO</t>
  </si>
  <si>
    <t>VACACIONES</t>
  </si>
  <si>
    <t>DIAS DE DESCANSO</t>
  </si>
  <si>
    <t>TRABAJO FERIADO</t>
  </si>
  <si>
    <t>DIAS COMPRADOS</t>
  </si>
  <si>
    <t>TOTAL DIAS TRABAJADOS</t>
  </si>
  <si>
    <t>OBSERVACIONES</t>
  </si>
  <si>
    <t>PLANILLA / RH</t>
  </si>
  <si>
    <t>DIA DE CUMPLEAÑO</t>
  </si>
  <si>
    <t>TARDANZAS</t>
  </si>
  <si>
    <t>3 LLAMADAS DE ATENCION VERVAL</t>
  </si>
  <si>
    <t xml:space="preserve">MEMORANDUM </t>
  </si>
  <si>
    <t>SUSPENSIÓN</t>
  </si>
  <si>
    <t>4TA  - MEMORANDUM</t>
  </si>
  <si>
    <t>5TA MEMORANDUM</t>
  </si>
  <si>
    <t>RETIRO</t>
  </si>
  <si>
    <t>6TO MEMORANDUM Y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</si>
</sst>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80A]dddd\,\ dd/mm/yyyy"/>
    <numFmt numFmtId="165" formatCode="ddd\-dd\-m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7"/>
      <color indexed="8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F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rgb="FF4F612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6" fillId="6" borderId="13" xfId="0" applyFont="1" applyFill="1" applyBorder="1" applyAlignment="1">
      <alignment vertical="center" wrapText="1"/>
    </xf>
    <xf numFmtId="164" fontId="0" fillId="7" borderId="1" xfId="0" applyNumberFormat="1" applyFill="1" applyBorder="1" applyAlignment="1">
      <alignment horizontal="center" vertical="center" textRotation="90"/>
    </xf>
    <xf numFmtId="164" fontId="8" fillId="8" borderId="1" xfId="0" applyNumberFormat="1" applyFont="1" applyFill="1" applyBorder="1" applyAlignment="1">
      <alignment horizontal="center" vertical="center" textRotation="90"/>
    </xf>
    <xf numFmtId="0" fontId="8" fillId="9" borderId="18" xfId="0" applyFont="1" applyFill="1" applyBorder="1" applyAlignment="1">
      <alignment horizontal="center" vertical="top"/>
    </xf>
    <xf numFmtId="0" fontId="9" fillId="9" borderId="19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10" borderId="12" xfId="0" applyFont="1" applyFill="1" applyBorder="1"/>
    <xf numFmtId="0" fontId="3" fillId="10" borderId="12" xfId="0" applyFont="1" applyFill="1" applyBorder="1" applyAlignment="1">
      <alignment horizontal="center"/>
    </xf>
    <xf numFmtId="0" fontId="11" fillId="10" borderId="12" xfId="0" applyFont="1" applyFill="1" applyBorder="1"/>
    <xf numFmtId="0" fontId="12" fillId="14" borderId="22" xfId="0" applyFont="1" applyFill="1" applyBorder="1" applyAlignment="1">
      <alignment horizontal="center" vertical="center" wrapText="1"/>
    </xf>
    <xf numFmtId="0" fontId="13" fillId="14" borderId="22" xfId="0" applyFont="1" applyFill="1" applyBorder="1" applyAlignment="1">
      <alignment horizontal="center" vertical="center" wrapText="1"/>
    </xf>
    <xf numFmtId="0" fontId="13" fillId="14" borderId="23" xfId="0" applyFont="1" applyFill="1" applyBorder="1" applyAlignment="1">
      <alignment horizontal="center" vertical="center" wrapText="1"/>
    </xf>
    <xf numFmtId="165" fontId="14" fillId="11" borderId="1" xfId="0" applyNumberFormat="1" applyFont="1" applyFill="1" applyBorder="1" applyAlignment="1">
      <alignment horizontal="center" vertical="center" textRotation="90"/>
    </xf>
    <xf numFmtId="165" fontId="14" fillId="15" borderId="1" xfId="0" applyNumberFormat="1" applyFont="1" applyFill="1" applyBorder="1" applyAlignment="1">
      <alignment horizontal="center" vertical="center" textRotation="90"/>
    </xf>
    <xf numFmtId="165" fontId="14" fillId="12" borderId="1" xfId="0" applyNumberFormat="1" applyFont="1" applyFill="1" applyBorder="1" applyAlignment="1">
      <alignment horizontal="center" vertical="center" textRotation="90"/>
    </xf>
    <xf numFmtId="165" fontId="14" fillId="12" borderId="20" xfId="0" applyNumberFormat="1" applyFont="1" applyFill="1" applyBorder="1" applyAlignment="1">
      <alignment horizontal="center" vertical="center" textRotation="90"/>
    </xf>
    <xf numFmtId="165" fontId="14" fillId="13" borderId="1" xfId="0" applyNumberFormat="1" applyFont="1" applyFill="1" applyBorder="1" applyAlignment="1">
      <alignment horizontal="center" vertical="center" textRotation="90"/>
    </xf>
    <xf numFmtId="165" fontId="13" fillId="3" borderId="1" xfId="0" applyNumberFormat="1" applyFont="1" applyFill="1" applyBorder="1" applyAlignment="1">
      <alignment horizontal="center" vertical="center" textRotation="90"/>
    </xf>
    <xf numFmtId="0" fontId="15" fillId="16" borderId="24" xfId="0" applyFont="1" applyFill="1" applyBorder="1" applyAlignment="1">
      <alignment horizontal="center" vertical="center" wrapText="1"/>
    </xf>
    <xf numFmtId="0" fontId="15" fillId="16" borderId="18" xfId="0" applyFont="1" applyFill="1" applyBorder="1" applyAlignment="1">
      <alignment horizontal="center" vertical="center" wrapText="1"/>
    </xf>
    <xf numFmtId="0" fontId="15" fillId="16" borderId="25" xfId="0" applyFont="1" applyFill="1" applyBorder="1" applyAlignment="1">
      <alignment horizontal="center" vertical="center" wrapText="1"/>
    </xf>
    <xf numFmtId="0" fontId="15" fillId="16" borderId="26" xfId="0" applyFont="1" applyFill="1" applyBorder="1" applyAlignment="1">
      <alignment horizontal="center" vertical="center" wrapText="1"/>
    </xf>
    <xf numFmtId="0" fontId="15" fillId="16" borderId="27" xfId="0" applyFont="1" applyFill="1" applyBorder="1" applyAlignment="1">
      <alignment vertical="center" wrapText="1"/>
    </xf>
    <xf numFmtId="0" fontId="15" fillId="16" borderId="1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 applyProtection="1">
      <alignment horizontal="left" vertical="top" wrapText="1"/>
      <protection locked="0"/>
    </xf>
    <xf numFmtId="0" fontId="7" fillId="4" borderId="16" xfId="0" applyFont="1" applyFill="1" applyBorder="1" applyAlignment="1" applyProtection="1">
      <alignment horizontal="left" vertical="top" wrapText="1"/>
      <protection locked="0"/>
    </xf>
    <xf numFmtId="0" fontId="7" fillId="4" borderId="17" xfId="0" applyFont="1" applyFill="1" applyBorder="1" applyAlignment="1" applyProtection="1">
      <alignment horizontal="left" vertical="top" wrapText="1"/>
      <protection locked="0"/>
    </xf>
    <xf numFmtId="17" fontId="11" fillId="11" borderId="20" xfId="0" applyNumberFormat="1" applyFont="1" applyFill="1" applyBorder="1" applyAlignment="1">
      <alignment horizontal="center" vertical="center"/>
    </xf>
    <xf numFmtId="17" fontId="11" fillId="11" borderId="13" xfId="0" applyNumberFormat="1" applyFont="1" applyFill="1" applyBorder="1" applyAlignment="1">
      <alignment horizontal="center" vertical="center"/>
    </xf>
    <xf numFmtId="17" fontId="11" fillId="11" borderId="14" xfId="0" applyNumberFormat="1" applyFont="1" applyFill="1" applyBorder="1" applyAlignment="1">
      <alignment horizontal="center" vertical="center"/>
    </xf>
    <xf numFmtId="17" fontId="11" fillId="12" borderId="21" xfId="0" applyNumberFormat="1" applyFont="1" applyFill="1" applyBorder="1" applyAlignment="1">
      <alignment horizontal="center" vertical="center"/>
    </xf>
    <xf numFmtId="17" fontId="11" fillId="12" borderId="12" xfId="0" applyNumberFormat="1" applyFont="1" applyFill="1" applyBorder="1" applyAlignment="1">
      <alignment horizontal="center" vertical="center"/>
    </xf>
    <xf numFmtId="17" fontId="11" fillId="13" borderId="1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0" fillId="17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b val="0"/>
        <i val="0"/>
        <color theme="1"/>
      </font>
      <fill>
        <patternFill>
          <bgColor theme="0" tint="-0.24994659260841701"/>
        </patternFill>
      </fill>
    </dxf>
    <dxf>
      <fill>
        <patternFill patternType="solid">
          <bgColor rgb="FF00CCFF"/>
        </patternFill>
      </fill>
    </dxf>
    <dxf>
      <font>
        <color rgb="FFFFFF00"/>
      </font>
      <fill>
        <patternFill patternType="solid">
          <fgColor theme="0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FFFF00"/>
      </font>
      <fill>
        <patternFill patternType="solid">
          <fgColor theme="0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FFFF00"/>
      </font>
      <fill>
        <patternFill patternType="solid">
          <fgColor theme="0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7A49-63C7-45ED-8DE3-01E85EA51C09}">
  <dimension ref="B1:BP4"/>
  <sheetViews>
    <sheetView tabSelected="1" topLeftCell="AJ1" workbookViewId="0">
      <selection activeCell="AT1" sqref="D1:AT1"/>
    </sheetView>
  </sheetViews>
  <sheetFormatPr baseColWidth="10" defaultRowHeight="15" x14ac:dyDescent="0.25"/>
  <cols>
    <col min="3" max="3" width="14.42578125" customWidth="1"/>
    <col min="4" max="4" width="22.140625" customWidth="1"/>
    <col min="5" max="5" width="25.7109375" customWidth="1"/>
    <col min="6" max="6" width="24" customWidth="1"/>
    <col min="8" max="8" width="20.7109375" customWidth="1"/>
    <col min="12" max="12" width="16.5703125" customWidth="1"/>
    <col min="15" max="15" width="22.140625" customWidth="1"/>
    <col min="16" max="16" width="17" customWidth="1"/>
    <col min="22" max="22" width="20.85546875" customWidth="1"/>
    <col min="24" max="25" width="15" customWidth="1"/>
    <col min="26" max="26" width="19.7109375" customWidth="1"/>
    <col min="27" max="27" width="15.28515625" customWidth="1"/>
    <col min="28" max="28" width="16.140625" customWidth="1"/>
    <col min="29" max="30" width="14.5703125" customWidth="1"/>
    <col min="43" max="43" width="14.140625" customWidth="1"/>
    <col min="44" max="44" width="15.28515625" customWidth="1"/>
    <col min="45" max="45" width="15.42578125" customWidth="1"/>
    <col min="46" max="46" width="16.5703125" customWidth="1"/>
    <col min="63" max="64" width="17.85546875" customWidth="1"/>
    <col min="65" max="65" width="13.5703125" customWidth="1"/>
    <col min="67" max="67" width="16.5703125" customWidth="1"/>
  </cols>
  <sheetData>
    <row r="1" spans="2:68" x14ac:dyDescent="0.25"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</row>
    <row r="2" spans="2:68" ht="45" x14ac:dyDescent="0.25">
      <c r="B2" s="3" t="s">
        <v>1</v>
      </c>
      <c r="C2" s="3" t="s">
        <v>2</v>
      </c>
      <c r="D2" s="4" t="s">
        <v>3</v>
      </c>
      <c r="E2" s="3" t="s">
        <v>4</v>
      </c>
      <c r="F2" s="5" t="s">
        <v>5</v>
      </c>
      <c r="G2" s="3" t="s">
        <v>6</v>
      </c>
      <c r="H2" s="3" t="s">
        <v>7</v>
      </c>
      <c r="I2" s="41" t="s">
        <v>8</v>
      </c>
      <c r="J2" s="42"/>
      <c r="K2" s="4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43" t="s">
        <v>22</v>
      </c>
      <c r="Y2" s="44"/>
      <c r="Z2" s="3" t="s">
        <v>23</v>
      </c>
      <c r="AA2" s="6" t="s">
        <v>24</v>
      </c>
      <c r="AB2" s="7" t="s">
        <v>25</v>
      </c>
      <c r="AC2" s="6" t="s">
        <v>26</v>
      </c>
      <c r="AD2" s="7" t="s">
        <v>27</v>
      </c>
      <c r="AE2" s="6" t="s">
        <v>28</v>
      </c>
      <c r="AF2" s="7" t="s">
        <v>29</v>
      </c>
      <c r="AG2" s="6" t="s">
        <v>30</v>
      </c>
      <c r="AH2" s="7" t="s">
        <v>31</v>
      </c>
      <c r="AI2" s="6" t="s">
        <v>32</v>
      </c>
      <c r="AJ2" s="7" t="s">
        <v>33</v>
      </c>
      <c r="AK2" s="6" t="s">
        <v>34</v>
      </c>
      <c r="AL2" s="7" t="s">
        <v>35</v>
      </c>
      <c r="AM2" s="6" t="s">
        <v>36</v>
      </c>
      <c r="AN2" s="7" t="s">
        <v>37</v>
      </c>
      <c r="AO2" s="6" t="s">
        <v>38</v>
      </c>
      <c r="AP2" s="8" t="s">
        <v>39</v>
      </c>
      <c r="AQ2" s="39" t="s">
        <v>94</v>
      </c>
      <c r="AR2" s="39" t="s">
        <v>96</v>
      </c>
      <c r="AS2" s="39" t="s">
        <v>97</v>
      </c>
      <c r="AT2" s="39" t="s">
        <v>100</v>
      </c>
      <c r="AU2" s="45" t="s">
        <v>45</v>
      </c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</row>
    <row r="3" spans="2:68" ht="45.75" customHeight="1" thickBot="1" x14ac:dyDescent="0.3">
      <c r="H3" t="s">
        <v>93</v>
      </c>
      <c r="I3" s="1"/>
      <c r="J3" s="2" t="s">
        <v>0</v>
      </c>
      <c r="U3" s="10" t="s">
        <v>0</v>
      </c>
      <c r="X3" s="9"/>
      <c r="Y3" s="10" t="s">
        <v>0</v>
      </c>
      <c r="AA3" s="10" t="s">
        <v>0</v>
      </c>
      <c r="AD3" t="s">
        <v>42</v>
      </c>
      <c r="AF3" t="s">
        <v>42</v>
      </c>
      <c r="AH3" t="s">
        <v>42</v>
      </c>
      <c r="AJ3" t="s">
        <v>42</v>
      </c>
      <c r="AL3" t="s">
        <v>42</v>
      </c>
      <c r="AN3" t="s">
        <v>43</v>
      </c>
      <c r="AP3" t="s">
        <v>44</v>
      </c>
      <c r="AQ3" s="40" t="s">
        <v>95</v>
      </c>
      <c r="AR3" s="40" t="s">
        <v>98</v>
      </c>
      <c r="AS3" s="40" t="s">
        <v>99</v>
      </c>
      <c r="AT3" s="40" t="s">
        <v>101</v>
      </c>
      <c r="AU3" t="s">
        <v>46</v>
      </c>
      <c r="AV3" t="s">
        <v>60</v>
      </c>
      <c r="AW3" t="s">
        <v>47</v>
      </c>
      <c r="AX3" t="s">
        <v>60</v>
      </c>
      <c r="AY3" t="s">
        <v>48</v>
      </c>
      <c r="AZ3" t="s">
        <v>60</v>
      </c>
      <c r="BA3" t="s">
        <v>49</v>
      </c>
      <c r="BB3" t="s">
        <v>60</v>
      </c>
      <c r="BC3" t="s">
        <v>50</v>
      </c>
      <c r="BD3" t="s">
        <v>60</v>
      </c>
      <c r="BE3" t="s">
        <v>51</v>
      </c>
      <c r="BF3" t="s">
        <v>60</v>
      </c>
      <c r="BG3" t="s">
        <v>52</v>
      </c>
      <c r="BH3" t="s">
        <v>60</v>
      </c>
      <c r="BI3" t="s">
        <v>53</v>
      </c>
      <c r="BJ3" t="s">
        <v>60</v>
      </c>
      <c r="BK3" t="s">
        <v>59</v>
      </c>
      <c r="BL3" t="s">
        <v>60</v>
      </c>
      <c r="BM3" t="s">
        <v>54</v>
      </c>
      <c r="BN3" t="s">
        <v>60</v>
      </c>
      <c r="BO3" t="s">
        <v>55</v>
      </c>
      <c r="BP3" t="s">
        <v>60</v>
      </c>
    </row>
    <row r="4" spans="2:68" x14ac:dyDescent="0.25">
      <c r="I4" t="s">
        <v>40</v>
      </c>
      <c r="J4" t="s">
        <v>41</v>
      </c>
      <c r="AU4" t="s">
        <v>56</v>
      </c>
      <c r="AW4" t="s">
        <v>56</v>
      </c>
      <c r="AY4" t="s">
        <v>56</v>
      </c>
      <c r="BA4" t="s">
        <v>42</v>
      </c>
      <c r="BC4" t="s">
        <v>56</v>
      </c>
      <c r="BE4" t="s">
        <v>42</v>
      </c>
      <c r="BG4" t="s">
        <v>57</v>
      </c>
      <c r="BI4" t="s">
        <v>58</v>
      </c>
      <c r="BM4" t="s">
        <v>44</v>
      </c>
      <c r="BO4" t="s">
        <v>44</v>
      </c>
    </row>
  </sheetData>
  <mergeCells count="3">
    <mergeCell ref="I2:J2"/>
    <mergeCell ref="X2:Y2"/>
    <mergeCell ref="AU2:BP2"/>
  </mergeCells>
  <conditionalFormatting sqref="B2:C2">
    <cfRule type="containsText" dxfId="7" priority="2" operator="containsText" text="INACTIVO">
      <formula>NOT(ISERROR(SEARCH("INACTIVO",B2)))</formula>
    </cfRule>
  </conditionalFormatting>
  <conditionalFormatting sqref="X3">
    <cfRule type="iconSet" priority="1">
      <iconSet>
        <cfvo type="percent" val="0"/>
        <cfvo type="num" val="10"/>
        <cfvo type="num" val="10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1B4B-4616-4B24-9B9E-9AF8434210C6}">
  <dimension ref="A1:BP4"/>
  <sheetViews>
    <sheetView workbookViewId="0">
      <selection activeCell="F5" sqref="F5"/>
    </sheetView>
  </sheetViews>
  <sheetFormatPr baseColWidth="10" defaultRowHeight="15" x14ac:dyDescent="0.25"/>
  <sheetData>
    <row r="1" spans="1:68" ht="20.25" x14ac:dyDescent="0.25">
      <c r="A1" s="47"/>
      <c r="B1" s="47"/>
      <c r="C1" s="47"/>
      <c r="D1" s="47"/>
      <c r="E1" s="47"/>
      <c r="F1" s="47"/>
      <c r="G1" s="48" t="s">
        <v>61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</row>
    <row r="2" spans="1:68" ht="20.25" x14ac:dyDescent="0.25">
      <c r="A2" s="12"/>
      <c r="B2" s="12"/>
      <c r="C2" s="12"/>
      <c r="D2" s="12"/>
      <c r="E2" s="12"/>
      <c r="F2" s="12"/>
      <c r="G2" s="49" t="s">
        <v>62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50"/>
      <c r="AK2" s="49" t="s">
        <v>63</v>
      </c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13"/>
    </row>
    <row r="3" spans="1:68" ht="108.75" thickBot="1" x14ac:dyDescent="0.3">
      <c r="A3" s="51" t="s">
        <v>64</v>
      </c>
      <c r="B3" s="52"/>
      <c r="C3" s="52"/>
      <c r="D3" s="52"/>
      <c r="E3" s="52"/>
      <c r="F3" s="53"/>
      <c r="G3" s="14">
        <v>45231</v>
      </c>
      <c r="H3" s="14">
        <f>+G3+1</f>
        <v>45232</v>
      </c>
      <c r="I3" s="14">
        <f t="shared" ref="I3:BP3" si="0">+H3+1</f>
        <v>45233</v>
      </c>
      <c r="J3" s="14">
        <f t="shared" si="0"/>
        <v>45234</v>
      </c>
      <c r="K3" s="14">
        <f t="shared" si="0"/>
        <v>45235</v>
      </c>
      <c r="L3" s="14">
        <f t="shared" si="0"/>
        <v>45236</v>
      </c>
      <c r="M3" s="14">
        <f t="shared" si="0"/>
        <v>45237</v>
      </c>
      <c r="N3" s="14">
        <f t="shared" si="0"/>
        <v>45238</v>
      </c>
      <c r="O3" s="14">
        <f t="shared" si="0"/>
        <v>45239</v>
      </c>
      <c r="P3" s="14">
        <f t="shared" si="0"/>
        <v>45240</v>
      </c>
      <c r="Q3" s="14">
        <f t="shared" si="0"/>
        <v>45241</v>
      </c>
      <c r="R3" s="14">
        <f t="shared" si="0"/>
        <v>45242</v>
      </c>
      <c r="S3" s="14">
        <f t="shared" si="0"/>
        <v>45243</v>
      </c>
      <c r="T3" s="14">
        <f t="shared" si="0"/>
        <v>45244</v>
      </c>
      <c r="U3" s="14">
        <f t="shared" si="0"/>
        <v>45245</v>
      </c>
      <c r="V3" s="14">
        <f t="shared" si="0"/>
        <v>45246</v>
      </c>
      <c r="W3" s="14">
        <f t="shared" si="0"/>
        <v>45247</v>
      </c>
      <c r="X3" s="14">
        <f t="shared" si="0"/>
        <v>45248</v>
      </c>
      <c r="Y3" s="14">
        <f t="shared" si="0"/>
        <v>45249</v>
      </c>
      <c r="Z3" s="14">
        <f t="shared" si="0"/>
        <v>45250</v>
      </c>
      <c r="AA3" s="14">
        <f t="shared" si="0"/>
        <v>45251</v>
      </c>
      <c r="AB3" s="14">
        <f t="shared" si="0"/>
        <v>45252</v>
      </c>
      <c r="AC3" s="14">
        <f t="shared" si="0"/>
        <v>45253</v>
      </c>
      <c r="AD3" s="14">
        <f t="shared" si="0"/>
        <v>45254</v>
      </c>
      <c r="AE3" s="14">
        <f t="shared" si="0"/>
        <v>45255</v>
      </c>
      <c r="AF3" s="14">
        <f t="shared" si="0"/>
        <v>45256</v>
      </c>
      <c r="AG3" s="14">
        <f t="shared" si="0"/>
        <v>45257</v>
      </c>
      <c r="AH3" s="14">
        <f t="shared" si="0"/>
        <v>45258</v>
      </c>
      <c r="AI3" s="14">
        <f t="shared" si="0"/>
        <v>45259</v>
      </c>
      <c r="AJ3" s="14">
        <f t="shared" si="0"/>
        <v>45260</v>
      </c>
      <c r="AK3" s="14">
        <f t="shared" si="0"/>
        <v>45261</v>
      </c>
      <c r="AL3" s="14">
        <f t="shared" si="0"/>
        <v>45262</v>
      </c>
      <c r="AM3" s="14">
        <f t="shared" si="0"/>
        <v>45263</v>
      </c>
      <c r="AN3" s="14">
        <f t="shared" si="0"/>
        <v>45264</v>
      </c>
      <c r="AO3" s="14">
        <f t="shared" si="0"/>
        <v>45265</v>
      </c>
      <c r="AP3" s="14">
        <f t="shared" si="0"/>
        <v>45266</v>
      </c>
      <c r="AQ3" s="14">
        <f t="shared" si="0"/>
        <v>45267</v>
      </c>
      <c r="AR3" s="15">
        <f t="shared" si="0"/>
        <v>45268</v>
      </c>
      <c r="AS3" s="15">
        <f t="shared" si="0"/>
        <v>45269</v>
      </c>
      <c r="AT3" s="14">
        <f t="shared" si="0"/>
        <v>45270</v>
      </c>
      <c r="AU3" s="14">
        <f t="shared" si="0"/>
        <v>45271</v>
      </c>
      <c r="AV3" s="14">
        <f t="shared" si="0"/>
        <v>45272</v>
      </c>
      <c r="AW3" s="14">
        <f t="shared" si="0"/>
        <v>45273</v>
      </c>
      <c r="AX3" s="14">
        <f t="shared" si="0"/>
        <v>45274</v>
      </c>
      <c r="AY3" s="14">
        <f t="shared" si="0"/>
        <v>45275</v>
      </c>
      <c r="AZ3" s="14">
        <f t="shared" si="0"/>
        <v>45276</v>
      </c>
      <c r="BA3" s="14">
        <f t="shared" si="0"/>
        <v>45277</v>
      </c>
      <c r="BB3" s="14">
        <f t="shared" si="0"/>
        <v>45278</v>
      </c>
      <c r="BC3" s="14">
        <f t="shared" si="0"/>
        <v>45279</v>
      </c>
      <c r="BD3" s="14">
        <f t="shared" si="0"/>
        <v>45280</v>
      </c>
      <c r="BE3" s="14">
        <f t="shared" si="0"/>
        <v>45281</v>
      </c>
      <c r="BF3" s="14">
        <f t="shared" si="0"/>
        <v>45282</v>
      </c>
      <c r="BG3" s="14">
        <f t="shared" si="0"/>
        <v>45283</v>
      </c>
      <c r="BH3" s="14">
        <f t="shared" si="0"/>
        <v>45284</v>
      </c>
      <c r="BI3" s="15">
        <f t="shared" si="0"/>
        <v>45285</v>
      </c>
      <c r="BJ3" s="14">
        <f t="shared" si="0"/>
        <v>45286</v>
      </c>
      <c r="BK3" s="14">
        <f t="shared" si="0"/>
        <v>45287</v>
      </c>
      <c r="BL3" s="14">
        <f t="shared" si="0"/>
        <v>45288</v>
      </c>
      <c r="BM3" s="14">
        <f t="shared" si="0"/>
        <v>45289</v>
      </c>
      <c r="BN3" s="14">
        <f t="shared" si="0"/>
        <v>45290</v>
      </c>
      <c r="BO3" s="14">
        <f t="shared" si="0"/>
        <v>45291</v>
      </c>
      <c r="BP3" s="14">
        <f t="shared" si="0"/>
        <v>45292</v>
      </c>
    </row>
    <row r="4" spans="1:68" ht="15.75" thickBot="1" x14ac:dyDescent="0.3">
      <c r="A4" s="16" t="s">
        <v>65</v>
      </c>
      <c r="B4" s="16" t="s">
        <v>66</v>
      </c>
      <c r="C4" s="17" t="s">
        <v>67</v>
      </c>
      <c r="D4" s="17" t="s">
        <v>68</v>
      </c>
      <c r="E4" s="17" t="s">
        <v>69</v>
      </c>
      <c r="F4" s="18" t="s">
        <v>70</v>
      </c>
      <c r="G4" s="19" t="s">
        <v>71</v>
      </c>
      <c r="H4" s="19" t="s">
        <v>72</v>
      </c>
      <c r="I4" s="19" t="s">
        <v>73</v>
      </c>
      <c r="J4" s="19" t="s">
        <v>74</v>
      </c>
      <c r="K4" s="19" t="s">
        <v>75</v>
      </c>
      <c r="L4" s="19" t="s">
        <v>75</v>
      </c>
      <c r="M4" s="19" t="s">
        <v>76</v>
      </c>
      <c r="N4" s="19" t="s">
        <v>71</v>
      </c>
      <c r="O4" s="19" t="s">
        <v>72</v>
      </c>
      <c r="P4" s="19" t="s">
        <v>73</v>
      </c>
      <c r="Q4" s="19" t="s">
        <v>74</v>
      </c>
      <c r="R4" s="19" t="s">
        <v>75</v>
      </c>
      <c r="S4" s="19" t="s">
        <v>75</v>
      </c>
      <c r="T4" s="19" t="s">
        <v>76</v>
      </c>
      <c r="U4" s="19" t="s">
        <v>71</v>
      </c>
      <c r="V4" s="19" t="s">
        <v>72</v>
      </c>
      <c r="W4" s="19" t="s">
        <v>73</v>
      </c>
      <c r="X4" s="19" t="s">
        <v>74</v>
      </c>
      <c r="Y4" s="19" t="s">
        <v>75</v>
      </c>
      <c r="Z4" s="19" t="s">
        <v>75</v>
      </c>
      <c r="AA4" s="19" t="s">
        <v>76</v>
      </c>
      <c r="AB4" s="19" t="s">
        <v>71</v>
      </c>
      <c r="AC4" s="19" t="s">
        <v>72</v>
      </c>
      <c r="AD4" s="19" t="s">
        <v>73</v>
      </c>
      <c r="AE4" s="19" t="s">
        <v>74</v>
      </c>
      <c r="AF4" s="19" t="s">
        <v>75</v>
      </c>
      <c r="AG4" s="19" t="s">
        <v>75</v>
      </c>
      <c r="AH4" s="19" t="s">
        <v>76</v>
      </c>
      <c r="AI4" s="19" t="s">
        <v>71</v>
      </c>
      <c r="AJ4" s="19" t="s">
        <v>72</v>
      </c>
      <c r="AK4" s="19" t="s">
        <v>73</v>
      </c>
      <c r="AL4" s="19" t="s">
        <v>74</v>
      </c>
      <c r="AM4" s="19" t="s">
        <v>75</v>
      </c>
      <c r="AN4" s="19" t="s">
        <v>75</v>
      </c>
      <c r="AO4" s="19" t="s">
        <v>76</v>
      </c>
      <c r="AP4" s="19" t="s">
        <v>71</v>
      </c>
      <c r="AQ4" s="19" t="s">
        <v>72</v>
      </c>
      <c r="AR4" s="20" t="s">
        <v>73</v>
      </c>
      <c r="AS4" s="20" t="s">
        <v>74</v>
      </c>
      <c r="AT4" s="19" t="s">
        <v>75</v>
      </c>
      <c r="AU4" s="19" t="s">
        <v>75</v>
      </c>
      <c r="AV4" s="19" t="s">
        <v>76</v>
      </c>
      <c r="AW4" s="19" t="s">
        <v>71</v>
      </c>
      <c r="AX4" s="19" t="s">
        <v>72</v>
      </c>
      <c r="AY4" s="19" t="s">
        <v>73</v>
      </c>
      <c r="AZ4" s="19" t="s">
        <v>74</v>
      </c>
      <c r="BA4" s="19" t="s">
        <v>75</v>
      </c>
      <c r="BB4" s="19" t="s">
        <v>75</v>
      </c>
      <c r="BC4" s="19" t="s">
        <v>76</v>
      </c>
      <c r="BD4" s="19" t="s">
        <v>71</v>
      </c>
      <c r="BE4" s="19" t="s">
        <v>72</v>
      </c>
      <c r="BF4" s="19" t="s">
        <v>73</v>
      </c>
      <c r="BG4" s="19" t="s">
        <v>74</v>
      </c>
      <c r="BH4" s="19" t="s">
        <v>75</v>
      </c>
      <c r="BI4" s="20" t="s">
        <v>75</v>
      </c>
      <c r="BJ4" s="19" t="s">
        <v>76</v>
      </c>
      <c r="BK4" s="19" t="s">
        <v>71</v>
      </c>
      <c r="BL4" s="19" t="s">
        <v>72</v>
      </c>
      <c r="BM4" s="19" t="s">
        <v>73</v>
      </c>
      <c r="BN4" s="19" t="s">
        <v>74</v>
      </c>
      <c r="BO4" s="19" t="s">
        <v>75</v>
      </c>
      <c r="BP4" s="19" t="s">
        <v>75</v>
      </c>
    </row>
  </sheetData>
  <mergeCells count="5">
    <mergeCell ref="A1:F1"/>
    <mergeCell ref="G1:BP1"/>
    <mergeCell ref="G2:AJ2"/>
    <mergeCell ref="AK2:BO2"/>
    <mergeCell ref="A3:F3"/>
  </mergeCells>
  <conditionalFormatting sqref="G3:AL3 BK3:BP3">
    <cfRule type="timePeriod" dxfId="6" priority="5" timePeriod="today">
      <formula>FLOOR(G3,1)=TODAY()</formula>
    </cfRule>
  </conditionalFormatting>
  <conditionalFormatting sqref="AW3:AZ3">
    <cfRule type="timePeriod" dxfId="5" priority="4" timePeriod="today">
      <formula>FLOOR(AW3,1)=TODAY()</formula>
    </cfRule>
  </conditionalFormatting>
  <conditionalFormatting sqref="BA3:BJ3">
    <cfRule type="timePeriod" dxfId="4" priority="3" timePeriod="today">
      <formula>FLOOR(BA3,1)=TODAY()</formula>
    </cfRule>
  </conditionalFormatting>
  <conditionalFormatting sqref="H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{6E1F810B-4BC7-4C4C-94D1-0493C52EB4EA}</x14:id>
        </ext>
      </extLst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1F810B-4BC7-4C4C-94D1-0493C52EB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A3F0-D1BF-4604-A159-2665FEC120FF}">
  <dimension ref="A1:EH2"/>
  <sheetViews>
    <sheetView topLeftCell="DR1" workbookViewId="0">
      <selection activeCell="DX8" sqref="DX8"/>
    </sheetView>
  </sheetViews>
  <sheetFormatPr baseColWidth="10" defaultRowHeight="15" x14ac:dyDescent="0.25"/>
  <cols>
    <col min="4" max="4" width="17.85546875" customWidth="1"/>
    <col min="5" max="5" width="13.28515625" customWidth="1"/>
    <col min="6" max="6" width="14" customWidth="1"/>
  </cols>
  <sheetData>
    <row r="1" spans="1:138" ht="15.75" thickBot="1" x14ac:dyDescent="0.3">
      <c r="A1" s="21"/>
      <c r="B1" s="22"/>
      <c r="C1" s="21"/>
      <c r="D1" s="21"/>
      <c r="E1" s="23"/>
      <c r="F1" s="22"/>
      <c r="G1" s="21"/>
      <c r="H1" s="21"/>
      <c r="I1" s="54" t="s">
        <v>77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6"/>
      <c r="AN1" s="57" t="s">
        <v>78</v>
      </c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9" t="s">
        <v>79</v>
      </c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60" t="s">
        <v>62</v>
      </c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11"/>
      <c r="EB1" s="11"/>
      <c r="EC1" s="11"/>
      <c r="ED1" s="11"/>
      <c r="EE1" s="11"/>
    </row>
    <row r="2" spans="1:138" ht="81.75" thickBot="1" x14ac:dyDescent="0.3">
      <c r="A2" s="24" t="s">
        <v>80</v>
      </c>
      <c r="B2" s="25" t="s">
        <v>66</v>
      </c>
      <c r="C2" s="25" t="s">
        <v>3</v>
      </c>
      <c r="D2" s="25" t="s">
        <v>81</v>
      </c>
      <c r="E2" s="25" t="s">
        <v>92</v>
      </c>
      <c r="F2" s="25" t="s">
        <v>68</v>
      </c>
      <c r="G2" s="25" t="s">
        <v>82</v>
      </c>
      <c r="H2" s="26" t="s">
        <v>83</v>
      </c>
      <c r="I2" s="27">
        <v>45108</v>
      </c>
      <c r="J2" s="27">
        <v>45109</v>
      </c>
      <c r="K2" s="27">
        <v>45110</v>
      </c>
      <c r="L2" s="27">
        <v>45111</v>
      </c>
      <c r="M2" s="27">
        <v>45112</v>
      </c>
      <c r="N2" s="27">
        <v>45113</v>
      </c>
      <c r="O2" s="27">
        <v>45114</v>
      </c>
      <c r="P2" s="27">
        <v>45115</v>
      </c>
      <c r="Q2" s="27">
        <v>45116</v>
      </c>
      <c r="R2" s="27">
        <v>45117</v>
      </c>
      <c r="S2" s="27">
        <v>45118</v>
      </c>
      <c r="T2" s="27">
        <v>45119</v>
      </c>
      <c r="U2" s="27">
        <v>45120</v>
      </c>
      <c r="V2" s="27">
        <v>45121</v>
      </c>
      <c r="W2" s="27">
        <v>45122</v>
      </c>
      <c r="X2" s="27">
        <v>45123</v>
      </c>
      <c r="Y2" s="27">
        <v>45124</v>
      </c>
      <c r="Z2" s="27">
        <v>45125</v>
      </c>
      <c r="AA2" s="27">
        <v>45126</v>
      </c>
      <c r="AB2" s="27">
        <v>45127</v>
      </c>
      <c r="AC2" s="27">
        <v>45128</v>
      </c>
      <c r="AD2" s="27">
        <v>45129</v>
      </c>
      <c r="AE2" s="28">
        <v>45130</v>
      </c>
      <c r="AF2" s="27">
        <v>45131</v>
      </c>
      <c r="AG2" s="27">
        <v>45132</v>
      </c>
      <c r="AH2" s="27">
        <v>45133</v>
      </c>
      <c r="AI2" s="27">
        <v>45134</v>
      </c>
      <c r="AJ2" s="28">
        <v>45135</v>
      </c>
      <c r="AK2" s="28">
        <v>45136</v>
      </c>
      <c r="AL2" s="27">
        <v>45137</v>
      </c>
      <c r="AM2" s="27">
        <v>45138</v>
      </c>
      <c r="AN2" s="29">
        <v>45139</v>
      </c>
      <c r="AO2" s="29">
        <v>45140</v>
      </c>
      <c r="AP2" s="29">
        <v>45141</v>
      </c>
      <c r="AQ2" s="29">
        <v>45142</v>
      </c>
      <c r="AR2" s="29">
        <v>45143</v>
      </c>
      <c r="AS2" s="28">
        <v>45144</v>
      </c>
      <c r="AT2" s="29">
        <v>45145</v>
      </c>
      <c r="AU2" s="29">
        <v>45146</v>
      </c>
      <c r="AV2" s="29">
        <v>45147</v>
      </c>
      <c r="AW2" s="29">
        <v>45148</v>
      </c>
      <c r="AX2" s="29">
        <v>45149</v>
      </c>
      <c r="AY2" s="29">
        <v>45150</v>
      </c>
      <c r="AZ2" s="29">
        <v>45151</v>
      </c>
      <c r="BA2" s="29">
        <v>45152</v>
      </c>
      <c r="BB2" s="29">
        <v>45153</v>
      </c>
      <c r="BC2" s="29">
        <v>45154</v>
      </c>
      <c r="BD2" s="29">
        <v>45155</v>
      </c>
      <c r="BE2" s="29">
        <v>45156</v>
      </c>
      <c r="BF2" s="29">
        <v>45157</v>
      </c>
      <c r="BG2" s="29">
        <v>45158</v>
      </c>
      <c r="BH2" s="29">
        <v>45159</v>
      </c>
      <c r="BI2" s="29">
        <v>45160</v>
      </c>
      <c r="BJ2" s="29">
        <v>45161</v>
      </c>
      <c r="BK2" s="29">
        <v>45162</v>
      </c>
      <c r="BL2" s="29">
        <v>45163</v>
      </c>
      <c r="BM2" s="29">
        <v>45164</v>
      </c>
      <c r="BN2" s="29">
        <v>45165</v>
      </c>
      <c r="BO2" s="29">
        <v>45166</v>
      </c>
      <c r="BP2" s="29">
        <v>45167</v>
      </c>
      <c r="BQ2" s="28">
        <v>45168</v>
      </c>
      <c r="BR2" s="30">
        <v>45169</v>
      </c>
      <c r="BS2" s="31">
        <v>45170</v>
      </c>
      <c r="BT2" s="31">
        <v>45171</v>
      </c>
      <c r="BU2" s="31">
        <v>45172</v>
      </c>
      <c r="BV2" s="31">
        <v>45173</v>
      </c>
      <c r="BW2" s="31">
        <v>45174</v>
      </c>
      <c r="BX2" s="31">
        <v>45175</v>
      </c>
      <c r="BY2" s="31">
        <v>45176</v>
      </c>
      <c r="BZ2" s="31">
        <v>45177</v>
      </c>
      <c r="CA2" s="31">
        <v>45178</v>
      </c>
      <c r="CB2" s="31">
        <v>45179</v>
      </c>
      <c r="CC2" s="31">
        <v>45180</v>
      </c>
      <c r="CD2" s="31">
        <v>45181</v>
      </c>
      <c r="CE2" s="31">
        <v>45182</v>
      </c>
      <c r="CF2" s="31">
        <v>45183</v>
      </c>
      <c r="CG2" s="31">
        <v>45184</v>
      </c>
      <c r="CH2" s="31">
        <v>45185</v>
      </c>
      <c r="CI2" s="31">
        <v>45186</v>
      </c>
      <c r="CJ2" s="31">
        <v>45187</v>
      </c>
      <c r="CK2" s="31">
        <v>45188</v>
      </c>
      <c r="CL2" s="31">
        <v>45189</v>
      </c>
      <c r="CM2" s="31">
        <v>45190</v>
      </c>
      <c r="CN2" s="31">
        <v>45191</v>
      </c>
      <c r="CO2" s="31">
        <v>45192</v>
      </c>
      <c r="CP2" s="31">
        <v>45193</v>
      </c>
      <c r="CQ2" s="31">
        <v>45194</v>
      </c>
      <c r="CR2" s="31">
        <v>45195</v>
      </c>
      <c r="CS2" s="31">
        <v>45196</v>
      </c>
      <c r="CT2" s="31">
        <v>45197</v>
      </c>
      <c r="CU2" s="31">
        <v>45198</v>
      </c>
      <c r="CV2" s="31">
        <v>45199</v>
      </c>
      <c r="CW2" s="32">
        <v>45231</v>
      </c>
      <c r="CX2" s="32">
        <f>1+CW2</f>
        <v>45232</v>
      </c>
      <c r="CY2" s="32">
        <f t="shared" ref="CY2:DZ2" si="0">1+CX2</f>
        <v>45233</v>
      </c>
      <c r="CZ2" s="32">
        <f t="shared" si="0"/>
        <v>45234</v>
      </c>
      <c r="DA2" s="32">
        <f>1+CZ2</f>
        <v>45235</v>
      </c>
      <c r="DB2" s="32">
        <f t="shared" si="0"/>
        <v>45236</v>
      </c>
      <c r="DC2" s="32">
        <f t="shared" si="0"/>
        <v>45237</v>
      </c>
      <c r="DD2" s="32">
        <f t="shared" si="0"/>
        <v>45238</v>
      </c>
      <c r="DE2" s="32">
        <f t="shared" si="0"/>
        <v>45239</v>
      </c>
      <c r="DF2" s="32">
        <f t="shared" si="0"/>
        <v>45240</v>
      </c>
      <c r="DG2" s="32">
        <f t="shared" si="0"/>
        <v>45241</v>
      </c>
      <c r="DH2" s="32">
        <f t="shared" si="0"/>
        <v>45242</v>
      </c>
      <c r="DI2" s="32">
        <f t="shared" si="0"/>
        <v>45243</v>
      </c>
      <c r="DJ2" s="32">
        <f t="shared" si="0"/>
        <v>45244</v>
      </c>
      <c r="DK2" s="32">
        <f t="shared" si="0"/>
        <v>45245</v>
      </c>
      <c r="DL2" s="32">
        <f t="shared" si="0"/>
        <v>45246</v>
      </c>
      <c r="DM2" s="32">
        <f t="shared" si="0"/>
        <v>45247</v>
      </c>
      <c r="DN2" s="32">
        <f t="shared" si="0"/>
        <v>45248</v>
      </c>
      <c r="DO2" s="32">
        <f t="shared" si="0"/>
        <v>45249</v>
      </c>
      <c r="DP2" s="32">
        <f t="shared" si="0"/>
        <v>45250</v>
      </c>
      <c r="DQ2" s="32">
        <f t="shared" si="0"/>
        <v>45251</v>
      </c>
      <c r="DR2" s="32">
        <f t="shared" si="0"/>
        <v>45252</v>
      </c>
      <c r="DS2" s="32">
        <f t="shared" si="0"/>
        <v>45253</v>
      </c>
      <c r="DT2" s="32">
        <f t="shared" si="0"/>
        <v>45254</v>
      </c>
      <c r="DU2" s="32">
        <f t="shared" si="0"/>
        <v>45255</v>
      </c>
      <c r="DV2" s="32">
        <f t="shared" si="0"/>
        <v>45256</v>
      </c>
      <c r="DW2" s="32">
        <f t="shared" si="0"/>
        <v>45257</v>
      </c>
      <c r="DX2" s="32">
        <f t="shared" si="0"/>
        <v>45258</v>
      </c>
      <c r="DY2" s="32">
        <f t="shared" si="0"/>
        <v>45259</v>
      </c>
      <c r="DZ2" s="32">
        <f t="shared" si="0"/>
        <v>45260</v>
      </c>
      <c r="EA2" s="33" t="s">
        <v>84</v>
      </c>
      <c r="EB2" s="34" t="s">
        <v>85</v>
      </c>
      <c r="EC2" s="35" t="s">
        <v>86</v>
      </c>
      <c r="ED2" s="35" t="s">
        <v>87</v>
      </c>
      <c r="EE2" s="36" t="s">
        <v>88</v>
      </c>
      <c r="EF2" s="36" t="s">
        <v>89</v>
      </c>
      <c r="EG2" s="37" t="s">
        <v>90</v>
      </c>
      <c r="EH2" s="38" t="s">
        <v>91</v>
      </c>
    </row>
  </sheetData>
  <mergeCells count="4">
    <mergeCell ref="I1:AM1"/>
    <mergeCell ref="AN1:BR1"/>
    <mergeCell ref="BS1:CV1"/>
    <mergeCell ref="CW1:DZ1"/>
  </mergeCells>
  <conditionalFormatting sqref="I2:DZ2">
    <cfRule type="containsText" dxfId="3" priority="4" operator="containsText" text="F">
      <formula>NOT(ISERROR(SEARCH("F",I2)))</formula>
    </cfRule>
  </conditionalFormatting>
  <conditionalFormatting sqref="I2:DZ2">
    <cfRule type="containsText" dxfId="2" priority="1" operator="containsText" text="FR">
      <formula>NOT(ISERROR(SEARCH("FR",I2)))</formula>
    </cfRule>
    <cfRule type="containsText" dxfId="1" priority="2" operator="containsText" text="FR">
      <formula>NOT(ISERROR(SEARCH("FR",I2)))</formula>
    </cfRule>
    <cfRule type="cellIs" dxfId="0" priority="3" operator="equal">
      <formula>"FR"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ROASTER</vt:lpstr>
      <vt:lpstr>TAREO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TALENTO HUMANO FS SERVICIOS INTEGRALES</dc:creator>
  <cp:lastModifiedBy>Madi Solutions</cp:lastModifiedBy>
  <dcterms:created xsi:type="dcterms:W3CDTF">2023-12-06T19:37:52Z</dcterms:created>
  <dcterms:modified xsi:type="dcterms:W3CDTF">2023-12-17T23:04:12Z</dcterms:modified>
</cp:coreProperties>
</file>