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mc:AlternateContent xmlns:mc="http://schemas.openxmlformats.org/markup-compatibility/2006">
    <mc:Choice Requires="x15">
      <x15ac:absPath xmlns:x15ac="http://schemas.microsoft.com/office/spreadsheetml/2010/11/ac" url="/Users/michaelbontyes/Repos/GitHub/clinical-content-tools/"/>
    </mc:Choice>
  </mc:AlternateContent>
  <xr:revisionPtr revIDLastSave="0" documentId="13_ncr:1_{30FCFBAA-B396-914A-8162-1AC24A559AAB}" xr6:coauthVersionLast="47" xr6:coauthVersionMax="47" xr10:uidLastSave="{00000000-0000-0000-0000-000000000000}"/>
  <bookViews>
    <workbookView xWindow="0" yWindow="500" windowWidth="33600" windowHeight="19320" activeTab="4" xr2:uid="{00000000-000D-0000-FFFF-FFFF00000000}"/>
  </bookViews>
  <sheets>
    <sheet name="Registration Workflow" sheetId="1" state="hidden" r:id="rId1"/>
    <sheet name="Demo Releases and Planning" sheetId="2" state="hidden" r:id="rId2"/>
    <sheet name="ValueSet-Countries" sheetId="3" state="hidden" r:id="rId3"/>
    <sheet name="Sheet1" sheetId="4" state="hidden" r:id="rId4"/>
    <sheet name="F06-PHQ-9" sheetId="5" r:id="rId5"/>
    <sheet name="OptionSets" sheetId="6" r:id="rId6"/>
    <sheet name="Form Guidance" sheetId="7" r:id="rId7"/>
    <sheet name="Programs" sheetId="8" state="hidden" r:id="rId8"/>
    <sheet name="Conditions-Diagnosis" sheetId="9" state="hidden" r:id="rId9"/>
    <sheet name="Appointment Details" sheetId="10" state="hidden" r:id="rId10"/>
    <sheet name="Appointment Services" sheetId="11" state="hidden" r:id="rId11"/>
    <sheet name="Form example - Initial Assess." sheetId="12" state="hidden" r:id="rId12"/>
    <sheet name="Maternity - Hospitalisation" sheetId="13" state="hidden" r:id="rId13"/>
    <sheet name="Maternity - Follow-up" sheetId="14" state="hidden" r:id="rId14"/>
    <sheet name="Maternity - Delivery" sheetId="15" state="hidden" r:id="rId15"/>
    <sheet name="Maternity - Newborn" sheetId="16" state="hidden" r:id="rId16"/>
    <sheet name="Maternity - PP monitoring" sheetId="17" state="hidden" r:id="rId17"/>
    <sheet name="Maternity - Discharge" sheetId="18" state="hidden" r:id="rId18"/>
    <sheet name="Options" sheetId="19" state="hidden" r:id="rId19"/>
    <sheet name="Form - Pain assessment (OCPMal)" sheetId="20" state="hidden" r:id="rId20"/>
    <sheet name="Form - Discharge - referal form" sheetId="21" state="hidden" r:id="rId21"/>
    <sheet name="Form - Vitals" sheetId="22" state="hidden" r:id="rId22"/>
    <sheet name="Lab test order and results" sheetId="23" state="hidden" r:id="rId23"/>
    <sheet name="Form - Immunization" sheetId="24" state="hidden" r:id="rId24"/>
    <sheet name="Patient list template" sheetId="25" state="hidden" r:id="rId25"/>
    <sheet name="User flow template" sheetId="26" state="hidden" r:id="rId26"/>
    <sheet name="Patient Summary order" sheetId="27" state="hidden" r:id="rId27"/>
    <sheet name="Drugs" sheetId="28" state="hidden" r:id="rId28"/>
  </sheets>
  <definedNames>
    <definedName name="_xlnm._FilterDatabase" localSheetId="4" hidden="1">'F06-PHQ-9'!$A$2:$AN$2</definedName>
    <definedName name="_xlnm._FilterDatabase" localSheetId="5" hidden="1">OptionSets!$A$2:$AH$6</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19" l="1"/>
  <c r="E16" i="19"/>
  <c r="H9" i="19"/>
  <c r="N8" i="17"/>
  <c r="N7" i="17"/>
  <c r="N6" i="17"/>
  <c r="T58" i="13"/>
  <c r="T57" i="13"/>
  <c r="S6" i="6"/>
  <c r="S5" i="6"/>
  <c r="S4" i="6"/>
  <c r="S3" i="6"/>
  <c r="D3" i="6"/>
  <c r="D4" i="6" s="1"/>
  <c r="D5" i="6" s="1"/>
  <c r="D6" i="6" s="1"/>
  <c r="V13" i="5"/>
  <c r="V12" i="5"/>
  <c r="V11" i="5"/>
  <c r="V10" i="5"/>
  <c r="V9" i="5"/>
  <c r="V8" i="5"/>
  <c r="V7" i="5"/>
  <c r="V6" i="5"/>
  <c r="V5" i="5"/>
  <c r="V4" i="5"/>
  <c r="C4" i="5"/>
  <c r="C5" i="5" s="1"/>
  <c r="C6" i="5" s="1"/>
  <c r="C7" i="5" s="1"/>
  <c r="C8" i="5" s="1"/>
  <c r="C9" i="5" s="1"/>
  <c r="C10" i="5" s="1"/>
  <c r="C11" i="5" s="1"/>
  <c r="C12" i="5" s="1"/>
  <c r="C13" i="5" s="1"/>
  <c r="V3" i="5"/>
  <c r="B9" i="3"/>
  <c r="B8" i="3"/>
  <c r="B7" i="3"/>
  <c r="B6" i="3"/>
  <c r="B5" i="3"/>
  <c r="B4" i="3"/>
  <c r="B3" i="3"/>
  <c r="B2" i="3"/>
  <c r="B1" i="3"/>
</calcChain>
</file>

<file path=xl/sharedStrings.xml><?xml version="1.0" encoding="utf-8"?>
<sst xmlns="http://schemas.openxmlformats.org/spreadsheetml/2006/main" count="7142" uniqueCount="4658">
  <si>
    <t>Step</t>
  </si>
  <si>
    <t>Transition</t>
  </si>
  <si>
    <t>Login page</t>
  </si>
  <si>
    <t>Login button</t>
  </si>
  <si>
    <t>Home page</t>
  </si>
  <si>
    <t>Add patient button in to navigation</t>
  </si>
  <si>
    <t>Registration page</t>
  </si>
  <si>
    <t>Register Patient button</t>
  </si>
  <si>
    <t>Registration</t>
  </si>
  <si>
    <t>Afghanistan</t>
  </si>
  <si>
    <t>Albania</t>
  </si>
  <si>
    <t>Algeria</t>
  </si>
  <si>
    <t>Angola</t>
  </si>
  <si>
    <t>Anguilla</t>
  </si>
  <si>
    <t>Argentina</t>
  </si>
  <si>
    <t>Armenia</t>
  </si>
  <si>
    <t>Aruba</t>
  </si>
  <si>
    <t>Azerbaijan</t>
  </si>
  <si>
    <t>Bangladesh</t>
  </si>
  <si>
    <t>Belarus</t>
  </si>
  <si>
    <t>Benin</t>
  </si>
  <si>
    <t>Bhutan</t>
  </si>
  <si>
    <t>Bolivia</t>
  </si>
  <si>
    <t>Bosnia and Herzegovina</t>
  </si>
  <si>
    <t>Botswana</t>
  </si>
  <si>
    <t>Brazil</t>
  </si>
  <si>
    <t>British Virgin Islands</t>
  </si>
  <si>
    <t>Bulgaria</t>
  </si>
  <si>
    <t>Burkina Faso</t>
  </si>
  <si>
    <t>Burundi</t>
  </si>
  <si>
    <t>Cambodia</t>
  </si>
  <si>
    <t>Cameroon</t>
  </si>
  <si>
    <t>Cape Verde</t>
  </si>
  <si>
    <t>Central African Republic</t>
  </si>
  <si>
    <t>Chad</t>
  </si>
  <si>
    <t>Chile</t>
  </si>
  <si>
    <t>China</t>
  </si>
  <si>
    <t>Colombia</t>
  </si>
  <si>
    <t>Comoros</t>
  </si>
  <si>
    <t>Costa Rica</t>
  </si>
  <si>
    <t>Côte d'Ivoire</t>
  </si>
  <si>
    <t>Cuba</t>
  </si>
  <si>
    <t>Djibouti</t>
  </si>
  <si>
    <t>Dominica</t>
  </si>
  <si>
    <t>Dominican Republic</t>
  </si>
  <si>
    <t>DRC Congo</t>
  </si>
  <si>
    <t>East Timor</t>
  </si>
  <si>
    <t>Ecuador</t>
  </si>
  <si>
    <t>Egypt</t>
  </si>
  <si>
    <t>El Salvador</t>
  </si>
  <si>
    <t>Equatorial Guinea</t>
  </si>
  <si>
    <t>Eritrea</t>
  </si>
  <si>
    <t>Ethiopia</t>
  </si>
  <si>
    <t>Gabon</t>
  </si>
  <si>
    <t>Gambia</t>
  </si>
  <si>
    <t>Georgia</t>
  </si>
  <si>
    <t>Ghana</t>
  </si>
  <si>
    <t>Greece</t>
  </si>
  <si>
    <t>Guam</t>
  </si>
  <si>
    <t>Guatemala</t>
  </si>
  <si>
    <t>Guinea</t>
  </si>
  <si>
    <t>Guinea-Bissau</t>
  </si>
  <si>
    <t>Guyana</t>
  </si>
  <si>
    <t>Haiti</t>
  </si>
  <si>
    <t>Honduras</t>
  </si>
  <si>
    <t>India</t>
  </si>
  <si>
    <t>Indonesia</t>
  </si>
  <si>
    <t>Iran</t>
  </si>
  <si>
    <t>Iraq</t>
  </si>
  <si>
    <t>Jordan</t>
  </si>
  <si>
    <t>Kazakhstan</t>
  </si>
  <si>
    <t>Kenya</t>
  </si>
  <si>
    <t>Kuwait</t>
  </si>
  <si>
    <t>Kyrgyzstan</t>
  </si>
  <si>
    <t>Laos</t>
  </si>
  <si>
    <t>Lebanon</t>
  </si>
  <si>
    <t>Lesotho</t>
  </si>
  <si>
    <t>Liberia</t>
  </si>
  <si>
    <t>Libya</t>
  </si>
  <si>
    <t>Macedonia</t>
  </si>
  <si>
    <t>Madagascar</t>
  </si>
  <si>
    <t>Malawi</t>
  </si>
  <si>
    <t>Malaysia</t>
  </si>
  <si>
    <t>Mali</t>
  </si>
  <si>
    <t>Martinique</t>
  </si>
  <si>
    <t>Mauritania</t>
  </si>
  <si>
    <t>Mauritius</t>
  </si>
  <si>
    <t>Mayotte</t>
  </si>
  <si>
    <t>Mexico</t>
  </si>
  <si>
    <t>Moldova</t>
  </si>
  <si>
    <t>Mongolia</t>
  </si>
  <si>
    <t>Morocco</t>
  </si>
  <si>
    <t>Mozambique</t>
  </si>
  <si>
    <t>Myanmar</t>
  </si>
  <si>
    <t>Namibia</t>
  </si>
  <si>
    <t>Nauru</t>
  </si>
  <si>
    <t>Nepal</t>
  </si>
  <si>
    <t>New Caledonia</t>
  </si>
  <si>
    <t>Nicaragua</t>
  </si>
  <si>
    <t>Niger</t>
  </si>
  <si>
    <t>Nigeria</t>
  </si>
  <si>
    <t>North Korea</t>
  </si>
  <si>
    <t>Oman</t>
  </si>
  <si>
    <t>Other</t>
  </si>
  <si>
    <t>Pakistan</t>
  </si>
  <si>
    <t>Palestine</t>
  </si>
  <si>
    <t>Panama</t>
  </si>
  <si>
    <t>Papua New Guinea</t>
  </si>
  <si>
    <t>Paraguay</t>
  </si>
  <si>
    <t>Peru</t>
  </si>
  <si>
    <t>Philippines</t>
  </si>
  <si>
    <t>Puerto Rico</t>
  </si>
  <si>
    <t>Republic of Congo</t>
  </si>
  <si>
    <t>Reunion</t>
  </si>
  <si>
    <t>Romania</t>
  </si>
  <si>
    <t>Rwanda</t>
  </si>
  <si>
    <t>Samoa</t>
  </si>
  <si>
    <t>Sao Tome and Principe</t>
  </si>
  <si>
    <t>Saudi Arabia</t>
  </si>
  <si>
    <t>Senegal</t>
  </si>
  <si>
    <t>Serbia</t>
  </si>
  <si>
    <t>Sierra Leone</t>
  </si>
  <si>
    <t>Somalia</t>
  </si>
  <si>
    <t>South Africa</t>
  </si>
  <si>
    <t>South Korea</t>
  </si>
  <si>
    <t>South Sudan</t>
  </si>
  <si>
    <t>Sri Lanka</t>
  </si>
  <si>
    <t>Sudan</t>
  </si>
  <si>
    <t>Suriname</t>
  </si>
  <si>
    <t>Swaziland</t>
  </si>
  <si>
    <t>Switzerland</t>
  </si>
  <si>
    <t>Syria</t>
  </si>
  <si>
    <t>Tajikistan</t>
  </si>
  <si>
    <t>Tanzania</t>
  </si>
  <si>
    <t>Thailand</t>
  </si>
  <si>
    <t>Togo</t>
  </si>
  <si>
    <t>Tonga</t>
  </si>
  <si>
    <t>Tunisia</t>
  </si>
  <si>
    <t>Turkey</t>
  </si>
  <si>
    <t>Turkmenistan</t>
  </si>
  <si>
    <t>Uganda</t>
  </si>
  <si>
    <t>Ukraine</t>
  </si>
  <si>
    <t>Unknown</t>
  </si>
  <si>
    <t>Uruguay</t>
  </si>
  <si>
    <t>Uzbekistan</t>
  </si>
  <si>
    <t>Venezuela</t>
  </si>
  <si>
    <t>Vietnam</t>
  </si>
  <si>
    <t>Western Sahara</t>
  </si>
  <si>
    <t>Yemen</t>
  </si>
  <si>
    <t>Zambia</t>
  </si>
  <si>
    <t>Zimbabwe</t>
  </si>
  <si>
    <t>Belgium</t>
  </si>
  <si>
    <t>CIEL</t>
  </si>
  <si>
    <t>Croatia</t>
  </si>
  <si>
    <t>Denmark</t>
  </si>
  <si>
    <t>England</t>
  </si>
  <si>
    <t>Finland</t>
  </si>
  <si>
    <t>France</t>
  </si>
  <si>
    <t>Germany</t>
  </si>
  <si>
    <t>Japan</t>
  </si>
  <si>
    <t>Republic of Korea</t>
  </si>
  <si>
    <t>Republic of Macedonia</t>
  </si>
  <si>
    <t>Iceland</t>
  </si>
  <si>
    <t>United Republic of Tanzania</t>
  </si>
  <si>
    <t>Austria</t>
  </si>
  <si>
    <t>Czech republic</t>
  </si>
  <si>
    <t>Hungary</t>
  </si>
  <si>
    <t>Poland</t>
  </si>
  <si>
    <t>Slovakia</t>
  </si>
  <si>
    <t>Slovenia</t>
  </si>
  <si>
    <t>Belorussia</t>
  </si>
  <si>
    <t>Cyprus</t>
  </si>
  <si>
    <t>Estonia</t>
  </si>
  <si>
    <t>Latvia</t>
  </si>
  <si>
    <t>Lithuania</t>
  </si>
  <si>
    <t>Russian federation</t>
  </si>
  <si>
    <t>Liechtenstein</t>
  </si>
  <si>
    <t>Andorra</t>
  </si>
  <si>
    <t>Malta</t>
  </si>
  <si>
    <t>Luxembourg</t>
  </si>
  <si>
    <t>Monaco</t>
  </si>
  <si>
    <t>Netherlands</t>
  </si>
  <si>
    <t>Norway</t>
  </si>
  <si>
    <t>Portugal</t>
  </si>
  <si>
    <t>Republic of Ireland</t>
  </si>
  <si>
    <t>Spain</t>
  </si>
  <si>
    <t>Sweden</t>
  </si>
  <si>
    <t>San Marino</t>
  </si>
  <si>
    <t>Taiwan</t>
  </si>
  <si>
    <t>Democratic People's Republic of Korea</t>
  </si>
  <si>
    <t>Hong Kong</t>
  </si>
  <si>
    <t>Maldives</t>
  </si>
  <si>
    <t>Bahrain</t>
  </si>
  <si>
    <t>Israel</t>
  </si>
  <si>
    <t>Republic of Yemen</t>
  </si>
  <si>
    <t>Qatar</t>
  </si>
  <si>
    <t>Syrian Arab Republic</t>
  </si>
  <si>
    <t>United Arab Emirates (UAE)</t>
  </si>
  <si>
    <t>Brunei Darussalam</t>
  </si>
  <si>
    <t>Democratic Republic of Timor-Leste</t>
  </si>
  <si>
    <t>Lao People's Democratic Republic (PDR)</t>
  </si>
  <si>
    <t>Singapore</t>
  </si>
  <si>
    <t>Viet Nam</t>
  </si>
  <si>
    <t>Australia</t>
  </si>
  <si>
    <t>New Zealand</t>
  </si>
  <si>
    <t>Democratic Republic of Congo (DRC)</t>
  </si>
  <si>
    <t>Comoros islands</t>
  </si>
  <si>
    <t>Seychelles</t>
  </si>
  <si>
    <t>Guinea Republic</t>
  </si>
  <si>
    <t>Republic of Mali</t>
  </si>
  <si>
    <t>The Gambia</t>
  </si>
  <si>
    <t>Antigua and Barbuda</t>
  </si>
  <si>
    <t>Bahamas</t>
  </si>
  <si>
    <t>Barbados</t>
  </si>
  <si>
    <t>Commonwealth of Dominica</t>
  </si>
  <si>
    <t>Grenada</t>
  </si>
  <si>
    <t>Jamaica</t>
  </si>
  <si>
    <t>Saint Kitts and Nevis</t>
  </si>
  <si>
    <t>Saint Lucia</t>
  </si>
  <si>
    <t>Saint Vincent and the Grenadines</t>
  </si>
  <si>
    <t>Trinidad and Tobago</t>
  </si>
  <si>
    <t>Belize</t>
  </si>
  <si>
    <t>Canada</t>
  </si>
  <si>
    <t>Republic of South Africa (RSA)</t>
  </si>
  <si>
    <t>United Kingdom (UK)</t>
  </si>
  <si>
    <t>Republic of Moldova</t>
  </si>
  <si>
    <t>United States of America</t>
  </si>
  <si>
    <t>Republic of Kosovo</t>
  </si>
  <si>
    <t>Republic of Serbia</t>
  </si>
  <si>
    <t>Automatch Suggestions from MSF Source</t>
  </si>
  <si>
    <t>Automatch Suggestions from CIEL Source</t>
  </si>
  <si>
    <t xml:space="preserve">OCL </t>
  </si>
  <si>
    <t>Page</t>
  </si>
  <si>
    <t>Section</t>
  </si>
  <si>
    <t>Question #</t>
  </si>
  <si>
    <t>Question</t>
  </si>
  <si>
    <t>Label if different</t>
  </si>
  <si>
    <t>Question ID</t>
  </si>
  <si>
    <t>Datatype</t>
  </si>
  <si>
    <t>Answer ID</t>
  </si>
  <si>
    <t>OptionSet name</t>
  </si>
  <si>
    <t>MSF Source Suggestion</t>
  </si>
  <si>
    <t>MSF Source Description</t>
  </si>
  <si>
    <t>MSF Source Datatype</t>
  </si>
  <si>
    <t>MSF Source Class</t>
  </si>
  <si>
    <t>MSF Source External ID</t>
  </si>
  <si>
    <t>MSF Source Score</t>
  </si>
  <si>
    <t>CIEL Source Suggestion</t>
  </si>
  <si>
    <t>CIEL Source Description</t>
  </si>
  <si>
    <t>CIEL Source Datatype</t>
  </si>
  <si>
    <t>CIEL Source Class</t>
  </si>
  <si>
    <t>CIEL Source External ID</t>
  </si>
  <si>
    <t>CIEL Source Score</t>
  </si>
  <si>
    <t>Concept found</t>
  </si>
  <si>
    <t>OCL validation</t>
  </si>
  <si>
    <t>1st occ.</t>
  </si>
  <si>
    <t>External ID</t>
  </si>
  <si>
    <t>Validation (format)</t>
  </si>
  <si>
    <t>Validation (length)</t>
  </si>
  <si>
    <t>Default value</t>
  </si>
  <si>
    <t>Lower limit</t>
  </si>
  <si>
    <t>Upper limit</t>
  </si>
  <si>
    <t>Calculation</t>
  </si>
  <si>
    <t>Skip logic</t>
  </si>
  <si>
    <t>Mandatory</t>
  </si>
  <si>
    <t>PII / Sensitive</t>
  </si>
  <si>
    <t>Anonymization</t>
  </si>
  <si>
    <t>Locale</t>
  </si>
  <si>
    <t>Translation - Question</t>
  </si>
  <si>
    <t>Translation - Section</t>
  </si>
  <si>
    <t>Comments</t>
  </si>
  <si>
    <t>Status</t>
  </si>
  <si>
    <t>PHQ-9</t>
  </si>
  <si>
    <t>PHQ-9 - Over the last two weeks, how often have you been bothered by any of the following problems?</t>
  </si>
  <si>
    <t>Little interest or pleasure in doing things over past two weeks</t>
  </si>
  <si>
    <t>Little interest or pleasure in doing things?</t>
  </si>
  <si>
    <t>little_interest_in_doing_things</t>
  </si>
  <si>
    <t>Coded</t>
  </si>
  <si>
    <t>PHQ9</t>
  </si>
  <si>
    <t>No</t>
  </si>
  <si>
    <t>Arabic</t>
  </si>
  <si>
    <t>قلة الاهتمام أو الاستمتاع بممارسة الأشياء</t>
  </si>
  <si>
    <t>م عانيت من المشاآل التالية خلال الأسبوعين الماضيين؟ PHQ9</t>
  </si>
  <si>
    <t>Feeling down, depressed, or hopeless over past two weeks</t>
  </si>
  <si>
    <t>Feeling down, depressed, or hopeless?</t>
  </si>
  <si>
    <t>feeling_down_depressed</t>
  </si>
  <si>
    <t>الشعور بالحزن أو ضيق الصدر أو اليأس</t>
  </si>
  <si>
    <t>Trouble falling or staying asleep, or sleeping too much over past two weeks</t>
  </si>
  <si>
    <t>Trouble falling or staying asleep, or sleeping too much?</t>
  </si>
  <si>
    <t>trouble_with_sleep</t>
  </si>
  <si>
    <t>الصعوبة في الرآون إلى النوم أو النوم بانتظام أو النوم أآثر من العادة</t>
  </si>
  <si>
    <t>Feeling tired or having little energy over past two weeks</t>
  </si>
  <si>
    <t>feelingTired</t>
  </si>
  <si>
    <t>الشعور بالتعب أو بقلة الحيوية.</t>
  </si>
  <si>
    <t>Poor appetite or overeating over past two weeks</t>
  </si>
  <si>
    <t>Poor appetite or overeating?</t>
  </si>
  <si>
    <t>poorAppetite</t>
  </si>
  <si>
    <t>قلة الشهية أو آثرة الأآل.</t>
  </si>
  <si>
    <t>Feeling bad about yourself or that you're a failure or have let yourself or your family down</t>
  </si>
  <si>
    <t>Feeling bad about yourself - or that you are a failure or have let yourself or your family down?</t>
  </si>
  <si>
    <t>feelingBad</t>
  </si>
  <si>
    <t>الشعور بعدم الرضا عن النفس أو بالفشل أو الإحباط تجاه ذويك.</t>
  </si>
  <si>
    <t>Trouble concentrating on things such as reading the newspaper or watching television</t>
  </si>
  <si>
    <t>Trouble concentrating on things, such as reading the newspaper or watching television?</t>
  </si>
  <si>
    <t>troubled</t>
  </si>
  <si>
    <t>الصعوبة في الترآيز على الأشياء، مثل قراءة الصحف أو مشاهدة التليفزيون.</t>
  </si>
  <si>
    <t>Moving or speaking so slowly that other people could have noticed or being so fidgety or restless that you have been moving around lot more than usual</t>
  </si>
  <si>
    <t>Moving or speaking so slowly that other people could have noticed? Or the opposite - being so fidgety or restless that you have been moving around a lot more than usual?</t>
  </si>
  <si>
    <t>speakingSlowly</t>
  </si>
  <si>
    <t>بطء في الحرآة أو الكلام بدرجة ملحوظة من الآخرين؟ أو على العكس من ذلك آثرة التململ والتحرك إلى درجة فوق العادة.</t>
  </si>
  <si>
    <t>Thoughts that you would be better off dead or of hurting yourself in some way</t>
  </si>
  <si>
    <t>Thoughts that you would be better off dead, or of hurting yourself in some way?</t>
  </si>
  <si>
    <t>betterDead</t>
  </si>
  <si>
    <t>الشعور بتفضيل الموت عن الحياة أو بإيذاء النفس بطريقة ما.</t>
  </si>
  <si>
    <t>PHQ-9 score</t>
  </si>
  <si>
    <t>Numeric</t>
  </si>
  <si>
    <t>Integer</t>
  </si>
  <si>
    <t>(!isEmpty(little_interest_in_doing_things) || !isEmpty(feeling_down_depressed) || !isEmpty(trouble_with_sleep) || !isEmpty(feelingTired) || !isEmpty(poorAppetite) || !isEmpty(troubled) || !isEmpty(feelingBad)|| !isEmpty(speakingSlowly)|| !isEmpty(betterDead)) &amp;&amp; (little_interest_in_doing_things === '163734AAAAAAAAAAAAAAAAAAAAAAAAAAAAAA' ? 1 : little_interest_in_doing_things === '163735AAAAAAAAAAAAAAAAAAAAAAAAAAAAAA' ? 2 : little_interest_in_doing_things === '163736AAAAAAAAAAAAAAAAAAAAAAAAAAAAAA' ? 3 : 0) + (feeling_down_depressed === '163734AAAAAAAAAAAAAAAAAAAAAAAAAAAAAA' ? 1 : feeling_down_depressed === '163735AAAAAAAAAAAAAAAAAAAAAAAAAAAAAA' ? 2 :  feeling_down_depressed==='163736AAAAAAAAAAAAAAAAAAAAAAAAAAAAAA' ? 3 : 0) + (trouble_with_sleep === '163734AAAAAAAAAAAAAAAAAAAAAAAAAAAAAA' ? 1 : trouble_with_sleep === '163735AAAAAAAAAAAAAAAAAAAAAAAAAAAAAA' ? 2 : trouble_with_sleep === '163736AAAAAAAAAAAAAAAAAAAAAAAAAAAAAA' ? 3 : 0) + (feelingTired === '163734AAAAAAAAAAAAAAAAAAAAAAAAAAAAAA' ? 1 : feelingTired === '163735AAAAAAAAAAAAAAAAAAAAAAAAAAAAAA' ? 2 : feelingTired === '163736AAAAAAAAAAAAAAAAAAAAAAAAAAAAAA' ? 3 : 0) +(poorAppetite === '163734AAAAAAAAAAAAAAAAAAAAAAAAAAAAAA' ? 1 : poorAppetite === '163735AAAAAAAAAAAAAAAAAAAAAAAAAAAAAA' ? 2 : poorAppetite === '163736AAAAAAAAAAAAAAAAAAAAAAAAAAAAAA' ? 3 : 0) + (troubled === '163734AAAAAAAAAAAAAAAAAAAAAAAAAAAAAA' ? 1 : troubled === '163735AAAAAAAAAAAAAAAAAAAAAAAAAAAAAA' ? 2 : troubled === '163736AAAAAAAAAAAAAAAAAAAAAAAAAAAAAA' ? 3 : 0) + (feelingBad === '163734AAAAAAAAAAAAAAAAAAAAAAAAAAAAAA' ? 1 : feelingBad === '163735AAAAAAAAAAAAAAAAAAAAAAAAAAAAAA' ? 2 : feelingBad === '163736AAAAAAAAAAAAAAAAAAAAAAAAAAAAAA' ? 3 : 0) + (speakingSlowly === '163734AAAAAAAAAAAAAAAAAAAAAAAAAAAAAA' ? 1 : speakingSlowly === '163735AAAAAAAAAAAAAAAAAAAAAAAAAAAAAA' ? 2 : speakingSlowly === '163736AAAAAAAAAAAAAAAAAAAAAAAAAAAAAA' ? 3 : 0) + (betterDead === '163734AAAAAAAAAAAAAAAAAAAAAAAAAAAAAA' ? 1 : betterDead === '163735AAAAAAAAAAAAAAAAAAAAAAAAAAAAAA' ? 2 : betterDead === '163736AAAAAAAAAAAAAAAAAAAAAAAAAAAAAA' ? 3 : 0)</t>
  </si>
  <si>
    <t>PHQ9 النقاط</t>
  </si>
  <si>
    <t>Integer in OpenMRS, coded in DHIS2</t>
  </si>
  <si>
    <t>Depression severity scale</t>
  </si>
  <si>
    <t>DHIS2</t>
  </si>
  <si>
    <t>#</t>
  </si>
  <si>
    <t>Answers</t>
  </si>
  <si>
    <t>Translation</t>
  </si>
  <si>
    <t>DHIS2 type</t>
  </si>
  <si>
    <t>Not at all</t>
  </si>
  <si>
    <t>أبداً</t>
  </si>
  <si>
    <t>NA</t>
  </si>
  <si>
    <t>Score value = 0</t>
  </si>
  <si>
    <t>Several days</t>
  </si>
  <si>
    <t>بعض الأيام</t>
  </si>
  <si>
    <t>Score value = 1</t>
  </si>
  <si>
    <t>More than half the days</t>
  </si>
  <si>
    <t>أآثر من نصف الأيام</t>
  </si>
  <si>
    <t>Score value = 2</t>
  </si>
  <si>
    <t>Nearly every day</t>
  </si>
  <si>
    <t>آل يوم تقريباً</t>
  </si>
  <si>
    <t>Score value = 3</t>
  </si>
  <si>
    <t>Field</t>
  </si>
  <si>
    <t>Guidance</t>
  </si>
  <si>
    <t>Accepted</t>
  </si>
  <si>
    <t>Not accepted</t>
  </si>
  <si>
    <t>Overall</t>
  </si>
  <si>
    <t>Avoid numerotations and numerotations for Questions, Answers, Labels</t>
  </si>
  <si>
    <t>Form name is defined by the page name after removing the 'F0x-' prefix</t>
  </si>
  <si>
    <t>Skip Logic</t>
  </si>
  <si>
    <t>Structure of the skip logic expression should be:
Question between [], operator "Different is &lt;&gt;, and conditional answer between ''</t>
  </si>
  <si>
    <t>The question is hidden if the Type of consultation IS NOT Family
[Type of consultation] !== 'Family'</t>
  </si>
  <si>
    <t>&lt;&gt; is not supported:
Hide question if [Consultation type] &lt;&gt; 'Family'</t>
  </si>
  <si>
    <t>Question in skip logic expression should match the exact "Question" value from the Question column</t>
  </si>
  <si>
    <t>Question is "Type of consultation" so skip logic is 
Hide question if [Type of consultation] !== 'Family'</t>
  </si>
  <si>
    <t>This would not work:
Hide question if [Consultation type] !== 'Family'</t>
  </si>
  <si>
    <t xml:space="preserve">Conditional answer should match the exact text of the "Answer" value in the OptionSets </t>
  </si>
  <si>
    <t>Conditional answer is "Family" so skip logic is 
Hide question if [Type of consultation] !== 'Family'</t>
  </si>
  <si>
    <t>This would not work:
Hide question if [Consultation type] !== 'family' (lower case)</t>
  </si>
  <si>
    <t>OCL Concept Priority Order</t>
  </si>
  <si>
    <t>Manually identified &gt; MSF Source &gt; CIEL Source &gt; To be created</t>
  </si>
  <si>
    <t>ID</t>
  </si>
  <si>
    <t>Name</t>
  </si>
  <si>
    <t>Description</t>
  </si>
  <si>
    <t>Concept</t>
  </si>
  <si>
    <t>Retired</t>
  </si>
  <si>
    <t>Workflow</t>
  </si>
  <si>
    <t>Possible Outcomes Defined by</t>
  </si>
  <si>
    <t>Configuration</t>
  </si>
  <si>
    <t>HIV Care and Treatment</t>
  </si>
  <si>
    <t>Human immunodeficiency virus (HIV) disease</t>
  </si>
  <si>
    <t>HIV treatment status</t>
  </si>
  <si>
    <t>Admin &gt; Manage Programs</t>
  </si>
  <si>
    <t>PMTCT</t>
  </si>
  <si>
    <t>Program for prevention of Maternal to Child HIV transmission</t>
  </si>
  <si>
    <t>Program status</t>
  </si>
  <si>
    <t>HIV Preventative Services (PEP/PrEP)</t>
  </si>
  <si>
    <t>Program for prevention of HIV through Pre-Exposure Prophylaxis regimens</t>
  </si>
  <si>
    <t xml:space="preserve">	Pre-exposure prophylaxis (PrEP)</t>
  </si>
  <si>
    <t>UUID</t>
  </si>
  <si>
    <t>Fully Specified Name (FSN)</t>
  </si>
  <si>
    <t>Synonyms</t>
  </si>
  <si>
    <t>Short Name</t>
  </si>
  <si>
    <t>Class</t>
  </si>
  <si>
    <t>Mappings</t>
  </si>
  <si>
    <t>Diagnosis</t>
  </si>
  <si>
    <t>Label</t>
  </si>
  <si>
    <t>Validation</t>
  </si>
  <si>
    <t>Internal concept ID</t>
  </si>
  <si>
    <t>CIEL concept ID</t>
  </si>
  <si>
    <t>Location</t>
  </si>
  <si>
    <t>Type of location</t>
  </si>
  <si>
    <t>Facility, Community</t>
  </si>
  <si>
    <t>Yes</t>
  </si>
  <si>
    <t>Pending validation</t>
  </si>
  <si>
    <t>Community Outreach, Inpatient Ward, Mobile Clinic, Outpatient Clinic</t>
  </si>
  <si>
    <t>Admin &gt; Manage Locations</t>
  </si>
  <si>
    <t>Service</t>
  </si>
  <si>
    <t>Malnutrition, General</t>
  </si>
  <si>
    <t>Date and Time</t>
  </si>
  <si>
    <t>All day</t>
  </si>
  <si>
    <t>Boolean</t>
  </si>
  <si>
    <t>On, Off</t>
  </si>
  <si>
    <t>Frequency</t>
  </si>
  <si>
    <t>Daily, Weekly, Monthly</t>
  </si>
  <si>
    <t>Date</t>
  </si>
  <si>
    <t>Start Time</t>
  </si>
  <si>
    <t>Time</t>
  </si>
  <si>
    <t>End Time</t>
  </si>
  <si>
    <t>Details</t>
  </si>
  <si>
    <t>Appointment Kind</t>
  </si>
  <si>
    <t>Schduled, Walk-In</t>
  </si>
  <si>
    <t>Provider</t>
  </si>
  <si>
    <t>Provider's list</t>
  </si>
  <si>
    <t>Randomization</t>
  </si>
  <si>
    <t>Admin &gt; Manage Providers</t>
  </si>
  <si>
    <t>Reminder</t>
  </si>
  <si>
    <t>Yes, No</t>
  </si>
  <si>
    <t>Note</t>
  </si>
  <si>
    <t>Text</t>
  </si>
  <si>
    <t>Question / text</t>
  </si>
  <si>
    <t>OCL OCG</t>
  </si>
  <si>
    <t>Label (if different)</t>
  </si>
  <si>
    <t>Instructions text</t>
  </si>
  <si>
    <t>CIEL Concept ID (if exists)</t>
  </si>
  <si>
    <t>MSF OCP concept ID (if exists)</t>
  </si>
  <si>
    <t>MSF OCG concept ID (if NO CIEL, no NO MSF OCP)</t>
  </si>
  <si>
    <t>Concept class</t>
  </si>
  <si>
    <t>Default Value</t>
  </si>
  <si>
    <t>Upper Limit</t>
  </si>
  <si>
    <t>Main section</t>
  </si>
  <si>
    <t xml:space="preserve">Date of consultation + time </t>
  </si>
  <si>
    <t>Ok</t>
  </si>
  <si>
    <t>question</t>
  </si>
  <si>
    <t>datetime</t>
  </si>
  <si>
    <t>DD/MM/YYYY</t>
  </si>
  <si>
    <t>Triage colors</t>
  </si>
  <si>
    <t>coded</t>
  </si>
  <si>
    <t>DOA, Green, Yellow, Red</t>
  </si>
  <si>
    <t>Single choice</t>
  </si>
  <si>
    <t>Possible Diagnosis</t>
  </si>
  <si>
    <t>List diagnosis DHIS2</t>
  </si>
  <si>
    <t>yes</t>
  </si>
  <si>
    <t>key point</t>
  </si>
  <si>
    <t>to be discussed  -final diagnosis or reason for consultation.</t>
  </si>
  <si>
    <t>Final Diagnosis</t>
  </si>
  <si>
    <t>Reason for admission to program</t>
  </si>
  <si>
    <t>finding</t>
  </si>
  <si>
    <t>text</t>
  </si>
  <si>
    <t>free entry</t>
  </si>
  <si>
    <t>Patient coming from</t>
  </si>
  <si>
    <t>Home / ER/ Health Facility/ NGO/ OT / ICU / Maternity / Other</t>
  </si>
  <si>
    <t>If other patient origin selected</t>
  </si>
  <si>
    <t>Chief complaint</t>
  </si>
  <si>
    <t>Past medical history</t>
  </si>
  <si>
    <t>text area</t>
  </si>
  <si>
    <t xml:space="preserve">Medical, surgical </t>
  </si>
  <si>
    <t xml:space="preserve">List Current problems </t>
  </si>
  <si>
    <t>Hypertension (117399) ; Palpitations (130987); Dyspnea (122496); Asthma (121375); Tuberculosis (112141); Diabetes Mellitus (119481); Angina (121610); Peptic Ulcer (114262); Jaundice (136443); Epilepsy (155); Hepatitis (111479); Kidney Problems (N/A); COPD (1295); High Cholesterol (117460); Other; None</t>
  </si>
  <si>
    <t>Multi-select option</t>
  </si>
  <si>
    <t>List Current problems - Other</t>
  </si>
  <si>
    <t xml:space="preserve">Current medications: chronic conditions requiring ongoing monitoring- all medications (dose, frequency, route. Those prescribed and those taken) - Other.  </t>
  </si>
  <si>
    <t>See with UCSF (MB)</t>
  </si>
  <si>
    <t>Case history</t>
  </si>
  <si>
    <t>List of symptoms</t>
  </si>
  <si>
    <t>If other current problem selected</t>
  </si>
  <si>
    <t xml:space="preserve">First Clinical Exam/Clinical assessment </t>
  </si>
  <si>
    <t>Skin</t>
  </si>
  <si>
    <t>Identify a list with the priorities ( first : cardiovascular system/ respiratory system</t>
  </si>
  <si>
    <t>Lungs</t>
  </si>
  <si>
    <t>Cardiovascular system</t>
  </si>
  <si>
    <t>G.UR.system</t>
  </si>
  <si>
    <t>Neuro</t>
  </si>
  <si>
    <t>Osteo articular system</t>
  </si>
  <si>
    <t>Drums/ Throat</t>
  </si>
  <si>
    <t>Lymphatic system</t>
  </si>
  <si>
    <t>Other medical problems</t>
  </si>
  <si>
    <t>vitals</t>
  </si>
  <si>
    <t>AVPU</t>
  </si>
  <si>
    <t>YES</t>
  </si>
  <si>
    <t xml:space="preserve">Vital sign once at the top of the document - </t>
  </si>
  <si>
    <t>temperature</t>
  </si>
  <si>
    <t>pulse rate</t>
  </si>
  <si>
    <t>respiratory rate</t>
  </si>
  <si>
    <t>bp systo</t>
  </si>
  <si>
    <t>bp dia</t>
  </si>
  <si>
    <t>oxy saturation</t>
  </si>
  <si>
    <t>notes</t>
  </si>
  <si>
    <t>EVA- Pain assessment</t>
  </si>
  <si>
    <t>bio</t>
  </si>
  <si>
    <t>biometrics</t>
  </si>
  <si>
    <t>height</t>
  </si>
  <si>
    <t>weight</t>
  </si>
  <si>
    <t>bmi</t>
  </si>
  <si>
    <t>muac</t>
  </si>
  <si>
    <t>6 months - 5 years- For pregnant woman-</t>
  </si>
  <si>
    <t>prescription</t>
  </si>
  <si>
    <t xml:space="preserve">Treatment prescription - (1)  Drug administration (2): plan of treatment </t>
  </si>
  <si>
    <t>medications form? - see inpatient medication chart (paper form)- drug prescribtion and administration.</t>
  </si>
  <si>
    <t xml:space="preserve">Par qui?Quand? Heure?  Combien de temps? Docteur Actions?Infirmière </t>
  </si>
  <si>
    <t>care planning (pansement, dispensing, etc.)</t>
  </si>
  <si>
    <t>Par qui? Quand? Heure? Combien de temps? Actions?</t>
  </si>
  <si>
    <t>order</t>
  </si>
  <si>
    <t>Further investigations :Lab tests? Xray?</t>
  </si>
  <si>
    <t>Care plan</t>
  </si>
  <si>
    <t xml:space="preserve">Continued Hospitalization/Referred/ Discharge </t>
  </si>
  <si>
    <t>Concept type</t>
  </si>
  <si>
    <t>Validation (format)
Ex. phone number</t>
  </si>
  <si>
    <t>Translation - Label</t>
  </si>
  <si>
    <t>Referred by</t>
  </si>
  <si>
    <t>To be recorded in patient's attributes?</t>
  </si>
  <si>
    <t>محول من قبل</t>
  </si>
  <si>
    <t>TBA/CHW</t>
  </si>
  <si>
    <t>Health facility</t>
  </si>
  <si>
    <t>منشاة صحية</t>
  </si>
  <si>
    <t>Maternity waiting home</t>
  </si>
  <si>
    <t>Self-referral</t>
  </si>
  <si>
    <t>شخص</t>
  </si>
  <si>
    <t>أخرى</t>
  </si>
  <si>
    <t>If referred by health facility, name</t>
  </si>
  <si>
    <t>Facility name</t>
  </si>
  <si>
    <t>If [Referred by] ≠ 'Health facility'</t>
  </si>
  <si>
    <t>If referred by other, name</t>
  </si>
  <si>
    <t>If [Referred by] ≠ 'Other'</t>
  </si>
  <si>
    <t>Medical and surgical history</t>
  </si>
  <si>
    <t>التاريخ الطبي والجراحي</t>
  </si>
  <si>
    <t>Maternity hospitalisation</t>
  </si>
  <si>
    <t>ملف استشفاء النسائية</t>
  </si>
  <si>
    <t>Obstetric history</t>
  </si>
  <si>
    <t xml:space="preserve">التاريخ الولادي </t>
  </si>
  <si>
    <t>Gravida</t>
  </si>
  <si>
    <t>حامل</t>
  </si>
  <si>
    <t>Para</t>
  </si>
  <si>
    <t>Abortions</t>
  </si>
  <si>
    <t xml:space="preserve"> إجهاض</t>
  </si>
  <si>
    <t>Came to ANC</t>
  </si>
  <si>
    <t>Yes/No</t>
  </si>
  <si>
    <t>yes/no</t>
  </si>
  <si>
    <t>Number of visits</t>
  </si>
  <si>
    <t>Tetanus vaccination</t>
  </si>
  <si>
    <t>لقاح الكزاز</t>
  </si>
  <si>
    <t>Not vaccinated</t>
  </si>
  <si>
    <t>TT1</t>
  </si>
  <si>
    <t>TT2</t>
  </si>
  <si>
    <t>TT3</t>
  </si>
  <si>
    <t>TT4</t>
  </si>
  <si>
    <t>TT³5</t>
  </si>
  <si>
    <t>Previous deliveries - 1</t>
  </si>
  <si>
    <t>Previous delivery</t>
  </si>
  <si>
    <t>If possible, table layout - column 1</t>
  </si>
  <si>
    <t>ولادة مهبيل طبيعية</t>
  </si>
  <si>
    <t>Previous deliveries - 1 - year</t>
  </si>
  <si>
    <t>Year</t>
  </si>
  <si>
    <t>Year(now)</t>
  </si>
  <si>
    <t>If possible, table layout - column 2</t>
  </si>
  <si>
    <t>السنة</t>
  </si>
  <si>
    <t>Previous deliveries - 1 - child status</t>
  </si>
  <si>
    <t>Child</t>
  </si>
  <si>
    <t>If possible, table layout - column 3</t>
  </si>
  <si>
    <t>الطفل</t>
  </si>
  <si>
    <t>Abortion</t>
  </si>
  <si>
    <t>Stillborn</t>
  </si>
  <si>
    <t>مولود ميتا</t>
  </si>
  <si>
    <t>Alive</t>
  </si>
  <si>
    <t>حي</t>
  </si>
  <si>
    <t>Death</t>
  </si>
  <si>
    <t>متوفي</t>
  </si>
  <si>
    <t>Previous deliveries - 2</t>
  </si>
  <si>
    <t>Previous deliveries - 2 - year</t>
  </si>
  <si>
    <t>Previous deliveries - 2 - child status</t>
  </si>
  <si>
    <t>(see [Previous deliveries - 1 - child status])</t>
  </si>
  <si>
    <t>Previous deliveries - 3</t>
  </si>
  <si>
    <t>Previous deliveries - 3 - year</t>
  </si>
  <si>
    <t>Previous deliveries - 3 - child status</t>
  </si>
  <si>
    <t>Previous deliveries - 4</t>
  </si>
  <si>
    <t>Previous deliveries - 4 - year</t>
  </si>
  <si>
    <t>Previous deliveries - 4 - child status</t>
  </si>
  <si>
    <t>Previous deliveries - 5</t>
  </si>
  <si>
    <t>Previous deliveries - 5 - year</t>
  </si>
  <si>
    <t>Previous deliveries - 5 - child status</t>
  </si>
  <si>
    <t>Previous deliveries - 6</t>
  </si>
  <si>
    <t>Previous deliveries - 6 - year</t>
  </si>
  <si>
    <t>Previous deliveries - 6 - child status</t>
  </si>
  <si>
    <t>Previous deliveries - 7</t>
  </si>
  <si>
    <t>Previous deliveries - 7 - year</t>
  </si>
  <si>
    <t>Previous deliveries - 7 - child status</t>
  </si>
  <si>
    <t>Previous deliveries - 8</t>
  </si>
  <si>
    <t>Previous deliveries - 8 - year</t>
  </si>
  <si>
    <t>Previous deliveries - 8 - child status</t>
  </si>
  <si>
    <t>Previous deliveries - 9</t>
  </si>
  <si>
    <t>Previous deliveries - 9 - year</t>
  </si>
  <si>
    <t>Previous deliveries - 9 - child status</t>
  </si>
  <si>
    <t>Examination on admission</t>
  </si>
  <si>
    <t>الفحص عند القبول</t>
  </si>
  <si>
    <t>Last menstrual period</t>
  </si>
  <si>
    <t>اخر فتر دورة</t>
  </si>
  <si>
    <t>Expected date of delivery</t>
  </si>
  <si>
    <t>الوقت المتوقع للولادة</t>
  </si>
  <si>
    <t>Estimated gestation (weeks)</t>
  </si>
  <si>
    <t>مرحلة الحمل (اسبوع)</t>
  </si>
  <si>
    <t>Weight</t>
  </si>
  <si>
    <t>الوزن</t>
  </si>
  <si>
    <t>Temperature (°C)</t>
  </si>
  <si>
    <t>الحرارة</t>
  </si>
  <si>
    <t>Fundal height (cm)</t>
  </si>
  <si>
    <t>الطول القاعي (سم)</t>
  </si>
  <si>
    <t>Lie/presentation</t>
  </si>
  <si>
    <t>جهة الخروج للرأس</t>
  </si>
  <si>
    <t>Conjunctiva</t>
  </si>
  <si>
    <t>الملتحمة</t>
  </si>
  <si>
    <t>Normal</t>
  </si>
  <si>
    <t>طبيعية</t>
  </si>
  <si>
    <t>Pale</t>
  </si>
  <si>
    <t>شاحبة</t>
  </si>
  <si>
    <t>Proteinuria</t>
  </si>
  <si>
    <t>بيلة بروتينية</t>
  </si>
  <si>
    <t>Negative</t>
  </si>
  <si>
    <t xml:space="preserve"> +</t>
  </si>
  <si>
    <t xml:space="preserve"> ++</t>
  </si>
  <si>
    <t xml:space="preserve"> +++</t>
  </si>
  <si>
    <t>Blood pressure - systolic</t>
  </si>
  <si>
    <t>To be recorded in Vitals?</t>
  </si>
  <si>
    <t>Blood pressure - diastolic</t>
  </si>
  <si>
    <t>Heart rate</t>
  </si>
  <si>
    <t>نبضات القلب</t>
  </si>
  <si>
    <t>Fœtal heart rate</t>
  </si>
  <si>
    <t>معدل نبضات الجنين</t>
  </si>
  <si>
    <t>Fœtal movements</t>
  </si>
  <si>
    <t>حركات الجنين</t>
  </si>
  <si>
    <t>Hemoglobin</t>
  </si>
  <si>
    <t>خضاب الدم</t>
  </si>
  <si>
    <t>Blood group</t>
  </si>
  <si>
    <t xml:space="preserve">
 زمرة الدم</t>
  </si>
  <si>
    <t>Syphilis test</t>
  </si>
  <si>
    <t>اختبار السفلس</t>
  </si>
  <si>
    <t>Other test</t>
  </si>
  <si>
    <t>اختبارات اخرى</t>
  </si>
  <si>
    <t>Vaginal examination</t>
  </si>
  <si>
    <t>الفحص المهبلي</t>
  </si>
  <si>
    <t>Cervix effacement</t>
  </si>
  <si>
    <t>العنق - الإمحاء</t>
  </si>
  <si>
    <t>Cervix consistency</t>
  </si>
  <si>
    <t>العنق - اتساق</t>
  </si>
  <si>
    <t>Dilatation (cm)</t>
  </si>
  <si>
    <t>اتساع (سم)</t>
  </si>
  <si>
    <t>Presenting part</t>
  </si>
  <si>
    <t>الجزء المتقدم</t>
  </si>
  <si>
    <t>Engagement</t>
  </si>
  <si>
    <t>التطور</t>
  </si>
  <si>
    <t>Bleeding per vagina</t>
  </si>
  <si>
    <t>نزيف</t>
  </si>
  <si>
    <t>Membranes</t>
  </si>
  <si>
    <t>الاغشية</t>
  </si>
  <si>
    <t>Intact</t>
  </si>
  <si>
    <t>سليمة</t>
  </si>
  <si>
    <t>Ruptured</t>
  </si>
  <si>
    <t>منسكبة</t>
  </si>
  <si>
    <t>Membranes rupture - date / time</t>
  </si>
  <si>
    <t>Date / time</t>
  </si>
  <si>
    <t>Datetime</t>
  </si>
  <si>
    <t>If [Membranes] &lt;&gt; 'Ruptured'</t>
  </si>
  <si>
    <t>Combine as a date/time timestamp?</t>
  </si>
  <si>
    <t>التاريخ / الوقت</t>
  </si>
  <si>
    <t>Genital mutilation</t>
  </si>
  <si>
    <t>yes-only</t>
  </si>
  <si>
    <t>قطع تناسلي</t>
  </si>
  <si>
    <t>Type of genital mutilation</t>
  </si>
  <si>
    <t>Check if the user should answer the type of most serious mutilation</t>
  </si>
  <si>
    <t>الوقت - نوع</t>
  </si>
  <si>
    <t>I</t>
  </si>
  <si>
    <t>II</t>
  </si>
  <si>
    <t>III</t>
  </si>
  <si>
    <t>Fistula</t>
  </si>
  <si>
    <t>ناسور</t>
  </si>
  <si>
    <t>Vesicovaginal fistula</t>
  </si>
  <si>
    <t>If [Fistula] &lt;&gt; TRUE</t>
  </si>
  <si>
    <t>ناسور مثاني المهبلي</t>
  </si>
  <si>
    <t>Rectovaginal fistula</t>
  </si>
  <si>
    <t>ناسور مستقيمي مهبلي</t>
  </si>
  <si>
    <t>Liquor</t>
  </si>
  <si>
    <t>Multiple choice</t>
  </si>
  <si>
    <t>Possible to have a title?</t>
  </si>
  <si>
    <t>سائل</t>
  </si>
  <si>
    <t>Clear</t>
  </si>
  <si>
    <t>واضح</t>
  </si>
  <si>
    <t>Meconium stained</t>
  </si>
  <si>
    <t>سائل معقا</t>
  </si>
  <si>
    <t>Foul smelling</t>
  </si>
  <si>
    <t>رائحة نتنة</t>
  </si>
  <si>
    <t>Blood stained</t>
  </si>
  <si>
    <t>لطخة دم</t>
  </si>
  <si>
    <t>Uterine contractions since (date / time)</t>
  </si>
  <si>
    <t>earlier date/time only</t>
  </si>
  <si>
    <t>Now</t>
  </si>
  <si>
    <t>شنجات الرحم منذ (التاريخ / الوقت)</t>
  </si>
  <si>
    <t>Uterine contractions frequency / 10 min</t>
  </si>
  <si>
    <t>Frequency / 10 min</t>
  </si>
  <si>
    <t>التردد \10 دقائق</t>
  </si>
  <si>
    <t>Follow-up</t>
  </si>
  <si>
    <t>المراجعة</t>
  </si>
  <si>
    <t>Blood pressure - Systolic</t>
  </si>
  <si>
    <t>Systolic BP</t>
  </si>
  <si>
    <t>ضغط دم انقباضي</t>
  </si>
  <si>
    <t>Blood pressure - Diastolic</t>
  </si>
  <si>
    <t>Diastolic BP</t>
  </si>
  <si>
    <t>ضغط الدم الانبساطي</t>
  </si>
  <si>
    <t>HR</t>
  </si>
  <si>
    <t>Temperature</t>
  </si>
  <si>
    <t>T°</t>
  </si>
  <si>
    <t>Respiratory rate</t>
  </si>
  <si>
    <t>RR</t>
  </si>
  <si>
    <t>معدل التنفس</t>
  </si>
  <si>
    <t>Uterine contractions</t>
  </si>
  <si>
    <t>Contractions</t>
  </si>
  <si>
    <t>تشنجات رحمية</t>
  </si>
  <si>
    <t>P/V bleeding or exam</t>
  </si>
  <si>
    <t>نزيف او فحص</t>
  </si>
  <si>
    <t>FHR</t>
  </si>
  <si>
    <t>نبضات قلب الجنين</t>
  </si>
  <si>
    <t>IV fluids</t>
  </si>
  <si>
    <t>السوائل الوريدية</t>
  </si>
  <si>
    <t>Urine output</t>
  </si>
  <si>
    <t>خروج البول</t>
  </si>
  <si>
    <t>Drugs</t>
  </si>
  <si>
    <t>العقار</t>
  </si>
  <si>
    <t>Dosage</t>
  </si>
  <si>
    <t>الجرعة</t>
  </si>
  <si>
    <t>Route of administration</t>
  </si>
  <si>
    <t>طريقة التوزيع</t>
  </si>
  <si>
    <t>Delivery and post-partum</t>
  </si>
  <si>
    <t>الولادة ومابعد الوضع</t>
  </si>
  <si>
    <t>Delivery</t>
  </si>
  <si>
    <t>الولادة</t>
  </si>
  <si>
    <t>Conducted by</t>
  </si>
  <si>
    <t>Provider's name</t>
  </si>
  <si>
    <t>المتصرف من قبل</t>
  </si>
  <si>
    <t>Delivery type</t>
  </si>
  <si>
    <t>Multiple-choice</t>
  </si>
  <si>
    <t>الولادة - النوع</t>
  </si>
  <si>
    <t>Vaginal non-instrumental</t>
  </si>
  <si>
    <t>ولادة طبيعية بدون ادوات</t>
  </si>
  <si>
    <t>Vacuum</t>
  </si>
  <si>
    <t>الشفاط</t>
  </si>
  <si>
    <t>Forceps</t>
  </si>
  <si>
    <t>ملقط</t>
  </si>
  <si>
    <t>Caesarean section</t>
  </si>
  <si>
    <t>عملية قيصرية</t>
  </si>
  <si>
    <t>Manœuvre</t>
  </si>
  <si>
    <t>مناورة</t>
  </si>
  <si>
    <t>Indication</t>
  </si>
  <si>
    <t>المؤشر</t>
  </si>
  <si>
    <t>Single-choice</t>
  </si>
  <si>
    <t>جزء المجيئ</t>
  </si>
  <si>
    <t>Cephalic</t>
  </si>
  <si>
    <t>رأسي</t>
  </si>
  <si>
    <t>Breech</t>
  </si>
  <si>
    <t>مقعدي</t>
  </si>
  <si>
    <t>Anaesthesia</t>
  </si>
  <si>
    <t>التخدير</t>
  </si>
  <si>
    <t>Local</t>
  </si>
  <si>
    <t>موضعي</t>
  </si>
  <si>
    <t>Spinal</t>
  </si>
  <si>
    <t>شوكي</t>
  </si>
  <si>
    <t>General</t>
  </si>
  <si>
    <t>عام</t>
  </si>
  <si>
    <t>Perineum</t>
  </si>
  <si>
    <t>العجان</t>
  </si>
  <si>
    <t>سليم</t>
  </si>
  <si>
    <t>Episiotomy</t>
  </si>
  <si>
    <t>بضع الفرج</t>
  </si>
  <si>
    <t>Tear</t>
  </si>
  <si>
    <t>ممزق</t>
  </si>
  <si>
    <t>Perineum - Sutured</t>
  </si>
  <si>
    <t>Yes/no</t>
  </si>
  <si>
    <t>العجان - خياطة</t>
  </si>
  <si>
    <t>Third stage</t>
  </si>
  <si>
    <t>المرحلة الثالثة</t>
  </si>
  <si>
    <t>Spontaneous</t>
  </si>
  <si>
    <t>Yes-only</t>
  </si>
  <si>
    <t>عفوي</t>
  </si>
  <si>
    <t>Manual removal of placenta</t>
  </si>
  <si>
    <t>ازالة المشيمة يدويا</t>
  </si>
  <si>
    <t>Placenta</t>
  </si>
  <si>
    <t>المشيمة</t>
  </si>
  <si>
    <t>Complete</t>
  </si>
  <si>
    <t>كاملة</t>
  </si>
  <si>
    <t>Incomplete</t>
  </si>
  <si>
    <t>غير كاملة</t>
  </si>
  <si>
    <t>Exploration or curettage</t>
  </si>
  <si>
    <t>[Placenta] ≠ 'Incomplete'</t>
  </si>
  <si>
    <t>استقصاء او الكشط</t>
  </si>
  <si>
    <t>10 UI oxytocin</t>
  </si>
  <si>
    <t>وحدات اوكستوسين 10</t>
  </si>
  <si>
    <t>Treatments</t>
  </si>
  <si>
    <t>المعالجة</t>
  </si>
  <si>
    <t>Condition / comments / conclusion</t>
  </si>
  <si>
    <t>الحالة-التعليقات-الخاتمة</t>
  </si>
  <si>
    <t xml:space="preserve">Newborn </t>
  </si>
  <si>
    <t xml:space="preserve">وليد </t>
  </si>
  <si>
    <t>[Stillborn - FHR] is not blank</t>
  </si>
  <si>
    <t>Stillborn - FHR</t>
  </si>
  <si>
    <t>[Alive] = TRUE</t>
  </si>
  <si>
    <t>املاص</t>
  </si>
  <si>
    <t>Positive</t>
  </si>
  <si>
    <t>Sex</t>
  </si>
  <si>
    <t>الجنس</t>
  </si>
  <si>
    <t>M</t>
  </si>
  <si>
    <t>F</t>
  </si>
  <si>
    <t>Apgar - 1 min</t>
  </si>
  <si>
    <t>Apgar - 5 min</t>
  </si>
  <si>
    <t>Apgar - 10 min</t>
  </si>
  <si>
    <t>Weight (g)</t>
  </si>
  <si>
    <t>Eye oint</t>
  </si>
  <si>
    <t>مرهم العين.</t>
  </si>
  <si>
    <t>Vitamin K</t>
  </si>
  <si>
    <t>Resuscitation</t>
  </si>
  <si>
    <t>الانعاش</t>
  </si>
  <si>
    <t>Suction</t>
  </si>
  <si>
    <t>جهاز المص</t>
  </si>
  <si>
    <t>Ventilation</t>
  </si>
  <si>
    <t>التهوية</t>
  </si>
  <si>
    <t>Chest compression</t>
  </si>
  <si>
    <t>ضغط الصدر</t>
  </si>
  <si>
    <t>Fontanelles</t>
  </si>
  <si>
    <t>اليافوخ</t>
  </si>
  <si>
    <t>Observations</t>
  </si>
  <si>
    <t>Palate</t>
  </si>
  <si>
    <t>Genitalia</t>
  </si>
  <si>
    <t>الاعضاء التناسلية</t>
  </si>
  <si>
    <t>Fingers</t>
  </si>
  <si>
    <t>الاصابع</t>
  </si>
  <si>
    <t>Toes</t>
  </si>
  <si>
    <t>اصابع الاقدام</t>
  </si>
  <si>
    <t>Abnormalities</t>
  </si>
  <si>
    <t>تشوهات</t>
  </si>
  <si>
    <t>Post partum monitoring</t>
  </si>
  <si>
    <t>Mother</t>
  </si>
  <si>
    <t>الام</t>
  </si>
  <si>
    <t>Bleeding</t>
  </si>
  <si>
    <t>النزيف</t>
  </si>
  <si>
    <t>Uterus</t>
  </si>
  <si>
    <t>الرحم</t>
  </si>
  <si>
    <t>Hard</t>
  </si>
  <si>
    <t>قاسي</t>
  </si>
  <si>
    <t>Round</t>
  </si>
  <si>
    <t>مدور</t>
  </si>
  <si>
    <t>Heart Rate</t>
  </si>
  <si>
    <t>نبض القلب</t>
  </si>
  <si>
    <t>Respiratory rate (RR)</t>
  </si>
  <si>
    <t>Urine</t>
  </si>
  <si>
    <t>البول</t>
  </si>
  <si>
    <t>Newborn</t>
  </si>
  <si>
    <t>الوليد</t>
  </si>
  <si>
    <t>Color</t>
  </si>
  <si>
    <t>اللون</t>
  </si>
  <si>
    <t>Cord</t>
  </si>
  <si>
    <t>الحبل السري</t>
  </si>
  <si>
    <t>Breastfeeding</t>
  </si>
  <si>
    <t>رضاعة من الصدر</t>
  </si>
  <si>
    <t>Link with prescription?</t>
  </si>
  <si>
    <t>Requires long text</t>
  </si>
  <si>
    <t>Discharge</t>
  </si>
  <si>
    <t>التخريج</t>
  </si>
  <si>
    <t>Length of stay (days)</t>
  </si>
  <si>
    <t>طول مدة الاقامة - (الايام)</t>
  </si>
  <si>
    <t>Mode</t>
  </si>
  <si>
    <t>الطريقة</t>
  </si>
  <si>
    <t>Home</t>
  </si>
  <si>
    <t>البيت</t>
  </si>
  <si>
    <t>Defaulter</t>
  </si>
  <si>
    <t>على مسؤوليتها</t>
  </si>
  <si>
    <t>Died</t>
  </si>
  <si>
    <t>متوفية</t>
  </si>
  <si>
    <t>Referred</t>
  </si>
  <si>
    <t>تم تحويلها</t>
  </si>
  <si>
    <t>Referred to</t>
  </si>
  <si>
    <t>[Mode] ≠ 'Referred'</t>
  </si>
  <si>
    <t>تم تحويلها الى</t>
  </si>
  <si>
    <t>Examination - Mother</t>
  </si>
  <si>
    <t>الفحص - الام</t>
  </si>
  <si>
    <t>Blood pressure</t>
  </si>
  <si>
    <t>BP</t>
  </si>
  <si>
    <t>ضغط الدم</t>
  </si>
  <si>
    <t>Uterus contracted</t>
  </si>
  <si>
    <t>الرحم متشنج</t>
  </si>
  <si>
    <t>Lochia normal</t>
  </si>
  <si>
    <t>نزف طبيعي</t>
  </si>
  <si>
    <t>Passed urine</t>
  </si>
  <si>
    <t>التبول</t>
  </si>
  <si>
    <t>Vitamin A</t>
  </si>
  <si>
    <t>فيتامين</t>
  </si>
  <si>
    <t>Condition of wound (perineum, C-section scar)</t>
  </si>
  <si>
    <t>حالة الجرح (العجان, ندبة العملية القيصرية)</t>
  </si>
  <si>
    <t>Examination - Newborn</t>
  </si>
  <si>
    <t>الفحص - الوليد</t>
  </si>
  <si>
    <t>Passed stool</t>
  </si>
  <si>
    <t>التبرز</t>
  </si>
  <si>
    <t>Breast feeding</t>
  </si>
  <si>
    <t>الرضاعة من الام</t>
  </si>
  <si>
    <t>Well</t>
  </si>
  <si>
    <t>حسن</t>
  </si>
  <si>
    <t>Difficult</t>
  </si>
  <si>
    <t>صعب</t>
  </si>
  <si>
    <t>BCG</t>
  </si>
  <si>
    <t>السل</t>
  </si>
  <si>
    <t>Polio 0</t>
  </si>
  <si>
    <t>شلل فموي</t>
  </si>
  <si>
    <t>Hepatitis B</t>
  </si>
  <si>
    <t>التهاب الكبد</t>
  </si>
  <si>
    <t>Health education and counselling - Mother</t>
  </si>
  <si>
    <t>التعليم الصحي و الاستشارة - الام</t>
  </si>
  <si>
    <t>Postnatal care and hygiene</t>
  </si>
  <si>
    <t>عناية مابعد الولادة والنظافة</t>
  </si>
  <si>
    <t>Nutrition</t>
  </si>
  <si>
    <t>التغذية</t>
  </si>
  <si>
    <t>Birth spacing/family planning</t>
  </si>
  <si>
    <t>المدة بين الولادات -تخطيط الاسرة</t>
  </si>
  <si>
    <t>Danger signs</t>
  </si>
  <si>
    <t>علامات الخطورة</t>
  </si>
  <si>
    <t>Follow-up visits</t>
  </si>
  <si>
    <t>زيارات المراجعة</t>
  </si>
  <si>
    <t>اخرى</t>
  </si>
  <si>
    <t>Health education and counselling - Newborn</t>
  </si>
  <si>
    <t>التعليم الصحي و الاستشارة - الام - الوليد</t>
  </si>
  <si>
    <t>Exclusive breastfeeding for 6 months</t>
  </si>
  <si>
    <t>رضاعة استثنائية من ثدي الام ل 6 اشهر</t>
  </si>
  <si>
    <t>Hygiene, cord care and warmth</t>
  </si>
  <si>
    <t>النظافة,العناية ب الحبل والحرارة</t>
  </si>
  <si>
    <t>Special advice if low birth weight</t>
  </si>
  <si>
    <t>نصائح خاصة عند الوليد منخفض الوزن</t>
  </si>
  <si>
    <t>Vaccinations</t>
  </si>
  <si>
    <t>لقاحات</t>
  </si>
  <si>
    <t>Specific recommendations</t>
  </si>
  <si>
    <t>توصيات محددة</t>
  </si>
  <si>
    <t>Treatment to continue at home</t>
  </si>
  <si>
    <t>لاكمال العلاج في البيت</t>
  </si>
  <si>
    <t>Ferrous salts + folic acid</t>
  </si>
  <si>
    <t>أملاح الفيروز + حمض الفوليك</t>
  </si>
  <si>
    <t>Ferrous salts + folic acid - Daily dose</t>
  </si>
  <si>
    <t>Daily dose</t>
  </si>
  <si>
    <t>[Ferrous salts + folic acid] is not TRUE</t>
  </si>
  <si>
    <t>جرعة يومية</t>
  </si>
  <si>
    <t>Ferrous salts + folic acid - Duration</t>
  </si>
  <si>
    <t>Duration</t>
  </si>
  <si>
    <t>الاكمال</t>
  </si>
  <si>
    <t>Multiple micronutrients</t>
  </si>
  <si>
    <t>المغذيات الزهيدة المقدار العديدة</t>
  </si>
  <si>
    <t>Multiple micronutrients - Daily dose</t>
  </si>
  <si>
    <t>[Multiple micronutrients] is not TRUE</t>
  </si>
  <si>
    <t>Multiple micronutrients - Duration</t>
  </si>
  <si>
    <t>Post-natal consultation date</t>
  </si>
  <si>
    <t>تاريخ استشارة مابعد الولادة</t>
  </si>
  <si>
    <t>Contraceptive received</t>
  </si>
  <si>
    <t>تلقت منع حمل</t>
  </si>
  <si>
    <t>Contraceptive received - Date</t>
  </si>
  <si>
    <t>[Contraceptive received] is not TRUE</t>
  </si>
  <si>
    <t>التاريخ</t>
  </si>
  <si>
    <t>Contraceptive received - Method</t>
  </si>
  <si>
    <t>Method</t>
  </si>
  <si>
    <t>Date of next follow-up visit(s)</t>
  </si>
  <si>
    <t>موعد الزيارة القادمة</t>
  </si>
  <si>
    <t>Discharge done by</t>
  </si>
  <si>
    <t>التخريج من قبل</t>
  </si>
  <si>
    <t>Performed procedures</t>
  </si>
  <si>
    <t>الاجراءات المنجزة</t>
  </si>
  <si>
    <t>Blood transfusion</t>
  </si>
  <si>
    <t>Procedure</t>
  </si>
  <si>
    <t>نقل دم</t>
  </si>
  <si>
    <t>Suture of cervical tear</t>
  </si>
  <si>
    <t>خياطة التمزق العنقي</t>
  </si>
  <si>
    <t>FGM / female circumcision management (e.g. deinfibulation)</t>
  </si>
  <si>
    <t>Management to prevent fistula</t>
  </si>
  <si>
    <t>Induction of labour</t>
  </si>
  <si>
    <t>تحريض المخاض</t>
  </si>
  <si>
    <t>Suture of perineal tear</t>
  </si>
  <si>
    <t>خياطة التمزق العجائي</t>
  </si>
  <si>
    <t>Uterine revision</t>
  </si>
  <si>
    <t>مراجعه الرحم</t>
  </si>
  <si>
    <t>Augmentation of labour</t>
  </si>
  <si>
    <t>ازدياد المخاض</t>
  </si>
  <si>
    <t>PMTCT management</t>
  </si>
  <si>
    <t>Shoulder dystocia management</t>
  </si>
  <si>
    <t>Tubal ligation post C/S</t>
  </si>
  <si>
    <t>ربط البوق مابعد القيصرية</t>
  </si>
  <si>
    <t>Twins/triplets vaginal delivery</t>
  </si>
  <si>
    <t>Vaginal breech delivery</t>
  </si>
  <si>
    <t>VBAC (Vaginal delivery after C- Section)</t>
  </si>
  <si>
    <t>Diagnosis at discharge</t>
  </si>
  <si>
    <t>التشخيص عند التخريج</t>
  </si>
  <si>
    <t>Antepartum haemorrhage</t>
  </si>
  <si>
    <t>نزيف ماقبل الوضع</t>
  </si>
  <si>
    <t xml:space="preserve">BBA born before arrival </t>
  </si>
  <si>
    <t>Chorioamnionitis during labour</t>
  </si>
  <si>
    <t>Malaria</t>
  </si>
  <si>
    <t xml:space="preserve">
ملاريا</t>
  </si>
  <si>
    <t>Malpresentation</t>
  </si>
  <si>
    <t>Management of labour due to fœtal distress</t>
  </si>
  <si>
    <t>Multiple pregnancy</t>
  </si>
  <si>
    <t xml:space="preserve">
حمل متعدد</t>
  </si>
  <si>
    <t>Nl uncomplicated delivery</t>
  </si>
  <si>
    <t>ولادة غير معقدة</t>
  </si>
  <si>
    <t>Obstructed labour</t>
  </si>
  <si>
    <t>Post-Caesarean Infection</t>
  </si>
  <si>
    <t xml:space="preserve">
عدوى ما بعد القيصرية</t>
  </si>
  <si>
    <t>Postpartum haemorrhage</t>
  </si>
  <si>
    <t>نزيف مابعد الوضع</t>
  </si>
  <si>
    <t>Post-partum infection after vaginal delivery</t>
  </si>
  <si>
    <t>(Pre)-eclampsia</t>
  </si>
  <si>
    <t>ماقبل الارتجاع</t>
  </si>
  <si>
    <t>Preterm delivery</t>
  </si>
  <si>
    <t>ولادة خديج</t>
  </si>
  <si>
    <t>Prolonged labour</t>
  </si>
  <si>
    <t>مخاض مطول</t>
  </si>
  <si>
    <t xml:space="preserve">Retained placenta </t>
  </si>
  <si>
    <t>Scarred uterus (previous CS)</t>
  </si>
  <si>
    <t>Severe anemia</t>
  </si>
  <si>
    <t>Threatened abortion</t>
  </si>
  <si>
    <t xml:space="preserve">
خطر الإجهاض</t>
  </si>
  <si>
    <t>Threatened preterm labour (no delivery)</t>
  </si>
  <si>
    <t>UTI/pyelonephritis</t>
  </si>
  <si>
    <t>False labour</t>
  </si>
  <si>
    <t>Diagnosis at discharge - Other</t>
  </si>
  <si>
    <t>Specify</t>
  </si>
  <si>
    <t>[Diagnosis at discharge - Other] is not TRUE</t>
  </si>
  <si>
    <t>Curent problems</t>
  </si>
  <si>
    <t>Coming from</t>
  </si>
  <si>
    <t>Fever</t>
  </si>
  <si>
    <t>;</t>
  </si>
  <si>
    <t>Hypertension</t>
  </si>
  <si>
    <t>Emergency room (ER)</t>
  </si>
  <si>
    <t>Shivers</t>
  </si>
  <si>
    <t>Palpitations</t>
  </si>
  <si>
    <t>Headache</t>
  </si>
  <si>
    <t>Dyspnea</t>
  </si>
  <si>
    <t>NGO</t>
  </si>
  <si>
    <t>Vomit</t>
  </si>
  <si>
    <t>Asthma</t>
  </si>
  <si>
    <t>Operation theatre (OT)</t>
  </si>
  <si>
    <t>Convulsions</t>
  </si>
  <si>
    <t>Tuberculosis</t>
  </si>
  <si>
    <t>Intensive care unit (ICU)</t>
  </si>
  <si>
    <t>Diabetes Mellitus</t>
  </si>
  <si>
    <t>Maternity</t>
  </si>
  <si>
    <t>Cough</t>
  </si>
  <si>
    <t>Angina</t>
  </si>
  <si>
    <t>Sputum</t>
  </si>
  <si>
    <t>Peptic Ulcer</t>
  </si>
  <si>
    <t>Sputum with blood</t>
  </si>
  <si>
    <t>Jaundice</t>
  </si>
  <si>
    <t>Purulent</t>
  </si>
  <si>
    <t>Epilepsy</t>
  </si>
  <si>
    <t>Diarrhoea</t>
  </si>
  <si>
    <t>Hepatitis</t>
  </si>
  <si>
    <t>Diarrhoea with blood</t>
  </si>
  <si>
    <t>COPD</t>
  </si>
  <si>
    <t>Dysuria</t>
  </si>
  <si>
    <t xml:space="preserve">High Cholesterol </t>
  </si>
  <si>
    <t>Dysuria with blood</t>
  </si>
  <si>
    <t>Itching</t>
  </si>
  <si>
    <t xml:space="preserve">Hypertension;Palpitations;Dyspnea;Asthma;Tuberculosis;Diabetes Mellitus;Angina;Peptic Ulcer;Jaundice;Epilepsy;Hepatitis;COPD;High Cholesterol </t>
  </si>
  <si>
    <t>Fever;Headache;Vomit;Convulsions;Dyspnea;Cough;Sputum;Purulent;Diarrhoea;Dysuria;Itching</t>
  </si>
  <si>
    <t>Fever;Shivers;Headache;Vomit;Convulsions;Dyspnea;Cough;Sputum;Sputum with blood;Purulent;Diarrhoea;Diarrhoea with blood;Dysuria;Dysuria with blood;Itching</t>
  </si>
  <si>
    <t>Answers / Options</t>
  </si>
  <si>
    <t>Data type</t>
  </si>
  <si>
    <t>Date recorded</t>
  </si>
  <si>
    <t>AA0218</t>
  </si>
  <si>
    <t>Free entry / Choose from Calendar</t>
  </si>
  <si>
    <t xml:space="preserve">Pain assessment </t>
  </si>
  <si>
    <t>Type of assessment</t>
  </si>
  <si>
    <t>AA0219</t>
  </si>
  <si>
    <t>Initial (162080), Follow up (162081)</t>
  </si>
  <si>
    <t>Select 1 Option</t>
  </si>
  <si>
    <t>Type of pain</t>
  </si>
  <si>
    <t>AA0220</t>
  </si>
  <si>
    <t>Acute(110598),  Chronic (120593)</t>
  </si>
  <si>
    <t>Onset of pain</t>
  </si>
  <si>
    <t>AA0221</t>
  </si>
  <si>
    <t>Free entry</t>
  </si>
  <si>
    <t>Site of main pain</t>
  </si>
  <si>
    <t>AA0222</t>
  </si>
  <si>
    <t>Pelvis (166323), Abdomen (1808), Lower back (166340), Hip (166245), Gluteal region (166243), Thigh (166299), Knee (166168), Lower leg (166342), Ankle (166161), Foot (164387), Toe (166288), Femur (131038), Iliac (166226), Other (5622)</t>
  </si>
  <si>
    <t>Select multiple</t>
  </si>
  <si>
    <t>Site of pain, other</t>
  </si>
  <si>
    <t>AA0223</t>
  </si>
  <si>
    <t>Current pain score, initial</t>
  </si>
  <si>
    <t>AA0224</t>
  </si>
  <si>
    <t>Maximum pain score, initial</t>
  </si>
  <si>
    <t>AA0225</t>
  </si>
  <si>
    <t>Minimum pain score, initial</t>
  </si>
  <si>
    <t>AA0226</t>
  </si>
  <si>
    <t>Pain scale, Initial</t>
  </si>
  <si>
    <t>AA0227</t>
  </si>
  <si>
    <t>Algoplus Scale (166880), Numerical Rating Scale (NRS) (166882)</t>
  </si>
  <si>
    <t>Presumed cause</t>
  </si>
  <si>
    <t>MSFF387</t>
  </si>
  <si>
    <t>AA0228</t>
  </si>
  <si>
    <t>Verbal self assessment</t>
  </si>
  <si>
    <t>Pain course</t>
  </si>
  <si>
    <t>MSFF390</t>
  </si>
  <si>
    <t>AA0229</t>
  </si>
  <si>
    <t>Background pain (AA0252), Breakthrough pain (160286), Background and breakthrough pain (AA0253)</t>
  </si>
  <si>
    <t>24 hour pattern</t>
  </si>
  <si>
    <t>MSFF391</t>
  </si>
  <si>
    <t>AA0230</t>
  </si>
  <si>
    <t>Inflammatory (166850), Mechanical (166849), Unknown (non typical) (1067)</t>
  </si>
  <si>
    <t>AA0189</t>
  </si>
  <si>
    <t>Neuropathic pain evaluation questionnaire (DN4)</t>
  </si>
  <si>
    <t>AA0232</t>
  </si>
  <si>
    <t>Burning (146625), Painful cold (166842) , Electric shocks (166890), Tingling (166892 ), Pins and needles (130182), Numbness (132650), Itching (136455), Touch hypoesthesia (166844), Pinprick hypoesthesia (166876), Light brushing (166875)</t>
  </si>
  <si>
    <t>DN4 score</t>
  </si>
  <si>
    <t>AA0233</t>
  </si>
  <si>
    <t>Characteristics of pain</t>
  </si>
  <si>
    <t>MSFF392</t>
  </si>
  <si>
    <t>AA0234</t>
  </si>
  <si>
    <t>Nociceptive (166930), Neuropathic (133082)</t>
  </si>
  <si>
    <t>Aggravating factors</t>
  </si>
  <si>
    <t>MSFF393</t>
  </si>
  <si>
    <t>AA0235</t>
  </si>
  <si>
    <t> </t>
  </si>
  <si>
    <t>Alleviating factors</t>
  </si>
  <si>
    <t>MSFF394</t>
  </si>
  <si>
    <t>AA0236</t>
  </si>
  <si>
    <t>Was medication for breakthrough pain taken?</t>
  </si>
  <si>
    <t>AA0237</t>
  </si>
  <si>
    <t>Yes (1065), No (1066)</t>
  </si>
  <si>
    <t>CIEL ID to be confirmed</t>
  </si>
  <si>
    <t>Response to medication</t>
  </si>
  <si>
    <t>AA0238</t>
  </si>
  <si>
    <t>Impact</t>
  </si>
  <si>
    <t>MSFF402</t>
  </si>
  <si>
    <t>AA0239</t>
  </si>
  <si>
    <t>Physical and social functioning (MSFF395), Sleep disorder (112930), Mood disorder (115690)</t>
  </si>
  <si>
    <t>Physical and social functioning comment</t>
  </si>
  <si>
    <t>MSFF395</t>
  </si>
  <si>
    <t>AA0240</t>
  </si>
  <si>
    <t>Sleep disosrder comment</t>
  </si>
  <si>
    <t>MSFF396</t>
  </si>
  <si>
    <t>AA0241</t>
  </si>
  <si>
    <t>Mood disorder comment</t>
  </si>
  <si>
    <t>MSFF397</t>
  </si>
  <si>
    <t>AA0242</t>
  </si>
  <si>
    <t>Further assessment</t>
  </si>
  <si>
    <t>MSFF398</t>
  </si>
  <si>
    <t>AA0243</t>
  </si>
  <si>
    <t>Patient Health Questionnaire (PHQ-4) (166590) , McGill pain questionnaire (MSFF398)</t>
  </si>
  <si>
    <t>Nonverbal assessment</t>
  </si>
  <si>
    <t>Algoplus pain assessment</t>
  </si>
  <si>
    <t>AA0244</t>
  </si>
  <si>
    <t>Facial expression (166932), Look (166933), Complaints (166934), Body position (166860), Atypical behaviour (166936)</t>
  </si>
  <si>
    <t>Score at rest</t>
  </si>
  <si>
    <t>AA0245</t>
  </si>
  <si>
    <t>Score on exam</t>
  </si>
  <si>
    <t>AA0246</t>
  </si>
  <si>
    <t>Provoking factors</t>
  </si>
  <si>
    <t>MSFF400</t>
  </si>
  <si>
    <t>AA0247</t>
  </si>
  <si>
    <t>Follow-up assessment</t>
  </si>
  <si>
    <t>Pain scale, follow-up</t>
  </si>
  <si>
    <t>AA0248</t>
  </si>
  <si>
    <t>Current pain score, follow-up</t>
  </si>
  <si>
    <t>AA0249</t>
  </si>
  <si>
    <t xml:space="preserve">Date </t>
  </si>
  <si>
    <t>Discharged</t>
  </si>
  <si>
    <t>Referral to</t>
  </si>
  <si>
    <t>MOH/MSF/ NGO /Other</t>
  </si>
  <si>
    <t>transfer to another ward:</t>
  </si>
  <si>
    <t>Peadiatrics, IPD Adult,ITFC,Surgery,ICU,ITFC, Neonatology, OT, Observation, Isolation, Other, Maternity
ICU, Maternity, Other, Surgery</t>
  </si>
  <si>
    <t xml:space="preserve">Diagnosis </t>
  </si>
  <si>
    <t>coded - from DHIS2 list</t>
  </si>
  <si>
    <t>Listing of DHIS 2</t>
  </si>
  <si>
    <t xml:space="preserve">Secondary Diagnosis </t>
  </si>
  <si>
    <t>History</t>
  </si>
  <si>
    <t>free text entry</t>
  </si>
  <si>
    <t>Vital signs</t>
  </si>
  <si>
    <t>Consciousness/GCS</t>
  </si>
  <si>
    <t>Pulse</t>
  </si>
  <si>
    <t xml:space="preserve">Respiration rate </t>
  </si>
  <si>
    <t>Physical examination</t>
  </si>
  <si>
    <t>Investigations performed</t>
  </si>
  <si>
    <t xml:space="preserve">ref lab test + xray  + other investigations </t>
  </si>
  <si>
    <t>Treatment given ( including date and time of given  treatment)</t>
  </si>
  <si>
    <t>Reason for referral</t>
  </si>
  <si>
    <t>question : maybe but the reason  we can put on the top -after referral to (point 2)</t>
  </si>
  <si>
    <t>Refered by</t>
  </si>
  <si>
    <t>Need name</t>
  </si>
  <si>
    <t>Signature</t>
  </si>
  <si>
    <t>34-44</t>
  </si>
  <si>
    <t>puls/ min</t>
  </si>
  <si>
    <t>Heart rate for &lt; 2 months ( 0- 2 months)</t>
  </si>
  <si>
    <t>normal range : 160-100</t>
  </si>
  <si>
    <t>heart rate for &gt;2 months to 12 months</t>
  </si>
  <si>
    <t>normal range : 160-90</t>
  </si>
  <si>
    <t>heart rate &gt; 12 months to 5 years</t>
  </si>
  <si>
    <t>normal range140-80</t>
  </si>
  <si>
    <t>heart rate &gt; 5 years to 12 years</t>
  </si>
  <si>
    <t>if MSF clinic</t>
  </si>
  <si>
    <t>normal range 120-70</t>
  </si>
  <si>
    <t>heart rate &gt; 12 years</t>
  </si>
  <si>
    <t>normal range 100-60</t>
  </si>
  <si>
    <t>Breath /min</t>
  </si>
  <si>
    <t>&lt; 2 months ( 0- 2 months)</t>
  </si>
  <si>
    <t>normal range 30-60</t>
  </si>
  <si>
    <t>&gt;2 months to 12 months</t>
  </si>
  <si>
    <t>normal range 30-50</t>
  </si>
  <si>
    <t>&gt; 12 months to 5 years</t>
  </si>
  <si>
    <t>normal range 25-40</t>
  </si>
  <si>
    <t>&gt; 5 years to 12 years</t>
  </si>
  <si>
    <t>normal range 20 -30</t>
  </si>
  <si>
    <t>&gt; 12 years</t>
  </si>
  <si>
    <t>normal range 14-30</t>
  </si>
  <si>
    <t>SP02</t>
  </si>
  <si>
    <t xml:space="preserve">%
</t>
  </si>
  <si>
    <t>Normal range &gt;94 to 100</t>
  </si>
  <si>
    <t>mmHG</t>
  </si>
  <si>
    <t xml:space="preserve"> SBP (mmHg) &gt; 50</t>
  </si>
  <si>
    <t xml:space="preserve"> SBP (mmHg) &gt; 60</t>
  </si>
  <si>
    <t xml:space="preserve"> SBP (mmHg) &gt; 70</t>
  </si>
  <si>
    <t xml:space="preserve"> SBP (mmHg) &gt; 80</t>
  </si>
  <si>
    <t>normal range SBP120-DBP 60</t>
  </si>
  <si>
    <t>Only the normal minimum value for systolic blood pressure as defined by age is given because hypertension is not a common emergency problem among children</t>
  </si>
  <si>
    <t>Vaccine name</t>
  </si>
  <si>
    <t>Number of doses</t>
  </si>
  <si>
    <t>number</t>
  </si>
  <si>
    <t>integer</t>
  </si>
  <si>
    <t>Date of vaccination</t>
  </si>
  <si>
    <t>date</t>
  </si>
  <si>
    <t xml:space="preserve">date </t>
  </si>
  <si>
    <t>Date of expiration</t>
  </si>
  <si>
    <t>MSF clinic or external</t>
  </si>
  <si>
    <t>boolean</t>
  </si>
  <si>
    <t>Location list</t>
  </si>
  <si>
    <t>conditonal - yes</t>
  </si>
  <si>
    <t>Provider list</t>
  </si>
  <si>
    <t>Lot #</t>
  </si>
  <si>
    <t>very optional</t>
  </si>
  <si>
    <t>Manufacturer</t>
  </si>
  <si>
    <t>optional</t>
  </si>
  <si>
    <t>Type of patient list</t>
  </si>
  <si>
    <t>Comment</t>
  </si>
  <si>
    <t>Action</t>
  </si>
  <si>
    <t>Data</t>
  </si>
  <si>
    <t>User</t>
  </si>
  <si>
    <t>Permission</t>
  </si>
  <si>
    <t>Allergies</t>
  </si>
  <si>
    <t>Patient Summary</t>
  </si>
  <si>
    <t>Vitals &amp; Biometrics</t>
  </si>
  <si>
    <t>Orders</t>
  </si>
  <si>
    <t>Test Results</t>
  </si>
  <si>
    <t>Visits</t>
  </si>
  <si>
    <t>Conditions</t>
  </si>
  <si>
    <t>Immunizations</t>
  </si>
  <si>
    <t>Attachments</t>
  </si>
  <si>
    <t>Programs</t>
  </si>
  <si>
    <t>Appointments</t>
  </si>
  <si>
    <t>Offline Actions</t>
  </si>
  <si>
    <t>Forms &amp; Notes</t>
  </si>
  <si>
    <t>Code</t>
  </si>
  <si>
    <t>Description EN</t>
  </si>
  <si>
    <t>Description FR</t>
  </si>
  <si>
    <t>Descripcion ES</t>
  </si>
  <si>
    <t>DORAABCV3T-</t>
  </si>
  <si>
    <t>ABACAVIR sulfate (ABC), eq. 300mg base, tab.</t>
  </si>
  <si>
    <t>ABACAVIR sulfate (ABC), éq. 300mg base, comp.</t>
  </si>
  <si>
    <t>ABACAVIR sulfato (ABC), eq. 300mg base, comp.</t>
  </si>
  <si>
    <t>DORAABCV6TD</t>
  </si>
  <si>
    <t>ABACAVIR sulfate (ABC), 60mg, disp. tab.</t>
  </si>
  <si>
    <t>ABACAVIR sulfate (ABC), 60mg, comp. disp.</t>
  </si>
  <si>
    <t>ABACAVIR sulfato (ABC), 60mg, comp. disp.</t>
  </si>
  <si>
    <t>DORAABLA2T3</t>
  </si>
  <si>
    <t>ABC 600mg / 3TC 300mg, tab.</t>
  </si>
  <si>
    <t>ABC 600mg / 3TC 300mg, comp.</t>
  </si>
  <si>
    <t>DORAABLA3TD</t>
  </si>
  <si>
    <t>ABC 120 mg / 3TC 60 mg, disp. breakable tab.</t>
  </si>
  <si>
    <t>ABC 120 mg / 3TC 60 mg, comp. disp. sécable</t>
  </si>
  <si>
    <t>ABC 120 mg / 3TC 60 mg, comp. disp. divisible</t>
  </si>
  <si>
    <t>DORAACCY2G-</t>
  </si>
  <si>
    <t>N-ACETYLCYSTEINE, 200mg, gran. for oral sol., sachet</t>
  </si>
  <si>
    <t>N-ACETYLCYSTEINE, 200mg, gran. pour sol orale, sachet</t>
  </si>
  <si>
    <t>N-ACETILCISTEÍNA, 200mg, gran. para sol. oral, sobre</t>
  </si>
  <si>
    <t>DORAACEN4T-</t>
  </si>
  <si>
    <t>ACENOCOUMAROL, 4mg, tab.</t>
  </si>
  <si>
    <t>ACENOCOUMAROL, 4mg, comp.</t>
  </si>
  <si>
    <t>ACENOCUMAROL, 4mg, comp.</t>
  </si>
  <si>
    <t>DORAACET2T-</t>
  </si>
  <si>
    <t>ACETAZOLAMIDE, 250mg, tab.</t>
  </si>
  <si>
    <t>ACETAZOLAMIDE, 250mg, comp.</t>
  </si>
  <si>
    <t>ACETAZOLAMIDA, 250mg, comp.</t>
  </si>
  <si>
    <t>DORAACIV2T-</t>
  </si>
  <si>
    <t>ACICLOVIR, 200mg, tab.</t>
  </si>
  <si>
    <t>ACICLOVIR, 200mg, comp.</t>
  </si>
  <si>
    <t>DORAACIV4T-</t>
  </si>
  <si>
    <t>ACICLOVIR, 400mg, tab.</t>
  </si>
  <si>
    <t>ACICLOVIR, 400mg, comp.</t>
  </si>
  <si>
    <t>DORAACIV8T-</t>
  </si>
  <si>
    <t>ACICLOVIR, 800mg, tab.</t>
  </si>
  <si>
    <t>ACICLOVIR, 800mg, comp.</t>
  </si>
  <si>
    <t>DORAACSA3T-</t>
  </si>
  <si>
    <t>ACETYLSALICYLIC acid (aspirin), 300-325mg, tab.</t>
  </si>
  <si>
    <t>Acide ACETYLSALICYLIQUE (aspirine), 300-325mg, comp.</t>
  </si>
  <si>
    <t>Acido ACETIL SALICILICO (aspirina), 300-325mg, comp.</t>
  </si>
  <si>
    <t>DORAACSA3TD</t>
  </si>
  <si>
    <t>ACETYLSALICYLIC acid (aspirin), 300mg, disp. tab.</t>
  </si>
  <si>
    <t>Acide ACETYLSALICYLIQUE (aspirine), 300mg, comp. disp.</t>
  </si>
  <si>
    <t>Acido ACETIL SALICILICO (aspirina), 300mg, comp. disp.</t>
  </si>
  <si>
    <t>DORAACSA5T-</t>
  </si>
  <si>
    <t>ACETYLSALICYLIC acid (aspirin), 500mg, tab.</t>
  </si>
  <si>
    <t>Acide ACETYLSALICYLIQUE (aspirine), 500mg, comp.</t>
  </si>
  <si>
    <t>Acido ACETIL SALICILICO (aspirina) 500mg, comp.</t>
  </si>
  <si>
    <t>DORAACSA7TG</t>
  </si>
  <si>
    <t>ACETYLSALICYLIC acid (aspirin), 75mg, gastro-resistant tab.</t>
  </si>
  <si>
    <t>Acide ACETYLSALICYLIQUE (aspirine), 75mg, comp.gastrorésist.</t>
  </si>
  <si>
    <t>Ácido ACETILSALICÍLICO (aspirina), 75mg,comp. gastrorresist.</t>
  </si>
  <si>
    <t>DORAALBE1S-</t>
  </si>
  <si>
    <t>ALBENDAZOLE, 200mg/5ml, oral susp., 10 ml, bot.</t>
  </si>
  <si>
    <t>ALBENDAZOLE, 200mg/5ml, susp. orale, 10 ml, fl.</t>
  </si>
  <si>
    <t>ALBENDAZOL, 200mg/5ml, suspensión oral, 10 ml, fr.</t>
  </si>
  <si>
    <t>DORAALBE2S-</t>
  </si>
  <si>
    <t>ALBENDAZOLE, 100mg/5ml, oral susp., 20ml, bot.</t>
  </si>
  <si>
    <t>ALBENDAZOLE, 100mg/5ml, susp. orale, 20ml, fl.</t>
  </si>
  <si>
    <t>ALBENDAZOL, 100mg/5ml, suspensión oral, 20ml, fr.</t>
  </si>
  <si>
    <t>DORAALBE2T-</t>
  </si>
  <si>
    <t>ALBENDAZOLE, 200mg, tab.</t>
  </si>
  <si>
    <t>ALBENDAZOLE, 200mg, comp.</t>
  </si>
  <si>
    <t>ALBENDAZOL, 200mg, comp.</t>
  </si>
  <si>
    <t>DORAALBE4T-</t>
  </si>
  <si>
    <t>ALBENDAZOLE, 400mg, tab.</t>
  </si>
  <si>
    <t>ALBENDAZOLE, 400mg, comp.</t>
  </si>
  <si>
    <t>ALBENDAZOL, 400mg, comp.</t>
  </si>
  <si>
    <t>DORAALLO1T-</t>
  </si>
  <si>
    <t>ALLOPURINOL, 100mg, tab.</t>
  </si>
  <si>
    <t>ALLOPURINOL, 100mg, comp.</t>
  </si>
  <si>
    <t>DORAALUM44TC</t>
  </si>
  <si>
    <t>ALUMINIUM hydroxide 400mg/ MAGNESIUM hydrox. 400mg,chew.tab.</t>
  </si>
  <si>
    <t>ALUMINIUM hydroxyde 400mg/ MAGNESIUM hydr. 400mg,cp.à mâcher</t>
  </si>
  <si>
    <t>ALUMINIO hidróxido 400mg/ MAGNESIO hidróx.400mg,comp.a mast.</t>
  </si>
  <si>
    <t>DORAAMIO2T-</t>
  </si>
  <si>
    <t>AMIODARONE hydrochloride, 200mg, tab.</t>
  </si>
  <si>
    <t>AMIODARONE chlorhydrate, 200mg, comp.</t>
  </si>
  <si>
    <t>AMIODARONA cloridrato, 200mg, comp.</t>
  </si>
  <si>
    <t>DORAAMIT2T-</t>
  </si>
  <si>
    <t>AMITRIPTYLINE hydrochloride, 25mg, tab.</t>
  </si>
  <si>
    <t>AMITRIPTYLINE chlorhydrate, 25mg, comp.</t>
  </si>
  <si>
    <t>AMITRIPTILINA clorhidrato, 25mg, comp.</t>
  </si>
  <si>
    <t>DORAAMLO5T-</t>
  </si>
  <si>
    <t>AMLODIPINE, 5mg, tab.</t>
  </si>
  <si>
    <t>AMLODIPINE, 5mg, comp.</t>
  </si>
  <si>
    <t>AMLODIPINO, 5mg, comp.</t>
  </si>
  <si>
    <t>DORAAMOC1S6</t>
  </si>
  <si>
    <t>AMOXICILLIN 500mg/ CLAV.ac. 62.5mg/5ml,powder oral susp 60ml</t>
  </si>
  <si>
    <t>AMOXICILLINE 500mg/ac.CLAV.62,5mg/5ml,poudre susp.orale 60ml</t>
  </si>
  <si>
    <t>AMOXICILINA 500mg / ac.CLAVULAN. 62.5mg/ml,60ml susp.oral,fr</t>
  </si>
  <si>
    <t>DORAAMOC22TD</t>
  </si>
  <si>
    <t>AMOXICILLIN 200mg/ CLAVULANIC acid, 28.5mg, disp. tab.</t>
  </si>
  <si>
    <t>AMOXICILLINE 200mg/ acide CLAVULANIQUE 28,5mg, comp. disp.</t>
  </si>
  <si>
    <t>AMOXICILINA 200mg/ acido CLAVULANICO 28,5mg, comp. disp.</t>
  </si>
  <si>
    <t>DORAAMOC4S5</t>
  </si>
  <si>
    <t>AMOXICILLIN 400mg / CLAV.ac. 57mg/5ml, powd.oral susp. 70ml</t>
  </si>
  <si>
    <t>AMOXICILLINE 400mg/ ac.CLAV. 57mg/5ml,poudre susp.orale 70ml</t>
  </si>
  <si>
    <t>AMOXICILINA 400mg / ac.CLAV. 57mg/ml,70ml polvo susp.oral,fr</t>
  </si>
  <si>
    <t>DORAAMOC56T</t>
  </si>
  <si>
    <t>AMOXICILLIN 500mg / CLAVULANIC acid, 62.5 mg, tab.</t>
  </si>
  <si>
    <t>AMOXICILLINE 500mg/ ac. CLAVULANIQUE 62,5mg, comp.</t>
  </si>
  <si>
    <t>AMOXICILINA 500mg / acido CLAVULANICO 62,5mg, comp.</t>
  </si>
  <si>
    <t>DORAAMOC5T1</t>
  </si>
  <si>
    <t>AMOXICILLIN 500mg / CLAVULANIC acid 125mg, tab.</t>
  </si>
  <si>
    <t>AMOXICILLINE 500mg / ac. CLAVULANIQUE 125mg, comp.</t>
  </si>
  <si>
    <t>AMOXICILINA 500mg / acido CLAVULANICO 125mg, comp.</t>
  </si>
  <si>
    <t>DORAAMOC81T</t>
  </si>
  <si>
    <t>AMOXICILLIN 875mg / CLAVULANIC acid 125mg, tab.</t>
  </si>
  <si>
    <t>AMOXICILLINE 875mg / ac. CLAVULANIQUE 125mg, comp.</t>
  </si>
  <si>
    <t>AMOXICILINA 875mg / acido CLAVULANICO 125mg, comp</t>
  </si>
  <si>
    <t>DORAAMOX1S1</t>
  </si>
  <si>
    <t>AMOXICILLIN, 125mg/5ml, powder oral susp., 100ml, bot.</t>
  </si>
  <si>
    <t>AMOXICILLINE, 125mg/5ml, poudre susp. orale, 100ml, fl</t>
  </si>
  <si>
    <t>AMOXICILINA, 125mg/5ml, polvo susp. oral, 100ml, fr.</t>
  </si>
  <si>
    <t>DORAAMOX2C-</t>
  </si>
  <si>
    <t>AMOXICILLIN, 250mg, caps.</t>
  </si>
  <si>
    <t>AMOXICILLINE, 250mg, gél.</t>
  </si>
  <si>
    <t>AMOXICILINA, 250mg, cáps.</t>
  </si>
  <si>
    <t>DORAAMOX2TDB</t>
  </si>
  <si>
    <t>AMOXICILLIN, 250mg, dispersible and breakable tab.</t>
  </si>
  <si>
    <t>AMOXICILLINE, 250mg, comp. dispersible et sécable</t>
  </si>
  <si>
    <t>AMOXICILINA, 250mg, comp. dispersable y divisible</t>
  </si>
  <si>
    <t>DORAAMOX5C-</t>
  </si>
  <si>
    <t>AMOXICILLIN, 500mg, caps.</t>
  </si>
  <si>
    <t>AMOXICILLINE, 500mg, gél.</t>
  </si>
  <si>
    <t>AMOXICILINA, 500mg, cáps.</t>
  </si>
  <si>
    <t>DORAAMOX5S7</t>
  </si>
  <si>
    <t>AMOXICILLIN, 500mg/5ml, powder oral susp., 60-100ml, bot.</t>
  </si>
  <si>
    <t>AMOXICILLINE, 500mg/5ml, poudre susp. orale 60-100ml, fl.</t>
  </si>
  <si>
    <t>AMOXICILINA, 500mg/5ml, polvo susp.oral, 60-100ml, fr.</t>
  </si>
  <si>
    <t>DORAAMOX5T-</t>
  </si>
  <si>
    <t>AMOXICILLIN, 500mg, tab.</t>
  </si>
  <si>
    <t>AMOXICILLINE, 500mg, comp.</t>
  </si>
  <si>
    <t>AMOXICILINA, 500mg, comp.</t>
  </si>
  <si>
    <t>DORAARLU1TD1</t>
  </si>
  <si>
    <t>AL 20/120mg, blister of 6 disp. tab., 5-14 kg</t>
  </si>
  <si>
    <t>AL 20/120mg, blister de 6 comp. disp., 5-14 kg</t>
  </si>
  <si>
    <t>AL 20/120mg, blíster de 6 comp. disp., 5-14 kg</t>
  </si>
  <si>
    <t>DORAARLU2TD1</t>
  </si>
  <si>
    <t>AL 20/120mg, blister of 12 disp. tab., 15-24 kg</t>
  </si>
  <si>
    <t>AL 20/120mg, blister de 12 comp. disp., 15-24 kg</t>
  </si>
  <si>
    <t>AL 20/120mg, blíster de 12 comp. disp., 15-24 kg</t>
  </si>
  <si>
    <t>DORAARLU3T1</t>
  </si>
  <si>
    <t>AL 20/120mg, blister of 18 tab., 25-34 kg</t>
  </si>
  <si>
    <t>AL 20/120mg, blister de 18 comp., 25-34 kg</t>
  </si>
  <si>
    <t>AL 20/120mg, blíster de 18 comp., 25-34 kg</t>
  </si>
  <si>
    <t>DORAARLU4T1</t>
  </si>
  <si>
    <t>AL 20/120mg, blister of 24 tab., &gt;35 kg</t>
  </si>
  <si>
    <t>AL 20/120mg, blister de 24 comp., &gt;35 kg</t>
  </si>
  <si>
    <t>AL 20/120mg, blíster de 24 comp., &gt;35 kg</t>
  </si>
  <si>
    <t>DORAARLU5T1</t>
  </si>
  <si>
    <t>AL 80/480 mg, blister of 6 tab., &gt;35 kg</t>
  </si>
  <si>
    <t>AL 80/480 mg, blister de 6 comp., &gt;35 kg</t>
  </si>
  <si>
    <t>AL 80/480 mg, blíster de 6 comp., &gt;35 kg</t>
  </si>
  <si>
    <t>DORAASAQ1T1</t>
  </si>
  <si>
    <t>AS 25mg / AQ eq. 67.5mg base, blister of 3 tab, 4.5-8 kg</t>
  </si>
  <si>
    <t>AS 25mg / AQ éq. 67,5mg base, blister de 3 comp, 4,5-8 kg</t>
  </si>
  <si>
    <t>AS 25mg / AQ eq. 67,5mg base, blíster de 3 comp, 4,5-8 kg</t>
  </si>
  <si>
    <t>DORAASAQ2T1</t>
  </si>
  <si>
    <t>AS 50 mg / AQ eq. 135mg base, blister of 3 tab, 9-17 kg</t>
  </si>
  <si>
    <t>AS 50mg / AQ éq. 135mg base, blister de 3 comp., 9-17 kg</t>
  </si>
  <si>
    <t>AS 50mg / AQ eq. 13 mg base, blíster de 3 comp, 9-17 kg</t>
  </si>
  <si>
    <t>DORAASAQ3T1</t>
  </si>
  <si>
    <t>AS 100mg / AQ eq. 270mg base, blister of 3 tab, 18-35 kg</t>
  </si>
  <si>
    <t>AS 100mg / AQ éq. 270mg base, blister de 3 comp., 18-35kg</t>
  </si>
  <si>
    <t>AS 100mg / AQ eq. 270mg base, blíster de 3 comp, 18-35 kg</t>
  </si>
  <si>
    <t>DORAASAQ4T1</t>
  </si>
  <si>
    <t>AS 100mg / AQ eq. 270mg base, blister of 6 tab., &gt;36 kg</t>
  </si>
  <si>
    <t>AS 100mg / AQ éq. 270mg base, blister de 6 comp., &gt;36 kg</t>
  </si>
  <si>
    <t>AS 100mg / AQ eq. 270mg base, blíster de 6 comp., &gt;36 kg</t>
  </si>
  <si>
    <t>DORAASCA05T</t>
  </si>
  <si>
    <t>ASCORBIC acid (vitamin C), 50mg, tab.</t>
  </si>
  <si>
    <t>Acide ASCORBIQUE (vitamine C), 50mg, comp.</t>
  </si>
  <si>
    <t>Acido ASCORBICO (vitamina C), 50mg, comp.</t>
  </si>
  <si>
    <t>DORAASCA2TC</t>
  </si>
  <si>
    <t>ASCORBIC acid (vitamin C), 250mg, chewable tab.</t>
  </si>
  <si>
    <t>Acide ASCORBIQUE (vitamine C), 250 mg, comp. à mâcher</t>
  </si>
  <si>
    <t>Acido ASCORBICO (vitamina C), 250mg, comp. a masticar</t>
  </si>
  <si>
    <t>DORAASCA5T-</t>
  </si>
  <si>
    <t>ASCORBIC acid (vitamin C), 500mg, tab.</t>
  </si>
  <si>
    <t>Acide ASCORBIQUE (vitamine C), 500mg, comp.</t>
  </si>
  <si>
    <t>Acido ASCORBICO (vitamina C), 500mg, comp.</t>
  </si>
  <si>
    <t>DORAASPY1S1</t>
  </si>
  <si>
    <t>AS 20mg/ PYRONARIDINE 60mg, granules, sachet</t>
  </si>
  <si>
    <t>AS 20mg/ PYRONARIDINE 60mg, granulés, sachet</t>
  </si>
  <si>
    <t>AS 20mg/ PIRONARIDINA 60mg, granulado, sobre</t>
  </si>
  <si>
    <t>DORAASPY1T1</t>
  </si>
  <si>
    <t>AS 60mg/ PYRONARIDINE 180mg, tab.</t>
  </si>
  <si>
    <t>AS 60mg/ PYRONARIDINE 180mg, comp.</t>
  </si>
  <si>
    <t>AS 60mg/ PIRONARIDINA 180mg, comp.</t>
  </si>
  <si>
    <t>DORAATOP1T1</t>
  </si>
  <si>
    <t>ATOVAQUONE 62.5mg/ PROGUANIL HCl 25mg, tab., 11-40kg</t>
  </si>
  <si>
    <t>ATOVAQUONE 62,5mg/ PROGUANIL HCl 25mg, comp., 11-40 kg</t>
  </si>
  <si>
    <t>ATOVACUONA 62,5mg/ PROGUANIL clorhidrato 25mg, comp.11-40kg</t>
  </si>
  <si>
    <t>DORAATOP2T1</t>
  </si>
  <si>
    <t>ATOVAQUONE 250mg / PROGUANIL HCl 100mg, tab., &gt;40 kg</t>
  </si>
  <si>
    <t>ATOVAQUONE 250mg / PROGUANIL HCl 100mg, comp., &gt;40 kg</t>
  </si>
  <si>
    <t>ATOVACUONA 250mg / PROGUANIL clorhidrato 100mg, comp. &gt;40 kg</t>
  </si>
  <si>
    <t>DORAATOR1T-</t>
  </si>
  <si>
    <t>ATORVASTATIN calcium, eq. 10mg base, tab.</t>
  </si>
  <si>
    <t>ATORVASTATINE calcique, éq. 10mg base, comp.</t>
  </si>
  <si>
    <t>ATORVASTATINA calcio, eq. 10mg base, comp.</t>
  </si>
  <si>
    <t>DORAATOR2T-</t>
  </si>
  <si>
    <t>ATORVASTATIN calcium, eq. 20mg base, tab.</t>
  </si>
  <si>
    <t>ATORVASTATINE calcique, eq. 20mg base, comp.</t>
  </si>
  <si>
    <t>ATORVASTATINA calcio, eq. 20mg base, comp.</t>
  </si>
  <si>
    <t>DORAATOR4T-</t>
  </si>
  <si>
    <t>ATORVASTATIN calcium, eq. 40mg base, tab.</t>
  </si>
  <si>
    <t>ATORVASTATINE calcique, eq. 40mg base, comp.</t>
  </si>
  <si>
    <t>ATORVASTATINA calcio, eq. 40mg base, comp.</t>
  </si>
  <si>
    <t>DORAATVR3T-</t>
  </si>
  <si>
    <t>ATV 300mg / r 100mg, tab.</t>
  </si>
  <si>
    <t>ATV 300mg / r 100mg, comp.</t>
  </si>
  <si>
    <t>ATV 300mg / r 100mg, comp</t>
  </si>
  <si>
    <t>DORAAZIT2S-</t>
  </si>
  <si>
    <t>AZITHROMYCIN, 200mg/5ml, powder oral susp., 22.5ml, bot.</t>
  </si>
  <si>
    <t>AZITHROMYCINE, 200mg/5ml, poudre susp. orale, 22,5ml, fl.</t>
  </si>
  <si>
    <t>AZITROMICINA, 200mg/5ml, polvo para susp. oral, 22,5ml, fr.</t>
  </si>
  <si>
    <t>DORAAZIT2T-</t>
  </si>
  <si>
    <t>AZITHROMYCIN, 250mg, tab.</t>
  </si>
  <si>
    <t>AZITHROMYCINE, 250mg, comp.</t>
  </si>
  <si>
    <t>AZITROMICINA, 250mg, comp.</t>
  </si>
  <si>
    <t>DORAAZIT3S-</t>
  </si>
  <si>
    <t>AZITHROMYCIN, 200mg/5ml, powder oral susp., 30ml, bot.</t>
  </si>
  <si>
    <t>AZITHROMYCINE, 200mg/5ml, poudre susp. orale, 30ml, fl.</t>
  </si>
  <si>
    <t>AZITROMICINA, 200mg/5ml, polvo para susp. oral, 30ml, fr.</t>
  </si>
  <si>
    <t>DORAAZIT5T-</t>
  </si>
  <si>
    <t>AZITHROMYCIN, 500mg, tab</t>
  </si>
  <si>
    <t>AZITHROMYCINE, 500mg, comp</t>
  </si>
  <si>
    <t>AZITROMICINA, 500mg, comp.</t>
  </si>
  <si>
    <t>DORABECL1SF</t>
  </si>
  <si>
    <t>BECLOMETASONE dipropionate, 100mcg/puff, 200 puffs, aerosol</t>
  </si>
  <si>
    <t>BECLOMETASONE dipropionate, 100mcg/bouffée, 200 b., aérosol</t>
  </si>
  <si>
    <t>BECLOMETASONA dipropionato, 100mcg/pulv., 200 pulv, aerosol</t>
  </si>
  <si>
    <t>DORABECL2SF</t>
  </si>
  <si>
    <t>BECLOMETASONE dipropionate, 250mcg/puff, 200 puffs, aerosol</t>
  </si>
  <si>
    <t>BECLOMETASONE dipropionate, 250mcg/bouffée, 200 b., aérosol</t>
  </si>
  <si>
    <t>BECLOMETASONA dipropionato, 250mcg/pulv., 200 pulv, aerosol</t>
  </si>
  <si>
    <t>DORABECL5SF</t>
  </si>
  <si>
    <t>BECLOMETASONE dipropionate, 50mcg/puff, 200 puffs, aerosol</t>
  </si>
  <si>
    <t>BECLOMETASONE dipropionate, 50mcg/bouffée, 200 b., aérosol</t>
  </si>
  <si>
    <t>BECLOMETASONA dipropionato, 50mcg/pulv., 200 pulv, aerosol</t>
  </si>
  <si>
    <t>DORABEDA1T-</t>
  </si>
  <si>
    <t>BEDAQUILINE, 100mg, tab.</t>
  </si>
  <si>
    <t>BEDAQUILINE, 100mg, comp.</t>
  </si>
  <si>
    <t>BEDAQUILINA, 100mg, comp.</t>
  </si>
  <si>
    <t>DORABEDA2T-</t>
  </si>
  <si>
    <t>BEDAQUILINE, 20mg, tab.</t>
  </si>
  <si>
    <t>BEDAQUILINE, 20mg, comp.</t>
  </si>
  <si>
    <t>BEDAQUILINA, 20mg, comp.</t>
  </si>
  <si>
    <t>DORABEFT16SF1</t>
  </si>
  <si>
    <t>BECLOMETASONE dipr.100mcg/FORMOTEROL fum. 6mcg/puff 120p,aer</t>
  </si>
  <si>
    <t>BECLOMETASONE dipr.100mcg/FORMOTEROL fum.6mcg/b., 120b., aér</t>
  </si>
  <si>
    <t>BECLOMETASONA dipr. 100mcg/FORMOTEROL fum. 6mcg/p, 120p, aer</t>
  </si>
  <si>
    <t>DORABIPE2T-</t>
  </si>
  <si>
    <t>BIPERIDEN hydrochloride, 2mg, tab</t>
  </si>
  <si>
    <t>BIPERIDENE chlorhydrate, 2mg, comp</t>
  </si>
  <si>
    <t>BIPERIDENO clorhidrato, 2mg, comp.</t>
  </si>
  <si>
    <t>DORABISA5T-</t>
  </si>
  <si>
    <t>BISACODYL, 5mg, tab.</t>
  </si>
  <si>
    <t>BISACODYL, 5mg, comp.</t>
  </si>
  <si>
    <t>BISACODILO, 5mg, comp.</t>
  </si>
  <si>
    <t>DORABISO1TB4</t>
  </si>
  <si>
    <t>BISOPROLOL fumarate, 10mg, break.tab. in 1/4</t>
  </si>
  <si>
    <t>BISOPROLOL fumarate, 10mg, comp. quadrisécable</t>
  </si>
  <si>
    <t>BISOPROLOL fumarato, 10mg, comp. divisible en 1/4</t>
  </si>
  <si>
    <t>DORABISO2TB</t>
  </si>
  <si>
    <t>BISOPROLOL fumarate, 2.5mg, break. tab.</t>
  </si>
  <si>
    <t>BISOPROLOL fumarate, 2,5mg, comp. séc.</t>
  </si>
  <si>
    <t>BISOPROLOL fumarato, 2,5mg, comp. divisible</t>
  </si>
  <si>
    <t>DORABISO5T-</t>
  </si>
  <si>
    <t>BISOPROLOL fumarate, 5mg, tab.</t>
  </si>
  <si>
    <t>BISOPROLOL fumarate, 5mg, comp.</t>
  </si>
  <si>
    <t>BISOPROLOL fumarato, 5mg, comp.</t>
  </si>
  <si>
    <t>DORABUFT84SF1</t>
  </si>
  <si>
    <t>BUDESONIDE 80mcg/FORMOTEROL 4.5 mcg/p, 120 puffs, aer.</t>
  </si>
  <si>
    <t>BUDESONIDE 80mcg/FORMOTEROL 4,5mcg/b., 120b., aér.</t>
  </si>
  <si>
    <t>BUDESONIDA 80mcg/FORMOTEROL 4,5mcg/p, 120p, aer.</t>
  </si>
  <si>
    <t>DORACABG5TB</t>
  </si>
  <si>
    <t>CABERGOLINE, 0.5mg, break. tab.</t>
  </si>
  <si>
    <t>CABERGOLINE, 0,5mg, comp. séc.</t>
  </si>
  <si>
    <t>CABERGOLINA, 0,5mg, comp. divisible</t>
  </si>
  <si>
    <t>DORACALC5TC</t>
  </si>
  <si>
    <t>CALCIUM carbonate, eq. 500mg Ca, chewable tab.</t>
  </si>
  <si>
    <t>CALCIUM carbonate, éq. 500mg Ca, comp. à mâcher</t>
  </si>
  <si>
    <t>CALCIO carbonato, eq. 500mg Ca, comp. a masticar</t>
  </si>
  <si>
    <t>DORACALC6TC</t>
  </si>
  <si>
    <t>CALCIUM carbonate, eq. 600mg Ca, chewable tab.</t>
  </si>
  <si>
    <t>CALCIUM carbonate, éq. 600mg Ca, comp. à mâcher</t>
  </si>
  <si>
    <t>CALCIO carbonato, eq. 600mg Ca, comp. a masticar</t>
  </si>
  <si>
    <t>DORACARB2T-</t>
  </si>
  <si>
    <t>CARBAMAZEPINE, 200mg, tab.</t>
  </si>
  <si>
    <t>CARBAMAZEPINE, 200mg, comp.</t>
  </si>
  <si>
    <t>CARBAMAZEPINA, 200mg, comp.</t>
  </si>
  <si>
    <t>DORACARC1S-</t>
  </si>
  <si>
    <t>CARBOCISTEINE, 250mg/5ml, oral sol.,  200ml, bot.</t>
  </si>
  <si>
    <t>CARBOCISTEINE, 250mg/5ml, sol. orale, 200ml, fl.</t>
  </si>
  <si>
    <t>CARBOCISTEINA, 250mg/5ml, sol. oral, 200ml, fr.</t>
  </si>
  <si>
    <t>DORACARV3TB</t>
  </si>
  <si>
    <t>CARVEDILOL, 3.125mg, breakable tab.</t>
  </si>
  <si>
    <t>CARVEDILOL, 3,125mg, comp. sécable</t>
  </si>
  <si>
    <t>CARVEDILOL, 3,125mg, comp. divisible</t>
  </si>
  <si>
    <t>DORACARV6TB</t>
  </si>
  <si>
    <t>CARVEDILOL, 6.25mg, breakable tab.</t>
  </si>
  <si>
    <t>CARVEDILOL, 6,25mg, comp. sécable</t>
  </si>
  <si>
    <t>CARVEDILOL, 6,25mg, comp. divisible</t>
  </si>
  <si>
    <t>DORACARZ2T-</t>
  </si>
  <si>
    <t>CARBIMAZOLE, 20mg, tab.</t>
  </si>
  <si>
    <t>CARBIMAZOLE, 20mg, comp.</t>
  </si>
  <si>
    <t>CARBIMAZOLA, 20mg, comp.</t>
  </si>
  <si>
    <t>DORACEFI2S-</t>
  </si>
  <si>
    <t>CEFIXIME, 100mg/5ml, powder for oral susp., 60ml, bot.</t>
  </si>
  <si>
    <t>CEFIXIME, 100mg/5ml, poudre pour susp. orale, 60ml, fl.</t>
  </si>
  <si>
    <t>CEFIXIMA 100mg/5ml, polvo para susp. oral, 60ml, fr.</t>
  </si>
  <si>
    <t>DORACEFI2T-</t>
  </si>
  <si>
    <t>CEFIXIME, 200 mg, tab.</t>
  </si>
  <si>
    <t>CEFIXIME, 200 mg, comp.</t>
  </si>
  <si>
    <t>CEFIXIMA, 200 mg, comp.</t>
  </si>
  <si>
    <t>DORACEFI4T-</t>
  </si>
  <si>
    <t>CEFIXIME, 400 mg, tab.</t>
  </si>
  <si>
    <t>CEFIXIME, 400 mg, comp.</t>
  </si>
  <si>
    <t>CEFIXIMA, 400 mg, comp.</t>
  </si>
  <si>
    <t>DORACEFX1S-</t>
  </si>
  <si>
    <t>CEFALEXIN, 125mg/5ml, granules oral susp., 100ml, bot.</t>
  </si>
  <si>
    <t>CEFALEXINE, 125mg/5ml, granulés susp. buvable, 100ml, fl.</t>
  </si>
  <si>
    <t>CEFALEXINA, 125mg/5ml, granulado para susp. oral, 100ml, fr.</t>
  </si>
  <si>
    <t>DORACEFX2C-</t>
  </si>
  <si>
    <t>CEFALEXIN, 250mg, caps.</t>
  </si>
  <si>
    <t>CEFALEXINE, 250mg, gél.</t>
  </si>
  <si>
    <t>CEFALEXINA, 250mg, cáps.</t>
  </si>
  <si>
    <t>DORACETI1T-</t>
  </si>
  <si>
    <t>CETIRIZINE, 10mg, tab.</t>
  </si>
  <si>
    <t>CETIRIZINE, 10mg, comp.</t>
  </si>
  <si>
    <t>CETIRIZINA, 10mg, comp.</t>
  </si>
  <si>
    <t>DORACHAR5G-</t>
  </si>
  <si>
    <t>CHARCOAL ACTIVATED, granules for oral susp., 50g, bot.</t>
  </si>
  <si>
    <t>CHARBON ACTIVE, granulés pour susp. buvable, 50g, fl.</t>
  </si>
  <si>
    <t>CARBON ACTIVADO, granulado para susp. oral, 50g, fr.</t>
  </si>
  <si>
    <t>DORACHLM1T-</t>
  </si>
  <si>
    <t>CHLORPROMAZINE hydrochloride, eq. 100mg base, tab.</t>
  </si>
  <si>
    <t>CHLORPROMAZINE chlorhydrate, éq. 100mg base, comp.</t>
  </si>
  <si>
    <t>CLORPROMAZINA clorhidrato, eq. 100mg base, comp.</t>
  </si>
  <si>
    <t>DORACHLM2T-</t>
  </si>
  <si>
    <t>CHLORPROMAZINE hydrochloride, eq. 25mg base, tab.</t>
  </si>
  <si>
    <t>CHLORPROMAZINE chlorhydrate, éq. 25mg base, comp.</t>
  </si>
  <si>
    <t>CLORPROMAZINA clorhidrato, eq. 25mg base, comp.</t>
  </si>
  <si>
    <t>DORACHLO2C-</t>
  </si>
  <si>
    <t>CHLORAMPHENICOL, 250mg, caps.</t>
  </si>
  <si>
    <t>CHLORAMPHENICOL, 250mg, gél.</t>
  </si>
  <si>
    <t>CLORANFENICOL, 250mg, cáps.</t>
  </si>
  <si>
    <t>DORACHLQ3T-</t>
  </si>
  <si>
    <t>CHLOROQUINE, 155mg base, (250mg phosphate), tab.</t>
  </si>
  <si>
    <t>CHLOROQUINE, 155mg base, (250mg phosphate), comp.</t>
  </si>
  <si>
    <t>CLOROQUINA, 155mg base, (250mg fosfato), comp.</t>
  </si>
  <si>
    <t>DORACIPR1S-</t>
  </si>
  <si>
    <t>CIPROFLOXACIN, 250mg/5ml, gran.+ solvent oral susp</t>
  </si>
  <si>
    <t>CIPROFLOXACINE, 250mg/5ml, gran.+ solvant susp.orale</t>
  </si>
  <si>
    <t>CIPROFLOXACINA, 250mg/5ml, gran.+ disolvente, susp.oral</t>
  </si>
  <si>
    <t>DORACIPR2T-</t>
  </si>
  <si>
    <t>CIPROFLOXACIN hydrochloride, eq. 250mg base, tab.</t>
  </si>
  <si>
    <t>CIPROFLOXACINE chlorhydrate, éq. 250mg base, comp.</t>
  </si>
  <si>
    <t>CIPROFLOXACINO clorhidrato, eq. 250mg base, comp.</t>
  </si>
  <si>
    <t>DORACIPR5T-</t>
  </si>
  <si>
    <t>CIPROFLOXACIN hydrochloride, eq. 500mg base, tab.</t>
  </si>
  <si>
    <t>CIPROFLOXACINE chlorhydrate, éq. 500mg base, comp.</t>
  </si>
  <si>
    <t>CIPROFLOXACINA clorhidrato, eq. 500mg base, comp.</t>
  </si>
  <si>
    <t>DORACLAR2T-</t>
  </si>
  <si>
    <t>CLARITHROMYCIN, 250mg, tab.</t>
  </si>
  <si>
    <t>CLARITHROMYCINE, 250mg, comp.</t>
  </si>
  <si>
    <t>CLARITHROMICINA, 250mg, comp.</t>
  </si>
  <si>
    <t>DORACLAR5T-</t>
  </si>
  <si>
    <t>CLARITHROMYCIN, 500mg, tab.</t>
  </si>
  <si>
    <t>CLARITHROMYCINE, 500mg, comp.</t>
  </si>
  <si>
    <t>CLARITROMICINA, 500mg, comp.</t>
  </si>
  <si>
    <t>DORACLIN1C-</t>
  </si>
  <si>
    <t>CLINDAMYCIN hydrochloride, eq. 150mg base, caps.</t>
  </si>
  <si>
    <t>CLINDAMYCINE chlorhydrate, éq. 150mg base, gél.</t>
  </si>
  <si>
    <t>CLINDAMICINA hidrocloruro, eq. 150mg base, caps.</t>
  </si>
  <si>
    <t>DORACLIN3C-</t>
  </si>
  <si>
    <t>CLINDAMYCIN hydrochloride, eq. 300mg base, caps.</t>
  </si>
  <si>
    <t>CLINDAMYCINE chlorhydrate, éq. 300mg base, gél.</t>
  </si>
  <si>
    <t>CLINDAMICINA hidrocloruro, eq. 300mg base, cáps.</t>
  </si>
  <si>
    <t>DORACLOF1C-</t>
  </si>
  <si>
    <t>CLOFAZIMINE, 100mg, soft caps.</t>
  </si>
  <si>
    <t>CLOFAZIMINE, 100mg, caps. molle</t>
  </si>
  <si>
    <t>CLOFAZIMINA, 100mg, cáps. blanda</t>
  </si>
  <si>
    <t>DORACLOF1T-</t>
  </si>
  <si>
    <t>CLOFAZIMINE, 100mg, tab.</t>
  </si>
  <si>
    <t>CLOFAZIMINE, 100mg, comp.</t>
  </si>
  <si>
    <t>CLOFAZIMINA, 100mg, comp.</t>
  </si>
  <si>
    <t>DORACLOF5C-</t>
  </si>
  <si>
    <t>CLOFAZIMINE, 50mg, soft caps.</t>
  </si>
  <si>
    <t>CLOFAZIMINE, 50mg, caps. molle</t>
  </si>
  <si>
    <t>CLOFAZIMINA, 50mg, cáps. blanda</t>
  </si>
  <si>
    <t>DORACLOF5T-</t>
  </si>
  <si>
    <t>CLOFAZIMINE, 50mg, tab.</t>
  </si>
  <si>
    <t>CLOFAZIMINE, 50mg, comp.</t>
  </si>
  <si>
    <t>CLOFAZIMINA, 50mg, comp.</t>
  </si>
  <si>
    <t>DORACLOP7T-</t>
  </si>
  <si>
    <t>CLOPIDOGREL 75mg, tab.</t>
  </si>
  <si>
    <t>CLOPIDOGREL 75mg, comp.</t>
  </si>
  <si>
    <t>DORACLOX2C-</t>
  </si>
  <si>
    <t>CLOXACILLIN sodium, eq. 250mg base, caps.</t>
  </si>
  <si>
    <t>CLOXACILLINE sodique, éq. 250mg base, gél.</t>
  </si>
  <si>
    <t>CLOXACILINA sódico, eq. 250mg base, cáps.</t>
  </si>
  <si>
    <t>DORACLOX5C-</t>
  </si>
  <si>
    <t>CLOXACILLIN sodium, eq. 500mg base, caps.</t>
  </si>
  <si>
    <t>CLOXACILLINE sodique, éq. 500mg base, gél.</t>
  </si>
  <si>
    <t>CLOXACILINA sódico, eq. 500mg base, cáps.</t>
  </si>
  <si>
    <t>DORACODE1S-</t>
  </si>
  <si>
    <t>CODEINE phosphate, 15mg/5ml, syrup, 200ml, bot.</t>
  </si>
  <si>
    <t>CODEINE phosphate, 15mg/5ml, sirop, 200ml, fl.</t>
  </si>
  <si>
    <t>CODEINA fosfato, 15mg/5ml, jarabe, 200ml, fr.</t>
  </si>
  <si>
    <t>DORACODE3T-</t>
  </si>
  <si>
    <t>CODEINE phosphate, 30mg, tab.</t>
  </si>
  <si>
    <t>CODEINE phosphate, 30mg, comp.</t>
  </si>
  <si>
    <t>CODEINA fosfato, 30mg, comp.</t>
  </si>
  <si>
    <t>DORACOLC1S1</t>
  </si>
  <si>
    <t>COLECALCIFEROL (vit.D3) 10,000 IU/ml, sol., 10ml, bot.</t>
  </si>
  <si>
    <t>COLECALCIFEROL (vit. D3) 10 000 UI/ml, sol., 10ml, fl.</t>
  </si>
  <si>
    <t>COLECALCIFEROL (vit. D3) 10 000 UI/ml, sol., 10ml, fr.</t>
  </si>
  <si>
    <t>DORACOTR1TD</t>
  </si>
  <si>
    <t>COTRIMOXAZOLE, 100mg/ 20mg, disp. tab.</t>
  </si>
  <si>
    <t>COTRIMOXAZOLE, 100mg/ 20mg, comp. disp.</t>
  </si>
  <si>
    <t>COTRIMOXAZOL, 100mg/ 20mg, comp. disp.</t>
  </si>
  <si>
    <t>DORACOTR2S1</t>
  </si>
  <si>
    <t>COTRIMOXAZOLE, 200mg/40mg/5ml, oral susp, 100ml, bot.</t>
  </si>
  <si>
    <t>COTRIMOXAZOLE, 200mg/40mg/5ml, susp orale, 100ml, fl.</t>
  </si>
  <si>
    <t>COTRIMOXAZOL, 200mg/40mg/5ml, susp. oral, 100ml, fr.</t>
  </si>
  <si>
    <t>DORACOTR4T-</t>
  </si>
  <si>
    <t>COTRIMOXAZOLE, 400mg/ 80mg, tab.</t>
  </si>
  <si>
    <t>COTRIMOXAZOLE, 400mg/ 80mg, comp.</t>
  </si>
  <si>
    <t>COTRIMOXAZOL, 400mg/ 80mg, comp.</t>
  </si>
  <si>
    <t>DORACOTR8T-</t>
  </si>
  <si>
    <t>COTRIMOXAZOLE, 800mg/ 160mg, tab.</t>
  </si>
  <si>
    <t>COTRIMOXAZOLE, 800mg/ 160mg, comp.</t>
  </si>
  <si>
    <t>COTRIMOXAZOL, 800mg/ 160mg, comp.</t>
  </si>
  <si>
    <t>DORACYCL1C1</t>
  </si>
  <si>
    <t>CYCLOSERINE, 125mg, caps. blister</t>
  </si>
  <si>
    <t>CYCLOSERINE, 125mg, gél. blister</t>
  </si>
  <si>
    <t>CICLOSERINA, 125mg, cáps. blíster</t>
  </si>
  <si>
    <t>DORACYCL2C1</t>
  </si>
  <si>
    <t>CYCLOSERINE, 250mg, caps. blister</t>
  </si>
  <si>
    <t>CYCLOSERINE, 250mg, gél. blister</t>
  </si>
  <si>
    <t>CICLOSERINA, 250mg, cáps. blíster</t>
  </si>
  <si>
    <t>DORADACL3T-</t>
  </si>
  <si>
    <t>DACLATASVIR dihydrochloride (DCV), eq. 30mg base, tab.</t>
  </si>
  <si>
    <t>DACLATASVIR dichlorhydrate (DCV), éq. 30mg base, comp.</t>
  </si>
  <si>
    <t>DACLATASVIR dihidrocloruro (DCV), eq. 30mg base, comp.</t>
  </si>
  <si>
    <t>DORADACL6T-</t>
  </si>
  <si>
    <t>DACLATASVIR dihydrochloride (DCV), eq. 60mg base, tab.</t>
  </si>
  <si>
    <t>DACLATASVIR dichlorhydrate (DCV), éq. 60mg base, comp.</t>
  </si>
  <si>
    <t>DACLATASVIR dihidrocloruro (DCV), eq. 60mg base, comp.</t>
  </si>
  <si>
    <t>DORADACL6TB</t>
  </si>
  <si>
    <t>DACLATASVIR dihydrochloride (DCV), eq. 60mg base, break.tab.</t>
  </si>
  <si>
    <t>DACLATASVIR dichlorhydrate (DCV), éq. 60mg base, comp. séc.</t>
  </si>
  <si>
    <t>DACLATASVIR dihidrocloruro (DCV), eq. 60mg base, comp. div.</t>
  </si>
  <si>
    <t>DORADAPS1T-</t>
  </si>
  <si>
    <t>DAPSONE, 100mg, tab.</t>
  </si>
  <si>
    <t>DAPSONE, 100mg, comp.</t>
  </si>
  <si>
    <t>DAPSONA, 100mg, comp.</t>
  </si>
  <si>
    <t>DORADAPS5T-</t>
  </si>
  <si>
    <t>DAPSONE, 50mg, tab.</t>
  </si>
  <si>
    <t>DAPSONE, 50mg, comp.</t>
  </si>
  <si>
    <t>DAPSONA, 50mg, comp.</t>
  </si>
  <si>
    <t>DORADARU1T-</t>
  </si>
  <si>
    <t>DARUNAVIR (DRV), 150mg, tab.</t>
  </si>
  <si>
    <t>DARUNAVIR (DRV), 150mg, comp.</t>
  </si>
  <si>
    <t>DORADARU4T-</t>
  </si>
  <si>
    <t>DARUNAVIR (DRV), 400mg, tab.</t>
  </si>
  <si>
    <t>DARUNAVIR (DRV), 400mg, comp.</t>
  </si>
  <si>
    <t>DORADARU6T-</t>
  </si>
  <si>
    <t>DARUNAVIR (DRV), 600mg, tab.</t>
  </si>
  <si>
    <t>DARUNAVIR (DRV), 600mg, comp.</t>
  </si>
  <si>
    <t>DORADARU7T-</t>
  </si>
  <si>
    <t>DARUNAVIR (DRV), 75mg, tab.</t>
  </si>
  <si>
    <t>DARUNAVIR (DRV), 75mg, comp.</t>
  </si>
  <si>
    <t>DORADASO64T</t>
  </si>
  <si>
    <t>DACLATASVIR dihydrochl. eq.60mg base/ SOFOSBUVIR 400mg, tab.</t>
  </si>
  <si>
    <t>DACLATASVIR dichlorh. éq.60mg base / SOFOSBUVIR 400mg, comp.</t>
  </si>
  <si>
    <t>DACLATASVIR dihidrocl. eq.60mg base/ SOFOSBUVIR 400mg, comp.</t>
  </si>
  <si>
    <t>DORADEFP5T-</t>
  </si>
  <si>
    <t>DEFERIPRONE, 500mg, tab.</t>
  </si>
  <si>
    <t>DEFERIPRONE, 500mg, comp.</t>
  </si>
  <si>
    <t>DEFERIPRONA, 500mg, comp.</t>
  </si>
  <si>
    <t>DORADEFS1TD</t>
  </si>
  <si>
    <t>DEFERASIROX, 125mg, disp. tab.</t>
  </si>
  <si>
    <t>DEFERASIROX, 125mg, comp. disp.</t>
  </si>
  <si>
    <t>DORADEFS2TD</t>
  </si>
  <si>
    <t>DEFERASIROX, 250mg, disp. tab.</t>
  </si>
  <si>
    <t>DEFERASIROX, 250mg, comp. disp.</t>
  </si>
  <si>
    <t>DORADEFS5TD</t>
  </si>
  <si>
    <t>DEFERASIROX, 500mg, disp. tab.</t>
  </si>
  <si>
    <t>DEFERASIROX, 500mg, comp. disp.</t>
  </si>
  <si>
    <t>DORADELA2TD1</t>
  </si>
  <si>
    <t>DELAMANID, 25mg, disp. tab., blister</t>
  </si>
  <si>
    <t>DELAMANID, 25mg, comp. disp., blister</t>
  </si>
  <si>
    <t>DELAMANID, 25mg, comp. disp., blíster</t>
  </si>
  <si>
    <t>DORADELA5T1</t>
  </si>
  <si>
    <t>DELAMANID, 50mg, tab., blister</t>
  </si>
  <si>
    <t>DELAMANID, 50mg, comp., blister</t>
  </si>
  <si>
    <t>DELAMANID, 50mg, comp., blíster</t>
  </si>
  <si>
    <t>DORADESO7T1</t>
  </si>
  <si>
    <t>DESOGESTREL 0.075mg, blister of 28 tab.</t>
  </si>
  <si>
    <t>DESOGESTREL 0,075mg, blister de 28 comp.</t>
  </si>
  <si>
    <t>DESOGESTREL, 0,075mg, blíster de 28 comp.</t>
  </si>
  <si>
    <t>DORADEXA2T-</t>
  </si>
  <si>
    <t>DEXAMETHASONE, 2mg, tab.</t>
  </si>
  <si>
    <t>DEXAMETHASONE, 2mg, comp.</t>
  </si>
  <si>
    <t>DEXAMETASONA, 2mg, comp.</t>
  </si>
  <si>
    <t>DORADEXA4T-</t>
  </si>
  <si>
    <t>DEXAMETHASONE, 4mg, tab.</t>
  </si>
  <si>
    <t>DEXAMETHASONE, 4mg, comp.</t>
  </si>
  <si>
    <t>DEXAMETASONA, 4mg, comp.</t>
  </si>
  <si>
    <t>DORADHAP1T1</t>
  </si>
  <si>
    <t>DHA 20mg / PPQ 160mg, blister of 3 tab., 5-12 kg</t>
  </si>
  <si>
    <t>DHA 20mg / PPQ 160mg, blister de 3 comp., 5-12 kg</t>
  </si>
  <si>
    <t>DHA 20mg / PPQ 160mg, blíster de 3 comp., 5-12 kg</t>
  </si>
  <si>
    <t>DORADHAP2T1</t>
  </si>
  <si>
    <t>DHA 40mg / PPQ 320mg, blister of 3 tab., 13-23 kg</t>
  </si>
  <si>
    <t>DHA 40mg / PPQ 320mg, blister de 3 comp., 13-23 kg</t>
  </si>
  <si>
    <t>DHA 40mg / PPQ 320mg, blíster de 3 comp., 13-23 kg</t>
  </si>
  <si>
    <t>DORADHAP3T1</t>
  </si>
  <si>
    <t>DHA 40mg / PPQ 320mg, blister of 6 tab., 24-34 kg</t>
  </si>
  <si>
    <t>DHA 40mg / PPQ 320mg, blister de 6 comp., 24-34 kg</t>
  </si>
  <si>
    <t>DHA 40mg / PPQ 320mg, blíster de 6 comp., 24-34 kg</t>
  </si>
  <si>
    <t>DORADHAP4T1</t>
  </si>
  <si>
    <t>DHA 40mg / PPQ 320mg, blister of 9 tab., 35-74 kg</t>
  </si>
  <si>
    <t>DHA 40mg / PPQ 320mg, blister de 9 comp., 35-74 kg</t>
  </si>
  <si>
    <t>DHA 40mg / PPQ 320mg, blíster de 9 comp., 35-74 kg</t>
  </si>
  <si>
    <t>DORADHAP5T1</t>
  </si>
  <si>
    <t>DHA 40mg / PPQ 320mg, blister of 12 tab., 75-100 kg</t>
  </si>
  <si>
    <t>DHA 40mg / PPQ 320mg, blister de 12 comp., 75-100 kg</t>
  </si>
  <si>
    <t>DHA 40mg / PPQ 320mg, blíster de 12 comp., 75-100 kg</t>
  </si>
  <si>
    <t>DORADIAZ2T-</t>
  </si>
  <si>
    <t>DIAZEPAM, 2mg, tab.</t>
  </si>
  <si>
    <t>DIAZEPAM, 2mg, comp.</t>
  </si>
  <si>
    <t>DORADIAZ5T-</t>
  </si>
  <si>
    <t>DIAZEPAM, 5mg, tab.</t>
  </si>
  <si>
    <t>DIAZEPAM, 5mg, comp.</t>
  </si>
  <si>
    <t>DORADICL1TP</t>
  </si>
  <si>
    <t>DICLOFENAC sodium, 100mg, prolonged-release tab.</t>
  </si>
  <si>
    <t>DICLOFENAC sodique, 100mg, comp. libération prolongée</t>
  </si>
  <si>
    <t>DICLOFENACO sódico, 100mg, comp. liberación prolongada</t>
  </si>
  <si>
    <t>DORADICL2TG</t>
  </si>
  <si>
    <t>DICLOFENAC sodium, 25mg, gastro-resistant tab.</t>
  </si>
  <si>
    <t>DICLOFENAC sodique, 25mg, comp. gastrorésistant</t>
  </si>
  <si>
    <t>DICLOFENACO sódico, 25mg, comp. gastrorresistente</t>
  </si>
  <si>
    <t>DORADICP1TG</t>
  </si>
  <si>
    <t>DICLOFENAC potassium, 100mg, gastro-resistant tab.</t>
  </si>
  <si>
    <t>DICLOFENAC potassique, 100mg, comp. gastrorésistant</t>
  </si>
  <si>
    <t>DICLOFENACO potásico, 100mg, comp. gastrorresistente</t>
  </si>
  <si>
    <t>DORADIET1TB</t>
  </si>
  <si>
    <t>DIETHYLCARBAMAZINE citrate, eq. 100mg base, break. tab.</t>
  </si>
  <si>
    <t>DIETHYLCARBAMAZINE citrate, éq.100mg base, comp. séc.</t>
  </si>
  <si>
    <t>DIETILCARBAMAZINA citrato, eq.100mg base, comp. div.</t>
  </si>
  <si>
    <t>DORADIGO2T-</t>
  </si>
  <si>
    <t>DIGOXIN, 0.25mg, tab.</t>
  </si>
  <si>
    <t>DIGOXINE, 0,25mg, comp.</t>
  </si>
  <si>
    <t>DIGOXINA, 0,25mg, comp.</t>
  </si>
  <si>
    <t>DORADIGO6T-</t>
  </si>
  <si>
    <t>DIGOXIN, 0.0625mg, tab.</t>
  </si>
  <si>
    <t>DIGOXINE, 0,0625mg, comp.</t>
  </si>
  <si>
    <t>DIGOXINA, 0,0625mg, comp.</t>
  </si>
  <si>
    <t>DORADIPH2T-</t>
  </si>
  <si>
    <t>DIPHENHYDRAMINE, 25mg, tab.</t>
  </si>
  <si>
    <t>DIPHENHYDRAMINE, 25mg, comp.</t>
  </si>
  <si>
    <t>DIFENHIDRAMINA, 25mg, comp.</t>
  </si>
  <si>
    <t>DORADIPH9T-</t>
  </si>
  <si>
    <t>DIPHENHYDRAMINE, 90 mg, tab.</t>
  </si>
  <si>
    <t>DIPHENHYDRAMINE, 90 mg, comp.</t>
  </si>
  <si>
    <t>DIFENHIDRAMINA, 90 mg, comp.</t>
  </si>
  <si>
    <t>DORADOLU1TD</t>
  </si>
  <si>
    <t>DOLUTEGRAVIR sodium (DTG), eq. 10mg base, disp. tab.</t>
  </si>
  <si>
    <t>DOLUTEGRAVIR sodium (DTG), éq. 10mg base, comp. disp.</t>
  </si>
  <si>
    <t>DOLUTEGRAVIR sodio (DTG), eq 10mg base, comp. disp.</t>
  </si>
  <si>
    <t>DORADOLU5T-</t>
  </si>
  <si>
    <t>DOLUTEGRAVIR sodium (DTG), eq. 50mg base, tab.</t>
  </si>
  <si>
    <t>DOLUTEGRAVIR sodium (DTG), éq. 50mg base, comp.</t>
  </si>
  <si>
    <t>DOLUTEGRAVIR sodio (DTG), eq 50mg base, comp.</t>
  </si>
  <si>
    <t>DORADOXY1T-</t>
  </si>
  <si>
    <t>DOXYCYCLINE salt, eq. 100mg base, tab.</t>
  </si>
  <si>
    <t>DOXYCYCLINE sel, éq. 100mg base, comp.</t>
  </si>
  <si>
    <t>DOXICICLINA sal, eq. 100mg base, comp.</t>
  </si>
  <si>
    <t>DORADRVR45T</t>
  </si>
  <si>
    <t>DRV eq. 400mg base / r 50mg, tab.</t>
  </si>
  <si>
    <t>DRV éq. 400mg base / r 50mg, comp.</t>
  </si>
  <si>
    <t>DRV eq. 400mg base / r 50mg, comp.</t>
  </si>
  <si>
    <t>DORAEFAV2C-</t>
  </si>
  <si>
    <t>EFAVIRENZ (EFV), 200mg, caps.</t>
  </si>
  <si>
    <t>EFAVIRENZ (EFV), 200mg, gél.</t>
  </si>
  <si>
    <t>EFAVIRENZ (EFV), 200mg, cáps.</t>
  </si>
  <si>
    <t>DORAEFAV2TB</t>
  </si>
  <si>
    <t>EFAVIRENZ (EFV), 200mg, break. tab.</t>
  </si>
  <si>
    <t>EFAVIRENZ (EFV), 200mg, comp. séc.</t>
  </si>
  <si>
    <t>EFAVIRENZ (EFV), 200mg, comp. divisible</t>
  </si>
  <si>
    <t>DORAEFAV6T-</t>
  </si>
  <si>
    <t>EFAVIRENZ (EFV), 600mg, tab.</t>
  </si>
  <si>
    <t>EFAVIRENZ (EFV), 600mg, comp.</t>
  </si>
  <si>
    <t>DORAEHRI1T1</t>
  </si>
  <si>
    <t>E 275mg / H 75mg / R 150mg, tab., blister</t>
  </si>
  <si>
    <t>E 275mg / H 75mg / R 150mg, comp., blister</t>
  </si>
  <si>
    <t>E 275mg / H 75mg / R 150mg, comp., blíster</t>
  </si>
  <si>
    <t>DORAEHZR2T1</t>
  </si>
  <si>
    <t>E 275mg / H 75mg / Z 400mg / R 150mg, tab., blister</t>
  </si>
  <si>
    <t>E 275mg / H 75mg / Z 400mg / R 150mg, comp., blister</t>
  </si>
  <si>
    <t>E 275mg / H 75mg / Z 400mg / R 150mg, comp., blíster</t>
  </si>
  <si>
    <t>DORAENAL1T-</t>
  </si>
  <si>
    <t>ENALAPRIL maleate, 10mg, tab.</t>
  </si>
  <si>
    <t>ENALAPRIL maléate, 10mg, comp.</t>
  </si>
  <si>
    <t>ENALAPRIL maleato, 10mg, comp.</t>
  </si>
  <si>
    <t>DORAENAL2T-</t>
  </si>
  <si>
    <t>ENALAPRIL maleate, 20mg, tab.</t>
  </si>
  <si>
    <t>ENALAPRIL maléate, 20mg, comp.</t>
  </si>
  <si>
    <t>ENALAPRIL maleato, 20mg, comp.</t>
  </si>
  <si>
    <t>DORAENAL5T-</t>
  </si>
  <si>
    <t>ENALAPRIL maleate, 5mg, tab.</t>
  </si>
  <si>
    <t>ENALAPRIL maléate, 5mg, comp.</t>
  </si>
  <si>
    <t>ENALAPRIL maleato, 5mg, comp.</t>
  </si>
  <si>
    <t>DORAERYT1S1</t>
  </si>
  <si>
    <t>ERYTHROMYCIN ethylsucc. 125mg/5ml,powder oral susp.100ml,bot</t>
  </si>
  <si>
    <t>ERYTHROMYCINE éthylsucc,125mg/5ml,poudre susp.orale,100ml,fl</t>
  </si>
  <si>
    <t>ERITROMICINA etilsucc, 125mg/5 ml, polvo susp.oral.100ml, fr</t>
  </si>
  <si>
    <t>DORAERYT2T-</t>
  </si>
  <si>
    <t>ERYTHROMYCIN stearate, eq. 250mg base, tab.</t>
  </si>
  <si>
    <t>ERYTHROMYCINE stéarate, éq. 250mg base, comp.</t>
  </si>
  <si>
    <t>ERITROMICINA estearato, eq. 250mg  base, comp.</t>
  </si>
  <si>
    <t>DORAERYT5T-</t>
  </si>
  <si>
    <t>ERYTHROMYCIN stearate, eq. 500mg base, tab.</t>
  </si>
  <si>
    <t>ERYTHROMYCINE stéarate, éq. 500mg base, comp.</t>
  </si>
  <si>
    <t>ERITROMICINA estearato, eq. 500mg  base, comp.</t>
  </si>
  <si>
    <t>DORAETHA1T1</t>
  </si>
  <si>
    <t>ETHAMBUTOL hydrochloride (E), eq. 100mg base, tab. blister</t>
  </si>
  <si>
    <t>ETHAMBUTOL chlorhydrate (E), éq. 100mg base, comp. blister</t>
  </si>
  <si>
    <t>ETAMBUTOL clorhidrato (E), eq. 100mg base, comp. blíster</t>
  </si>
  <si>
    <t>DORAETHA1TD1</t>
  </si>
  <si>
    <t>ETHAMBUTOL hydrochloride (E), eq.100mg base,disp.tab.blister</t>
  </si>
  <si>
    <t>ETHAMBUTOL chlorhydrate (E), éq.100mg base,comp.disp.blister</t>
  </si>
  <si>
    <t>ETAMBUTOL clorhidrato (E), eq.100mg base,comp.disp.blíster</t>
  </si>
  <si>
    <t>DORAETHA4T1</t>
  </si>
  <si>
    <t>ETHAMBUTOL hydrochloride (E), eq. 400 mg base, tab. blister</t>
  </si>
  <si>
    <t>ETHAMBUTOL chlorhydrate (E), éq. 400mg base, comp. blister</t>
  </si>
  <si>
    <t>ETAMBUTOL clorhidrato (E), eq. 400mg base, comp. blíster</t>
  </si>
  <si>
    <t>DORAETHA5TD1</t>
  </si>
  <si>
    <t>ETHAMBUTOL hydrochloride (E), eq. 50mg base,disp.tab.blister</t>
  </si>
  <si>
    <t>ETHAMBUTOL chlorhydrate (E), éq. 50mg base,comp.disp.blister</t>
  </si>
  <si>
    <t>ETAMBUTOL clorhidrato (E), eq. 50mg base, comp.disp.blíster</t>
  </si>
  <si>
    <t>DORAETHL31T</t>
  </si>
  <si>
    <t>ETHINYLESTR. 0.03mg / LEVONORGESTREL 0.15mg, blister 28 tab.</t>
  </si>
  <si>
    <t>ETHINYLESTR. 0,03mg / LEVONORGESTREL 0,15mg, plaq. 28 comp.</t>
  </si>
  <si>
    <t>ETINILESTR. 0,03mg / LEVONORGESTREL 0,15mg, blíster 28 comp.</t>
  </si>
  <si>
    <t>DORAETHN1TD1</t>
  </si>
  <si>
    <t>ETHIONAMIDE, 125mg, disp. tab., blister</t>
  </si>
  <si>
    <t>ETHIONAMIDE, 125mg, comp. disp., blister</t>
  </si>
  <si>
    <t>ETIONAMIDA, 125mg, comp. disp., blíster</t>
  </si>
  <si>
    <t>DORAETHN2T1</t>
  </si>
  <si>
    <t>ETHIONAMIDE, 250mg, tab., blister</t>
  </si>
  <si>
    <t>ETHIONAMIDE, 250mg, comp., blister</t>
  </si>
  <si>
    <t>ETIONAMIDA, 250mg, comp., blíster</t>
  </si>
  <si>
    <t>DORAETRA1T-</t>
  </si>
  <si>
    <t>ETRAVIRINE (ETV), 100mg, tab.</t>
  </si>
  <si>
    <t>ETRAVIRINE (ETV), 100mg, comp.</t>
  </si>
  <si>
    <t>ETRAVIRINA (ETV), 100mg, comp.</t>
  </si>
  <si>
    <t>DORAFENO2C-</t>
  </si>
  <si>
    <t>FENOFIBRATE, 200 mg, caps.</t>
  </si>
  <si>
    <t>FENOFIBRATE, 200 mg, gél.</t>
  </si>
  <si>
    <t>FENOFIBRATO, 200 mg, cápsulas</t>
  </si>
  <si>
    <t>DORAFERF14T</t>
  </si>
  <si>
    <t>FERROUS salt eq. 60mg iron / FOLIC acid 0.4mg, tab</t>
  </si>
  <si>
    <t>sel de FER éq. 60mg fer / acide FOLIQUE 0,4mg, comp.</t>
  </si>
  <si>
    <t>sal de HIERRO eq. 60mg hierro/ ácido FOLICO 0,4mg, comp.</t>
  </si>
  <si>
    <t>DORAFERS2S-</t>
  </si>
  <si>
    <t>FERROUS salt, eq. iron 45mg/5ml, syrup, 200ml, bot.</t>
  </si>
  <si>
    <t>sel de FER, éq. 45mg/5ml fer, sirop, 200ml, fl.</t>
  </si>
  <si>
    <t>sal de HIERRO, eq. 45mg/5ml hierro, jarabe, 200ml, fr.</t>
  </si>
  <si>
    <t>DORAFERS2T-</t>
  </si>
  <si>
    <t>FERROUS salt, eq. +/- 65mg iron, tab.</t>
  </si>
  <si>
    <t>sel de FER, éq. +/- 65mg fer, comp.</t>
  </si>
  <si>
    <t>sal de HIERRO, eq. +/- 65mg hierro, comp.</t>
  </si>
  <si>
    <t>DORAFERS3S-</t>
  </si>
  <si>
    <t>FERROUS salt, eq. iron 45mg/5ml, syrup, 300ml, bot.</t>
  </si>
  <si>
    <t>sel de FER, éq. 45mg/5ml fer, sirop, 300ml, fl.</t>
  </si>
  <si>
    <t>sal de HIERRO, eq. 45mg/5ml hierro, jarabe, 300ml, fr.</t>
  </si>
  <si>
    <t>DORAFEXI6T1A</t>
  </si>
  <si>
    <t>FEXINIDAZOLE, 600mg, wallet of 24 tabs., &gt;35 kg</t>
  </si>
  <si>
    <t>FEXINIDAZOLE, 600mg, pochette de 24 comp., &gt;35 kg</t>
  </si>
  <si>
    <t>FEXINIDAZOLE, 600mg, bolsillo de 24 comp., &gt;35 kg</t>
  </si>
  <si>
    <t>DORAFEXI6T1P</t>
  </si>
  <si>
    <t>FEXINIDAZOLE, 600mg, wallet of 14 tabs., 20-34 kg</t>
  </si>
  <si>
    <t>FEXINIDAZOLE, 600mg, pochette de 14 comp., 20-34 kg</t>
  </si>
  <si>
    <t>FEXINIDAZOLE, 600mg, bolsillo de 14 comp., 20- 34 kg</t>
  </si>
  <si>
    <t>DORAFLUC1S-</t>
  </si>
  <si>
    <t>FLUCONAZOLE, 50mg/5ml, powder oral susp., bot.</t>
  </si>
  <si>
    <t>FLUCONAZOLE, 50mg/5ml, poudre susp. orale, fl.</t>
  </si>
  <si>
    <t>FLUCONAZOL, 50mg/5ml, polvo susp. oral, fr.</t>
  </si>
  <si>
    <t>DORAFLUC2C-</t>
  </si>
  <si>
    <t>FLUCONAZOLE, 200mg, caps.</t>
  </si>
  <si>
    <t>FLUCONAZOLE, 200mg, gél.</t>
  </si>
  <si>
    <t>FLUCONAZOL, 200mg, cáps.</t>
  </si>
  <si>
    <t>DORAFLUC5C-</t>
  </si>
  <si>
    <t>FLUCONAZOLE, 50mg, caps.</t>
  </si>
  <si>
    <t>FLUCONAZOLE, 50mg, gél.</t>
  </si>
  <si>
    <t>FLUCONAZOL, 50mg, cáps.</t>
  </si>
  <si>
    <t>DORAFLUS12SF</t>
  </si>
  <si>
    <t>FLUTICASONE 125mcg/SALMETEROL 25mcg/puff, aerosol</t>
  </si>
  <si>
    <t>FLUTICASONE 125mcg/SALMETEROL 25mcg/bouffée, aérosol</t>
  </si>
  <si>
    <t>FLUTICASONA 125mcg/SALMETEROL 25mcg/pulv., aerosol</t>
  </si>
  <si>
    <t>DORAFLUX2C-</t>
  </si>
  <si>
    <t>FLUOXETINE hydrochloride, eq. 20mg base, caps.</t>
  </si>
  <si>
    <t>FLUOXETINE chlorhydrate, éq. 20mg base, gél.</t>
  </si>
  <si>
    <t>FLUOXETINA clorhidrato, eq. 20mg base, cáps.</t>
  </si>
  <si>
    <t>DORAFLUY5C-</t>
  </si>
  <si>
    <t>FLUCYTOSINE, 500mg, caps</t>
  </si>
  <si>
    <t>FLUCYTOSINE, 500mg, gél</t>
  </si>
  <si>
    <t>FLUCITOSINA, 500mg, cáps</t>
  </si>
  <si>
    <t>DORAFLUY5T-</t>
  </si>
  <si>
    <t>FLUCYTOSINE, 500mg, tab.</t>
  </si>
  <si>
    <t>FLUCYTOSINE, 500mg, comp.</t>
  </si>
  <si>
    <t>FLUCITOSINA, 500mg, comp.</t>
  </si>
  <si>
    <t>DORAFOLA5T-</t>
  </si>
  <si>
    <t>FOLIC acid, 5mg, tab.</t>
  </si>
  <si>
    <t>Acide FOLIQUE, 5mg, comp.</t>
  </si>
  <si>
    <t>Acido FOLICO, 5mg, comp.</t>
  </si>
  <si>
    <t>DORAFOLC1T-</t>
  </si>
  <si>
    <t>CALCIUM FOLINATE, eq. 15mg, folinic acid, tab.</t>
  </si>
  <si>
    <t>FOLINATE de CALCIUM, éq. 15mg, acide folinique, comp.</t>
  </si>
  <si>
    <t>FOLINATO CALCICO, eq. 15mg, acido folinato, comp.</t>
  </si>
  <si>
    <t>DORAFOLC2C-</t>
  </si>
  <si>
    <t>CALCIUM FOLINATE, eq. 25mg folinic acid, caps.</t>
  </si>
  <si>
    <t>FOLINATE de CALCIUM, éq. 25mg acide folinique, gél.</t>
  </si>
  <si>
    <t>FOLINATO CALCICO, eq. 25mg acido folinato, cáps.</t>
  </si>
  <si>
    <t>DORAFOSF3S-</t>
  </si>
  <si>
    <t>FOSFOMYCIN trometamol, eq. 3g base, sachet</t>
  </si>
  <si>
    <t>FOSFOMYCINE trométamol, éq. 3g base, sachet</t>
  </si>
  <si>
    <t>FOSFOMICINA trometamol, eq. 3g base, sobre</t>
  </si>
  <si>
    <t>DORAFURO2T-</t>
  </si>
  <si>
    <t>FUROSEMIDE, 20mg, tab.</t>
  </si>
  <si>
    <t>FUROSEMIDE, 20mg, comp.</t>
  </si>
  <si>
    <t>FUROSEMIDA, 20mg, comp.</t>
  </si>
  <si>
    <t>DORAFURO4T-</t>
  </si>
  <si>
    <t>FUROSEMIDE, 40mg, tab.</t>
  </si>
  <si>
    <t>FUROSEMIDE, 40mg, comp.</t>
  </si>
  <si>
    <t>FUROSEMIDA, 40mg, comp.</t>
  </si>
  <si>
    <t>DORAFUSI2T-</t>
  </si>
  <si>
    <t>FUSIDATE sodium, 250mg, tab.</t>
  </si>
  <si>
    <t>FUSIDATE sodique, 250mg, comp.</t>
  </si>
  <si>
    <t>FUSIDATO de sodio, 250mg, comp.</t>
  </si>
  <si>
    <t>DORAGABA1C-</t>
  </si>
  <si>
    <t>GABAPENTIN, 100mg caps.</t>
  </si>
  <si>
    <t>GABAPENTINE, 100mg gél.</t>
  </si>
  <si>
    <t>GABAPENTINA, 100mg cáps.</t>
  </si>
  <si>
    <t>DORAGABA3C-</t>
  </si>
  <si>
    <t>GABAPENTIN, 300mg caps.</t>
  </si>
  <si>
    <t>GABAPENTINE, 300mg gél.</t>
  </si>
  <si>
    <t>GABAPENTINA, 300mg cáps.</t>
  </si>
  <si>
    <t>DORAGABA4C-</t>
  </si>
  <si>
    <t>GABAPENTIN, 400mg, caps.</t>
  </si>
  <si>
    <t>GABAPENTINE, 400mg, gél.</t>
  </si>
  <si>
    <t>GABAPENTINA, 400mg, cáps.</t>
  </si>
  <si>
    <t>DORAGLIB5TB</t>
  </si>
  <si>
    <t>GLIBENCLAMIDE, 5mg, breakable tab.</t>
  </si>
  <si>
    <t>GLIBENCLAMIDE, 5mg, comp. sécable</t>
  </si>
  <si>
    <t>GLIBENCLAMIDA, 5mg, comp. divisible</t>
  </si>
  <si>
    <t>DORAGLIC8TB</t>
  </si>
  <si>
    <t>GLICLAZIDE, 80mg, breakable tab.</t>
  </si>
  <si>
    <t>GLICLAZIDE, 80 mg, comp. sécable</t>
  </si>
  <si>
    <t>GLICLAZIDA, 80 mg, comp. divisible</t>
  </si>
  <si>
    <t>DORAGLIM55T</t>
  </si>
  <si>
    <t>GLIBENCLAMIDE 5mg / METFORMIN hydrochloride, 500mg, tab.</t>
  </si>
  <si>
    <t>GLIBENCLAMIDE 5mg / METFORMINE chlorhydrate, 500mg, comp.</t>
  </si>
  <si>
    <t>GLIBENCLAMIDA 5mg / METFORMINA clorhidrato, 500mg, comp.</t>
  </si>
  <si>
    <t>DORAGLYT5T-</t>
  </si>
  <si>
    <t>GLYCERYL TRINITRATE, 0.5mg, sublingual tab.</t>
  </si>
  <si>
    <t>GLYCERYLE TRINITRATE, 0,5mg, comp. sublingual</t>
  </si>
  <si>
    <t>TRINITRATO DE GLICERILO, 0,5mg, comp. sublingual</t>
  </si>
  <si>
    <t>DORAGRIS1T-</t>
  </si>
  <si>
    <t>GRISEOFULVIN, 125mg, tab.</t>
  </si>
  <si>
    <t>GRISEOFULVINE, 125mg, comp.</t>
  </si>
  <si>
    <t>GRISEOFULVINA, 125mg, comp.</t>
  </si>
  <si>
    <t>DORAGRIS5T-</t>
  </si>
  <si>
    <t>GRISEOFULVIN, 500mg, tab.</t>
  </si>
  <si>
    <t>GRISEOFULVINE, 500mg, comp.</t>
  </si>
  <si>
    <t>GRISEOFULVINA, 500mg, comp.</t>
  </si>
  <si>
    <t>DORAHALO1A2</t>
  </si>
  <si>
    <t>HALOTHANE, 250ml, bot.</t>
  </si>
  <si>
    <t>HALOTHANE, 250ml, fl.</t>
  </si>
  <si>
    <t>HALOTANO, 250ml, fr.</t>
  </si>
  <si>
    <t>DORAHALP05T</t>
  </si>
  <si>
    <t>HALOPERIDOL 0.5mg, tab.</t>
  </si>
  <si>
    <t>HALOPERIDOL 0,5mg, comp.</t>
  </si>
  <si>
    <t>DORAHALP15T</t>
  </si>
  <si>
    <t>HALOPERIDOL, 1.5mg, tab.</t>
  </si>
  <si>
    <t>HALOPERIDOL, 1,5mg, comp.</t>
  </si>
  <si>
    <t>DORAHALP1T-</t>
  </si>
  <si>
    <t>HALOPERIDOL, 1mg, tab.</t>
  </si>
  <si>
    <t>HALOPERIDOL, 1mg, comp.</t>
  </si>
  <si>
    <t>DORAHALP3D-</t>
  </si>
  <si>
    <t>HALOPERIDOL, 2mg/ml/20 drops, 30ml, bot.</t>
  </si>
  <si>
    <t>HALOPERIDOL, 2mg/ml/20 gouttes, 30ml, fl.</t>
  </si>
  <si>
    <t>HALOPERIDOL, 2mg/ml/20 gotas, 30ml, fr.</t>
  </si>
  <si>
    <t>DORAHALP5T-</t>
  </si>
  <si>
    <t>HALOPERIDOL, 5mg, tab.</t>
  </si>
  <si>
    <t>HALOPERIDOL, 5mg, comp.</t>
  </si>
  <si>
    <t>DORAHPST32T</t>
  </si>
  <si>
    <t>INH 300mg/ PYRIDOXINE 25mg/ SMX 800mg / TMP 160mg, tab.</t>
  </si>
  <si>
    <t>INH 300mg/ PYRIDOXINE 25mg/ SMX 800mg / TMP 160mg, comp.</t>
  </si>
  <si>
    <t>INH 300mg/ PYRIDOXINA 25mg/ SMX 800mg / TMP 160mg, comp.</t>
  </si>
  <si>
    <t>DORAHRIF5TD1</t>
  </si>
  <si>
    <t>H 50mg / R 75mg, disp. tab., blister</t>
  </si>
  <si>
    <t>H 50mg / R 75mg, comp. disp., blister</t>
  </si>
  <si>
    <t>H 50mg / R 75mg, comp. disp., blíster</t>
  </si>
  <si>
    <t>DORAHRIF7T1</t>
  </si>
  <si>
    <t>H 75mg / R 150mg, tab., blister</t>
  </si>
  <si>
    <t>H 75mg / R 150mg, comp., blister</t>
  </si>
  <si>
    <t>H 75mg / R 150mg, comp., blíster</t>
  </si>
  <si>
    <t>DORAHRIP33TB1</t>
  </si>
  <si>
    <t>ISONIAZID 300mg / RIFAPENTINE, 300mg, break. tab., blister</t>
  </si>
  <si>
    <t>ISONIAZIDE 300mg / RIFAPENTINE, 300mg, comp. séc., blister</t>
  </si>
  <si>
    <t>ISONIAZIDA 300mg / RIFAPENTINA, 300mg, comp. div., blíster</t>
  </si>
  <si>
    <t>DORAHYDC1T-</t>
  </si>
  <si>
    <t>HYDROXYCARBAMIDE, 100mg, tab.</t>
  </si>
  <si>
    <t>HYDROXYCARBAMIDE, 100mg, comp.</t>
  </si>
  <si>
    <t>HIDROXICARBAMIDA, 100mg, comp.</t>
  </si>
  <si>
    <t>DORAHYDC5C-</t>
  </si>
  <si>
    <t>HYDROXYCARBAMIDE, 500mg, caps.</t>
  </si>
  <si>
    <t>HYDROXYCARBAMIDE, 500mg, gél.</t>
  </si>
  <si>
    <t>HIDROXICARBAMIDA, 500mg, caps.</t>
  </si>
  <si>
    <t>DORAHYDO1T-</t>
  </si>
  <si>
    <t>HYDROCHLOROTHIAZIDE, 12.5mg, tab.</t>
  </si>
  <si>
    <t>HYDROCHLOROTHIAZIDE, 12,5mg, comp.</t>
  </si>
  <si>
    <t>HIDROCLOROTIAZIDA, 12,5mg, comp.</t>
  </si>
  <si>
    <t>DORAHYDO2T-</t>
  </si>
  <si>
    <t>HYDROCHLOROTHIAZIDE, 25mg, tab.</t>
  </si>
  <si>
    <t>HYDROCHLOROTHIAZIDE, 25mg, comp.</t>
  </si>
  <si>
    <t>HIDROCLOROTIAZIDA, 25mg, comp.</t>
  </si>
  <si>
    <t>DORAHYDX2T-</t>
  </si>
  <si>
    <t>HYDROXYZINE dihydrochloride, 25mg, tab.</t>
  </si>
  <si>
    <t>HYDROXYZINE dichlorhydrate, 25mg, comp.</t>
  </si>
  <si>
    <t>HIDROXIZINA diclorhidrato, 25mg, comp.</t>
  </si>
  <si>
    <t>DORAHYOS1T-</t>
  </si>
  <si>
    <t>HYOSCINE BUTYLBROMIDE (scopolamine butylbromide), 10mg, tab</t>
  </si>
  <si>
    <t>BUTYLBROMURE HYOSCINE (butylbromure scopolamine), 10mg, comp</t>
  </si>
  <si>
    <t>HIOSCINA BUTILBROMURO (butilescopolamina bromuro), 10mg,comp</t>
  </si>
  <si>
    <t>DORAHZRI5TD1</t>
  </si>
  <si>
    <t>H 50mg / Z 150mg / R 75mg, disp. tab., blister</t>
  </si>
  <si>
    <t>H 50mg / Z 150mg / R 75mg, comp. disp., blister</t>
  </si>
  <si>
    <t>H 50mg / Z 150mg / R 75mg, comp. disp. blíster</t>
  </si>
  <si>
    <t>DORAIBUP1S-</t>
  </si>
  <si>
    <t>IBUPROFEN, 100mg/5ml, oral susp., 100ml, bot.</t>
  </si>
  <si>
    <t>IBUPROFENE, 100mg/5ml, susp. orale, 100ml, fl.</t>
  </si>
  <si>
    <t>IBUPROFENO, 100mg/5ml, susp. oral, 100ml, fr.</t>
  </si>
  <si>
    <t>DORAIBUP2S-</t>
  </si>
  <si>
    <t>IBUPROFEN, 100mg/5ml, oral susp., 150ml, bot.</t>
  </si>
  <si>
    <t>IBUPROFENE, 100mg/5ml, susp. orale, 150ml, fl.</t>
  </si>
  <si>
    <t>IBUPROFENO, 100mg/5ml, susp. oral, 150ml, fr.</t>
  </si>
  <si>
    <t>DORAIBUP2T-</t>
  </si>
  <si>
    <t>IBUPROFEN, 200mg, tab.</t>
  </si>
  <si>
    <t>IBUPROFENE, 200mg, comp.</t>
  </si>
  <si>
    <t>IBUPROFENO, 200mg, comp.</t>
  </si>
  <si>
    <t>DORAIBUP3S-</t>
  </si>
  <si>
    <t>IBUPROFEN, 100mg/5ml, oral susp., 200ml, bot.</t>
  </si>
  <si>
    <t>IBUPROFENE, 100mg/5ml, susp. orale, 200ml, fl.</t>
  </si>
  <si>
    <t>IBUPROFENO, 100mg/5ml, susp. oral, 200ml, fr.</t>
  </si>
  <si>
    <t>DORAIBUP4T-</t>
  </si>
  <si>
    <t>IBUPROFEN, 400mg, tab.</t>
  </si>
  <si>
    <t>IBUPROFENE, 400mg, comp.</t>
  </si>
  <si>
    <t>IBUPROFENO, 400mg, comp.</t>
  </si>
  <si>
    <t>DORAIODO1C-</t>
  </si>
  <si>
    <t>IODIZED OIL, 190mg, caps.</t>
  </si>
  <si>
    <t>HUILE IODEE, 190mg, gél.</t>
  </si>
  <si>
    <t>YODO, ACEITE, 190mg, cáps.</t>
  </si>
  <si>
    <t>DORAIPRA2N-</t>
  </si>
  <si>
    <t>IPRATROPIUM bromide, 0.25mg/ml, 1ml, sol. for nebulizer</t>
  </si>
  <si>
    <t>IPRATROPIUM bromure, 0.25mg/ml, 1ml, sol. pour nébuliseur</t>
  </si>
  <si>
    <t>IPRATROPIUM bromide, 0.25mg/ml, 1ml, sol. pr nebulizador</t>
  </si>
  <si>
    <t>DORAIPRA2N2</t>
  </si>
  <si>
    <t>IPRATROPIUM bromide, 0.125mg/ml, 2ml, sol. for nebulizer</t>
  </si>
  <si>
    <t>IPRATROPIUM bromure, 0,125mg/ml, 2ml, sol. pour nébuliseur</t>
  </si>
  <si>
    <t>IPRATROPIUM bromuro, 0.125mg/ml, 2ml, sol. pr nebulizador</t>
  </si>
  <si>
    <t>DORAIPRA2SF</t>
  </si>
  <si>
    <t>IPRATROPIUM bromide, 20mcg/puff, 200 puffs, aerosol</t>
  </si>
  <si>
    <t>IPRATROPIUM bromure, 20mcg/bouffée, 200 bouffées, aérosol</t>
  </si>
  <si>
    <t>IPRATROPIUM bromuro, 20mcg/pulv., 200 pulv., aerosol</t>
  </si>
  <si>
    <t>DORAIPRA5N-</t>
  </si>
  <si>
    <t>IPRATROPIUM bromide, 0.25mg/ml, 2ml, sol. for nebulizer</t>
  </si>
  <si>
    <t>IPRATROPIUM bromure, 0,25mg/ml, 2ml, sol. pour nébuliseur</t>
  </si>
  <si>
    <t>IPRATROPIUM bromuro, 0,25mg/ml, 2ml, sol. pr nebulizador</t>
  </si>
  <si>
    <t>DORAISOB5T-</t>
  </si>
  <si>
    <t>ISOSORBIDE DINITRATE, 5mg, sublingual tab.</t>
  </si>
  <si>
    <t>ISOSORBIDE DINITRATE, 5mg, comp. sublingual</t>
  </si>
  <si>
    <t>ISOSORBIDA DINITRATO, 5mg, comp. sublingual</t>
  </si>
  <si>
    <t>DORAISOF2L-</t>
  </si>
  <si>
    <t>ISOFLURANE, liquid, 250ml, bot.</t>
  </si>
  <si>
    <t>ISOFLURANE, liquide, 250ml, fl.</t>
  </si>
  <si>
    <t>ISOFLURANO, líquido, 250ml, bot.</t>
  </si>
  <si>
    <t>DORAISON1TB1</t>
  </si>
  <si>
    <t>ISONIAZID (H), 100mg, breakable tab., blister</t>
  </si>
  <si>
    <t>ISONIAZIDE (H), 100mg, comp. sécable, blister</t>
  </si>
  <si>
    <t>ISONIAZIDA (H), 100mg, comp. divisible, blíster</t>
  </si>
  <si>
    <t>DORAISON1TD1</t>
  </si>
  <si>
    <t>ISONIAZID (H), 100mg, disp. tab., blister</t>
  </si>
  <si>
    <t>ISONIAZIDE (H), 100mg, comp. disp., blister</t>
  </si>
  <si>
    <t>ISONIAZIDA (H), 100mg, comp. disp., blíster</t>
  </si>
  <si>
    <t>DORAISON3T1</t>
  </si>
  <si>
    <t>ISONIAZID (H), 300mg, tab., blister</t>
  </si>
  <si>
    <t>ISONIAZIDE (H), 300mg, comp., blister</t>
  </si>
  <si>
    <t>ISONIAZIDA (H), 300mg, comp., blíster</t>
  </si>
  <si>
    <t>DORAISON5TD1</t>
  </si>
  <si>
    <t>ISONIAZID (H), 50mg, disp. tab., blister</t>
  </si>
  <si>
    <t>ISONIAZIDE (H), 50mg, comp. disp., blister</t>
  </si>
  <si>
    <t>ISONIAZIDA (H), 50mg, comp. disp., blíster</t>
  </si>
  <si>
    <t>DORAISOS2T-</t>
  </si>
  <si>
    <t>ISOSORBIDE DINITRATE, 20mg, prolonged-release, tab.</t>
  </si>
  <si>
    <t>ISOSORBIDE DINITRATE, 20mg, comp. libération prolongée</t>
  </si>
  <si>
    <t>ISOSORBIDA DINITRATO, 20mg, comp. liberación prolongada</t>
  </si>
  <si>
    <t>DORAITRA1C-</t>
  </si>
  <si>
    <t>ITRACONAZOLE, 100mg, caps.</t>
  </si>
  <si>
    <t>ITRACONAZOLE, 100mg, gél.</t>
  </si>
  <si>
    <t>ITRACONAZOL, 100mg, cáps.</t>
  </si>
  <si>
    <t>DORAIVER3TS</t>
  </si>
  <si>
    <t>IVERMECTIN, 3mg, tab.</t>
  </si>
  <si>
    <t>IVERMECTINE, 3mg, comp.</t>
  </si>
  <si>
    <t>IVERMECTINA, 3mg, comp.</t>
  </si>
  <si>
    <t>DORAIVER6T-</t>
  </si>
  <si>
    <t>IVERMECTIN, 6mg, tab.</t>
  </si>
  <si>
    <t>IVERMECTINE, 6mg, comp.</t>
  </si>
  <si>
    <t>IVERMECTINA, 6mg, comp.</t>
  </si>
  <si>
    <t>DORALABE1T-</t>
  </si>
  <si>
    <t>LABETALOL hydrochloride, 100mg, tab.</t>
  </si>
  <si>
    <t>LABETALOL chlorhydrate, 100mg, comp.</t>
  </si>
  <si>
    <t>LABETALOL clorhidrato, 100mg, comp.</t>
  </si>
  <si>
    <t>DORALABE2T-</t>
  </si>
  <si>
    <t>LABETALOL hydrochloride, 200mg, tab.</t>
  </si>
  <si>
    <t>LABETALOL chlorhydrate, 200mg, comp.</t>
  </si>
  <si>
    <t>LABETALOL clorhidrato, 200mg, comp.</t>
  </si>
  <si>
    <t>DORALACT1S-</t>
  </si>
  <si>
    <t>LACTULOSE,  min. 3.1g/5ml, oral sol., bot.</t>
  </si>
  <si>
    <t>LACTULOSE, min. 3,1g/5ml, sol. orale, fl.</t>
  </si>
  <si>
    <t>LACTULOSA, min. 3,1g/5ml, sol. oral, fr.</t>
  </si>
  <si>
    <t>DORALACT3S-</t>
  </si>
  <si>
    <t>LACTULOSE, 10g/15ml, oral sol., sachet</t>
  </si>
  <si>
    <t>LACTULOSE, 10g/15ml, sol. orale, sachet</t>
  </si>
  <si>
    <t>LACTULOSA, 10g/15ml, sol. oral, sobre</t>
  </si>
  <si>
    <t>DORALAMI1S-</t>
  </si>
  <si>
    <t>LAMIVUDINE (3TC), 50mg/5ml, oral sol., 100ml, bot.</t>
  </si>
  <si>
    <t>LAMIVUDINE (3TC), 50mg/5ml, sol. orale, 100ml, fl.</t>
  </si>
  <si>
    <t>LAMIVUDINA (3TC), 50mg/5ml, sol. oral, 100ml, fr.</t>
  </si>
  <si>
    <t>DORALAMI1T-</t>
  </si>
  <si>
    <t>LAMIVUDINE (3TC), 150mg, tab.</t>
  </si>
  <si>
    <t>LAMIVUDINE (3TC), 150mg, comp.</t>
  </si>
  <si>
    <t>LAMIVUDINA (3TC), 150mg, comp.</t>
  </si>
  <si>
    <t>DORALAMI2S-</t>
  </si>
  <si>
    <t>LAMIVUDINE (3TC), 50mg/5ml, oral sol., 240ml, bot.</t>
  </si>
  <si>
    <t>LAMIVUDINE (3TC), 50mg/5ml, sol. orale, 240ml, fl.</t>
  </si>
  <si>
    <t>LAMIVUDINA (3TC), 50mg/5ml, sol. oral, 240ml, fr.</t>
  </si>
  <si>
    <t>DORALEFX1TD1</t>
  </si>
  <si>
    <t>LEVOFLOXACIN, 100mg, disp. tab., blister</t>
  </si>
  <si>
    <t>LEVOFLOXACINE, 100mg, comp. disp., blister</t>
  </si>
  <si>
    <t>LEVOFLOXACINA, 100mg, comp. disp., blíster</t>
  </si>
  <si>
    <t>DORALEFX2T1</t>
  </si>
  <si>
    <t>LEVOFLOXACIN, 250mg, tab., blister</t>
  </si>
  <si>
    <t>LEVOFLOXACINE, 250mg, comp., blister</t>
  </si>
  <si>
    <t>LEVOFLOXACINA, 250mg, comp., blíster</t>
  </si>
  <si>
    <t>DORALEFX5T1</t>
  </si>
  <si>
    <t>LEVOFLOXACIN, 500mg, tab., blister</t>
  </si>
  <si>
    <t>LEVOFLOXACINE, 500mg, comp., blister</t>
  </si>
  <si>
    <t>LEVOFLOXACINA, 500mg, comp., blíster</t>
  </si>
  <si>
    <t>DORALEVC2T-</t>
  </si>
  <si>
    <t>LEVODOPA 250mg / CARBIDOPA 25mg, tab.</t>
  </si>
  <si>
    <t>LEVODOPA 250mg / CARBIDOPA 25mg, comp.</t>
  </si>
  <si>
    <t>DORALEVE1S3</t>
  </si>
  <si>
    <t>LEVETIRACETAM, 500mg/5ml, oral sol., 300ml bot.</t>
  </si>
  <si>
    <t>LEVETIRACETAM, 500mg/5ml, sol. orale, 300ml fl.</t>
  </si>
  <si>
    <t>LEVETIRACETAM, 500mg/5ml, sol. oral, 300ml fr.</t>
  </si>
  <si>
    <t>DORALEVE1T-</t>
  </si>
  <si>
    <t>LEVETIRACETAM, 1g, tab.</t>
  </si>
  <si>
    <t>LEVETIRACETAM, 1g, comp.</t>
  </si>
  <si>
    <t>DORALEVE2T-</t>
  </si>
  <si>
    <t>LEVETIRACETAM, 250mg, tab.</t>
  </si>
  <si>
    <t>LEVETIRACETAM, 250mg, comp.</t>
  </si>
  <si>
    <t>DORALEVE5T-</t>
  </si>
  <si>
    <t>LEVETIRACETAM, 500mg, tab.</t>
  </si>
  <si>
    <t>LEVETIRACETAM, 500mg, comp.</t>
  </si>
  <si>
    <t>DORALEVE7T-</t>
  </si>
  <si>
    <t>LEVETIRACETAM, 750mg, tab.</t>
  </si>
  <si>
    <t>LEVETIRACETAM, 750mg, comp.</t>
  </si>
  <si>
    <t>DORALEVN1T-</t>
  </si>
  <si>
    <t>LEVONORGESTREL, 1.5mg, tab.</t>
  </si>
  <si>
    <t>LEVONORGESTREL, 1,5mg, comp.</t>
  </si>
  <si>
    <t>DORALEVN3T1</t>
  </si>
  <si>
    <t>LEVONORGESTREL, 0.03mg, blister 35 tab.</t>
  </si>
  <si>
    <t>LEVONORGESTREL, 0,03mg, plaq. 35 comp.</t>
  </si>
  <si>
    <t>LEVONORGESTREL, 0,03mg, blíster 35 comp.</t>
  </si>
  <si>
    <t>DORALEVN7T-</t>
  </si>
  <si>
    <t>LEVONORGESTREL, 0.75mg, pack of 2 tab.</t>
  </si>
  <si>
    <t>LEVONORGESTREL, 0,75mg, plaquette de 2 comp.</t>
  </si>
  <si>
    <t>LEVONORGESTREL, 0,75mg, por 2 comp.</t>
  </si>
  <si>
    <t>DORALEVO1T-</t>
  </si>
  <si>
    <t>LEVOTHYROXINE sodium, 0.1mg, tab.</t>
  </si>
  <si>
    <t>LEVOTHYROXINE sodique, 0,1mg, comp.</t>
  </si>
  <si>
    <t>LEVOTIROXINA sódica, 0,1mg, comp.</t>
  </si>
  <si>
    <t>DORALEVO2T-</t>
  </si>
  <si>
    <t>LEVOTHYROXINE sodium, 0.025mg, tab.</t>
  </si>
  <si>
    <t>LEVOTHYROXINE sodique, 0.025mg, comp.</t>
  </si>
  <si>
    <t>LEVOTIROXINA sódica, 0.025mg, comp.</t>
  </si>
  <si>
    <t>DORALINE1S-</t>
  </si>
  <si>
    <t>LINEZOLID, 100mg/5ml, granules for oral  susp., 150ml, bot.</t>
  </si>
  <si>
    <t>LINEZOLIDE, 100mg/5ml, granulés susp. buvable, 150ml, fl.</t>
  </si>
  <si>
    <t>LINEZOLID, 100mg/5ml, granulado para susp. oral, 150ml, fr.</t>
  </si>
  <si>
    <t>DORALINE1TD1</t>
  </si>
  <si>
    <t>LINEZOLID, 150mg, disp. tab., blister</t>
  </si>
  <si>
    <t>LINEZOLIDE, 150mg, comp. disp., blister</t>
  </si>
  <si>
    <t>LINEZOLID, 150mg, comp. disp., blister</t>
  </si>
  <si>
    <t>DORALINE6T-</t>
  </si>
  <si>
    <t>LINEZOLID, 600mg, tab.</t>
  </si>
  <si>
    <t>LINEZOLIDE, 600mg, comp.</t>
  </si>
  <si>
    <t>LINEZOLID, 600mg, comp.</t>
  </si>
  <si>
    <t>DORALINE6TB1</t>
  </si>
  <si>
    <t>LINEZOLID, 600mg, breakable tab., blister</t>
  </si>
  <si>
    <t>LINEZOLIDE, 600mg, comp. sécable, blister</t>
  </si>
  <si>
    <t>LINEZOLID, 600mg, comp. divisible, blíster</t>
  </si>
  <si>
    <t>DORALOPE2C-</t>
  </si>
  <si>
    <t>LOPERAMIDE hydrochloride, 2mg, caps.</t>
  </si>
  <si>
    <t>LOPERAMIDE chlorhydrate, 2mg, gél.</t>
  </si>
  <si>
    <t>LOPERAMIDA clorhidrato, 2mg, cáps.</t>
  </si>
  <si>
    <t>DORALOPE2T-</t>
  </si>
  <si>
    <t>LOPERAMIDE hydrochloride, 2mg, tab.</t>
  </si>
  <si>
    <t>LOPERAMIDE chlorhydrate, 2mg, comp.</t>
  </si>
  <si>
    <t>LOPERAMIDA clorhidrato, 2mg, comp.</t>
  </si>
  <si>
    <t>DORALORA1S-</t>
  </si>
  <si>
    <t>LORATADINE, 5mg/5ml, oral sol., 100ml, bot.</t>
  </si>
  <si>
    <t>LORATADINE, 5mg/5ml, sol. orale, 100ml, fl.</t>
  </si>
  <si>
    <t>LORATADINA, 5mg/5ml, sol. oral, 100ml, fr.</t>
  </si>
  <si>
    <t>DORALORA1T-</t>
  </si>
  <si>
    <t>LORATADINE, 10mg, tab.</t>
  </si>
  <si>
    <t>LORATADINE, 10mg, comp.</t>
  </si>
  <si>
    <t>LORATADINA, 10mg, comp.</t>
  </si>
  <si>
    <t>DORALOSA5T-</t>
  </si>
  <si>
    <t>LOSARTAN potassium, 50mg, tab.</t>
  </si>
  <si>
    <t>LOSARTAN potassium, 50mg, comp.</t>
  </si>
  <si>
    <t>LOSARTAN potasio, 50mg, comp.</t>
  </si>
  <si>
    <t>DORALOSA5TB</t>
  </si>
  <si>
    <t>LOSARTAN potassium, 50mg, breakable tab.</t>
  </si>
  <si>
    <t>LOSARTAN potassium, 50mg, comp. sécable</t>
  </si>
  <si>
    <t>LOSARTAN potasio, 50mg, comp. divisible</t>
  </si>
  <si>
    <t>DORALPVR1G-</t>
  </si>
  <si>
    <t>LPV 40mg / r 10mg, granules, sachet</t>
  </si>
  <si>
    <t>LPV 40mg / r 10mg, granulés, sachet</t>
  </si>
  <si>
    <t>LPV 40mg / r 10mg, granulado, sobre</t>
  </si>
  <si>
    <t>DORALPVR1P-</t>
  </si>
  <si>
    <t>LPV 40mg / r 10mg, pellets-in-a-capsule</t>
  </si>
  <si>
    <t>LPV 40mg / r 10mg, granules dans gélule</t>
  </si>
  <si>
    <t>LPV 40mg / r 10mg, gránulado en cápsula</t>
  </si>
  <si>
    <t>DORALPVR2S-</t>
  </si>
  <si>
    <t>LPV / r 400/100mg/5ml, oral sol., 60ml, bot.</t>
  </si>
  <si>
    <t>LPV / r 400/100mg/5ml, sol.orale, 60ml, fl.</t>
  </si>
  <si>
    <t>LPV / r  400/100mg/5ml, sol. oral, 60ml, fr.</t>
  </si>
  <si>
    <t>DORALPVR4T-</t>
  </si>
  <si>
    <t>LPV 100mg / r 25mg, tab.</t>
  </si>
  <si>
    <t>LPV 100mg / r 25mg, comp.</t>
  </si>
  <si>
    <t>LPV 100mg/ r 25mg, comp.</t>
  </si>
  <si>
    <t>DORALPVR5T-</t>
  </si>
  <si>
    <t>LPV 200mg / r 50mg, tab.</t>
  </si>
  <si>
    <t>LPV 200mg / r 50mg, comp.</t>
  </si>
  <si>
    <t>DORAMAGN3T-</t>
  </si>
  <si>
    <t>MAGNESIUM oxide, eq. to 300mg Mg, tab.</t>
  </si>
  <si>
    <t>Oxyde de MAGNESIUM, éq. à 300mg Mg, comp.</t>
  </si>
  <si>
    <t>Oxido de MAGNESIO, eq. a 300mg Mg, comp.</t>
  </si>
  <si>
    <t>DORAMEBE1T-</t>
  </si>
  <si>
    <t>MEBENDAZOLE, 100mg, tab.</t>
  </si>
  <si>
    <t>MEBENDAZOLE, 100mg, comp.</t>
  </si>
  <si>
    <t>MEBENDAZOL, 100mg, comp.</t>
  </si>
  <si>
    <t>DORAMEDR1T-</t>
  </si>
  <si>
    <t>MEDROXYPROGESTERONE acetate, 10mg, tab.</t>
  </si>
  <si>
    <t>MEDROXYPROGESTERONE acétate, 10mg, comp.</t>
  </si>
  <si>
    <t>MEDROXYPROGESTERONE acetato, 10mg, comp.</t>
  </si>
  <si>
    <t>DORAMEFL2T-</t>
  </si>
  <si>
    <t>MEFLOQUINE hydrochloride, eq. 250mg base, tab.</t>
  </si>
  <si>
    <t>MEFLOQUINE chlorhydrate, éq. 250mg base, comp.</t>
  </si>
  <si>
    <t>MEFLOQUINA clorhidrato, eq. 250mg base, comp.</t>
  </si>
  <si>
    <t>DORAMETF1T-</t>
  </si>
  <si>
    <t>METFORMIN hydrochloride, 1000mg, tab.</t>
  </si>
  <si>
    <t>METFORMINE chlorhydrate, 1000mg, comp.</t>
  </si>
  <si>
    <t>METFORMINA clorhidrato, 1000mg, comp.</t>
  </si>
  <si>
    <t>DORAMETF5T-</t>
  </si>
  <si>
    <t>METFORMIN hydrochloride, 500mg, tab.</t>
  </si>
  <si>
    <t>METFORMINE chlorhydrate, 500mg, comp.</t>
  </si>
  <si>
    <t>METFORMINA clorhidrato, 500mg, comp.</t>
  </si>
  <si>
    <t>DORAMETF8T-</t>
  </si>
  <si>
    <t>METFORMIN hydrochloride, 850mg, tab.</t>
  </si>
  <si>
    <t>METFORMINE chlorhydrate, 850mg, comp.</t>
  </si>
  <si>
    <t>METFORMINA clorhidrato, 850mg, comp.</t>
  </si>
  <si>
    <t>DORAMETN2S-</t>
  </si>
  <si>
    <t>METRONIDAZOLE benzoate,eq.200mg/5ml base,oral susp,100-120ml</t>
  </si>
  <si>
    <t>METRONIDAZOLE benzoate, éq.200mg/5ml base,susp.or.,100-120ml</t>
  </si>
  <si>
    <t>METRONIDAZOL benzoato, eq.200mg/5ml base,susp.oral,100-120ml</t>
  </si>
  <si>
    <t>DORAMETN2T-</t>
  </si>
  <si>
    <t>METRONIDAZOLE, 250mg, tab.</t>
  </si>
  <si>
    <t>METRONIDAZOLE, 250mg, comp.</t>
  </si>
  <si>
    <t>METRONIDAZOL, 250mg, comp.</t>
  </si>
  <si>
    <t>DORAMETN5T-</t>
  </si>
  <si>
    <t>METRONIDAZOLE, 500mg, tab.</t>
  </si>
  <si>
    <t>METRONIDAZOLE, 500mg, comp.</t>
  </si>
  <si>
    <t>METRONIDAZOL, 500mg, comp.</t>
  </si>
  <si>
    <t>DORAMETO1T-</t>
  </si>
  <si>
    <t>METOCLOPRAMIDE hydrochloride anhydrous, 10mg, tab.</t>
  </si>
  <si>
    <t>METOCLOPRAMIDE chlorhydrate anhydre, 10mg, comp.</t>
  </si>
  <si>
    <t>METOCLOPRAMIDA clorhidrato anhidrato, 10mg, comp.</t>
  </si>
  <si>
    <t>DORAMETY2T-</t>
  </si>
  <si>
    <t>METHYLDOPA, 250mg, tab.</t>
  </si>
  <si>
    <t>METHYLDOPA, 250mg, comp.</t>
  </si>
  <si>
    <t>METILDOPA, 250mg, comp.</t>
  </si>
  <si>
    <t>DORAMICO2J1</t>
  </si>
  <si>
    <t>MICONAZOLE nitrate, 2%, oral gel, 15g, tube</t>
  </si>
  <si>
    <t>MICONAZOLE nitrate, 2%, gel oral, 15g, tube</t>
  </si>
  <si>
    <t>MICONAZOL nitrato, 2%, gel oral, 15g, tubo</t>
  </si>
  <si>
    <t>DORAMICO2J4</t>
  </si>
  <si>
    <t>MICONAZOLE, 2%, oral gel, 40g, tube</t>
  </si>
  <si>
    <t>MICONAZOLE, 2%, gel oral, 40g, tube</t>
  </si>
  <si>
    <t>MICONAZOL, 2%, gel oral, 40g, tubo</t>
  </si>
  <si>
    <t>DORAMICO2J8</t>
  </si>
  <si>
    <t>MICONAZOLE, 2%, oral gel, 80g, tube</t>
  </si>
  <si>
    <t>MICONAZOLE, 2%, gel oral, 80g, tube</t>
  </si>
  <si>
    <t>MICONAZOL, 2%, gel oral, 80g, tubo</t>
  </si>
  <si>
    <t>DORAMIFP2T-</t>
  </si>
  <si>
    <t>MIFEPRISTONE, 200mg, tab.</t>
  </si>
  <si>
    <t>MIFEPRISTONE, 200mg, comp.</t>
  </si>
  <si>
    <t>MIFEPRISTONA, 200mg, comp.</t>
  </si>
  <si>
    <t>DORAMILT1C-</t>
  </si>
  <si>
    <t>MILTEFOSINE, 10mg, caps.</t>
  </si>
  <si>
    <t>MILTEFOSINE, 10mg, gél.</t>
  </si>
  <si>
    <t>MILTEFOSINA, 10mg, cáps.</t>
  </si>
  <si>
    <t>DORAMILT5C-</t>
  </si>
  <si>
    <t>MILTEFOSINE, 50mg, caps.</t>
  </si>
  <si>
    <t>MILTEFOSINE, 50mg, gél.</t>
  </si>
  <si>
    <t>MILTEFOSINA, 50mg, cáps.</t>
  </si>
  <si>
    <t>DORAMISP25T</t>
  </si>
  <si>
    <t>MISOPROSTOL, 25µg, tab.</t>
  </si>
  <si>
    <t>MISOPROSTOL, 25µg, comp.</t>
  </si>
  <si>
    <t>DORAMISP2T-</t>
  </si>
  <si>
    <t>MISOPROSTOL, 200µg, tab.</t>
  </si>
  <si>
    <t>MISOPROSTOL, 200µg, comp.</t>
  </si>
  <si>
    <t>DORAMMNS1T-</t>
  </si>
  <si>
    <t>MULTIPLE MICRONUTRIENTS SUPPLEMENTS, tab.</t>
  </si>
  <si>
    <t>MICRONUTRIMENTS MULTIPLES, SUPPLEMENTS, comp.</t>
  </si>
  <si>
    <t>MICRONUTRIENTES MULTIPLES, SUPLEMENTOS, comp.</t>
  </si>
  <si>
    <t>DORAMONT5TC</t>
  </si>
  <si>
    <t>MONTELUKAST, 5mg, chewable tab.</t>
  </si>
  <si>
    <t>MONTELUKAST, 5mg, tab. à macher</t>
  </si>
  <si>
    <t>MONTELUKAST, 5mg, tab. para masticar</t>
  </si>
  <si>
    <t>DORAMORP1CS</t>
  </si>
  <si>
    <t>MORPHINE sulfate, 10mg, prolonged-release caps.</t>
  </si>
  <si>
    <t>MORPHINE sulfate, 10mg, gél. libération prolongée</t>
  </si>
  <si>
    <t>MORFINA sulfato, 10mg, cáps. liberación prolongada</t>
  </si>
  <si>
    <t>DORAMORP1S-</t>
  </si>
  <si>
    <t>MORPHINE sulfate, 10mg/5ml, oral sol., 100ml, bot.</t>
  </si>
  <si>
    <t>MORPHINE sulfate, 10mg/5ml, sol. orale, 100ml, fl.</t>
  </si>
  <si>
    <t>MORFINA sulfato, 10mg/5ml, sol. oral, 100ml, fr.</t>
  </si>
  <si>
    <t>DORAMORP1T-</t>
  </si>
  <si>
    <t>MORPHINE sulfate, 10mg, immediate-release, tab.</t>
  </si>
  <si>
    <t>MORPHINE sulfate, 10mg, comp. libération immédiate</t>
  </si>
  <si>
    <t>MORFINA sulfato, 10mg, comp. liberación inmediata</t>
  </si>
  <si>
    <t>DORAMORP1TS</t>
  </si>
  <si>
    <t>MORPHINE sulfate, 10mg, prolonged-release tab.</t>
  </si>
  <si>
    <t>MORPHINE sulfate, 10mg, comp. libération prolongée</t>
  </si>
  <si>
    <t>MORFINA sulfato, 10mg, comp. liberación prolongada</t>
  </si>
  <si>
    <t>DORAMORP3CS</t>
  </si>
  <si>
    <t>MORPHINE sulfate, 30mg, prolonged-release caps.</t>
  </si>
  <si>
    <t>MORPHINE sulfate, 30mg, gél. libération prolongée</t>
  </si>
  <si>
    <t>MORFINA sulfato, 30mg, cáps. liberación prolongada</t>
  </si>
  <si>
    <t>DORAMORP3TS</t>
  </si>
  <si>
    <t>MORPHINE sulfate, 30mg, prolonged-release, tab.</t>
  </si>
  <si>
    <t>MORPHINE sulfate, 30mg, comp. libération prolongée</t>
  </si>
  <si>
    <t>MORFINA sulfato, 30mg, comp. liberación prolongada</t>
  </si>
  <si>
    <t>DORAMOXI1TD1</t>
  </si>
  <si>
    <t>MOXIFLOXACIN hydrochloride, eq.100mg base, disp.tab. blister</t>
  </si>
  <si>
    <t>MOXIFLOXACINE chlorhydrate, éq.100mg base,comp.disp. blister</t>
  </si>
  <si>
    <t>MOXIFLOXACINA clorhidrato, eq.100mg base, comp.disp. blíster</t>
  </si>
  <si>
    <t>DORAMOXI4T1</t>
  </si>
  <si>
    <t>MOXIFLOXACIN hydrochloride, eq 400mg base, tab. blister</t>
  </si>
  <si>
    <t>MOXIFLOXACINE chlorhydrate, éq 400mg base, comp. blister</t>
  </si>
  <si>
    <t>MOXIFLOXACINA clorhidrato, eq. 400mg base, comp. blíster</t>
  </si>
  <si>
    <t>DORAMULT1T-</t>
  </si>
  <si>
    <t>MULTIVITAMINS, tab.</t>
  </si>
  <si>
    <t>MULTIVITAMINES, comp.</t>
  </si>
  <si>
    <t>MULTIVITAMINAS, comp.</t>
  </si>
  <si>
    <t>DORANEVI1S1</t>
  </si>
  <si>
    <t>NEVIRAPINE (NVP), 50mg/5ml, oral susp., 100ml, bot.</t>
  </si>
  <si>
    <t>NEVIRAPINE (NVP), 50mg/5ml, susp. orale, 100ml, fl.</t>
  </si>
  <si>
    <t>NEVIRAPINA (NVP), 50mg/5ml, susp. oral, 100ml, fr.</t>
  </si>
  <si>
    <t>DORANEVI1S2</t>
  </si>
  <si>
    <t>NEVIRAPINE (NVP), 50mg/5ml, oral susp., 240ml, bot.</t>
  </si>
  <si>
    <t>NEVIRAPINE (NVP), 50mg/5ml, susp. orale, 240ml, fl.</t>
  </si>
  <si>
    <t>NEVIRAPINA (NVP), 50mg/5ml, susp. oral, 240ml, fr.</t>
  </si>
  <si>
    <t>DORANEVI5TD</t>
  </si>
  <si>
    <t>NEVIRAPINE (NVP), 50mg, disp. tab.</t>
  </si>
  <si>
    <t>NEVIRAPINE (NVP), 50mg, comp. disp.</t>
  </si>
  <si>
    <t>NEVIRAPINA (NVP), 50mg, comp. disp.</t>
  </si>
  <si>
    <t>DORANICO1T-</t>
  </si>
  <si>
    <t>NICOTINAMIDE (vitamin PP), 100mg, tab.</t>
  </si>
  <si>
    <t>NICOTINAMIDE (vitamine PP), 100mg, comp.</t>
  </si>
  <si>
    <t>NICOTINAMIDA (vitamina PP), 100mg, comp.</t>
  </si>
  <si>
    <t>DORANIFE1TI</t>
  </si>
  <si>
    <t>NIFEDIPINE, 10mg, immediate-release tab.</t>
  </si>
  <si>
    <t>NIFEDIPINE, 10mg, comp. libération immédiate</t>
  </si>
  <si>
    <t>NIFEDIPINA, 10mg, comp. liberación inmediata</t>
  </si>
  <si>
    <t>DORANIFU1T-</t>
  </si>
  <si>
    <t>NIFURTIMOX, 120mg, tab.</t>
  </si>
  <si>
    <t>NIFURTIMOX, 120mg, comp.</t>
  </si>
  <si>
    <t>DORANITR1C-</t>
  </si>
  <si>
    <t>NITROFURANTOIN, 100mg, caps.</t>
  </si>
  <si>
    <t>NITROFURANTOINE, 100mg, gél.</t>
  </si>
  <si>
    <t>NITROFURANTOINA, 100mg, cáps.</t>
  </si>
  <si>
    <t>DORANYST1S-</t>
  </si>
  <si>
    <t>NYSTATIN, 100,000 IU/ml, oral susp. + graduated dropper</t>
  </si>
  <si>
    <t>NYSTATINE, 100.000 UI/ml, susp.orale + compte-gouttes gradué</t>
  </si>
  <si>
    <t>NISTATINA, 100.000 UI/ml, susp. oral + gotero graduado</t>
  </si>
  <si>
    <t>DORAOLAN1T-</t>
  </si>
  <si>
    <t>OLANZAPINE, 10mg, tab.</t>
  </si>
  <si>
    <t>OLANZAPINE, 10mg, comp.</t>
  </si>
  <si>
    <t>OLANZAPINA, 10mg, comp.</t>
  </si>
  <si>
    <t>DORAOLAN2T-</t>
  </si>
  <si>
    <t>OLANZAPINE, 2.5mg, tab.</t>
  </si>
  <si>
    <t>OLANZAPINE, 2,5mg, comp.</t>
  </si>
  <si>
    <t>OLANZAPINA, 2,5mg, comp.</t>
  </si>
  <si>
    <t>DORAOLAN5T-</t>
  </si>
  <si>
    <t>OLANZAPINE, 5mg, tab.</t>
  </si>
  <si>
    <t>OLANZAPINE, 5mg, comp.</t>
  </si>
  <si>
    <t>OLANZAPINA, 5mg, comp.</t>
  </si>
  <si>
    <t>DORAOMEP1CG</t>
  </si>
  <si>
    <t>OMEPRAZOLE, 10mg, gastro-resistant caps.</t>
  </si>
  <si>
    <t>OMEPRAZOLE, 10mg, gél. gastrorésistante</t>
  </si>
  <si>
    <t>OMEPRAZOL, 10mg, cáps. gastrorresistente</t>
  </si>
  <si>
    <t>DORAOMEP1TDG</t>
  </si>
  <si>
    <t>OMEPRAZOLE, 10mg, disp. gastro-resistant tab.</t>
  </si>
  <si>
    <t>OMEPRAZOLE, 10mg, comp. disp. gastrorésistant</t>
  </si>
  <si>
    <t>OMEPRAZOL, 10mg, comp. disp. gastrorresistente</t>
  </si>
  <si>
    <t>DORAOMEP2CG</t>
  </si>
  <si>
    <t>OMEPRAZOLE, 20mg, gastro-resistant caps.</t>
  </si>
  <si>
    <t>OMEPRAZOLE, 20mg, gél. gastrorésistante</t>
  </si>
  <si>
    <t>OMEPRAZOL, 20mg, cáps. gastrorresistente</t>
  </si>
  <si>
    <t>DORAONDA1S-</t>
  </si>
  <si>
    <t>ONDANSETRON HCl, eq. 4mg/5ml base, oral sol., 50ml, bot.</t>
  </si>
  <si>
    <t>ONDANSETRON HCl, éq. 4mg/5ml base, sol. orale, 50ml, fl.</t>
  </si>
  <si>
    <t>ONDANSETRON HCl, eq. 4mg/5ml base, sol. oral, 50ml, fr.</t>
  </si>
  <si>
    <t>DORAONDA4T-</t>
  </si>
  <si>
    <t>ONDANSETRON hydrochloride, eq. 4mg base, tab.</t>
  </si>
  <si>
    <t>ONDANSETRON chlorhydrate, éq. 4mg base, comp.</t>
  </si>
  <si>
    <t>ONDANSETRON clorhidrato, eq. 4mg base, comp.</t>
  </si>
  <si>
    <t>DORAONDA8T-</t>
  </si>
  <si>
    <t>ONDANSETRON hydrochloride, eq. 8mg base, tab.</t>
  </si>
  <si>
    <t>ONDANSETRON chlorhydrate, éq. 8mg base, comp</t>
  </si>
  <si>
    <t>ONDANSETRON clorhidrato, eq. 8mg base, comp.</t>
  </si>
  <si>
    <t>DORAORMA2S8</t>
  </si>
  <si>
    <t>RESOMAL, rehydration acute complic. malnut., sach. 84g/2l</t>
  </si>
  <si>
    <t>RESOMAL, réhydratation malnut. aiguë compliq, sach. 84g/2l</t>
  </si>
  <si>
    <t>RESOMAL, rehidratación malnut. severa complic, sobre 84g/2l</t>
  </si>
  <si>
    <t>DORAORSA2S-</t>
  </si>
  <si>
    <t>ORAL REHYDRATION SALTS (ORS) low osmol., sachet 20.5g/1l</t>
  </si>
  <si>
    <t>SELS REHYDRATATION ORALE (SRO) basse osmol. sachet 20,5g/1l</t>
  </si>
  <si>
    <t>SALES DE REHIDRATACION (SRO), baja osmol., sobre 20,5g/1 l</t>
  </si>
  <si>
    <t>DORAOSEL7C-</t>
  </si>
  <si>
    <t>OSELTAMIVIR phosphate, eq. 75mg base, caps.</t>
  </si>
  <si>
    <t>OSELTAMIVIR phosphate, éq. 75mg base, gél.</t>
  </si>
  <si>
    <t>OSELTAMIVIR fosfato, eq. 75mg base, cáps.</t>
  </si>
  <si>
    <t>DORAOXCD1S2</t>
  </si>
  <si>
    <t>OXYCODONE hydrochloride, 1mg/ml, oral sol., 250ml, bot</t>
  </si>
  <si>
    <t>OXYCODONE chlorhydrate, 1mg/ml, sol. orale, 250ml, fl.</t>
  </si>
  <si>
    <t>OXICODONA clorhidrato, 1mg/ml, sol. oral, 250ml, fr.</t>
  </si>
  <si>
    <t>DORAOXCD5TP</t>
  </si>
  <si>
    <t>OXYCODONE hydrochloride, 5mg, prolonged-release tab.</t>
  </si>
  <si>
    <t>OXYCODONE chlorhydrate, 5mg comp. libération prolongée</t>
  </si>
  <si>
    <t>OXICODONA clorhidrato, 5mg, comp. liberación prolongada</t>
  </si>
  <si>
    <t>DORAPARA1S2</t>
  </si>
  <si>
    <t>PARACETAMOL (acetaminophen), 120mg/5ml,oral susp.,100ml bot.</t>
  </si>
  <si>
    <t>PARACETAMOL (acétaminophène), 120mg/5ml,susp.orale,100ml fl.</t>
  </si>
  <si>
    <t>PARACETAMOL (acetaminofén), 120mg/5ml, susp.oral, 100ml, fr.</t>
  </si>
  <si>
    <t>DORAPARA1S7</t>
  </si>
  <si>
    <t>PARACETAMOL (acetaminophen), 160mg/5ml,oral susp.,120ml bot.</t>
  </si>
  <si>
    <t>PARACETAMOL (acétaminophène), 160mg/5ml,susp.orale,120ml fl.</t>
  </si>
  <si>
    <t>PARACETAMOL (acetaminofén), 160mg/5ml, susp.oral,120ml fr.</t>
  </si>
  <si>
    <t>DORAPARA1T-</t>
  </si>
  <si>
    <t>PARACETAMOL (acetaminophen), 100mg, tab.</t>
  </si>
  <si>
    <t>PARACETAMOL (acétaminophène), 100mg, comp.</t>
  </si>
  <si>
    <t>PARACETAMOL (acetaminofén), 100mg, comp.</t>
  </si>
  <si>
    <t>DORAPARA5T-</t>
  </si>
  <si>
    <t>PARACETAMOL (acetaminophen), 500mg, tab.</t>
  </si>
  <si>
    <t>PARACETAMOL (acétaminophène), 500mg, comp.</t>
  </si>
  <si>
    <t>PARACETAMOL (acetaminofén), 500mg, comp.</t>
  </si>
  <si>
    <t>DORAPARX2TB</t>
  </si>
  <si>
    <t>PAROXETINE, 20mg, breakable tab.</t>
  </si>
  <si>
    <t>PAROXETINE, 20mg, comp. sécable</t>
  </si>
  <si>
    <t>PAROXETINA, 20mg, comp. divisible</t>
  </si>
  <si>
    <t>DORAPASS5S-</t>
  </si>
  <si>
    <t>PARA-AMINOSALICYLATE sodium, 5.52g, powder oral sol., sach.</t>
  </si>
  <si>
    <t>Sodium PARA-AMINOSALICYLATE, 5,52g, poudre sol. orale, sach</t>
  </si>
  <si>
    <t>Sodio PARA-AMINOSALICÍLICO, 5,52g, polvo sol. oral, bolsa</t>
  </si>
  <si>
    <t>DORAPEGL1P-</t>
  </si>
  <si>
    <t>POLYETHYLENE GLYCOL, powder, sachet</t>
  </si>
  <si>
    <t>POLYETHYLENE GLYCOL, poudre, sachet</t>
  </si>
  <si>
    <t>POLIETILENO GLICOL, polvo, bolsa</t>
  </si>
  <si>
    <t>DORAPENV1S1</t>
  </si>
  <si>
    <t>PHENOXYMETHYLPENICILLIN, 125mg/5ml, powd.oral sol,100ml, bot</t>
  </si>
  <si>
    <t>PHENOXYMETHYLPENICILLINE,125mg/5ml,poudre sol.orale,100ml,fl</t>
  </si>
  <si>
    <t>FENOXIMETILPENICILINA,125mg/5ml, polvo susp.,oral 100ml, fr.</t>
  </si>
  <si>
    <t>DORAPENV2T-</t>
  </si>
  <si>
    <t>PHENOXYMETHYLPENICILLIN, 250mg, tab.</t>
  </si>
  <si>
    <t>PHENOXYMETHYLPENICILLINE, 250mg, comp.</t>
  </si>
  <si>
    <t>FENOXIMETILPENICILINA, 250mg, comp.</t>
  </si>
  <si>
    <t>DORAPHEN1T-</t>
  </si>
  <si>
    <t>PHENOBARBITAL, 15mg, tab.</t>
  </si>
  <si>
    <t>PHENOBARBITAL, 15mg, comp.</t>
  </si>
  <si>
    <t>FENOBARBITAL, 15mg, comp.</t>
  </si>
  <si>
    <t>DORAPHEN3T-</t>
  </si>
  <si>
    <t>PHENOBARBITAL, 30mg, tab.</t>
  </si>
  <si>
    <t>PHENOBARBITAL, 30mg, comp.</t>
  </si>
  <si>
    <t>FENOBARBITAL, 30mg, comp.</t>
  </si>
  <si>
    <t>DORAPHEN6T-</t>
  </si>
  <si>
    <t>PHENOBARBITAL, 60mg, tab.</t>
  </si>
  <si>
    <t>PHENOBARBITAL, 60mg, comp.</t>
  </si>
  <si>
    <t>FENOBARBITAL, 60mg, comp.</t>
  </si>
  <si>
    <t>DORAPHEY1T-</t>
  </si>
  <si>
    <t>PHENYTOIN sodium, 100mg, tab.</t>
  </si>
  <si>
    <t>PHENYTOINE sodique, 100mg, comp.</t>
  </si>
  <si>
    <t>FENITOINA sódica, 100mg, comp.</t>
  </si>
  <si>
    <t>DORAPHYT1A1</t>
  </si>
  <si>
    <t>PHYTOMENADIONE (vitamin K1), 10mg/ml, 1ml, amp.</t>
  </si>
  <si>
    <t>PHYTOMENADIONE (vitamine K1), 10mg/ml, 1ml, amp.</t>
  </si>
  <si>
    <t>FITOMENADIONA (vitamina K), 10mg/ml, 1ml, amp.</t>
  </si>
  <si>
    <t>DORAPOTC6TP</t>
  </si>
  <si>
    <t>POTASSIUM chloride, 600mg (8mEq), prolonged-release tab.</t>
  </si>
  <si>
    <t>POTASSIUM chlorure, 600mg (8mEq), comp. libération prolongée</t>
  </si>
  <si>
    <t>POTASIO cloruro, 600mg (8mEq), comp. liberación prolongada</t>
  </si>
  <si>
    <t>DORAPOTC7S-</t>
  </si>
  <si>
    <t>POTASSIUM chloride, 74.5mg/ml (1mEq/ml), oral sol.,500ml,bot</t>
  </si>
  <si>
    <t>POTASSIUM chlorure, 74.5mg/ml (1mEq/ml), sol.orale, 500ml,fl</t>
  </si>
  <si>
    <t>POTASIO cloruro, 74.5mg/ml (1mEq/ml), sol.oral, 500ml, fr.</t>
  </si>
  <si>
    <t>DORAPRAZ6TB</t>
  </si>
  <si>
    <t>PRAZIQUANTEL, 600mg, break. tab.</t>
  </si>
  <si>
    <t>PRAZIQUANTEL, 600mg, comp. séc.</t>
  </si>
  <si>
    <t>PRAZIQUANTEL, 600mg, comp. divisible</t>
  </si>
  <si>
    <t>DORAPRED2TOD</t>
  </si>
  <si>
    <t>PREDNISOLONE, 20mg, orodisp. tablet</t>
  </si>
  <si>
    <t>PREDNISOLONE, 20mg, comp. orodisp.</t>
  </si>
  <si>
    <t>PREDNISOLONA, 20mg, comp. orodisp.</t>
  </si>
  <si>
    <t>DORAPRED5T-</t>
  </si>
  <si>
    <t>PREDNISOLONE, 5mg, tab.</t>
  </si>
  <si>
    <t>PREDNISOLONE, 5mg, comp.</t>
  </si>
  <si>
    <t>PREDNISOLONA, 5mg, comp.</t>
  </si>
  <si>
    <t>DORAPRED5TS</t>
  </si>
  <si>
    <t>PREDNISOLONE, 5mg, soluble tab.</t>
  </si>
  <si>
    <t>PREDNISOLONE, 5mg, comp. soluble</t>
  </si>
  <si>
    <t>PREDNISOLONA, 5mg, comp. soluble</t>
  </si>
  <si>
    <t>DORAPRET2T-</t>
  </si>
  <si>
    <t>PRETOMANID, 200mg, tab.</t>
  </si>
  <si>
    <t>PRETOMANID, 200mg, comp.</t>
  </si>
  <si>
    <t>DORAPRIM1T-</t>
  </si>
  <si>
    <t>PRIMAQUINE diphosphate, eq. 15mg base, tab.</t>
  </si>
  <si>
    <t>PRIMAQUINE diphosphate, éq. 15mg base, comp.</t>
  </si>
  <si>
    <t>PRIMAQUINA difosfato, eq. 15mg base, comp.</t>
  </si>
  <si>
    <t>DORAPRIM7T-</t>
  </si>
  <si>
    <t>PRIMAQUINE diphosphate, eq. 7.5mg base, tab.</t>
  </si>
  <si>
    <t>PRIMAQUINE diphosphate, éq. 7,5mg base, comp.</t>
  </si>
  <si>
    <t>PRIMAQUINA difosfato, eq. 7,5mg base, comp.</t>
  </si>
  <si>
    <t>DORAPROM2T-</t>
  </si>
  <si>
    <t>PROMETHAZINE hydrochloride, eq. 25mg base, tab.</t>
  </si>
  <si>
    <t>PROMETHAZINE chlorhydrate, éq. 25mg base, comp.</t>
  </si>
  <si>
    <t>PROMETAZINA clorhidrato, eq. 25mg base, comp.</t>
  </si>
  <si>
    <t>DORAPROM5S-</t>
  </si>
  <si>
    <t>PROMETHAZINE, 5mg/5ml, syrup, 150ml, bot.</t>
  </si>
  <si>
    <t>PROMETHAZINE, 5mg/5ml, sirop, 150ml, fl.</t>
  </si>
  <si>
    <t>PROMETAZINA, 5mg/5ml, jarabe, 150ml, fr.</t>
  </si>
  <si>
    <t>DORAPROM5S1</t>
  </si>
  <si>
    <t>PROMETHAZINE, 5mg/5ml, oral solution, 100ml, bot</t>
  </si>
  <si>
    <t>PROMETHAZINE, 5mg/5ml, sol. orale, 100ml, fl.</t>
  </si>
  <si>
    <t>PROMETAZINA, 5mg/5ml, solución oral 100ml, fr</t>
  </si>
  <si>
    <t>DORAPRON2T1</t>
  </si>
  <si>
    <t>PROTHIONAMIDE, 250mg, tab., blister</t>
  </si>
  <si>
    <t>PROTHIONAMIDE, 250mg, comp., blister</t>
  </si>
  <si>
    <t>PROTIONAMIDA, 250mg, comp., blíster</t>
  </si>
  <si>
    <t>DORAPYRI1T-</t>
  </si>
  <si>
    <t>PYRIDOXINE hydrochloride (vitamin B6), 10mg, tab.</t>
  </si>
  <si>
    <t>PYRIDOXINE chlorhydrate (vitamine B6), 10mg, comp.</t>
  </si>
  <si>
    <t>PIRIDOXINA clorhidrato (vitamina B6), 10mg, comp.</t>
  </si>
  <si>
    <t>DORAPYRI5T-</t>
  </si>
  <si>
    <t>PYRIDOXINE hydrochloride (vitamin B6), 50mg, tab.</t>
  </si>
  <si>
    <t>PYRIDOXINE chlorhydrate (vitamine B6), 50mg, comp.</t>
  </si>
  <si>
    <t>PIRIDOXINA clorhidrato (vitamina B6), 50mg, comp.</t>
  </si>
  <si>
    <t>DORAPYRM2T-</t>
  </si>
  <si>
    <t>PYRIMETHAMINE, 25mg, tab.</t>
  </si>
  <si>
    <t>PYRIMETHAMINE, 25mg, comp.</t>
  </si>
  <si>
    <t>PIRIMETAMINA, 25mg, comp.</t>
  </si>
  <si>
    <t>DORAPYRZ1TD1</t>
  </si>
  <si>
    <t>PYRAZINAMIDE (Z), 150mg, disp. tab., blister</t>
  </si>
  <si>
    <t>PYRAZINAMIDE (Z), 150mg, comp. disp., blister</t>
  </si>
  <si>
    <t>PIRAZINAMIDA (Z), 150mg, comp. disp., blíster</t>
  </si>
  <si>
    <t>DORAPYRZ1TD3</t>
  </si>
  <si>
    <t>PYRAZINAMIDE (Z), 150mg, disp. tab., bulk</t>
  </si>
  <si>
    <t>PYRAZINAMIDE (Z), 150mg, comp. disp., vrac</t>
  </si>
  <si>
    <t>PIRAZINAMIDA (Z), 150mg, comp. disp., granel</t>
  </si>
  <si>
    <t>DORAPYRZ4T1</t>
  </si>
  <si>
    <t>PYRAZINAMIDE (Z), 400mg, tab., blister</t>
  </si>
  <si>
    <t>PYRAZINAMIDE (Z), 400mg, comp., blister</t>
  </si>
  <si>
    <t>PIRAZINAMIDA (Z), 400mg, comp., blíster</t>
  </si>
  <si>
    <t>DORARALT1TC</t>
  </si>
  <si>
    <t>RALTEGRAVIR potassium (RAL), eq. 100mg base, chew. tab.</t>
  </si>
  <si>
    <t>RALTEGRAVIR potassique (RAL), éq. 100mg base, comp.à macher</t>
  </si>
  <si>
    <t>RALTEGRAVIR potásico (RAL), eq. 100mg base, comp.a masticar</t>
  </si>
  <si>
    <t>DORARALT2TC</t>
  </si>
  <si>
    <t>RALTEGRAVIR potassium (RAL), eq. 25mg base, chew. tab.</t>
  </si>
  <si>
    <t>RALTEGRAVIR potassique (RAL), éq. 25mg base, comp. à mâcher</t>
  </si>
  <si>
    <t>RALTEGRAVIR potásico (RAL), eq. 25mg base, comp. a masticar</t>
  </si>
  <si>
    <t>DORARALT4T-</t>
  </si>
  <si>
    <t>RALTEGRAVIR potassium (RAL), eq. 400mg base, tab.</t>
  </si>
  <si>
    <t>RALTEGRAVIR potassique (RAL), éq. 400mg base, comp.</t>
  </si>
  <si>
    <t>RALTEGRAVIR potásico (RAL), eq. 400mg base, comp.</t>
  </si>
  <si>
    <t>DORARAMI1T-</t>
  </si>
  <si>
    <t>RAMIPRIL, 10mg, tab.</t>
  </si>
  <si>
    <t>RAMIPRIL, 10mg, comp.</t>
  </si>
  <si>
    <t>DORARAMI2T-</t>
  </si>
  <si>
    <t>RAMIPRIL, 2.5 mg, tab.</t>
  </si>
  <si>
    <t>RAMIPRIL, 2,5 mg, comp.</t>
  </si>
  <si>
    <t>DORARANI1T-</t>
  </si>
  <si>
    <t>RANITIDINE, 150 mg, tab.</t>
  </si>
  <si>
    <t>RANITIDINE, 150 mg, comp.</t>
  </si>
  <si>
    <t>RANITIDINA, 150 mg, comp.</t>
  </si>
  <si>
    <t>DORARANI1TE</t>
  </si>
  <si>
    <t>RANITIDINE, 150 mg, effervescent tab.</t>
  </si>
  <si>
    <t>RANITIDINE, 150 mg, comp. effervescent</t>
  </si>
  <si>
    <t>RANITIDINA, 150 mg, comp. efervescente</t>
  </si>
  <si>
    <t>DORARETI2C-</t>
  </si>
  <si>
    <t>RETINOL (vitamin A), stabil., 200,000 IU, soft gelat. caps.</t>
  </si>
  <si>
    <t>RETINOL (vitamine A), stabilisé, 200.000 UI, caps. molle</t>
  </si>
  <si>
    <t>RETINOL (vitamina A), estabilizado, 200.000 UI, cáps. blanda</t>
  </si>
  <si>
    <t>DORARIBA1S-</t>
  </si>
  <si>
    <t>RIBAVIRIN, 200mg/5ml, oral sol., 100ml, bot.</t>
  </si>
  <si>
    <t>RIBAVIRINE, 200mg/5ml, sol. orale, 100ml, fl.</t>
  </si>
  <si>
    <t>RIBAVIRINA, 200mg/5ml, solución oral, 100ml, fr.</t>
  </si>
  <si>
    <t>DORARIBA2T-</t>
  </si>
  <si>
    <t>RIBAVIRIN, 200mg, tab.</t>
  </si>
  <si>
    <t>RIBAVIRINE, 200mg, comp.</t>
  </si>
  <si>
    <t>RIBAVIRINA, 200mg, comp.</t>
  </si>
  <si>
    <t>DORARIBA4T-</t>
  </si>
  <si>
    <t>RIBAVIRIN, 400mg, tab.</t>
  </si>
  <si>
    <t>RIBAVIRINE, 400mg, comp.</t>
  </si>
  <si>
    <t>RIBAVIRINA, 400mg, comp.</t>
  </si>
  <si>
    <t>DORARIFA1C1</t>
  </si>
  <si>
    <t>RIFAMPICIN (R), 150mg, caps. blister</t>
  </si>
  <si>
    <t>RIFAMPICINE (R), 150mg, gél. blister</t>
  </si>
  <si>
    <t>RIFAMPICINA (R), 150mg, cáps. blíster</t>
  </si>
  <si>
    <t>DORARIFA3C1</t>
  </si>
  <si>
    <t>RIFAMPICIN (R), 300mg, caps. blister</t>
  </si>
  <si>
    <t>RIFAMPICINE (R), 300mg, gél. blister</t>
  </si>
  <si>
    <t>RIFAMPICINA (R), 300mg, cáps. blíster</t>
  </si>
  <si>
    <t>DORARIFB1C-</t>
  </si>
  <si>
    <t>RIFABUTIN, 150mg, caps.</t>
  </si>
  <si>
    <t>RIFABUTINE, 150mg, gél.</t>
  </si>
  <si>
    <t>RIFABUTINA, 150mg, cáps.</t>
  </si>
  <si>
    <t>DORARIFP1T1</t>
  </si>
  <si>
    <t>RIFAPENTINE, 150mg, tab., blister</t>
  </si>
  <si>
    <t>RIFAPENTINE, 150mg, comp., blister</t>
  </si>
  <si>
    <t>RIFAPENTINA, 150mg, comp., blíster</t>
  </si>
  <si>
    <t>DORARIFP3TB1</t>
  </si>
  <si>
    <t>RIFAPENTINE, 300mg, break. tab., blister</t>
  </si>
  <si>
    <t>RIFAPENTINE, 300mg, comp. séc., blister</t>
  </si>
  <si>
    <t>RIFAPENTINA, 300mg, comp. divisible, blíster</t>
  </si>
  <si>
    <t>DORARISP1T-</t>
  </si>
  <si>
    <t>RISPERIDONE, 1mg, tab.</t>
  </si>
  <si>
    <t>RISPERIDONE, 1mg, comp.</t>
  </si>
  <si>
    <t>RISPERIDONA, 1mg, comp.</t>
  </si>
  <si>
    <t>DORARISP2T-</t>
  </si>
  <si>
    <t>RISPERIDONE, 2mg, tab.</t>
  </si>
  <si>
    <t>RISPERIDONE, 2mg, comp.</t>
  </si>
  <si>
    <t>RISPERIDONA, 2mg, comp.</t>
  </si>
  <si>
    <t>DORARISP4T-</t>
  </si>
  <si>
    <t>RISPERIDONE, 4mg, tab.</t>
  </si>
  <si>
    <t>RISPERIDONE, 4mg, comp.</t>
  </si>
  <si>
    <t>RISPERIDONA, 4mg, comp.</t>
  </si>
  <si>
    <t>DORARITO1T2</t>
  </si>
  <si>
    <t>RITONAVIR (r), 100mg, tab.</t>
  </si>
  <si>
    <t>RITONAVIR (r), 100mg, comp.</t>
  </si>
  <si>
    <t>DORARITO2T-</t>
  </si>
  <si>
    <t>RITONAVIR (r), 25mg, tab.</t>
  </si>
  <si>
    <t>RITONAVIR (r), 25mg, comp.</t>
  </si>
  <si>
    <t>DORASALB2N2</t>
  </si>
  <si>
    <t>SALBUTAMOL, 2mg/ml, 2.5ml, sol. for nebulizer, monodose</t>
  </si>
  <si>
    <t>SALBUTAMOL, 2mg/ml, 2,5ml, sol. pour nébuliseur, unidose</t>
  </si>
  <si>
    <t>SALBUTAMOL, 2mg/ml, 2,5 ml, sol. pr nebulizador, monodosis</t>
  </si>
  <si>
    <t>DORASALB2SF</t>
  </si>
  <si>
    <t>SALBUTAMOL sulfate, eq. 100mcg base/puff, 200 puffs, aerosol</t>
  </si>
  <si>
    <t>SALBUTAMOL sulfate, éq. 100mcg base/bouffée, 200 b., aérosol</t>
  </si>
  <si>
    <t>SALBUTAMOL sulfato, eq. 100mcg base/pulv., 200 pulv. aerosol</t>
  </si>
  <si>
    <t>DORASALM2SF</t>
  </si>
  <si>
    <t>SALMETEROL, 25mcg/puff, 120 puffs, aerosol</t>
  </si>
  <si>
    <t>SALMETEROL, 25mcg/bouffée, 120 bouffées, aérosol</t>
  </si>
  <si>
    <t>SALMETEROL, 25mcg/pulv., 120 pulv., aerosol</t>
  </si>
  <si>
    <t>DORASERT1T-</t>
  </si>
  <si>
    <t>SERTRALINE hydrochloride, eq. 100mg base, tab.</t>
  </si>
  <si>
    <t>SERTRALINE chlorhydrate, éq. 100mg base, comp.</t>
  </si>
  <si>
    <t>SERTRALINE clorhidrato, eq. 100mg base, comp.</t>
  </si>
  <si>
    <t>DORASERT5T-</t>
  </si>
  <si>
    <t>SERTRALINE hydrochloride, eq. 50mg base, tab.</t>
  </si>
  <si>
    <t>SERTRALINE chlorhydrate, éq. 50mg base, comp.</t>
  </si>
  <si>
    <t>SERTRALINE clorhidrato, eq. 50mg base, comp.</t>
  </si>
  <si>
    <t>DORASOFO2T-</t>
  </si>
  <si>
    <t>SOFOSBUVIR, 200mg, tab.</t>
  </si>
  <si>
    <t>SOFOSBUVIR, 200mg, comp.</t>
  </si>
  <si>
    <t>DORASOFO4T-</t>
  </si>
  <si>
    <t>SOFOSBUVIR, 400mg, tab.</t>
  </si>
  <si>
    <t>SOFOSBUVIR, 400mg, comp.</t>
  </si>
  <si>
    <t>DORASOVE25T</t>
  </si>
  <si>
    <t>SOFOSBUVIR (SOF) 200mg / VELPATASVIR (VEL) 50mg, tab.</t>
  </si>
  <si>
    <t>SOFOSBUVIR (SOF) 200mg / VELPATASVIR (VEL) 50mg, comp.</t>
  </si>
  <si>
    <t>DORASOVE41T</t>
  </si>
  <si>
    <t>SOFOSBUVIR (SOF) 400mg / VELPATASVIR (VEL) 100mg, tab.</t>
  </si>
  <si>
    <t>SOFOSBUVIR (SOF) 400mg / VELPATASVIR (VEL) 100mg, comp.</t>
  </si>
  <si>
    <t>DORASOVV411T</t>
  </si>
  <si>
    <t>SOFOSBUVIR 400mg/ VELPATASVIR 100mg/ VOXILAPREVIR 100mg,tab.</t>
  </si>
  <si>
    <t>SOFOSBUVIR 400mg/ VELPATASVIR 100mg/ VOXILAPREVIR 100mg,comp</t>
  </si>
  <si>
    <t>DORASPAQ1TD2</t>
  </si>
  <si>
    <t>SP 1x250/12.5mg+ AQ 3xeq.75-76.5mg base,cobl.disp.tb,4.5-8kg</t>
  </si>
  <si>
    <t>SP 1x250/12.5mg+AQ 3x eq.75-76.5mg base,cobl.cp.disp,4.5-8kg</t>
  </si>
  <si>
    <t>DORASPAQ2TD2</t>
  </si>
  <si>
    <t>SP 1x500/25mg + AQ 3x eq.150-153mg base,cobl.disp.tab,9-17kg</t>
  </si>
  <si>
    <t>SP 1x500/25mg+ AQ 3x éq.150-153mg base,cobl.comp.disp,9-17kg</t>
  </si>
  <si>
    <t>SP 1x500/25mg+ AQ 3x eq.150-153mg base,cobl.comp.disp,9-17kg</t>
  </si>
  <si>
    <t>DORASPIR2T-</t>
  </si>
  <si>
    <t>SPIRONOLACTONE, 25mg, tab.</t>
  </si>
  <si>
    <t>SPIRONOLACTONE, 25mg, comp.</t>
  </si>
  <si>
    <t>ESPIRONOLACTONA, 25mg, comp.</t>
  </si>
  <si>
    <t>DORASUDI5T-</t>
  </si>
  <si>
    <t>SULFADIAZINE, 500mg, tab.</t>
  </si>
  <si>
    <t>SULFADIAZINE, 500mg, comp.</t>
  </si>
  <si>
    <t>SULFADIAZINA, 500mg, comp.</t>
  </si>
  <si>
    <t>DORASULP2TD</t>
  </si>
  <si>
    <t>SULFADOXINE, 250mg / PYRIMETHAMINE, 12.5mg, disp. tab.</t>
  </si>
  <si>
    <t>SULFADOXINE, 250mg / PYRIMETHAMINE, 12,5mg, comp. disp.</t>
  </si>
  <si>
    <t>SULFADOXINA 250mg / PIRIMETAMINA 12,5mg, comp. disp.</t>
  </si>
  <si>
    <t>DORASULP5T-</t>
  </si>
  <si>
    <t>SULFADOXINE, 500mg / PYRIMETHAMINE, 25mg, tab.</t>
  </si>
  <si>
    <t>SULFADOXINE, 500mg / PYRIMETHAMINE, 25mg, comp.</t>
  </si>
  <si>
    <t>SULFADOXINA 500mg / PIRIMETAMINA 25mg, comp.</t>
  </si>
  <si>
    <t>DORATEAM45T</t>
  </si>
  <si>
    <t>TELMISARTAN 40mg / AMLODIPINE 5mg, tab.</t>
  </si>
  <si>
    <t>TELMISARTAN 40mg / AMLODIPINE 5mg, comp.</t>
  </si>
  <si>
    <t>TELMISARTAN 40mg / AMLODIPINO 5mg, comp.</t>
  </si>
  <si>
    <t>DORATEEF1T-</t>
  </si>
  <si>
    <t>TDF 300mg / FTC 200mg / EFV 600mg, tab.</t>
  </si>
  <si>
    <t>TDF 300mg / FTC 200mg / EFV 600mg, comp.</t>
  </si>
  <si>
    <t>DORATEEM1T-</t>
  </si>
  <si>
    <t>TDF 300mg / FTC 200mg, tab.</t>
  </si>
  <si>
    <t>TDF 300mg / FTC 200mg, comp.</t>
  </si>
  <si>
    <t>DORATELA1T-</t>
  </si>
  <si>
    <t>TDF 300mg / 3TC 300mg, tab.</t>
  </si>
  <si>
    <t>TDF 300mg / 3TC 300mg, comp.</t>
  </si>
  <si>
    <t>DORATELD1T-</t>
  </si>
  <si>
    <t>TDF 300mg / 3TC 300mg / DTG 50mg, tab.</t>
  </si>
  <si>
    <t>TDF 300mg / 3TC 300mg / DTG 50mg, comp.</t>
  </si>
  <si>
    <t>DORATELD1TPEP</t>
  </si>
  <si>
    <t>TDF 300mg / 3TC 300mg / DTG 50mg, tab., for PEP</t>
  </si>
  <si>
    <t>TDF 300mg / 3TC 300mg / DTG 50mg, comp., pour PEP</t>
  </si>
  <si>
    <t>TDF 300mg / 3TC 300mg / DTG 50mg, comp., para PEP</t>
  </si>
  <si>
    <t>DORATELE1T-</t>
  </si>
  <si>
    <t>TDF 300mg / 3TC 300mg / EFV 600mg, tab.</t>
  </si>
  <si>
    <t>TDF 300mg / 3TC 300mg / EFV 600mg, comp.</t>
  </si>
  <si>
    <t>DORATELE2T-</t>
  </si>
  <si>
    <t>TDF 300mg / 3TC 300mg / EFV 400mg, tab.</t>
  </si>
  <si>
    <t>TDF 300mg / 3TC 300mg / EFV 400mg, comp.</t>
  </si>
  <si>
    <t>DORATELM4T-</t>
  </si>
  <si>
    <t>TELMISARTAN 40mg, tab.</t>
  </si>
  <si>
    <t>TELMISARTAN 40mg, comp.</t>
  </si>
  <si>
    <t>DORATENO2T-</t>
  </si>
  <si>
    <t>TENOFOVIR DISOPROXIL FUMARATE, eq. 163mg base, tab.</t>
  </si>
  <si>
    <t>TENOFOVIR DISOPROXIL FUMARATE, éq. 163mg base, comp.</t>
  </si>
  <si>
    <t>TENOFOVIR DISOPROXIL FUMARATO, eq. 163mg base, comp.</t>
  </si>
  <si>
    <t>DORATENO3T-</t>
  </si>
  <si>
    <t>TENOFOVIR DISOPROXIL fumarate 300mg, eq. 245mg base, tab.</t>
  </si>
  <si>
    <t>TENOFOVIR DISOPROXIL fumarate 300mg, éq. 245mg base, comp</t>
  </si>
  <si>
    <t>TENOFOVIR DISOPROXIL fumarato 300mg, 245mg base, comp</t>
  </si>
  <si>
    <t>DORATHIA2T-</t>
  </si>
  <si>
    <t>THIAMINE hydrochloride (vitamin B1), 250mg, tab.</t>
  </si>
  <si>
    <t>THIAMINE chlorhydrate (vitamine B1), 250mg, comp.</t>
  </si>
  <si>
    <t>TIAMINA clorhidrato (vitamina B1), 250mg, comp.</t>
  </si>
  <si>
    <t>DORATHIA5T-</t>
  </si>
  <si>
    <t>THIAMINE hydrochloride (vitamin B1), 50mg, tab.</t>
  </si>
  <si>
    <t>THIAMINE chlorhydrate (vitamine B1), 50mg, comp.</t>
  </si>
  <si>
    <t>TIAMINA clorhidrato (vitamina B1), 50mg, comp.</t>
  </si>
  <si>
    <t>DORATINI5T-</t>
  </si>
  <si>
    <t>TINIDAZOLE, 500mg, tab.</t>
  </si>
  <si>
    <t>TINIDAZOLE, 500mg, comp.</t>
  </si>
  <si>
    <t>TINIDAZOL, 500mg, comp.</t>
  </si>
  <si>
    <t>DORATRAM1S-</t>
  </si>
  <si>
    <t>TRAMADOL hydrochloride, 100mg/ml/40 drops, 10ml, bot.</t>
  </si>
  <si>
    <t>TRAMADOL chlorhydrate, 100mg/ml/40 gouttes, 10ml, fl.</t>
  </si>
  <si>
    <t>TRAMADOL clorhidrato, 100mg/ml/40 gotas, 10ml, fr.</t>
  </si>
  <si>
    <t>DORATRAM5C-</t>
  </si>
  <si>
    <t>TRAMADOL hydrochloride, 50mg, caps.</t>
  </si>
  <si>
    <t>TRAMADOL chlorhydrate, 50mg, gél.</t>
  </si>
  <si>
    <t>TRAMADOL clorhidrato, 50mg, cáps.</t>
  </si>
  <si>
    <t>DORATRAN5T-</t>
  </si>
  <si>
    <t>TRANEXAMIC acid, 500mg tab</t>
  </si>
  <si>
    <t>Acide TRANEXAMIQUE, 500mg comp</t>
  </si>
  <si>
    <t>Ácido TRANEXÁMICO, 500mg comp.</t>
  </si>
  <si>
    <t>DORATRIB2T-</t>
  </si>
  <si>
    <t>TRICLABENDAZOLE, 250mg, tab.</t>
  </si>
  <si>
    <t>TRICLABENDAZOLE, 250mg, comp.</t>
  </si>
  <si>
    <t>TRICLABENDAZOL, 250mg, comp.</t>
  </si>
  <si>
    <t>DORATRIH2T-</t>
  </si>
  <si>
    <t>TRIHEXYPHENIDYL hydrochloride, 2mg, tab.</t>
  </si>
  <si>
    <t>TRIHEXYPHENIDYLE chlorhydrate, 2mg, comp.</t>
  </si>
  <si>
    <t>TRIHEXIFENIDILO hidrocloruro, 2mg, comp.</t>
  </si>
  <si>
    <t>DORATRIH5T-</t>
  </si>
  <si>
    <t>TRIHEXYPHENIDYL hydrochloride, 5mg, tab.</t>
  </si>
  <si>
    <t>TRIHEXYPHENIDYLE chlorhydrate, 5mg, comp.</t>
  </si>
  <si>
    <t>TRIHEXIFENIDILO hidrocloruro, 5mg, comp.</t>
  </si>
  <si>
    <t>DORAULIP3T-</t>
  </si>
  <si>
    <t>ULIPRISTAL acetate, 30mg, tab.</t>
  </si>
  <si>
    <t>ULIPRISTAL acétate, 30mg, comp.</t>
  </si>
  <si>
    <t>ULIPRISTAL acetato, 30mg, comp.</t>
  </si>
  <si>
    <t>DORAVALG4T-</t>
  </si>
  <si>
    <t>VALGANCICLOVIR hydrochloride, eq. 450mg base, tab.</t>
  </si>
  <si>
    <t>VALGANCICLOVIR chlorhydrate, éq. 450mg base, comp.</t>
  </si>
  <si>
    <t>VALGANCICLOVIR clorhidrato, eq. 450mg base, comp.</t>
  </si>
  <si>
    <t>DORAVALP1S-</t>
  </si>
  <si>
    <t>VALPROATE SODIUM, 200mg/ml, 40-50ml, bot. + syr.</t>
  </si>
  <si>
    <t>VALPROATE de SODIUM 200mg/ml, 40-50ml, fl. + ser.</t>
  </si>
  <si>
    <t>VALPROATO SODICO, 200mg/ml, 40-50ml, vial + jer.</t>
  </si>
  <si>
    <t>DORAVALP2S-</t>
  </si>
  <si>
    <t>VALPROATE SODIUM, 200mg/5ml, 300ml, bot.</t>
  </si>
  <si>
    <t>VALPROATE de SODIUM 200mg/5ml, 300ml, fl.</t>
  </si>
  <si>
    <t>VALPROATO SODICO, 200mg/5ml, 300ml, frasco</t>
  </si>
  <si>
    <t>DORAVALP2TG</t>
  </si>
  <si>
    <t>VALPROATE SODIUM, 200mg, gastro-resistant tab.</t>
  </si>
  <si>
    <t>VALPROATE de SODIUM, 200mg, comp. gastrorésistant</t>
  </si>
  <si>
    <t>VALPROATO SODICO, 200mg, comp. gastrorresistente</t>
  </si>
  <si>
    <t>DORAVALP5TG</t>
  </si>
  <si>
    <t>VALPROATE SODIUM, 500mg, gastro-resistant tab.</t>
  </si>
  <si>
    <t>VALPROATE de SODIUM, 500mg, comp. gastrorésistant</t>
  </si>
  <si>
    <t>VALPROATO SODICO, 500mg, comp. gastrorresistente</t>
  </si>
  <si>
    <t>DORAVERA4T-</t>
  </si>
  <si>
    <t>VERAPAMIL hydrochloride, 40mg, tab.</t>
  </si>
  <si>
    <t>VERAPAMIL chlorhydrate, 40mg, comp.</t>
  </si>
  <si>
    <t>VERAPAMILO clorhidrato, 40mg, comp.</t>
  </si>
  <si>
    <t>DORAVITB1T-</t>
  </si>
  <si>
    <t>VITAMINE B COMPLEX, tab.</t>
  </si>
  <si>
    <t>VITAMINE B COMPLEX, comp.</t>
  </si>
  <si>
    <t>VITAMINA B COMPLEJO, comp.</t>
  </si>
  <si>
    <t>DORAYIDO1S-</t>
  </si>
  <si>
    <t>ZIDOVUDINE (AZT), 50mg/5ml, oral sol., 100ml bot.</t>
  </si>
  <si>
    <t>ZIDOVUDINE (AZT), 50mg/5ml, sol. orale, 100ml, fl.</t>
  </si>
  <si>
    <t>ZIDOVUDINA (AZT), 50mg/5ml, sol. oral, 100ml, fr.</t>
  </si>
  <si>
    <t>DORAYIDO3S-</t>
  </si>
  <si>
    <t>ZIDOVUDINE (AZT), 50mg/5ml, oral sol., 240ml, bot.</t>
  </si>
  <si>
    <t>ZIDOVUDINE (AZT), 50mg/5ml, sol. orale, 240ml, fl.</t>
  </si>
  <si>
    <t>ZIDOVUDINA (AZT), 50mg/5ml, sol. oral, 240ml, fr.</t>
  </si>
  <si>
    <t>DORAYIDO3T-</t>
  </si>
  <si>
    <t>ZIDOVUDINE (AZT), 300mg, tab.</t>
  </si>
  <si>
    <t>ZIDOVUDINE (AZT), 300mg, comp.</t>
  </si>
  <si>
    <t>ZIDOVUDINA (AZT), 300mg, comp.</t>
  </si>
  <si>
    <t>DORAYILA1TD</t>
  </si>
  <si>
    <t>AZT 60mg / 3TC 30mg , disp. tab.</t>
  </si>
  <si>
    <t>AZT 60mg / 3TC 30mg, comp. disp.</t>
  </si>
  <si>
    <t>3TC 30mg / AZT 60mg, comp. disp.</t>
  </si>
  <si>
    <t>DORAYILA2T-</t>
  </si>
  <si>
    <t>AZT 300mg / 3TC 150mg, tab.</t>
  </si>
  <si>
    <t>AZT 300mg / 3TC 150mg, comp.</t>
  </si>
  <si>
    <t>3TC 150mg / AZT 300mg, comp.</t>
  </si>
  <si>
    <t>DORAYINS2T-</t>
  </si>
  <si>
    <t>ZINC sulfate, eq. to 20 mg zinc mineral, dispersible tab.</t>
  </si>
  <si>
    <t>ZINC sulfate, éq. à 20 mg de zinc minéral, comp. dispers.</t>
  </si>
  <si>
    <t>ZINC sulfato, eq. 20 mg de mineral de zinc, comp.dispersable</t>
  </si>
  <si>
    <t>DINJACCY2A-</t>
  </si>
  <si>
    <t>N-ACETYLCYSTEINE, 200mg/ml, 10ml, amp.</t>
  </si>
  <si>
    <t>N-ACETILCISTEINA, 200mg/ml, 10ml, amp.</t>
  </si>
  <si>
    <t>DINJACIV2V-</t>
  </si>
  <si>
    <t>ACICLOVIR sodium, eq. 250mg base, powder, vial</t>
  </si>
  <si>
    <t>ACICLOVIR sodique, éq. 250mg base, poudre, fl</t>
  </si>
  <si>
    <t>ACICLOVIR sódico, eq. 250mg base, polvo, vial</t>
  </si>
  <si>
    <t>DINJADEN6V-</t>
  </si>
  <si>
    <t>ADENOSINE, 3mg/ml, 2ml, vial</t>
  </si>
  <si>
    <t>ADENOSINE, 3mg/ml, 2ml, fl.</t>
  </si>
  <si>
    <t>ADENOSINA, 3mg/ml, 2ml, vial</t>
  </si>
  <si>
    <t>DINJAMBC5V-</t>
  </si>
  <si>
    <t>AMPHOTERICIN B conventional, 50mg, powder, vial</t>
  </si>
  <si>
    <t>AMPHOTERICINE B conventionnelle, 50mg, poudre, fl.</t>
  </si>
  <si>
    <t>ANFOTERICINA B convencional, 50mg, polvo, vial</t>
  </si>
  <si>
    <t>DINJAMBL5V-</t>
  </si>
  <si>
    <t>AMPHOTERICIN B liposomal complex, 50mg, powder, vial</t>
  </si>
  <si>
    <t>AMPHOTERICINE B complexe liposomal, 50mg, poudre, fl.</t>
  </si>
  <si>
    <t>ANFOTERICINA B complejo liposomal, 50mg, polvo, vial</t>
  </si>
  <si>
    <t>DINJAMSU15V</t>
  </si>
  <si>
    <t>AMPICILLIN 1g / SULBACTAM 0.5g, powder, vial</t>
  </si>
  <si>
    <t>AMPICILLIN 1g / SULBACTAM 0.5g, poudre, vial</t>
  </si>
  <si>
    <t>DINJAMIK5A-</t>
  </si>
  <si>
    <t>AMIKACIN sulfate, eq. 250mg/ml base, 2ml, amp.</t>
  </si>
  <si>
    <t>AMIKACINE sulfate, éq. 250mg/ml base, 2ml, amp.</t>
  </si>
  <si>
    <t>AMIKACINA sulfato, eq. 250mg/ml base, 2ml, amp.</t>
  </si>
  <si>
    <t>DINJAMIK5V1</t>
  </si>
  <si>
    <t>AMIKACIN sulfate, eq. 250mg/ml base, 2ml, vial</t>
  </si>
  <si>
    <t>AMIKACINE sulfate, éq. 250mg/ml base, 2ml, fl.</t>
  </si>
  <si>
    <t>AMIKACINA sulfato, eq. 250mg/ml base, 2ml, vial</t>
  </si>
  <si>
    <t>DINJAMIO1A-</t>
  </si>
  <si>
    <t>AMIODARONE hydrochloride, 50mg/ml, 3ml, amp.</t>
  </si>
  <si>
    <t>AMIODARONE chlorhydrate, 50mg/ml, 3ml, amp.</t>
  </si>
  <si>
    <t>AMIODARONA clorhidrato, 50mg/ml, 3ml, amp.</t>
  </si>
  <si>
    <t>DINJAMOC1V2</t>
  </si>
  <si>
    <t>AMOXICILLIN 1g / CLAVULANIC acid 200mg, powder</t>
  </si>
  <si>
    <t>AMOXICILLINE 1g / acide CLAVULANIQUE 200mg, poudre</t>
  </si>
  <si>
    <t>AMOXICILINA 1g / acido CLAVULANICO 200mg, polvo</t>
  </si>
  <si>
    <t>DINJAMPI1V-</t>
  </si>
  <si>
    <t>AMPICILLIN, 1g, powder, vial</t>
  </si>
  <si>
    <t>AMPICILLINE, 1g, poudre, fl.</t>
  </si>
  <si>
    <t>AMPICILINA, 1g, polvo, vial</t>
  </si>
  <si>
    <t>DINJAMPI5V-</t>
  </si>
  <si>
    <t>AMPICILLIN, 500mg, powder, vial</t>
  </si>
  <si>
    <t>AMPICILLINE, 500mg, poudre, fl.</t>
  </si>
  <si>
    <t>AMPICILINA, 500mg, polvo, vial</t>
  </si>
  <si>
    <t>DINJAREP4C1</t>
  </si>
  <si>
    <t>ARTICAINE 4%/ EPINEPHRINE 1/100 000, 1.7ml, dent. cartr.</t>
  </si>
  <si>
    <t>ARTICAINE 4%/ EPINEPHRINE 1/100 000, 1,7ml cart. dent.</t>
  </si>
  <si>
    <t>ARTICAINA 4%/ EPINEFRINA 1/100 000, 1,7ml, cartucho dental</t>
  </si>
  <si>
    <t>DINJARTS6V-</t>
  </si>
  <si>
    <t>ARTESUNATE 60mg, powder,vial +NaHCO3  5% 1ml +NaCl 0.9% 5ml</t>
  </si>
  <si>
    <t>ARTESUNATE 60mg, poudre, fl +NaHCO3 5% 1ml +NaCl 0.9% 5ml</t>
  </si>
  <si>
    <t>ARTESUNATO 60mg, polvo, vial +NaHCO3 5% 1ml +NaCl 0.9% 5ml</t>
  </si>
  <si>
    <t>DINJATRB2A-</t>
  </si>
  <si>
    <t>ATRACURIUM besilate, 10mg/ml, 2.5ml, amp.</t>
  </si>
  <si>
    <t>bésilate d'ATRACURIUM, 10mg/ml, 2,5ml, amp.</t>
  </si>
  <si>
    <t>besilato de ATRACURIO, 10mg/ml, 2,5ml, amp.</t>
  </si>
  <si>
    <t>DINJATRO1A-</t>
  </si>
  <si>
    <t>ATROPINE sulfate, 1mg/ml, 1ml, amp.</t>
  </si>
  <si>
    <t>ATROPINA sulfato, 1mg/ml, 1ml, amp.</t>
  </si>
  <si>
    <t>DINJBLEO1V-</t>
  </si>
  <si>
    <t>BLEOMYCIN sulfate, eq 15.000 IU base, powder, vial</t>
  </si>
  <si>
    <t>BLEOMYCINE sulfate, éq. 15.000 UI base, poudre, fl.</t>
  </si>
  <si>
    <t>BLEOMICINA sulfato, eq. 15.000 UI base, polvo, vial</t>
  </si>
  <si>
    <t>DINJBUPI2A-</t>
  </si>
  <si>
    <t>BUPIVACAINE HCl, hyperbaric/spinal, eq.5mg/ml base, 4ml, amp</t>
  </si>
  <si>
    <t>BUPIVACAINE HCl, hyperbare/rachi, éq.5mg/ml base, 4ml, amp</t>
  </si>
  <si>
    <t>BUPIVACAINA clorhidrato, hiperbar, eq.5mg/ml base, 4ml, amp.</t>
  </si>
  <si>
    <t>DINJCAFC1A-</t>
  </si>
  <si>
    <t>CAFFEINE CITRATE, 10mg/ml, eq. 5mg caffeine base, 1ml, amp.</t>
  </si>
  <si>
    <t>CAFEINE CITRATE, 10mg/ml, éq. 5mg caféine base, 1ml, amp.</t>
  </si>
  <si>
    <t>CAFEINA CITRATO, 10 mg/ml, eq. 5mg cafeína base, 1ml, amp.</t>
  </si>
  <si>
    <t>DINJCALG1A-</t>
  </si>
  <si>
    <t>CALCIUM GLUCONATE, 100mg/ml, 10ml, amp.</t>
  </si>
  <si>
    <t>CALCIO GLUCONATO 100mg/ml, 10ml, amp.</t>
  </si>
  <si>
    <t>DINJCEFA1V-</t>
  </si>
  <si>
    <t>CEFAZOLIN, 1g, (IV), powder, vial</t>
  </si>
  <si>
    <t>CEFAZOLINE, 1g, (IV), poudre, fl.</t>
  </si>
  <si>
    <t>CEFAZOLINA, 1g, (IV), polvo, vial</t>
  </si>
  <si>
    <t>DINJCEFL1V-</t>
  </si>
  <si>
    <t>CEFTRIAXONE sodium, eq. 1g base, powder, vial + lidocaine IM</t>
  </si>
  <si>
    <t>CEFTRIAXONE sodique, éq. 1g base, poudre, fl. + lidocaine IM</t>
  </si>
  <si>
    <t>CEFTRIAXONA sódico, eq. 1g base, polvo, vial. + lidocaína IM</t>
  </si>
  <si>
    <t>DINJCEFL2V-</t>
  </si>
  <si>
    <t>CEFTRIAXONE sodium, eq. 250mg base, powd, vial+ lidocaine IM</t>
  </si>
  <si>
    <t>CEFTRIAXONE sodique, éq.250mg base,poudre, fl.+ lidocaine IM</t>
  </si>
  <si>
    <t>CEFTRIAXONA sódico, eq. 250mg base, polvo,vial+ lidocaína IM</t>
  </si>
  <si>
    <t>DINJCEFO2V-</t>
  </si>
  <si>
    <t>CEFOTAXIME sodium, eq. 250mg base, vial</t>
  </si>
  <si>
    <t>CEFOTAXIME sodique, éq. 250mg base, fl.</t>
  </si>
  <si>
    <t>CEFOTAXIMA sódico, eq. 250mg base,vial</t>
  </si>
  <si>
    <t>DINJCEFO5V-</t>
  </si>
  <si>
    <t>CEFOTAXIME sodium, eq. 500mg base, vial</t>
  </si>
  <si>
    <t>CEFOTAXIME sodique, éq. 500mg base, fl.</t>
  </si>
  <si>
    <t>CEFOTAXIMA sódico, eq. 500mg base, vial</t>
  </si>
  <si>
    <t>DINJCEFT1V-</t>
  </si>
  <si>
    <t>CEFTRIAXONE sodium, eq. 1g base,  powder, vial</t>
  </si>
  <si>
    <t>CEFTRIAXONE sodique, éq. 1g base,  poudre, fl.</t>
  </si>
  <si>
    <t>CEFTRIAXONA sódico, eq. 1g base, polvo, vial</t>
  </si>
  <si>
    <t>DINJCEFT2V-</t>
  </si>
  <si>
    <t>CEFTRIAXONE sodium, eq. 250mg base, powder, vial</t>
  </si>
  <si>
    <t>CEFTRIAXONE sodique, éq. 250mg base, poudre, fl.</t>
  </si>
  <si>
    <t>CEFTRIAXONA sódico, eq. 250mg base, polvo,vial</t>
  </si>
  <si>
    <t>DINJCEFZ1V-</t>
  </si>
  <si>
    <t>CEFTAZIDIME, 1 g, powder, vial</t>
  </si>
  <si>
    <t>CEFTAZIDIME, 1 g, poudre, fl.</t>
  </si>
  <si>
    <t>CEFTAZIDIMA, 1 g, polvo,vial</t>
  </si>
  <si>
    <t>DINJCEFZ2V-</t>
  </si>
  <si>
    <t>CEFTAZIDIME, 2 g, powder, vial</t>
  </si>
  <si>
    <t>CEFTAZIDIME, 2 g, poudre, fl.</t>
  </si>
  <si>
    <t>CEFTAZIDIMA, 2 g, polvo, vial</t>
  </si>
  <si>
    <t>DINJCHLO1V-</t>
  </si>
  <si>
    <t>CHLORAMPHENICOL, 1g powder, vial</t>
  </si>
  <si>
    <t>CHLORAMPHENICOL, 1g, poudre, fl.</t>
  </si>
  <si>
    <t>CLORANFENICOL, 1g, polvo,vial</t>
  </si>
  <si>
    <t>DINJCIPR2BF</t>
  </si>
  <si>
    <t>CIPROFLOXACIN salt, eq. 2mg/ml base,100ml, bag/bot PVC free</t>
  </si>
  <si>
    <t>sel de CIPROFLOXACINE, éq.2mg/ml base,100ml,poche/fl. ss PVC</t>
  </si>
  <si>
    <t>sal de CIPROFLOXACINO, eq. 2mg/ml base,100ml, env/fr. sinPVC</t>
  </si>
  <si>
    <t>DINJCLIN3A-</t>
  </si>
  <si>
    <t>CLINDAMYCIN phosphate, eq. 150mg base/ml, 2ml, amp.</t>
  </si>
  <si>
    <t>CLINDAMYCINE phosphate, éq. 150mg base/ml, 2ml, amp.</t>
  </si>
  <si>
    <t>CLINDAMICINA fosfato, eq. 150mg base/ml, 2ml, amp.</t>
  </si>
  <si>
    <t>DINJCLOX5VV</t>
  </si>
  <si>
    <t>CLOXACILLIN sodium, eq. 500mg base,  powder, vial IV</t>
  </si>
  <si>
    <t>CLOXACILLINE sodique, éq. 500mg base, poudre, fl. IV</t>
  </si>
  <si>
    <t>CLOXACILINA sódico, eq. 500mg base, polvo, vial IV</t>
  </si>
  <si>
    <t>DINJCOLI1V-</t>
  </si>
  <si>
    <t>COLISTIMETHATE sodium, 1 MIU, powder, vial</t>
  </si>
  <si>
    <t>COLISTIMETHATE sodique, 1 MUI, poudre, fl.</t>
  </si>
  <si>
    <t>COLISTIMETATO de sodio, 1 MUI, polvo, vial</t>
  </si>
  <si>
    <t>DINJCOLI2V-</t>
  </si>
  <si>
    <t>COLISTIMETHATE sodium, 2 MIU, powder, vial, for infusion</t>
  </si>
  <si>
    <t>COLISTIMETHATE sodique, 2 MUI, poudre, flacon, pour perf.</t>
  </si>
  <si>
    <t>COLISTIMETATO sódico, 2 MUI, polvo,vial para infusión</t>
  </si>
  <si>
    <t>DINJCOTR4A-</t>
  </si>
  <si>
    <t>COTRIMOXAZOLE, 80mg/16mg/ml, 5ml for infusion, amp.</t>
  </si>
  <si>
    <t>COTRIMOXAZOLE, 80mg/16mg/ml, 5ml pour perfusion, amp.</t>
  </si>
  <si>
    <t>COTRIMOXAZOL, 80mg/16mg/ml, 5ml, para infusión, amp.</t>
  </si>
  <si>
    <t>DINJDEFE5V-</t>
  </si>
  <si>
    <t>DEFEROXAMINE (desferrioxamine) mesilate, 500mg, powder, vial</t>
  </si>
  <si>
    <t>DEFEROXAMINE (desferrioxamine) mésilate, 500mg, poudre, fl.</t>
  </si>
  <si>
    <t>DEFEROXAMINA (desferrioxamina) mesilato, 500mg, polvo,vial</t>
  </si>
  <si>
    <t>DINJDEXA4A-</t>
  </si>
  <si>
    <t>DEXAMETHASONE phosphate, 4mg/ml, 1ml, amp.</t>
  </si>
  <si>
    <t>DEXAMETASONA fosfato, 4mg/ml, 1ml, amp.</t>
  </si>
  <si>
    <t>DINJDIAZ1A-</t>
  </si>
  <si>
    <t>DIAZEPAM, 5mg/ml, 2ml, amp.</t>
  </si>
  <si>
    <t>DIAZEPAM 5mg/ml, 2ml, amp.</t>
  </si>
  <si>
    <t>DINJDICL7A-</t>
  </si>
  <si>
    <t>DICLOFENAC sodium, 25mg/ml, 3ml, amp.</t>
  </si>
  <si>
    <t>DICLOFENAC sodique, 25mg/ml, 3ml, amp.</t>
  </si>
  <si>
    <t>DICLOFENACO sódico, 25mg/ml, 3ml, amp.</t>
  </si>
  <si>
    <t>DINJDIGO5A-</t>
  </si>
  <si>
    <t>DIGOXIN, 0.25mg/ml, 2ml, amp.</t>
  </si>
  <si>
    <t>DIGOXINE, 0,25mg/ml, 2ml, amp.</t>
  </si>
  <si>
    <t>DIGOXINA 0,25mg/ml, 2ml, amp.</t>
  </si>
  <si>
    <t>DINJDILT2V-</t>
  </si>
  <si>
    <t>DILTIAZEM hydrochloride, 25mg, powder, vial</t>
  </si>
  <si>
    <t>DILTIAZEM chlorhydrate, 25mg, poudre, fl.</t>
  </si>
  <si>
    <t>DILTIAZEM clorhidrato, 25mg, polvo vial</t>
  </si>
  <si>
    <t>DINJDOBU2A-</t>
  </si>
  <si>
    <t>DOBUTAMINE HCl., eq.12,5 mg/ml base, 20ml, sol for infusion</t>
  </si>
  <si>
    <t>DOBUTAMINE HCl.,éq. 12,5 mg/ml base, 20ml,sol pour perfusion</t>
  </si>
  <si>
    <t>DOBUTAMINA HCl., eq.12,5 mg/ml base, 20ml, sol pr infusión</t>
  </si>
  <si>
    <t>DINJDOPA2A-</t>
  </si>
  <si>
    <t>DOPAMINE hydrochloride, 40mg/ml, 5ml, amp.</t>
  </si>
  <si>
    <t>DOPAMINE chlorhydrate, 40mg/ml, 5ml, amp.</t>
  </si>
  <si>
    <t>DOPAMINA clorhidrato, 40mg/ml, 5ml, amp.</t>
  </si>
  <si>
    <t>DINJDOPL2V-</t>
  </si>
  <si>
    <t>DOXORUBICIN HCl, pegylated liposomal, 2mg/ml, 10ml vial</t>
  </si>
  <si>
    <t>DOXORUBICINE HCl, pégylée liposomale, 2mg/ml, 10ml fl.</t>
  </si>
  <si>
    <t>DOXORRUBICINA HCl, pegilado liposomal, 2mg/ml, 10ml vial</t>
  </si>
  <si>
    <t>DINJDOPL5V-</t>
  </si>
  <si>
    <t>DOXORUBICIN HCl, pegylated liposomal, 2mg/ml, 25ml vial</t>
  </si>
  <si>
    <t>DOXORUBICINE HCl, pégylée liposomale, 2mg/ml, 25ml fl.</t>
  </si>
  <si>
    <t>DOXORRUBICINA HCl, pegilado liposomal, 2mg/ml, 25ml vial</t>
  </si>
  <si>
    <t>DINJEFLO2V5</t>
  </si>
  <si>
    <t>EFLORNITHINE hydrochloride, eq. 200mg/ml base, 50ml, vial</t>
  </si>
  <si>
    <t>EFLORNITHINE chlorhydrate, éq. 200mg/ml base, 50ml, fl.</t>
  </si>
  <si>
    <t>EFLORNITINA clorhidrato, eq. 200mg/ml base, 50ml, vial</t>
  </si>
  <si>
    <t>DINJENOX10S</t>
  </si>
  <si>
    <t>ENOXAPARIN sodium, 10,000 IU/1ml, syr.</t>
  </si>
  <si>
    <t>ENOXAPARINE sodique, 10.000 UI/1ml, ser.</t>
  </si>
  <si>
    <t>ENOXAPARINA sódica, 10.000 UI/1ml, jer.</t>
  </si>
  <si>
    <t>DINJENOX20S</t>
  </si>
  <si>
    <t>ENOXAPARIN sodium, 2,000 IU/0.2ml, syr.</t>
  </si>
  <si>
    <t>ENOXAPARINE sodique, 2.000 UI/0,2ml, ser.</t>
  </si>
  <si>
    <t>ENOXAPARINA sodica, 2.000 UI/0,2ml, jer.</t>
  </si>
  <si>
    <t>DINJENOX40S</t>
  </si>
  <si>
    <t>ENOXAPARIN sodium, 4,000 IU/0.4ml, syr.</t>
  </si>
  <si>
    <t>ENOXAPARINE sodique, 4.000 UI/0,4ml, ser.</t>
  </si>
  <si>
    <t>ENOXAPARINA sodica, 4.000 UI/0,4ml, jer.</t>
  </si>
  <si>
    <t>DINJENOX60S</t>
  </si>
  <si>
    <t>ENOXAPARIN sodium, 6,000 IU/0.6ml, syr.</t>
  </si>
  <si>
    <t>ENOXAPARINE sodique, 6.000 UI/0,6ml, ser.</t>
  </si>
  <si>
    <t>ENOXAPARINA sódica, 6.000 UI/0,6ml, jer.</t>
  </si>
  <si>
    <t>DINJEPHE3A-</t>
  </si>
  <si>
    <t>EPHEDRINE hydrochloride, 30mg/ml, 1ml, amp.</t>
  </si>
  <si>
    <t>EPHEDRINE chlorhydrate, 30mg/ml, 1ml, amp.</t>
  </si>
  <si>
    <t>EFEDRINA clorhidrato, 30mg/ml, 1ml, amp.</t>
  </si>
  <si>
    <t>DINJEPIN1AM</t>
  </si>
  <si>
    <t>EPINEPHRINE (adrenaline) tartrate, eq.1mg/ml base,1ml amp IM</t>
  </si>
  <si>
    <t>EPINEPHRINE (adrenaline) tartrate,éq.1mg/ml base, 1ml amp IM</t>
  </si>
  <si>
    <t>EPINEFRINA (adrenalina) tartrato, eq.1mg/ml base, 1ml amp IM</t>
  </si>
  <si>
    <t>DINJEPIN1AV</t>
  </si>
  <si>
    <t>EPINEPHRINE (adrenaline) tartrate,eq. 1mg/ml base,1ml amp IV</t>
  </si>
  <si>
    <t>EPINEPHRINE (adrenaline) tartrate,éq.1mg/ml base, 1ml amp IV</t>
  </si>
  <si>
    <t>EPINEFRINA (adrenalina) tartrato, eq.1mg/ml base, 1ml amp IV</t>
  </si>
  <si>
    <t>DINJEPOA1S-</t>
  </si>
  <si>
    <t>EPOETIN ALFA, 10 000 IU/ml, 1ml, graduated syr.</t>
  </si>
  <si>
    <t>EPOETINE ALFA, 10 000 UI/ml, 1ml, ser. graduée</t>
  </si>
  <si>
    <t>EPOTEINA ALFA, 10 000 UI/ml, 1ml, jer. graduada</t>
  </si>
  <si>
    <t>DINJEPOA2S1</t>
  </si>
  <si>
    <t>EPOETIN ALFA, 2 000 IU/ml, 1ml, amp.</t>
  </si>
  <si>
    <t>EPOETINE ALFA, 2 000 UI/ml, 1ml, amp.</t>
  </si>
  <si>
    <t>EPOTEINA ALFA, 2 000 UI/ml, 1ml, amp.</t>
  </si>
  <si>
    <t>DINJERYT1V-</t>
  </si>
  <si>
    <t>ERYTHROMYCIN lactobionate, eq. to 1g base, powder, vial</t>
  </si>
  <si>
    <t>ERYTHROMYCINE lactobionate, éq. à 1 g base, poudre, fl.</t>
  </si>
  <si>
    <t>ERITROMICINA lactobionato, eq. 1g base, polvo, vial</t>
  </si>
  <si>
    <t>DINJETAM2A-</t>
  </si>
  <si>
    <t>ETAMSYLATE, 125 mg/ml, 2ml, amp.</t>
  </si>
  <si>
    <t>ETAMSILATO, 125 mg/ml, 2ml, amp.</t>
  </si>
  <si>
    <t>DINJETON6I-</t>
  </si>
  <si>
    <t>ETONOGESTREL implant 1 x 68mg, with applicator s.u.</t>
  </si>
  <si>
    <t>ETONOGESTREL implant 1 x 68mg, avec applicateur u.u.</t>
  </si>
  <si>
    <t>ETONOGESTREL implante 1 X 68mg, con aplicador u.u.</t>
  </si>
  <si>
    <t>DINJFENT1A-</t>
  </si>
  <si>
    <t>FENTANYL citrate, eq. 0.05mg/ml base, 2ml, amp.</t>
  </si>
  <si>
    <t>FENTANYL citrate, éq. 0,05mg/ml base, 2ml, amp.</t>
  </si>
  <si>
    <t>FENTANILO citrato, eq. 0,05mg/ml base, 2ml, amp.</t>
  </si>
  <si>
    <t>DINJFLUC2BF</t>
  </si>
  <si>
    <t>FLUCONAZOLE, 2mg/ml, 100ml, bag/bottle PVC free</t>
  </si>
  <si>
    <t>FLUCONAZOLE, 2mg/ml, 100ml, poche/fl. sans PVC</t>
  </si>
  <si>
    <t>FLUCONAZOL, 2mg/ml, 100ml, envase flex./fr. sín PVC</t>
  </si>
  <si>
    <t>DINJFLUM1A-</t>
  </si>
  <si>
    <t>FLUMAZENIL, 0.1mg/ml, 10ml, amp.</t>
  </si>
  <si>
    <t>FLUMAZENIL, 0,1mg/ml, 10ml, amp.</t>
  </si>
  <si>
    <t>DINJFLUM5A-</t>
  </si>
  <si>
    <t>FLUMAZENIL, 0.1mg/ml, 5ml, amp.</t>
  </si>
  <si>
    <t>FLUMAZENIL, 0,1mg/ml, 5ml, amp.</t>
  </si>
  <si>
    <t>DINJFLUP2A-</t>
  </si>
  <si>
    <t>FLUPHENAZINE decanoate, 25mg/ml, 1ml, amp.</t>
  </si>
  <si>
    <t>FLUPHENAZINE décanoate, 25mg/ml, 1ml, amp.</t>
  </si>
  <si>
    <t>FLUFENAZINA decanoato, 25mg/ml, 1ml, amp.</t>
  </si>
  <si>
    <t>DINJFOME1A-</t>
  </si>
  <si>
    <t>FOMEPIZOLE sulfate, 5mg/ml, 20ml, amp</t>
  </si>
  <si>
    <t>FOMEPIZOL sulfato, 5mg/ml, 20ml, amp</t>
  </si>
  <si>
    <t>DINJFOSF4V-</t>
  </si>
  <si>
    <t>FOSFOMYCIN sodium, eq. 4g base, powder, vial</t>
  </si>
  <si>
    <t>FOSFOMYCIN sodium, eq. 4g base, poudre, vial</t>
  </si>
  <si>
    <t>DINJFURO2A-</t>
  </si>
  <si>
    <t>FUROSEMIDE, 10mg/ml, 2ml, amp.</t>
  </si>
  <si>
    <t>FUROSEMIDA, 10mg/ml, 2ml, amp.</t>
  </si>
  <si>
    <t>DINJGANC5V-</t>
  </si>
  <si>
    <t>GANCICLOVIR sodium, eq. 500mg base, powder, vial fr infusion</t>
  </si>
  <si>
    <t>GANCICLOVIR sodique, éq.500mg base, poudre, flacon perfusion</t>
  </si>
  <si>
    <t>GANCICLOVIR sódico, eq. 500mg base, polvo, vial infusión</t>
  </si>
  <si>
    <t>DINJGENT1A1</t>
  </si>
  <si>
    <t>GENTAMICIN sulfate, eq. 10mg/ml base, 1ml, amp.</t>
  </si>
  <si>
    <t>GENTAMICINE sulfate, éq. 10mg/ml base, 1ml, amp.</t>
  </si>
  <si>
    <t>GENTAMICINA sulfato, eq. 10mg/ml base, 1ml, amp.</t>
  </si>
  <si>
    <t>DINJGENT2A-</t>
  </si>
  <si>
    <t>GENTAMICIN sulfate, eq. 10mg/ml base, 2ml, amp.</t>
  </si>
  <si>
    <t>GENTAMICINE sulfate, éq. 10mg/ml base, 2ml, amp.</t>
  </si>
  <si>
    <t>GENTAMICINA sulfato, eq. 10mg/ml base, 2ml, amp.</t>
  </si>
  <si>
    <t>DINJGENT2V-</t>
  </si>
  <si>
    <t>GENTAMICIN sulfate, eq. 10mg/ml base, 2ml, vial</t>
  </si>
  <si>
    <t>GENTAMICINE sulfate, éq. 10mg/ml base, 2ml, fl.</t>
  </si>
  <si>
    <t>GENTAMICINA sulfato, eq. 10mg/ml base, 2ml, vial</t>
  </si>
  <si>
    <t>DINJGENT8A-</t>
  </si>
  <si>
    <t>GENTAMICIN sulfate, eq. 40mg/ml base, 2ml, amp.</t>
  </si>
  <si>
    <t>GENTAMICINE sulfate, éq. 40mg/ml base, 2ml, amp.</t>
  </si>
  <si>
    <t>GENTAMICINA sulfato, eq. 40mg/ml base, 2ml, amp.</t>
  </si>
  <si>
    <t>DINJGLUC1A1</t>
  </si>
  <si>
    <t>GLUCOSE hypertonic, 10%, 10ml, amp</t>
  </si>
  <si>
    <t>GLUCOSE hypertonique, 10%, 10ml, amp</t>
  </si>
  <si>
    <t>GLUCOSA hipertónica, 10%, 10ml, amp</t>
  </si>
  <si>
    <t>DINJGLUC5V5</t>
  </si>
  <si>
    <t>GLUCOSE hypertonic, 50%, 50ml, vial</t>
  </si>
  <si>
    <t>GLUCOSE hypertonique, 50%, 50ml, fl.</t>
  </si>
  <si>
    <t>GLUCOSA hipertónica, 50%, 50ml, vial</t>
  </si>
  <si>
    <t>DINJGLYC2A-</t>
  </si>
  <si>
    <t>GLYCOPYRRONIUM bromide, 0.2mg/ml, 1ml, amp.</t>
  </si>
  <si>
    <t>GLYCOPYRRONIUM bromure, 0,2mg/ml, 1ml, amp.</t>
  </si>
  <si>
    <t>GLICOPIRRONIO bromuro, 0,2mg/ml, 1ml, amp.</t>
  </si>
  <si>
    <t>DINJHALP5A-</t>
  </si>
  <si>
    <t>HALOPERIDOL, 5mg/ml, 1ml, amp.</t>
  </si>
  <si>
    <t>DINJHALP5AD</t>
  </si>
  <si>
    <t>HALOPERIDOL decanoate, 50mg/ml, 1ml, amp.</t>
  </si>
  <si>
    <t>HALOPERIDOL décanoate, 50mg/ml, 1ml, amp.</t>
  </si>
  <si>
    <t>HALOPERIDOL decanoato, 50mg/ml, 1ml, amp.</t>
  </si>
  <si>
    <t>DINJHEPA2A-</t>
  </si>
  <si>
    <t>HEPARIN SODIUM, 5 000 IU/ml, 5ml, amp.</t>
  </si>
  <si>
    <t>HEPARINE SODIQUE, 5 000 UI/ml, 5ml, amp.</t>
  </si>
  <si>
    <t>HEPARINA SODICA, 5 000 UI/ml, 5ml, amp.</t>
  </si>
  <si>
    <t>DINJHYDA2A-</t>
  </si>
  <si>
    <t>HYDRALAZINE hydrochloride, 20mg, powder, amp.</t>
  </si>
  <si>
    <t>HYDRALAZINE chlorhydrate, 20mg, poudre, amp.</t>
  </si>
  <si>
    <t>HIDRALAZINA clorhidrato, 20mg, polvo, amp.</t>
  </si>
  <si>
    <t>DINJHYDR1V-</t>
  </si>
  <si>
    <t>HYDROCORTISONE sodium succinate, eq.100mg base, powder, vial</t>
  </si>
  <si>
    <t>HYDROCORTISONE succinate sodique, eq.100mg base, poudre,fl</t>
  </si>
  <si>
    <t>HIDROCORTISONA succinato sódico, eq. 100mg base, polvo, vial</t>
  </si>
  <si>
    <t>DINJHYDR1VS</t>
  </si>
  <si>
    <t>HYDROCORTISONE sod succ, eq.100mg base, powder,vial +solvent</t>
  </si>
  <si>
    <t>HYDROCORTISONE succ sod, éq. 100mg base,fl. pdre + solvant</t>
  </si>
  <si>
    <t>HIDROCORTISONA succ. sód, eq.100mg base,vial polvo + disolv.</t>
  </si>
  <si>
    <t>DINJHYOS2A-</t>
  </si>
  <si>
    <t>HYOSCINE BUTYLBROMIDE (scopolamine butylbrom) 20mg/1ml, amp.</t>
  </si>
  <si>
    <t>BUTYLBROMURE HYOSCINE (butylbrom.scopolamine) 20mg/1ml, amp.</t>
  </si>
  <si>
    <t>HIOSCINA BUTILBROMURO (butilescopolamina br) 20mg/1 ml, amp.</t>
  </si>
  <si>
    <t>DINJIMCI55V</t>
  </si>
  <si>
    <t>IMIPENEM 500mg/ CILASTATIN sodium 500mg, powder, vial</t>
  </si>
  <si>
    <t>IMIPENEME 500mg/ CILASTATIN sodium 500mg, poudre, fl.</t>
  </si>
  <si>
    <t>IMIPINEM 500mg/ CILASTATINA sódica 500mg, polvo,vial</t>
  </si>
  <si>
    <t>DINJINSAL3APS</t>
  </si>
  <si>
    <t>INSULIN GLARGINE, LONG, 100 IU/ml, 3ml, pref. pen S</t>
  </si>
  <si>
    <t>INSULINE GLARGINE, LENTE, 100 UI/ml, 3ml, stylo prér. S</t>
  </si>
  <si>
    <t>INSULINA GLARGINA, LENTA, 100 UI/ml, 3ml, pluma prec. S</t>
  </si>
  <si>
    <t>DINJINSAU3APN</t>
  </si>
  <si>
    <t>INSULIN ASPART, ULTRARAPID 100 UI/ml, 3ml, pref. pen N</t>
  </si>
  <si>
    <t>INSULINE ASPART, ULTRARAPIDE 100 UI/ml, 3ml, stylo prér. N</t>
  </si>
  <si>
    <t>INSULINA ASPART, ULTRARÁPIDA 100 UI/ml,3ml, pluma prec. N</t>
  </si>
  <si>
    <t>DINJINSHB1VL</t>
  </si>
  <si>
    <t>INSULIN HUMAN, BIPHASIC 30-70 IU/ml, 10ml, vial L</t>
  </si>
  <si>
    <t>INSULINE HUMAINE, BIPHASIQUE 30-70 UI/ml, 10ml, fl. L</t>
  </si>
  <si>
    <t>INSULINA HUMANA, BIFÁSICA 30-70 UI/ml, 10ml, vial  L</t>
  </si>
  <si>
    <t>DINJINSHB1VN</t>
  </si>
  <si>
    <t>INSULIN HUMAN, BIPHASIC 30-70 IU/ml, 10ml, vial N</t>
  </si>
  <si>
    <t>INSULINE HUMAINE, BIPHASIQUE 30-70 UI/ml, 10ml, fl. N</t>
  </si>
  <si>
    <t>INSULINA HUMANA, BIFÁSICA 30-70 UI/ml, 10ml, vial N</t>
  </si>
  <si>
    <t>DINJINSHB1VS</t>
  </si>
  <si>
    <t>INSULIN HUMAN, BIPHASIC 30-70 IU/ml, 10ml, vial S</t>
  </si>
  <si>
    <t>INSULINE HUMAINE, BIPHASIQUE 30-70 UI/ml, 10ml, fl. S</t>
  </si>
  <si>
    <t>INSULINA HUMANA, BIFÁSICA 30-70 UI/ml, 10ml, vial S</t>
  </si>
  <si>
    <t>DINJINSHI1VN</t>
  </si>
  <si>
    <t>INSULIN HUMAN, ISOPHANE (NPH) 100 UI/ml, 10ml, vial N</t>
  </si>
  <si>
    <t>INSULINE HUMAINE, ISOPHANE (NPH) 100 UI/ml, 10ml, fl. N</t>
  </si>
  <si>
    <t>INSULINA HUMANA, ISOFANA (NPH) 100 UI/ml, 10ml, vial N</t>
  </si>
  <si>
    <t>DINJINSHI1VS</t>
  </si>
  <si>
    <t>INSULIN HUMAN, ISOPHANE (NPH) 100 UI/ml, 10ml, vial S</t>
  </si>
  <si>
    <t>INSULINE HUMAINE, ISOPHANE (NPH) 100 UI/ml, 10ml, fl. S</t>
  </si>
  <si>
    <t>INSULINA HUMANA, ISOFANA (NPH) 100 UI/ml, 10ml, vial S</t>
  </si>
  <si>
    <t>DINJINSHR1VN</t>
  </si>
  <si>
    <t>INSULIN HUMAN, RAPID 100 IU/ml, 10ml, vial N</t>
  </si>
  <si>
    <t>INSULINE HUMAINE, RAPIDE 100 UI/ml, 10ml, fl. N</t>
  </si>
  <si>
    <t>INSULINA HUMANA, RÁPIDA 100 UI/ml, 10ml, vial N</t>
  </si>
  <si>
    <t>DINJINSHR1VS</t>
  </si>
  <si>
    <t>INSULIN HUMAN, RAPID 100 IU/ml, 10ml, vial S</t>
  </si>
  <si>
    <t>INSULINE HUMAINE, RAPIDE 100 UI/ml, 10ml, fl. S</t>
  </si>
  <si>
    <t>INSULINA HUMANA, RÁPIDA 100 UI/ml, 10ml, vial S</t>
  </si>
  <si>
    <t>DINJISOB1A-</t>
  </si>
  <si>
    <t>ISOSORBIDE DINITRATE, 1mg/ml, 10ml, amp.</t>
  </si>
  <si>
    <t>ISOSORBIDA DINITRATO, 1mg/ml, 10ml, amp</t>
  </si>
  <si>
    <t>DINJKETA2A-</t>
  </si>
  <si>
    <t>KETAMINE hydrochloride, eq. 50mg/ml base, 5ml, amp.</t>
  </si>
  <si>
    <t>KETAMINE chlorhydrate, éq. 50mg/ml base, 5ml, amp.</t>
  </si>
  <si>
    <t>KETAMINA clorhidrato, eq. 50mg/ml base, 5ml, amp.</t>
  </si>
  <si>
    <t>DINJKTRT3A1</t>
  </si>
  <si>
    <t>KETOROLAC trometamol, 30mg/ml, 1ml, amp.</t>
  </si>
  <si>
    <t>KETOROLAC trométamol, 30mg/ml, 1ml, amp.</t>
  </si>
  <si>
    <t>KETOROLACO trometamol, 30mg/ml, 1ml, amp.</t>
  </si>
  <si>
    <t>DINJLABE1A-</t>
  </si>
  <si>
    <t>LABETALOL hydrochloride, 5mg/ml, 20ml amp.</t>
  </si>
  <si>
    <t>LABETALOL chlorhydrate, 5mg/ml, 20ml amp.</t>
  </si>
  <si>
    <t>LABETALOL clorhidrato, 5mg/ml, 20ml amp.</t>
  </si>
  <si>
    <t>DINJLEVB5A-</t>
  </si>
  <si>
    <t>LEVOBUPIVACAINE hydrochloride eq. 5mg/ml base, 10ml, amp</t>
  </si>
  <si>
    <t>LEVOBUPIVACAINE chlorhydrate éq. 5mg/ml base, 10ml, amp</t>
  </si>
  <si>
    <t>LEVOBUPIVACAINA clorhidrato eq. 5mg/ml base, 10ml, amp</t>
  </si>
  <si>
    <t>DINJLEFX5B-</t>
  </si>
  <si>
    <t>LEVOFLOXACIN 5mg/ml, 100ml, bot.</t>
  </si>
  <si>
    <t>DINJLEVE5V-</t>
  </si>
  <si>
    <t>LEVETIRACETAM, 100mg/ml, 5ml, vial</t>
  </si>
  <si>
    <t>LEVETIRACETAM, 100mg/ml, 5ml, fl.</t>
  </si>
  <si>
    <t>DINJLEVN15I</t>
  </si>
  <si>
    <t>LEVONORGESTREL implant 2 x 75mg + trocar</t>
  </si>
  <si>
    <t>LEVONORGESTREL implant 2 x 75mg + trocart</t>
  </si>
  <si>
    <t>LEVONORGESTREL implante 2 x 75mg + trocar</t>
  </si>
  <si>
    <t>DINJLIDE2C1</t>
  </si>
  <si>
    <t>LIDOCAINE 2%/ EPINEPHRINE 1/80 000, 1.8-2.2ml, cart.</t>
  </si>
  <si>
    <t>LIDOCAINE 2%/ EPINEPHRINE 1/80 000, 1,8-2,2ml, cart.</t>
  </si>
  <si>
    <t>LIDOCAÍNA 2%/ EPINEFRINA 1/80 000, 1,8-2,2ml, cart.</t>
  </si>
  <si>
    <t>DINJLIDO1A1</t>
  </si>
  <si>
    <t>LIDOCAINE hydrochloride, 1%, preservative-free, 10ml, amp</t>
  </si>
  <si>
    <t>LIDOCAINE chlorhydrate, 1%, sans conservateur, 10ml, amp</t>
  </si>
  <si>
    <t>LIDOCAÍNA clorhidrato, 1%, sin conservantes, 10ml, amp.</t>
  </si>
  <si>
    <t>DINJLIDO1A5</t>
  </si>
  <si>
    <t>LIDOCAINE hydrochloride, 1%, preservative-free,5ml,plast.amp</t>
  </si>
  <si>
    <t>LIDOCAINE chlorhydrate, 1%, sans conservateur, 5ml,amp.plast</t>
  </si>
  <si>
    <t>LIDOCAÍNA clorhidrato, 1%, sin conservantes, 5ml, amp.plast</t>
  </si>
  <si>
    <t>DINJLIDO1V2</t>
  </si>
  <si>
    <t>LIDOCAINE hydrochloride, 1%, preservative-free, 20ml, vial</t>
  </si>
  <si>
    <t>LIDOCAINE chlorhydrate, 1%, sans conservateur, 20ml, fl.</t>
  </si>
  <si>
    <t>LIDOCAÍNA clorhidrato, 1%, sin conservantes, 20ml, vial</t>
  </si>
  <si>
    <t>DINJLIDO2V2</t>
  </si>
  <si>
    <t>LIDOCAINE hydrochloride, 2%, preservative-free, 20ml, vial</t>
  </si>
  <si>
    <t>LIDOCAINE chlorhydrate, 2%, sans conservateur, 20ml, fl.</t>
  </si>
  <si>
    <t>LIDOCAÍNA clorhidrato, 2%, sin conservantes, 20ml,  vial</t>
  </si>
  <si>
    <t>DINJLINE6FBF</t>
  </si>
  <si>
    <t>LINEZOLID, 2mg/ml, 300ml, flex. bag PVC free</t>
  </si>
  <si>
    <t>LINEZOLIDE, 2mg/ml, 300ml, poche souple ss PVC</t>
  </si>
  <si>
    <t>LINEZOLID, 2mg/ml, 300ml, envase flexible sin PVC</t>
  </si>
  <si>
    <t>DINJLIPE2FBF5</t>
  </si>
  <si>
    <t>LIPID emulsion, 20%, 500ml, flex. bag/bottle, PVC free</t>
  </si>
  <si>
    <t>émulsion LIPIDIQUE, 20%, 500ml poche souple/flacon, sans PVC</t>
  </si>
  <si>
    <t>emulsión de LIPIDOS, 20%, 500ml envase flex./frasco, sin PVC</t>
  </si>
  <si>
    <t>DINJMAGS5A-</t>
  </si>
  <si>
    <t>MAGNESIUM sulfate, 0.5g/ml, 10ml, amp.</t>
  </si>
  <si>
    <t>MAGNESIUM sulfate, 0,5g/ml, 10ml, amp.</t>
  </si>
  <si>
    <t>MAGNESIO sulfato, 0,5g/ml, 10ml, amp.</t>
  </si>
  <si>
    <t>DINJMEDR1S-</t>
  </si>
  <si>
    <t>MEDROXYPROGESTERONE acetate, 150mg, 1ml, syr.</t>
  </si>
  <si>
    <t>MEDROXYPROGESTERONE acétate, 150mg, 1ml, ser.</t>
  </si>
  <si>
    <t>MEDROXIPROGESTERONA acetato, 150mg, 1ml, jer.</t>
  </si>
  <si>
    <t>DINJMEDR1V-</t>
  </si>
  <si>
    <t>MEDROXYPROGESTERONE acetate, 150mg, 1ml, vial</t>
  </si>
  <si>
    <t>MEDROXYPROGESTERONE acétate, 150mg, 1ml, fl.</t>
  </si>
  <si>
    <t>MEDROXIPROGESTERONA acetato, 150mg, 1ml, vial</t>
  </si>
  <si>
    <t>DINJMEDR6IP</t>
  </si>
  <si>
    <t>MEDROXYPROGESTERONE acetate, 104mg/0.65ml, pref Uniject syr.</t>
  </si>
  <si>
    <t>MEDROXYPROGESTERONE acétate, 104mg/0,65ml, ser. Uniject prér</t>
  </si>
  <si>
    <t>MEDROXIPROGESTERONA acetato, 104mg/0,65ml, jer. Uniject prec</t>
  </si>
  <si>
    <t>DINJMEGA4A-</t>
  </si>
  <si>
    <t>MEGLUMINE ANTIMONIATE, pentaval. antimony 81 mg/ml, 5ml, amp</t>
  </si>
  <si>
    <t>MEGLUMINE ANTIMONIATE, antimoine pentaval. 81mg/ml, 5ml, amp</t>
  </si>
  <si>
    <t>MEGLUMINA ANTIMONIATO, antimonio pentaval. 81mg/ml, 5ml amp.</t>
  </si>
  <si>
    <t>DINJMELA3A5</t>
  </si>
  <si>
    <t>MELARSOPROL, 36mg/ml, 5ml, amp.</t>
  </si>
  <si>
    <t>DINJMERG2A-</t>
  </si>
  <si>
    <t>METHYLERGOMETRINE maleate, 0.2mg/ml, 1ml, amp.</t>
  </si>
  <si>
    <t>METHYLERGOMETRINE maleate, 0,2mg/ml, 1ml, amp.</t>
  </si>
  <si>
    <t>METILERGOMETRINA maleato, 0,2mg/ml, 1ml, amp.</t>
  </si>
  <si>
    <t>DINJMERO1V-</t>
  </si>
  <si>
    <t>MEROPENEM, 1g, powder, vial</t>
  </si>
  <si>
    <t>MEROPENEME, 1g, poudre, fl,</t>
  </si>
  <si>
    <t>MEROPENEM, 1g, polvo, vial</t>
  </si>
  <si>
    <t>DINJMERO5V-</t>
  </si>
  <si>
    <t>MEROPENEM, 500mg, powder, vial</t>
  </si>
  <si>
    <t>MEROPENEME, 500mg, poudre, fl.</t>
  </si>
  <si>
    <t>MEROPENEM, 500mg, polvo, vial</t>
  </si>
  <si>
    <t>DINJMETN5BF</t>
  </si>
  <si>
    <t>METRONIDAZOLE, 5mg/ml, 100ml, bag/bottle PVC free</t>
  </si>
  <si>
    <t>METRONIDAZOLE, 5mg/ml, 100ml, poche/fl. sans PVC</t>
  </si>
  <si>
    <t>METRONIDAZOL, 5mg/ml, 100ml, envase flex./fr. sín PVC</t>
  </si>
  <si>
    <t>DINJMETO1A-</t>
  </si>
  <si>
    <t>METOCLOPRAMIDE hydrochloride, 5mg/ml, 2ml, amp.</t>
  </si>
  <si>
    <t>METOCLOPRAMIDE chlorhydrate, 5mg/ml, 2ml, amp</t>
  </si>
  <si>
    <t>METOCLOPRAMIDA clorhidrato, 5mg/ml, 2ml, amp.</t>
  </si>
  <si>
    <t>DINJMIDA50A</t>
  </si>
  <si>
    <t>MIDAZOLAM, 5mg/ml, 10ml, amp</t>
  </si>
  <si>
    <t>DINJMIDA5A-</t>
  </si>
  <si>
    <t>MIDAZOLAM, 1mg/ml, 5ml, amp</t>
  </si>
  <si>
    <t>DINJMORP1A-</t>
  </si>
  <si>
    <t>MORPHINE hydrochloride, 10mg/ml, 1ml, amp.</t>
  </si>
  <si>
    <t>MORPHINE chlorhydrate, 10mg/ml, 1 ml, amp.</t>
  </si>
  <si>
    <t>MORFINA clorhidrato, 10mg/ml, 1 ml, amp.</t>
  </si>
  <si>
    <t>DINJNADR2S-</t>
  </si>
  <si>
    <t>NADROPARIN calcium, 1900 IU/0.2ml, syr.</t>
  </si>
  <si>
    <t>NADROPARINE calcique, 1900 UI/0,2ml, ser.</t>
  </si>
  <si>
    <t>NADROPARINA cálcica, 1900 UI/0,2ml, jer.</t>
  </si>
  <si>
    <t>DINJNADR3S-</t>
  </si>
  <si>
    <t>NADROPARIN calcium, 2850 IU/0.3ml, syr.</t>
  </si>
  <si>
    <t>NADROPARINE calcique, 2850 UI/0,3ml, ser.</t>
  </si>
  <si>
    <t>NADROPARINA cálcica, 2850 UI/0,3ml, jer.</t>
  </si>
  <si>
    <t>DINJNADR4S-</t>
  </si>
  <si>
    <t>NADROPARIN calcium, 3800 IU/0.4ml, syr.</t>
  </si>
  <si>
    <t>NADROPARINE calcique, 3800 UI/0,4ml, ser.</t>
  </si>
  <si>
    <t>NADROPARINA cálcica, 3800 UI/0,4ml, jer.</t>
  </si>
  <si>
    <t>DINJNADR5S-</t>
  </si>
  <si>
    <t>NADROPARIN calcium, 5700 UI/0.6ml, syr.</t>
  </si>
  <si>
    <t>NADROPARINE calcique, 5700 UI/0,6ml, ser.</t>
  </si>
  <si>
    <t>NADROPARINA cálcica, 5700 UI/0,6ml, jer.</t>
  </si>
  <si>
    <t>DINJNALO4A-</t>
  </si>
  <si>
    <t>NALOXONE hydrochloride, 0.4mg/ml, 1ml, amp.</t>
  </si>
  <si>
    <t>NALOXONE chlorhydrate, 0,4mg/ml, 1ml, amp.</t>
  </si>
  <si>
    <t>NALOXONA clorhidrato, 0,4mg/ml, 1ml, amp.</t>
  </si>
  <si>
    <t>DINJNEOS1A-</t>
  </si>
  <si>
    <t>NEOSTIGMINE methylsulfate, 1mg/ml, 5ml, amp.</t>
  </si>
  <si>
    <t>NEOSTIGMINE méthylsulfate,  1mg/ml, 5ml, amp.</t>
  </si>
  <si>
    <t>NEOSTIGMINA metilsulfato, 1mg/ml, 5ml, amp.</t>
  </si>
  <si>
    <t>DINJNEPI4AV</t>
  </si>
  <si>
    <t>NOREPINEPHRINE (noradrenaline) tartrate, eq.1mg/ml base, 4ml</t>
  </si>
  <si>
    <t>NOREPINEPHRINE (noradrénaline) tartrate,éq.1mg/ml base,4ml</t>
  </si>
  <si>
    <t>NOREPINEFRINA (noradrenalina) tartrato, eq.1mg/ml base,4ml</t>
  </si>
  <si>
    <t>DINJNICA1A-</t>
  </si>
  <si>
    <t>NICARDIPINE hydrochloride, 1mg/ml, 10ml, amp.</t>
  </si>
  <si>
    <t>NICARDIPINE chlorhydrate, 1mg/ml, 10ml, amp.</t>
  </si>
  <si>
    <t>NICARDIPINA clorhidrato, 1mg/ml, 10ml, amp.</t>
  </si>
  <si>
    <t>DINJOMEP4V-</t>
  </si>
  <si>
    <t>OMEPRAZOLE sodium, eq. 40mg base, powder, vial, fr infusion</t>
  </si>
  <si>
    <t>OMEPRAZOLE sodique, éq. 40mg base, poudre, fl. pr perfusion</t>
  </si>
  <si>
    <t>OMEPRAZOL sódico, eq. 40mg base, polvo, vial para perfusión</t>
  </si>
  <si>
    <t>DINJONDA4A-</t>
  </si>
  <si>
    <t>ONDANSETRON hydrochloride, eq. 2mg/ml base, 2ml, amp.</t>
  </si>
  <si>
    <t>ONDANSETRON chlorhydrate, éq. 2mg/ml base, 2ml, amp.</t>
  </si>
  <si>
    <t>ONDANSETRON clorhidrato, eq. 2mg/ml base, 2ml, amp.</t>
  </si>
  <si>
    <t>DINJOXYT1A-</t>
  </si>
  <si>
    <t>OXYTOCIN, 10 IU/ml, 1ml, amp.</t>
  </si>
  <si>
    <t>OXYTOCINE, 10 UI/ml, 1ml, amp.</t>
  </si>
  <si>
    <t>OXITOCINA, 10 UI/ml, 1ml, amp.</t>
  </si>
  <si>
    <t>DINJPACL1V-</t>
  </si>
  <si>
    <t>PACLITAXEL, 6mg/ml, solution to be diluted, 16.7ml, vial</t>
  </si>
  <si>
    <t>PACLITAXEL, 6mg/ml, solution à diluer, 16,7ml, fl.</t>
  </si>
  <si>
    <t>PACLITAXEL 6mg/ml, solución para diluir, 16.7ml, vial</t>
  </si>
  <si>
    <t>DINJPARA1B-</t>
  </si>
  <si>
    <t>PARACETAMOL (acetaminophen), 10mg/ml, 100ml, bot.</t>
  </si>
  <si>
    <t>PARACETAMOL (acétaminophène), 10mg/ml, 100ml, fl.</t>
  </si>
  <si>
    <t>PARACETAMOL (acetaminofén), 10mg/ml, 100ml, fr.</t>
  </si>
  <si>
    <t>DINJPARA1FBF</t>
  </si>
  <si>
    <t>PARACETAMOL (acetaminophen),10mg/ml,100ml, flex.bag PVC free</t>
  </si>
  <si>
    <t>PARACETAMOL (acétaminophène),10mg/ml,100ml, poche sans PVC</t>
  </si>
  <si>
    <t>PARACETAMOL (acetaminofén), 10mg/ml,100ml, env.flex. sín PVC</t>
  </si>
  <si>
    <t>DINJPARA5B-</t>
  </si>
  <si>
    <t>PARACETAMOL (acetaminophen), 10mg/ml, 50ml, bot.</t>
  </si>
  <si>
    <t>PARACETAMOL (acétaminophène), 10mg/ml, 50ml, fl.</t>
  </si>
  <si>
    <t>PARACETAMOL (acetaminofén), 10mg/ml, 50ml, fr.</t>
  </si>
  <si>
    <t>DINJPARA5FBF</t>
  </si>
  <si>
    <t>PARACETAMOL (acetaminophen),10mg/ml, 50ml, flex.bag PVC free</t>
  </si>
  <si>
    <t>PARACETAMOL (acétaminophène),10mg/ml, 50ml, poche s. ss PVC</t>
  </si>
  <si>
    <t>PARACETAMOL (acetaminofén), 10mg/ml, 50ml, env.flex. sín PVC</t>
  </si>
  <si>
    <t>DINJPARO1A-</t>
  </si>
  <si>
    <t>PAROMOMYCIN sulfate, eq. 375mg/ml base, 2ml, amp</t>
  </si>
  <si>
    <t>PAROMOMYCINE sulfate, éq. 375mg/ml base, 2ml, amp</t>
  </si>
  <si>
    <t>PAROMOMICINA sulfato, eq. 375mg/ml base, 2ml, amp</t>
  </si>
  <si>
    <t>DINJPENB1VS</t>
  </si>
  <si>
    <t>BENZATHINE BENZYLPENICILLIN, 1.2 MIU, powder, vial+ solvent</t>
  </si>
  <si>
    <t>BENZATHINE BENZYLPENICILLINE, 1,2 MUI, poudre, fl.+solvant</t>
  </si>
  <si>
    <t>BENZATINA BENZYLPENICILINA, 1,2 MUI, polvo, vial + disolv.</t>
  </si>
  <si>
    <t>DINJPENB2VS</t>
  </si>
  <si>
    <t>BENZATHINE BENZYLPENICILLIN, 2.4 MIU, powder, vial + solvent</t>
  </si>
  <si>
    <t>BENZATHINE BENZYLPENICILLINE, 2,4 MUI, poudre, fl. +solvant</t>
  </si>
  <si>
    <t>BENZATINA BENZYLPENICILINA, 2,4 MUI, polvo, vial. + disolv.</t>
  </si>
  <si>
    <t>DINJPENG1V-</t>
  </si>
  <si>
    <t>BENZYLPENICILLIN (peni G, crystal peni), 1 MIU, powder,vial</t>
  </si>
  <si>
    <t>BENZYLPENICILLINE (peni G, cristal peni), 1 MUI, poudre, fl</t>
  </si>
  <si>
    <t>PENICILINA BENCIL (peni. G, peni.cristal), 1 MUI, polvo vial</t>
  </si>
  <si>
    <t>DINJPENG5V-</t>
  </si>
  <si>
    <t>BENZYLPENICILLIN (peni G, crystal peni), 5 MIU, powder,vial</t>
  </si>
  <si>
    <t>BENZYLPENICILLINE (peni G, cristal peni), 5 MUI, poudre, fl</t>
  </si>
  <si>
    <t>PENICILINA BENCIL (peni. G, peni.cristal), 5 MUI, polvo vial</t>
  </si>
  <si>
    <t>DINJPENP1VS</t>
  </si>
  <si>
    <t>PROCAINE BENZYLPENICILLIN, 1.2 MIU, powder, vial + solvent</t>
  </si>
  <si>
    <t>BENZYLPENICILLINE PROCAINE, 1,2 MUI, fl. poudre + solvant</t>
  </si>
  <si>
    <t>BENZILPENICILINA PROCAINA, 1,2 MUI, vial polvo + disolvente</t>
  </si>
  <si>
    <t>DINJPENP6VS</t>
  </si>
  <si>
    <t>PROCAINE BENZYLPENICILLIN, 0.6 MIU, powder, vial + solvent</t>
  </si>
  <si>
    <t>BENZYLPENICILLINE PROCAINE, 0,6 MUI, fl. poudre + solvant</t>
  </si>
  <si>
    <t>BENZILPENICILINA PROCAINA, 0,6 MUI, vial polvo + disolvente</t>
  </si>
  <si>
    <t>DINJPENT3V-</t>
  </si>
  <si>
    <t>PENTAMIDINE isetionate, 300mg, powder, vial</t>
  </si>
  <si>
    <t>PENTAMIDINE isetionate, 300mg, poudre, fl.</t>
  </si>
  <si>
    <t>PENTAMIDINA isetionato, 300mg, polvo, vial</t>
  </si>
  <si>
    <t>DINJPHEE5A-</t>
  </si>
  <si>
    <t>PHENYLEPHRINE hydrochloride, eq. 0.05mg base/ml, 10ml amp.</t>
  </si>
  <si>
    <t>PHENYLEPHRINE chlorhydrate, éq. 0,05mg base/ ml, 10ml amp.</t>
  </si>
  <si>
    <t>FENILEFRINA hidrocloruro, eq. 0,05mg base/ ml, 10ml amp.</t>
  </si>
  <si>
    <t>DINJPHEN2A1</t>
  </si>
  <si>
    <t>PHENOBARBITAL sodium, 200mg/ml, 1ml, amp.</t>
  </si>
  <si>
    <t>PHENOBARBITAL sodique, 200mg/ml, 1ml, amp.</t>
  </si>
  <si>
    <t>FENOBARBITAL sódico, 200mg/ml, 1ml, amp.</t>
  </si>
  <si>
    <t>DINJPHEY2A-</t>
  </si>
  <si>
    <t>PHENYTOIN sodium, 50mg/ml, 5ml, amp.</t>
  </si>
  <si>
    <t>PHENYTOINE sodique, 50mg/ml, 5ml, amp.</t>
  </si>
  <si>
    <t>FENITOINA sódica, 50mg/ml, 5ml, amp.</t>
  </si>
  <si>
    <t>DINJPHEY2V-</t>
  </si>
  <si>
    <t>PHENYTOIN sodium, 50mg/ml, 5ml, vial</t>
  </si>
  <si>
    <t>PHENYTOINE sodique, 50mg/ml, 5ml, fl.</t>
  </si>
  <si>
    <t>FENITOINA sódica, 50mg/ml, 5ml, vial</t>
  </si>
  <si>
    <t>DINJPHLT44A</t>
  </si>
  <si>
    <t>PHLOROGLUCINOL10mg/ml/TRIMETHYLPHLOROGLUCINOL10µg/ml,4ml,amp</t>
  </si>
  <si>
    <t>FLOROGLUCINOL10mg/ml/TRIMETILFLOROGLUCINOL10µg/ml,4ml,amp</t>
  </si>
  <si>
    <t>DINJPHYT2AN</t>
  </si>
  <si>
    <t>PHYTOMENADIONE (vitamin K1), 10mg/ml (2mg/0.2ml), 0.2ml amp.</t>
  </si>
  <si>
    <t>PHYTOMENADIONE (vitamine K1), 10mg/ml (2mg/0,2ml),0.2ml amp.</t>
  </si>
  <si>
    <t>FITOMENADIONA (vitamina K)1, 10mg/ml (2mg/0,2ml), 0.2ml amp.</t>
  </si>
  <si>
    <t>DINJPITA45V</t>
  </si>
  <si>
    <t>PIPERACILLIN 4g / TAZOBACTAM 500mg, powder, vial for inf.</t>
  </si>
  <si>
    <t>PIPERACILLINE 4g / TAZOBACTAM 500mg, poudre, fl. pour perf.</t>
  </si>
  <si>
    <t>PIPERACILINA 4g / TAZOBACTAM 500mg, polvo, vial para infus.</t>
  </si>
  <si>
    <t>DINJPOTC2A1</t>
  </si>
  <si>
    <t>POTASSIUM chloride, 2mmol/ml (15%), 10ml, amp.</t>
  </si>
  <si>
    <t>POTASSIUM chlorure, 2mmol/ml (15%), 10ml, amp.</t>
  </si>
  <si>
    <t>POTASIO cloruro, 2mmol/ml (15%), 10ml, amp.</t>
  </si>
  <si>
    <t>DINJPRAL2A1S</t>
  </si>
  <si>
    <t>PRALIDOXIME, 2%, vial powder + 10ml amp. diluent</t>
  </si>
  <si>
    <t>PRALIDOXIME, 2%, flacon poudre + amp. solvant 10ml</t>
  </si>
  <si>
    <t>PRALIDOXIMA, 2%, vial polvo + amp. disolv. 10ml</t>
  </si>
  <si>
    <t>DINJPROM2A-</t>
  </si>
  <si>
    <t>PROMETHAZINE hydrochloride, eq. 25mg/ml base, 1ml, amp.</t>
  </si>
  <si>
    <t>PROMETHAZINE chlorhydrate, éq. 25mg/ml base, 1 ml, amp.</t>
  </si>
  <si>
    <t>PROMETAZINA clorhidrato, eq. 25mg/ml base, 1 ml, amp.</t>
  </si>
  <si>
    <t>DINJPROM5A-</t>
  </si>
  <si>
    <t>PROMETHAZINE hydrochloride, eq. 25mg/ml base, 2ml, amp.</t>
  </si>
  <si>
    <t>PROMETHAZINE chlorhydrate, éq. 25mg/ml base, 2ml, amp.</t>
  </si>
  <si>
    <t>PROMETACINA clorhidrato, eq. 25mg/ml base, 2ml, amp.</t>
  </si>
  <si>
    <t>DINJPROP2AE</t>
  </si>
  <si>
    <t>PROPOFOL, 10mg/ml, 20ml, emulsion, amp.</t>
  </si>
  <si>
    <t>PROPOFOL, 10mg/ml, 20ml, émulsion, amp.</t>
  </si>
  <si>
    <t>PROPOFOL, 10mg/ml, 20 ml, emulsión, amp.</t>
  </si>
  <si>
    <t>DINJPROT5A-</t>
  </si>
  <si>
    <t>PROTAMINE sulfate, 10mg/ml, 5ml, amp.</t>
  </si>
  <si>
    <t>PROTAMINA sulfato, 10mg/ml, 5ml, amp.</t>
  </si>
  <si>
    <t>DINJRANI5A-</t>
  </si>
  <si>
    <t>RANITIDINE, 25 mg/ml, 2 ml, amp.</t>
  </si>
  <si>
    <t>RANITIDINE, 25mg/ml, 2 ml, amp.</t>
  </si>
  <si>
    <t>RANITIDINA, 25mg/ml, 2 ml, amp.</t>
  </si>
  <si>
    <t>DINJRIBA01A</t>
  </si>
  <si>
    <t>RIBAVIRIN, 100mg/ml, 1ml, amp.</t>
  </si>
  <si>
    <t>RIBAVIRINE, 100mg/ml, 1ml, amp.</t>
  </si>
  <si>
    <t>RIBAVIRINA, 100mg/ml, 1ml, amp.</t>
  </si>
  <si>
    <t>DINJRIBA1A-</t>
  </si>
  <si>
    <t>RIBAVIRIN, 100mg/ml, 12ml, amp.</t>
  </si>
  <si>
    <t>RIBAVIRINE, 100mg/ml, 12ml, amp.</t>
  </si>
  <si>
    <t>RIBAVIRINA, 100mg/ml, 12ml, amp.</t>
  </si>
  <si>
    <t>DINJRIFA6VS</t>
  </si>
  <si>
    <t>RIFAMPICIN (R), 600mg, powder, vial + solvent</t>
  </si>
  <si>
    <t>RIFAMPICINE (R), 600mg, poudre, fl. + solvant</t>
  </si>
  <si>
    <t>RIFAMPICINA (R), 600mg, polvo, vial + disolvente</t>
  </si>
  <si>
    <t>DINJSODB8A1</t>
  </si>
  <si>
    <t>SODIUM BICARBONATE, 8.4%, 1mEq/ml, 10ml, amp.</t>
  </si>
  <si>
    <t>SODIUM BICARBONATE, 8,4%, 1mEq/ml, 10ml, amp.</t>
  </si>
  <si>
    <t>BICARBONATO SODICO, 8,4%, 1mEq/ml, 10ml, amp.</t>
  </si>
  <si>
    <t>DINJSODB8A2</t>
  </si>
  <si>
    <t>SODIUM BICARBONATE, 8.4%, 1mEq/ml, 20ml, amp.</t>
  </si>
  <si>
    <t>SODIUM BICARBONATE, 8,4%, 1mEq/ml, 20ml, amp.</t>
  </si>
  <si>
    <t>BICARBONATO DE SODIO, 8,4%, 1mEq/ml, 20ml, amp.</t>
  </si>
  <si>
    <t>DINJSODC1A1</t>
  </si>
  <si>
    <t>SODIUM chloride 10%, 10ml, amp.</t>
  </si>
  <si>
    <t>Chlorure de SODIUM, 10%, 10ml, amp.</t>
  </si>
  <si>
    <t>SODIO cloruro, hipertónico, 10%, 10ml, amp.</t>
  </si>
  <si>
    <t>DINJSODC2A1</t>
  </si>
  <si>
    <t>SODIUM chloride, hypertonic, 20%, 10ml, amp.</t>
  </si>
  <si>
    <t>SODIUM chlorure, hypertonique, 20%, 10ml, amp.</t>
  </si>
  <si>
    <t>SODIO cloruro, hipertónico, 20%, 10ml, amp.</t>
  </si>
  <si>
    <t>DINJSODC9A1</t>
  </si>
  <si>
    <t>SODIUM chloride, 0.9%, 10ml, amp.</t>
  </si>
  <si>
    <t>SODIUM chlorure 0.9%, 10ml, amp.</t>
  </si>
  <si>
    <t>SODIO cloruro 0.9%, 10ml, amp.</t>
  </si>
  <si>
    <t>DINJSODC9A5</t>
  </si>
  <si>
    <t>SODIUM chloride, 0.9%, 5ml, plastic amp.</t>
  </si>
  <si>
    <t>SODIUM chlorure, 0,9%, 5ml, amp. plastique</t>
  </si>
  <si>
    <t>SODIO cloruro, 0,9%, 5ml, amp. plástico</t>
  </si>
  <si>
    <t>DINJSODC9AP1</t>
  </si>
  <si>
    <t>SODIUM chloride, 0.9%, 10ml, plastic amp.</t>
  </si>
  <si>
    <t>SODIUM chlorure, 0,9%, 10ml, amp. plastique</t>
  </si>
  <si>
    <t>SODIO cloruro 0.9%, 10ml, amp. plástico</t>
  </si>
  <si>
    <t>DINJSSGL1V3</t>
  </si>
  <si>
    <t>SODIUM STIBOGLUCONATE, pentaval.antimony 100mg/ml, 30ml vial</t>
  </si>
  <si>
    <t>SODIUM STIBOGLUCONATE, antimoine pentaval. 100mg/ml, 30ml fl</t>
  </si>
  <si>
    <t>ESTIBOGLUCONATO SODIO, antimonio pentav. 100mg/ml 30ml vial</t>
  </si>
  <si>
    <t>DINJSTRE1V-</t>
  </si>
  <si>
    <t>STREPTOMYCIN sulfate, eq. 1g base, powder, vial</t>
  </si>
  <si>
    <t>STREPTOMYCINE sulfate, éq. 1g base, poudre, fl.</t>
  </si>
  <si>
    <t>ESTREPTOMICINA sulfato, eq. 1g base, polvo, vial</t>
  </si>
  <si>
    <t>DINJSTRK1V-</t>
  </si>
  <si>
    <t>STREPTOKINASE, 1.500.000 IU, powder, vial</t>
  </si>
  <si>
    <t>STREPTOKINASE, 1.500.000 IU, poudre, fl.</t>
  </si>
  <si>
    <t>STREPTOKINASA, 1.500.000 IU, poLvo, vial</t>
  </si>
  <si>
    <t>DINJSUXC1A-</t>
  </si>
  <si>
    <t>SUXAMETHONIUM chloride, 50mg/ml, 2ml, amp.</t>
  </si>
  <si>
    <t>SUXAMETHONIUM chlorure, 50mg/ml, 2ml, amp.</t>
  </si>
  <si>
    <t>SUXAMETONIO cloruro, 50mg/ml, 2ml, amp.</t>
  </si>
  <si>
    <t>DINJTHIA1A-</t>
  </si>
  <si>
    <t>THIAMINE (vitamin B1), 50mg/ml, 2ml, amp.</t>
  </si>
  <si>
    <t>THIAMINE (vitamine B1), 50mg/ml, 2ml, amp.</t>
  </si>
  <si>
    <t>TIAMINA (vitamina B1), 50mg/ml, 2ml, amp.</t>
  </si>
  <si>
    <t>DINJTHIO5V-</t>
  </si>
  <si>
    <t>THIOPENTAL sodium, 500mg, powder, vial</t>
  </si>
  <si>
    <t>THIOPENTAL sodique, 500mg, poudre, fl.</t>
  </si>
  <si>
    <t>TIOPENTAL sódico, 500mg, vial polvo</t>
  </si>
  <si>
    <t>DINJTRAM1A-</t>
  </si>
  <si>
    <t>TRAMADOL hydrochloride, 50mg/ml, 2ml, amp.</t>
  </si>
  <si>
    <t>TRAMADOL chlorhydrate, 50mg/ml, 2ml, amp.</t>
  </si>
  <si>
    <t>TRAMADOL clorhidrato, 50mg/ml, 2ml, amp.</t>
  </si>
  <si>
    <t>DINJTRAN5A-</t>
  </si>
  <si>
    <t>TRANEXAMIC acid, 100mg/ml, 5ml amp.</t>
  </si>
  <si>
    <t>Acide TRANEXAMIQUE, 100mg/ml, 5ml amp.</t>
  </si>
  <si>
    <t>Ácido TRANEXÁMICO, 100mg/ml, 5ml amp.</t>
  </si>
  <si>
    <t>DINJTRIH2A-</t>
  </si>
  <si>
    <t>TRIHEXYPHENIDYL hydrochloride, 2mg/ml, 5ml, amp.</t>
  </si>
  <si>
    <t>TRIHEXYPHENIDYL hydrochlorure, 2mg/ml, 5ml, amp.</t>
  </si>
  <si>
    <t>TRIHEXIFENIDILO hidrocloruro, 2mg/ml, 5ml, amp.</t>
  </si>
  <si>
    <t>DINJVALP4A-</t>
  </si>
  <si>
    <t>VALPROATE SODIUM , 100mg/ml, 4ml amp.</t>
  </si>
  <si>
    <t>VALPROATE DE SODIUM, 100mg/ml, 4ml amp.</t>
  </si>
  <si>
    <t>VALPROATO SODICO, 100mg/ml, 4ml amp.</t>
  </si>
  <si>
    <t>DINJVANC1V-</t>
  </si>
  <si>
    <t>VANCOMYCIN hydrocloride, eq. 1g base, powder, vial</t>
  </si>
  <si>
    <t>VANCOMYCINE chlorydrate, éq. 1g base, poudre, fl.</t>
  </si>
  <si>
    <t>VANCOMICINA clorhidrato, eq. 1g base, polvo, vial</t>
  </si>
  <si>
    <t>DINJVANC5V-</t>
  </si>
  <si>
    <t>VANCOMYCIN hydrocloride, eq. 500mg base, powder, vial</t>
  </si>
  <si>
    <t>VANCOMYCINE chlorhydrate, éq. 500mg base, poudre, fl.</t>
  </si>
  <si>
    <t>VANCOMICINA clorhidrato, eq. 500mg base, polvo, vial</t>
  </si>
  <si>
    <t>DINJVECB1V-</t>
  </si>
  <si>
    <t>VECURONIUM bromide, 10mg, powder, vial</t>
  </si>
  <si>
    <t>VECURONIUM bromure, 10mg, poudre, fl.</t>
  </si>
  <si>
    <t>VECURONIO bromuro, 10mg, polvo, vial</t>
  </si>
  <si>
    <t>DINJVERA2A-</t>
  </si>
  <si>
    <t>VERAPAMIL hydrochloride, 2.5mg/ml, 2ml, amp.</t>
  </si>
  <si>
    <t>VERAPAMIL chlorhydrate, 2,5mg/ml, 2ml, amp.</t>
  </si>
  <si>
    <t>VERAPAMILO clorhidrato, 2,5mg/ml, 2ml, amp</t>
  </si>
  <si>
    <t>DINJVINC1V-</t>
  </si>
  <si>
    <t>VINCRISTINE sulfate, 1mg/ml, 1ml, vial</t>
  </si>
  <si>
    <t>VINCRISTINE sulfate, 1mg/ml, 1ml, fl.</t>
  </si>
  <si>
    <t>VINCRISTINA sulfato, 1mg/ml, 1ml, vial</t>
  </si>
  <si>
    <t>DINJVINC2V-</t>
  </si>
  <si>
    <t>VINCRISTINE sulfate, 1mg/ml, 2ml, vial</t>
  </si>
  <si>
    <t>VINCRISTINE sulfate, 1mg/ml, 2ml, fl.</t>
  </si>
  <si>
    <t>VINCRISTINA sulfato, 1mg/ml, 2ml, vial</t>
  </si>
  <si>
    <t>DINJWATE1A-</t>
  </si>
  <si>
    <t>WATER for injection, 10ml, plastic amp.</t>
  </si>
  <si>
    <t>EAU pour injection, 10ml, amp. plastique</t>
  </si>
  <si>
    <t>AGUA para inyección, 10ml, amp. plástico</t>
  </si>
  <si>
    <t>DINFDERI5FBF5</t>
  </si>
  <si>
    <t>DEXTROSE 5%/ RINGER LACTATE, 500ml, flex. bag, PVC free</t>
  </si>
  <si>
    <t>GLUCOSE 5%/ RINGER LACTATE, 500ml, poche souple, sans PVC</t>
  </si>
  <si>
    <t>GLUCOSA 5%/ RINGER LACTATE, 500ml, envase flexible, sin PVC</t>
  </si>
  <si>
    <t>DINFDESO1SRF5</t>
  </si>
  <si>
    <t>DEXTROSE 10%/ SODIUM CHLORIDE 0.18%, 500ml, SR bot. PVC free</t>
  </si>
  <si>
    <t>GLUCOSE 10%/ SODIUM chlorure 0,18%, 500ml, fl.SR sans PVC</t>
  </si>
  <si>
    <t>GLUCOSA 10%/ SODIO cloruro 0,18%, 500ml, bot. SR, sin PCV</t>
  </si>
  <si>
    <t>DINFDEXT1FBF2</t>
  </si>
  <si>
    <t>DEXTROSE (GLUCOSE), 10%, 250ml, flex. bag, PVC free</t>
  </si>
  <si>
    <t>GLUCOSE, 10%, 250ml, poche souple, sans PVC</t>
  </si>
  <si>
    <t>DEXTROSA (GLUCOSA), 10%, 250ml, envase flexible, sin PVC</t>
  </si>
  <si>
    <t>DINFDEXT1FBF5</t>
  </si>
  <si>
    <t>DEXTROSE (GLUCOSE), 10%, 500ml, flex. bag, PVC free</t>
  </si>
  <si>
    <t>GLUCOSE, 10%, 500ml, poche souple, sans PVC</t>
  </si>
  <si>
    <t>GLUCOSA, 10%, 500ml, envase flexible, sin PVC</t>
  </si>
  <si>
    <t>DINFDEXT1SRF2</t>
  </si>
  <si>
    <t>DEXTROSE (GLUCOSE), 10%, 250ml, semi-rigid bot., PVC free</t>
  </si>
  <si>
    <t>GLUCOSE, 10%, 250ml, fl. semi-rigide, sans PVC</t>
  </si>
  <si>
    <t>GLUCOSA, 10%, 250ml, bot. semi-rígida, sin PVC</t>
  </si>
  <si>
    <t>DINFDEXT1SRF5</t>
  </si>
  <si>
    <t>DEXTROSE (GLUCOSE), 10%, 500ml, semi-rigid bot., PVC free</t>
  </si>
  <si>
    <t>GLUCOSE, 10%, 500ml, fl. semi-rigide, sans PVC</t>
  </si>
  <si>
    <t>GLUCOSA, 10%, 500ml, bot. semi-rígida, sin PVC</t>
  </si>
  <si>
    <t>DINFDEXT5FBF1</t>
  </si>
  <si>
    <t>DEXTROSE (GLUCOSE), 5%, 1l, flex. bag, PVC free</t>
  </si>
  <si>
    <t>GLUCOSE, 5%, 1l, poche souple, sans PVC</t>
  </si>
  <si>
    <t>GLUCOSA, 5%, 1l, envase flexible, sin PVC</t>
  </si>
  <si>
    <t>DINFDEXT5FBF2</t>
  </si>
  <si>
    <t>DEXTROSE (GLUCOSE), 5%, 250ml, flex. bag, PVC free</t>
  </si>
  <si>
    <t>GLUCOSE, 5%, 250ml, poche souple, sans PVC</t>
  </si>
  <si>
    <t>GLUCOSE, 5%, 250ml, envase flexible, sin PVC</t>
  </si>
  <si>
    <t>DINFDEXT5FBF5</t>
  </si>
  <si>
    <t>DEXTROSE (GLUCOSE), 5%, 500ml, flex. bag, PVC free</t>
  </si>
  <si>
    <t>GLUCOSE, 5%, 500ml, poche souple, sans PVC</t>
  </si>
  <si>
    <t>GLUCOSA, 5%, 500ml, envase flexible, sin PVC</t>
  </si>
  <si>
    <t>DINFDEXT5SRF1</t>
  </si>
  <si>
    <t>DEXTROSE (GLUCOSE), 5%, 1l, semi-rigid bot., PVC free</t>
  </si>
  <si>
    <t>GLUCOSE, 5%, 1l, fl. semi-rigide, sans PVC</t>
  </si>
  <si>
    <t>GLUCOSA, 5%, 1l, bot. semi-rígida, sin PVC</t>
  </si>
  <si>
    <t>DINFDEXT5SRF5</t>
  </si>
  <si>
    <t>DEXTROSE (GLUCOSE), 5%, 500ml, semi-rigid bot., PVC free</t>
  </si>
  <si>
    <t>GLUCOSE, 5%, 500ml, fl. semi-rigide, sans PVC</t>
  </si>
  <si>
    <t>GLUCOSA, 5%, 500ml, bot. semi-rígida, sin PVC</t>
  </si>
  <si>
    <t>DINFMANN2FBF5</t>
  </si>
  <si>
    <t>MANNITOL, 20%, 500ml, flex. bag, PVC free</t>
  </si>
  <si>
    <t>MANNITOL, 20%, 500ml, poche souple, sans PVC</t>
  </si>
  <si>
    <t>MANITOL, 20%, 500ml, envase flexible, sin PVC</t>
  </si>
  <si>
    <t>DINFMANN2SRF5</t>
  </si>
  <si>
    <t>MANNITOL, 20%, 500ml, semi-rigid bot., PVC free</t>
  </si>
  <si>
    <t>MANNITOL, 20%, 500ml, fl. semi-rigide, sans PVC</t>
  </si>
  <si>
    <t>MANITOL, 20%, 500ml, bot. semi-rígida, sin PVC</t>
  </si>
  <si>
    <t>DINFRINL1FBF1</t>
  </si>
  <si>
    <t>RINGER lactate, 1l, flex. bag, PVC free</t>
  </si>
  <si>
    <t>RINGER lactate, 1l, poche souple, sans PVC</t>
  </si>
  <si>
    <t>RINGER LACTATO, 1l, envase flexible, sin PVC</t>
  </si>
  <si>
    <t>DINFRINL1FBF5</t>
  </si>
  <si>
    <t>RINGER lactate, 500 ml, flex. bag, PVC free</t>
  </si>
  <si>
    <t>RINGER lactate, 500ml, poche souple, sans PVC</t>
  </si>
  <si>
    <t>RINGER LACTATO, 500ml, envase flexible, sin PVC</t>
  </si>
  <si>
    <t>DINFRINL1SRF1</t>
  </si>
  <si>
    <t>RINGER lactate, 1l, semi-rigid bot., PVC free</t>
  </si>
  <si>
    <t>RINGER lactate, 1l, fl. semi-rigide, sans PVC</t>
  </si>
  <si>
    <t>RINGER LACTATO, 1l, bot. semi-rígida, sin PVC</t>
  </si>
  <si>
    <t>DINFRINL1SRF5</t>
  </si>
  <si>
    <t>RINGER lactate, 500ml, semi-rigid bot., PVC free</t>
  </si>
  <si>
    <t>RINGER lactate, 500ml, fl. semi-rigide, sans PVC</t>
  </si>
  <si>
    <t>RINGER LACTATO, 500ml, bot. semi-rígida, sin PVC</t>
  </si>
  <si>
    <t>DINFSODC3SRF5</t>
  </si>
  <si>
    <t>SODIUM chloride, 3%, 500ml, semi-rigid bot., PVC free</t>
  </si>
  <si>
    <t>SODIUM chlorure, 3%, 500ml, fl. semi-rigide, sans PVC</t>
  </si>
  <si>
    <t>SODIO cloruro, 3%, 500ml, bot. semi-rígida, sin PVC</t>
  </si>
  <si>
    <t>DINFSODC9FBF0</t>
  </si>
  <si>
    <t>SODIUM chloride, 0.9%, 100ml, flex. bag, PVC free</t>
  </si>
  <si>
    <t>SODIUM chlorure, 0,9%, 100ml, poche souple, sans PVC</t>
  </si>
  <si>
    <t>SODIO cloruro, 0,9%, 100ml, envase flexible, sin PVC</t>
  </si>
  <si>
    <t>DINFSODC9FBF1</t>
  </si>
  <si>
    <t>SODIUM chloride, 0.9%, 1l, flex. bag, PVC free</t>
  </si>
  <si>
    <t>SODIUM chlorure, 0,9%, 1l, poche souple, sans PVC</t>
  </si>
  <si>
    <t>SODIO cloruro, 0,9%, 1l, envase flexible, sin PVC</t>
  </si>
  <si>
    <t>DINFSODC9FBF2</t>
  </si>
  <si>
    <t>SODIUM chloride, 0.9%, 250ml, flex. bag, PVC free</t>
  </si>
  <si>
    <t>SODIUM chlorure, 0,9%, 250ml, poche souple, sans PVC</t>
  </si>
  <si>
    <t>SODIO cloruro, 0,9%, 250ml, envase flexible, sin PVC</t>
  </si>
  <si>
    <t>DINFSODC9FBF5</t>
  </si>
  <si>
    <t>SODIUM chloride, 0.9%, 500ml, flex. bag, PVC free</t>
  </si>
  <si>
    <t>SODIUM chlorure, 0,9%, 500ml, poche souple, sans PVC</t>
  </si>
  <si>
    <t>SODIO cloruro, 0,9%, 500ml, envase flexible, sin PVC</t>
  </si>
  <si>
    <t>DINFSODC9SRF0</t>
  </si>
  <si>
    <t>SODIUM chloride, 0.9%, 100ml, semi-rigid bot., PVC free</t>
  </si>
  <si>
    <t>SODIUM chlorure, 0,9%, 100ml, fl. semi-rigide, sans PVC</t>
  </si>
  <si>
    <t>SODIO cloruro, 0,9%, 100ml, bot. semi-rígida, sin PVC</t>
  </si>
  <si>
    <t>DINFSODC9SRF1</t>
  </si>
  <si>
    <t>SODIUM chloride, 0.9%, 1l, semi-rigid bot., PVC free</t>
  </si>
  <si>
    <t>SODIUM chlorure, 0,9%, 1l, fl. semi-rigide, sans PVC</t>
  </si>
  <si>
    <t>SODIO cloruro, 0,9%, 1l, bot. semi-rígida, sin PVC</t>
  </si>
  <si>
    <t>DINFSODC9SRF2</t>
  </si>
  <si>
    <t>SODIUM chloride, 0.9%, 250ml, semi-rigid bot., PVC free</t>
  </si>
  <si>
    <t>SODIUM chlorure, 0,9%, 250ml, fl. semi-rigide, sans PVC</t>
  </si>
  <si>
    <t>SODIO cloruro, 0,9%, 250ml, bot. semi-rígida, sin PVC</t>
  </si>
  <si>
    <t>DINFSODC9SRF5</t>
  </si>
  <si>
    <t>SODIUM chloride, 0.9%, 500ml, semi-rigid bot., PVC free</t>
  </si>
  <si>
    <t>SODIUM chlorure, 0,9%, 500ml, fl. semi-rigide, sans PVC</t>
  </si>
  <si>
    <t>SODIO cloruro, 0,9%, 500ml, bot. semi-rígida, sin PVC</t>
  </si>
  <si>
    <t>DINFWATE1FBF1</t>
  </si>
  <si>
    <t>WATER FOR INJECTION, 100ml, flex.bag, PVC free</t>
  </si>
  <si>
    <t>EAU POUR PREPARATION INJECTABLE, 100ml, poche souple, ss PVC</t>
  </si>
  <si>
    <t>AGUA PARA INYECCION, 100ml, envase flexible, sin PVC</t>
  </si>
  <si>
    <t>DINFWATE1FBF2</t>
  </si>
  <si>
    <t>WATER FOR INJECTION, 250ml, flex.bag, PVC free</t>
  </si>
  <si>
    <t>EAU POUR PREPARATION INJECTABLE, 250ml, poche souple, ss PVC</t>
  </si>
  <si>
    <t>AGUA PARA INYECCION, 250ml, envase flexible, sin PVC</t>
  </si>
  <si>
    <t>DINFWATE1SRF1</t>
  </si>
  <si>
    <t>WATER FOR INJECTION, 100ml, semi-rigid bot., PVC free</t>
  </si>
  <si>
    <t>EAU POUR PREPARATION INJECTABLE, 100ml,fl.semi-rigide,ss PVC</t>
  </si>
  <si>
    <t>AGUA PARA INYECCION, 100ml,  bot. semi-rígida, sin PVC</t>
  </si>
  <si>
    <t>DINFWATE1SRF2</t>
  </si>
  <si>
    <t>WATER FOR INJECTION, 250ml, semi-rigid bot., PVC free</t>
  </si>
  <si>
    <t>EAU POUR PREPARATION INJECTABLE, 250ml,fl.semi-rigide,ss PVC</t>
  </si>
  <si>
    <t>AGUA PARA INYECCION, 250ml,  bot. semi-rígida, sin PVC</t>
  </si>
  <si>
    <t>DEXOACIV3T4</t>
  </si>
  <si>
    <t>ACICLOVIR, 3%, eye ointment, sterile, 4.5g, tube</t>
  </si>
  <si>
    <t>ACICLOVIR, 3%, pommade ophtalmique, stérile, 4,5g, tube</t>
  </si>
  <si>
    <t>ACICLOVIR, 3%, pomada oftálmica, estéril, 4,5g, tubo</t>
  </si>
  <si>
    <t>DEXOATRO1D4</t>
  </si>
  <si>
    <t>ATROPINE sulfate, 1%, eye drops, ster., 0.4ml, unidose, amp.</t>
  </si>
  <si>
    <t>ATROPINE sulfate, 1%, collyre, stér, 0,4ml, unidose, amp.</t>
  </si>
  <si>
    <t>ATROPINA sulfato, 1%, colirio, estér., 0,4ml, unidosis, amp</t>
  </si>
  <si>
    <t>DEXOCHLO5D1</t>
  </si>
  <si>
    <t>CHLORAMPHENICOL, 0.5%, eye drops, sterile, 10ml, bot.</t>
  </si>
  <si>
    <t>CHLORAMPHENICOL, 0,5%, collyre, stérile, 10ml, fl.</t>
  </si>
  <si>
    <t>CLORANFENICOL, 0,5%, colirio, estéril, 10ml, fr.</t>
  </si>
  <si>
    <t>DEXODENP513D5</t>
  </si>
  <si>
    <t>DEXAMET.5mg/NEOMYC.17500IU/POLYMYXIN B 30000IU,eye drops,5ml</t>
  </si>
  <si>
    <t>DEXAMET.5mg/NEOMYC.17500UI/POLYMYXINE B 30000UI, collyre,5ml</t>
  </si>
  <si>
    <t>DEXAMET.5mg/NEOMIC.17500UI/POLYMYXINA B 30000UI, colirio,5ml</t>
  </si>
  <si>
    <t>DEXODEXN5D5</t>
  </si>
  <si>
    <t>DEXAMETHASONE 5mg/NEOMYCIN 17500 IU, eye drops, 5ml, bot</t>
  </si>
  <si>
    <t>DEXAMETHASONE 5mg/NEOMYCINE 17500 UI, collyre, 5ml, fl.</t>
  </si>
  <si>
    <t>DEXAMETASONA 5mg/NEOMICINA 17500 UI, colirio, 5ml, fr.</t>
  </si>
  <si>
    <t>DEXODEXN93D5</t>
  </si>
  <si>
    <t>DEXAMETHASONE 0.9mg/ NEOMYCIN 3.5mg, eye drops, 5ml, bot</t>
  </si>
  <si>
    <t>DEXAMETHASONE 0,9mg/ NEOMYCINE 3,5mg, collyre, 5ml, fl.</t>
  </si>
  <si>
    <t>DEXAMETASONA 0,9mg/ NEOMICINA 3,5mg, colirio, 5 ml, fr.</t>
  </si>
  <si>
    <t>DEXODEXT51D</t>
  </si>
  <si>
    <t>DEXAMETHASONE 5mg/TOBRAMYCIN 15mg, eye drops, 5ml, bot</t>
  </si>
  <si>
    <t>DEXAMETHASONE 5mg/TOBRAMYCINE 15mg, collyre, 5ml, fl.</t>
  </si>
  <si>
    <t>DEXAMETASONA 5mg/TOBRAMICINA 15mg, colirio, 5ml, fr.</t>
  </si>
  <si>
    <t>DEXOFLUO1D4</t>
  </si>
  <si>
    <t>FLUORESCEIN, 0.5%, eye drops, ster, 0.4ml, unidose, amp.</t>
  </si>
  <si>
    <t>FLUORESCEINE, 0,5%, collyre, stérile, 0,4ml, unidose, amp.</t>
  </si>
  <si>
    <t>FLUORESCEINA, 0,5%, colirio, estéril, 0,4ml, unidosis, amp.</t>
  </si>
  <si>
    <t>DEXOGANC1G-</t>
  </si>
  <si>
    <t>GANCICLOVIR, 0.15%, eye gel, sterile</t>
  </si>
  <si>
    <t>GANCICLOVIR, 0,15%, gel ophtalmique, stérile</t>
  </si>
  <si>
    <t>GANCICLOVIR, 0,15%, gel oftàlmico, estéril</t>
  </si>
  <si>
    <t>DEXOOCPB51D</t>
  </si>
  <si>
    <t>OXYTETRACYCLINE 5mg/POLYMYXIN B 10000IU,eye oint. 10g tube</t>
  </si>
  <si>
    <t>OXYTETRACYCLINE 5mg/POLYMYXINE B 10000UI, pom.opht.10g tube</t>
  </si>
  <si>
    <t>OXITETRACYCLINA 5mg/POLIMIXINA B 10000UI, pom.oft. 10g tubo</t>
  </si>
  <si>
    <t>DEXOOXYB1--</t>
  </si>
  <si>
    <t>OXYBUPROCAINE, 0.4%, eye drops, sterile 0.5ml, unidose, amp.</t>
  </si>
  <si>
    <t>OXYBUPROCAINE, 0,4%, collyre, stérile, 0,5ml, unidose, amp.</t>
  </si>
  <si>
    <t>OXIBUPROCAINA, 0,4%, colirio, estéril, 0,5ml, unidosis, amp.</t>
  </si>
  <si>
    <t>DEXOPHEE5D-</t>
  </si>
  <si>
    <t>PHENYLEPHRINE hydrochloride, 5%, eye drops</t>
  </si>
  <si>
    <t>PHENYLEPHRINE chlorhydrate, 5%, collyre</t>
  </si>
  <si>
    <t>FENILEFRINA clorhidrato, 5%, colirio</t>
  </si>
  <si>
    <t>DEXOPILO2D1</t>
  </si>
  <si>
    <t>PILOCARPINE hydrochloride, 2%, eye drops, sterile, 10ml, bot</t>
  </si>
  <si>
    <t>PILOCARPINE chlorhydrate, 2%, collyre, stérile, 10ml, fl.</t>
  </si>
  <si>
    <t>PILOCARPINA clorhidrato, 2%, colirio, estéril, 10ml, fr.</t>
  </si>
  <si>
    <t>DEXORIFM1D1</t>
  </si>
  <si>
    <t>RIFAMYCINE sodium, 1 000,000lU/100ml, eye drops, 10ml, bot.</t>
  </si>
  <si>
    <t>RIFAMYCINE sodique, 1 000 000Ul/100ml, collyre, 10 ml, fl.</t>
  </si>
  <si>
    <t>RIFAMICINA sódica, 1 000 000 U.l/100ml, colirio, 10 ml, fr.</t>
  </si>
  <si>
    <t>DEXOSODC9D5</t>
  </si>
  <si>
    <t>SODIUM CHLORIDE 0.9%, eye  drops, sterile, 5ml</t>
  </si>
  <si>
    <t>SERUM PHYSIOLOGIQUE, NaCl 0,9%, collyre, stérile, 5ml</t>
  </si>
  <si>
    <t>CLORURO DE SODIO, 0,9%, colirio, estéril, 5ml</t>
  </si>
  <si>
    <t>DEXOTETR1O5</t>
  </si>
  <si>
    <t>TETRACYCLINE hydrochloride, 1%, eye ointment, ster, 5g, tube</t>
  </si>
  <si>
    <t>TETRACYCLINE chlorhydrate, 1%, pommade opht., stér, 5g, tube</t>
  </si>
  <si>
    <t>TETRACICLINA clorhidrato, 1%, pomada oft., estér., 5g, tubo</t>
  </si>
  <si>
    <t>DEXOTROP1D0</t>
  </si>
  <si>
    <t>TROPICAMIDE 1% eye  drops 0.5 ml, unidose, amp</t>
  </si>
  <si>
    <t>TROPICAMIDE 1% collyre 0,5 ml, unidose, amp.</t>
  </si>
  <si>
    <t>TROPICAMIDA 1% colirio 0,5 ml, unidosis, amp.</t>
  </si>
  <si>
    <t>DEXOTROP5D4</t>
  </si>
  <si>
    <t>TROPICAMIDE, 0.5%, eye drops, sterile, unidose, amp.</t>
  </si>
  <si>
    <t>TROPICAMIDE, 0,5%, collyre, stérile, unidose, amp.</t>
  </si>
  <si>
    <t>TROPICAMIDA, 0,5%, colirio, estéril, unidosis, amp.</t>
  </si>
  <si>
    <t>DEXOTZLU5D1</t>
  </si>
  <si>
    <t>TETRYZOLINE HCl 0.05%/PEG/POVIDONE/DEXTRAN,eye dr.,ster,15ml</t>
  </si>
  <si>
    <t>TETRYZOLINE HCl 0.05%/PEG/POVIDONE/DEXTRAN,collyr.,stér,15ml</t>
  </si>
  <si>
    <t>TETRIZOLINA HCl 0.05%/PEG/POLIVID/DEXTRAN,colirio,estér,15ml</t>
  </si>
  <si>
    <t>DEXTACIV5C1</t>
  </si>
  <si>
    <t>ACICLOVIR, 5%, cream, 10g, tube</t>
  </si>
  <si>
    <t>ACICLOVIR, 5%, crème, 10g, tube</t>
  </si>
  <si>
    <t>ACICLOVIR, 5%, crema, 10g, tubo</t>
  </si>
  <si>
    <t>DEXTALCD7S10</t>
  </si>
  <si>
    <t>DENATURED ALCOHOL eq. 70% ethanol, 1l, bot., skin antisepsis</t>
  </si>
  <si>
    <t>ALCOOL DENATURE éq. 70% éthanol, 1l, fl., antisepsie peau</t>
  </si>
  <si>
    <t>ALCOHOL DESNATURALIZ. eq. 70% etanol 1l, fr., antisep. piel</t>
  </si>
  <si>
    <t>DEXTALCD7S4</t>
  </si>
  <si>
    <t>DENATURED ALCOHOL eq.70% ethanol, 400ml,bot. skin antisepsis</t>
  </si>
  <si>
    <t>ALCOOL DENATURE éq. 70% éthanol, 400ml, fl. antisepsie peau</t>
  </si>
  <si>
    <t>ALCOHOL DESNATURALIZ. eq.70% etanol,400ml fr., antisep. piel</t>
  </si>
  <si>
    <t>DEXTALCO10G</t>
  </si>
  <si>
    <t>ALCOHOL-BASED HAND RUB, gel, 1l, bot.</t>
  </si>
  <si>
    <t>HYDRO-ALCOOLIQUE, gel, 1l, fl.</t>
  </si>
  <si>
    <t>HIDROALCOHÓLICO, gel para fricción manos, 1l, fr.</t>
  </si>
  <si>
    <t>DEXTALCO1G-</t>
  </si>
  <si>
    <t>ALCOHOL-BASED HAND RUB, gel, 75-100ml, bot.</t>
  </si>
  <si>
    <t>HYDRO-ALCOOLIQUE, gel, 75-100ml, fl.</t>
  </si>
  <si>
    <t>HIDROALCOHÓLICO, gel para fricción manos, 75-100ml, fr.</t>
  </si>
  <si>
    <t>DEXTALCO2G-</t>
  </si>
  <si>
    <t>ALCOHOL-BASED HAND RUB, gel/sol., 200-300ml, bot.</t>
  </si>
  <si>
    <t>HYDRO-ALCOOLIQUE, gel/sol., 200-300ml, fl.</t>
  </si>
  <si>
    <t>HIDROALCOHÓLICO, gel/sol. fricción manos, 200-300ml, fr.</t>
  </si>
  <si>
    <t>DEXTALCO3G-</t>
  </si>
  <si>
    <t>ALCOHOL-BASED HAND RUB, gel, 30-50ml, bot.</t>
  </si>
  <si>
    <t>HYDRO-ALCOOLIQUE, gel, 30-50ml, fl.</t>
  </si>
  <si>
    <t>HIDROALCOHÓLICO, gel para fricción manos, 30-50ml, fr.</t>
  </si>
  <si>
    <t>DEXTALCO5S-</t>
  </si>
  <si>
    <t>ALCOHOL-BASED HAND RUB, solution/gel, 500ml, bot.</t>
  </si>
  <si>
    <t>HYDRO-ALCOOLIQUE, solution/gel, 500ml, fl.</t>
  </si>
  <si>
    <t>HIDROALCOHÓLICO, para fricción manos, sol./gel, 500ml, fr.</t>
  </si>
  <si>
    <t>DEXTANTH1C2</t>
  </si>
  <si>
    <t>ANTIHAEMORROID, cream, 25g, tube</t>
  </si>
  <si>
    <t>ANTI HEMORROIDAIRE, crème, 25g, tube</t>
  </si>
  <si>
    <t>ANTIHEMORROIDAL, crema, 25g, tubo</t>
  </si>
  <si>
    <t>DEXTANTH1O2</t>
  </si>
  <si>
    <t>ANTIHAEMORROID, ointment, 25-30g, tube</t>
  </si>
  <si>
    <t>ANTI HEMORROIDAIRE, pommade, 25-30g, tube</t>
  </si>
  <si>
    <t>ANTIHEMORROIDAL, pomada, 25-30g, tubo</t>
  </si>
  <si>
    <t>DEXTARTS1RC</t>
  </si>
  <si>
    <t>ARTESUNATE, 100mg, rectal caps.</t>
  </si>
  <si>
    <t>ARTESUNATE, 100mg, caps. rectale</t>
  </si>
  <si>
    <t>ARTESUNATO, 100mg, supositorio</t>
  </si>
  <si>
    <t>DEXTBENS6O4</t>
  </si>
  <si>
    <t>BENZOIC ACID 6% / SALICYLIC ACID 3%, ointment, 40g, tube</t>
  </si>
  <si>
    <t>ACIDE BENZOIQUE 6% / ACIDE SALICYLIQUE 3%, pom., 40g, tube</t>
  </si>
  <si>
    <t>BENZOICO ACIDO 6% / SALICILICO ACIDO 3%, pomada, 40g, tubo</t>
  </si>
  <si>
    <t>DEXTBENZ2L1</t>
  </si>
  <si>
    <t>BENZYL BENZOATE, 25%, lotion, 1l, bot.</t>
  </si>
  <si>
    <t>BENZOATE DE BENZYLE, 25%, lotion, 1l, fl.</t>
  </si>
  <si>
    <t>BENZOATO DE BENCILO, 25%, loción, 1l, fr.</t>
  </si>
  <si>
    <t>DEXTBETM5C3</t>
  </si>
  <si>
    <t>BETAMETHASONE dipropionate, eq.0. 05% base, cream, 30g, tube</t>
  </si>
  <si>
    <t>BETAMETHASONE dipropionate, éq. 0,05% base, crème, 30g, tube</t>
  </si>
  <si>
    <t>BETAMETASONA dipropionato, eq. 0,05% base, crema, 30g, tubo</t>
  </si>
  <si>
    <t>DEXTCALA1L120</t>
  </si>
  <si>
    <t>CALAMINE, 15%, lotion, 100-120ml, bot.</t>
  </si>
  <si>
    <t>CALAMINE, 15%, lotion, 100-120ml, fl.</t>
  </si>
  <si>
    <t>CALAMINA, 15%, loción, 100-120ml, fr.</t>
  </si>
  <si>
    <t>DEXTCALA1L5</t>
  </si>
  <si>
    <t>CALAMINE, 15%, lotion, 500ml, bot.</t>
  </si>
  <si>
    <t>CALAMINE, 15%, lotion, 500ml, fl.</t>
  </si>
  <si>
    <t>CALAMINA, 15%, loción, 500ml, fr.</t>
  </si>
  <si>
    <t>DEXTCHLH2AS</t>
  </si>
  <si>
    <t>CHLORHEXIDINE digluconate 2%, aqueous solution, 100ml, bot.</t>
  </si>
  <si>
    <t>CHLORHEXIDINE digluconate 2%, solution aqueuse, 100ml fl.</t>
  </si>
  <si>
    <t>CLORHEXIDINA gluconato 2%, solución acuosa, 100ml, fr.</t>
  </si>
  <si>
    <t>DEXTCHLH2S-</t>
  </si>
  <si>
    <t>CHLORHEXIDINE digluconate 0.2%, mouthwash, sol., 300ml, bot.</t>
  </si>
  <si>
    <t>CHLORHEXIDINE digluconate 0,2%, bain de bouche,sol.,300ml,fl</t>
  </si>
  <si>
    <t>CLORHEXIDINA digluconat 0,2%, enjuague bucal, sol.,300ml,fr</t>
  </si>
  <si>
    <t>DEXTCHLH2S5</t>
  </si>
  <si>
    <t>CHLORHEXIDINE 0,2%, aqueous solution, 5ml, unidose</t>
  </si>
  <si>
    <t>CHLORHEXIDINE 0,2%, solution aqueuse, 5ml, unidose</t>
  </si>
  <si>
    <t>CLORHEXIDINA 0,2%, solución acuosa, 5ml, unidosis</t>
  </si>
  <si>
    <t>DEXTCHLH2SA2</t>
  </si>
  <si>
    <t>CHLORHEXIDINE 2%, alcohol solution, 250ml, bot.</t>
  </si>
  <si>
    <t>CHLORHEXIDINE 2%, solution alcoolique, 250ml, fl.</t>
  </si>
  <si>
    <t>CLORHEXIDINA 2%, solución alcohólica, 250ml, fr.</t>
  </si>
  <si>
    <t>DEXTCHLH5S1</t>
  </si>
  <si>
    <t>CHLORHEXIDINE digluconate 5%, solution, 1l, bot.</t>
  </si>
  <si>
    <t>CHLORHEXIDINE digluconate 5%, solution, 1l, fl.</t>
  </si>
  <si>
    <t>CLORHEXIDINA digluconato 5%, solución, 1l, fr.</t>
  </si>
  <si>
    <t>DEXTCHLH5S9</t>
  </si>
  <si>
    <t>CHLORHEXIDINE digluc.0.5ml/0.5g/100ml, mouthwash, sol, 90ml</t>
  </si>
  <si>
    <t>CHLORHEXIDINE digluc.0.5ml/0.5g/100ml,bain d.bouche,sol,90ml</t>
  </si>
  <si>
    <t>CLORHEXIDINA digluc.0.5ml/0.5g/100ml,enjuague buc.,sol.,90ml</t>
  </si>
  <si>
    <t>DEXTCHLH7G2</t>
  </si>
  <si>
    <t>CHLORHEXIDINE digluconate 7.1%, gel, 20g tube</t>
  </si>
  <si>
    <t>CHLORHEXIDINE digluconate 7,1%, gel, 20g tube</t>
  </si>
  <si>
    <t>CLORHEXIDINA digluconato 7,1%, gel, 20g tubo</t>
  </si>
  <si>
    <t>DEXTCHLH7G3</t>
  </si>
  <si>
    <t>CHLORHEXIDINE digluconate 7.1%, gel, 3g sachet/tube</t>
  </si>
  <si>
    <t>CHLORHEXIDINE digluconate 7,1%, gel, 3g sachet/tube</t>
  </si>
  <si>
    <t>CLORHEXIDINA digluconato 7,1%, gel, 3g sobre/tubo</t>
  </si>
  <si>
    <t>DEXTCHLHA2S2C</t>
  </si>
  <si>
    <t>CHLORHEXIDINE 2%, 70% isopropyl alcohol, col.sol.,250ml,bot.</t>
  </si>
  <si>
    <t>CHLORHEXIDINE 2%, 70% alcool isopropylique, sol.co.,250ml,fl</t>
  </si>
  <si>
    <t>CLORHEXIDINA 2%, 70% alcohol isopropílico,sol.col.,250ml,fr.</t>
  </si>
  <si>
    <t>DEXTCHLHA2W</t>
  </si>
  <si>
    <t>CHLORHEXIDINE 2%, 70% isopropyl alcohol, SWAB/WIPE</t>
  </si>
  <si>
    <t>CHLORHEXIDINE 2%, 70% alcool isopropylique, TAMPON/LINGETTE</t>
  </si>
  <si>
    <t>CLORHEXIDINA 2%, 70% alcohol isopropílico, TORUNDA/TOALLITA</t>
  </si>
  <si>
    <t>DEXTCIHL215D1</t>
  </si>
  <si>
    <t>CIPROFLOXACIN 2mg/HYDROCORT.10mg/LIDOC.50mg, ear drops, 10ml</t>
  </si>
  <si>
    <t>CIPROFLOXACINE 2mg/HYDROCORT.10mg/LIDOC.50mg,gtts auric,10ml</t>
  </si>
  <si>
    <t>CIPROFLOXACINA 2mg/HIDROCORT.10mg/LIDOC.50mg,gts oticas,10ml</t>
  </si>
  <si>
    <t>DEXTCIPR1D-</t>
  </si>
  <si>
    <t>CIPROFLOXACIN, 0.3%, ear (/eye) drops, sterile, bot.</t>
  </si>
  <si>
    <t>CIPROFLOXACINE, 0,3%, gttes auric. (/collyre), stérile, fl</t>
  </si>
  <si>
    <t>CIPROFLOXACINA, 0,3%, gotas auric. (/colirio), estéril, fr.</t>
  </si>
  <si>
    <t>DEXTCLOT1C2</t>
  </si>
  <si>
    <t>CLOTRIMAZOLE, 1%, cream, 20-30g, tube</t>
  </si>
  <si>
    <t>CLOTRIMAZOLE, 1%, crème, 20-30g, tube</t>
  </si>
  <si>
    <t>CLOTRIMAZOL, 1%, crema, 20-30g, tubo</t>
  </si>
  <si>
    <t>DEXTCLOT1C3</t>
  </si>
  <si>
    <t>CLOTRIMAZOLE, 1%, cream, 30-50g, tube</t>
  </si>
  <si>
    <t>CLOTRIMAZOLE, 1%, crème, 30-50g, tube</t>
  </si>
  <si>
    <t>CLOTRIMAZOL, 1%, crema, 30-50g, tubo</t>
  </si>
  <si>
    <t>DEXTCLOT5T-</t>
  </si>
  <si>
    <t>CLOTRIMAZOLE, 500mg, vaginal tab. + applicator</t>
  </si>
  <si>
    <t>CLOTRIMAZOLE, 500mg, comp. vaginal + applicateur</t>
  </si>
  <si>
    <t>CLOTRIMAZOL, 500mg, comp. vaginal + aplicador</t>
  </si>
  <si>
    <t>DEXTCLOT5T1</t>
  </si>
  <si>
    <t>CLOTRIMAZOLE, 500mg, vaginal tab.</t>
  </si>
  <si>
    <t>CLOTRIMAZOLE, 500mg, comp. vaginal</t>
  </si>
  <si>
    <t>CLOTRIMAZOL, 500mg, comp. vaginal</t>
  </si>
  <si>
    <t>DEXTDAPI2VR</t>
  </si>
  <si>
    <t>DAPIVIRINE, 25mg, vaginal ring</t>
  </si>
  <si>
    <t>DAPIVIRINE, 25mg, anneau vaginal</t>
  </si>
  <si>
    <t>DAPIVIRINA, 25mg, anillo vaginal</t>
  </si>
  <si>
    <t>DEXTDEET1C-</t>
  </si>
  <si>
    <t>D.E.E.T., anti-mosquito repellent lotion, 30%</t>
  </si>
  <si>
    <t>D.E.E.T., lotion répulsive anti-moustique, 30%</t>
  </si>
  <si>
    <t>D.E.E.T., repelente anti-mosquito, loción, 30%</t>
  </si>
  <si>
    <t>DEXTDIAZ1RS</t>
  </si>
  <si>
    <t>DIAZEPAM, 4mg/ml, rectal sol., 2.5ml, tube</t>
  </si>
  <si>
    <t>DIAZEPAM, 4mg/ml, sol. rectale, 2,5ml, tube</t>
  </si>
  <si>
    <t>DIAZEPAM, 4mg/ml, sol. rectal, 2,5ml, tubo</t>
  </si>
  <si>
    <t>DEXTDIAZ2RS</t>
  </si>
  <si>
    <t>DIAZEPAM, 2mg/1ml, rectal sol., 1.25ml, tube</t>
  </si>
  <si>
    <t>DIAZEPAM, 2mg/1ml, sol. rectale, 1,25ml, tube</t>
  </si>
  <si>
    <t>DIAZEPAM, 2mg/1ml, sol. rectal, 1,2ml, tubo</t>
  </si>
  <si>
    <t>DEXTDICL1G5</t>
  </si>
  <si>
    <t>DICLOFENAC 1%, gel, 30-60g, tube</t>
  </si>
  <si>
    <t>DICLOFENACO 1%, gel, 30-60g, tubo</t>
  </si>
  <si>
    <t>DEXTDIME4S1</t>
  </si>
  <si>
    <t>DIMETICONE, 4%, cutaneous solution, 100- 160ml bot.</t>
  </si>
  <si>
    <t>DIMETICONE, 4%, solution cutanée, 100- 160ml fl.</t>
  </si>
  <si>
    <t>DIMETICONA, 4%, solución cutánea, 100- 160ml, fr.</t>
  </si>
  <si>
    <t>DEXTENEM5RS</t>
  </si>
  <si>
    <t>ENEMA, rectal sol., 5ml, tube</t>
  </si>
  <si>
    <t>LAVEMENT, sol. rectale, 5ml, tube</t>
  </si>
  <si>
    <t>ENEMA, sol. rectal, 5ml, tubo</t>
  </si>
  <si>
    <t>DEXTFENT2TP</t>
  </si>
  <si>
    <t>FENTANYL, 2.1mg/5.25cm2 , 12μg/h, transdermal patch</t>
  </si>
  <si>
    <t>FENTANYL, 2,1mg/5.25cm2, 12μg/h, timbre transdermique</t>
  </si>
  <si>
    <t>FENTANILO, 2,1mg/5.25cm2, 12μg/h, parche transdérmico</t>
  </si>
  <si>
    <t>DEXTFENT4TP</t>
  </si>
  <si>
    <t>FENTANYL, 4.1-5.1mg, 25μg/h, transdermal patch</t>
  </si>
  <si>
    <t>FENTANYL, 4,1-5,1mg, 25μg/h, timbre transdermique</t>
  </si>
  <si>
    <t>FENTANILO, 4,1-5,1mg, 25μg/h, parche transdérmico</t>
  </si>
  <si>
    <t>DEXTFUSI2C3</t>
  </si>
  <si>
    <t>FUSIDIC ACID, 2%, cream, 30g, tube</t>
  </si>
  <si>
    <t>ACIDE FUSIDIQUE, 2%, crème, 30g, tube</t>
  </si>
  <si>
    <t>ÁCIDO FUSÍDICO, 2%, crema, 30g, tubo</t>
  </si>
  <si>
    <t>DEXTHYDR1C1</t>
  </si>
  <si>
    <t>HYDROCORTISONE (acetate or base), 1%, cream, 10-15g, tube</t>
  </si>
  <si>
    <t>HYDROCORTISONE (acétate ou base), 1%, crème, 10-15g, tube</t>
  </si>
  <si>
    <t>HIDROCORTISONA (acetato o base), 1%, crema, 10-15g, tubo</t>
  </si>
  <si>
    <t>DEXTHYDR1O1</t>
  </si>
  <si>
    <t>HYDROCORTISONE (acetate or base), 1%, ointment, 15-20g, tube</t>
  </si>
  <si>
    <t>HYDROCORTISONE (acétate ou base), 1%, pommade, 15-20g, tube</t>
  </si>
  <si>
    <t>HIDROCORTISONA (acetato o base), 1%, pomada, 15-20g, tubo</t>
  </si>
  <si>
    <t>DEXTHYPE3B2</t>
  </si>
  <si>
    <t>HYDROGEN PEROXIDE, 3%, sol., 250ml, bot.</t>
  </si>
  <si>
    <t>PEROXYDE D'HYDROGÈNE, 3%, sol., 250ml, fl.</t>
  </si>
  <si>
    <t>PERÓXIDO DE HIDRÓGENO, 3%, sol., 250ml, fr.</t>
  </si>
  <si>
    <t>DEXTHYSU1C-</t>
  </si>
  <si>
    <t>HYALURONATE sodium / SILVER SULFADIAZINE, cream, 100g, tube</t>
  </si>
  <si>
    <t>HYALURONATE de sodium/SULFADIAZINE argent., crème, 100g,tube</t>
  </si>
  <si>
    <t>HIALURONATO de sodio / SULFADIAZINA PLATA, crema, 100g, tubo</t>
  </si>
  <si>
    <t>DEXTIODP1G3</t>
  </si>
  <si>
    <t>POLYVIDONE IODINE, 10%, gel, 30g, tube</t>
  </si>
  <si>
    <t>POLYVIDONE IODEE, 10%, gel, 30g, tube</t>
  </si>
  <si>
    <t>POVIDONA YODADA, 10%, gel, 30g, tubo</t>
  </si>
  <si>
    <t>DEXTIODP1S2</t>
  </si>
  <si>
    <t>POLYVIDONE IODINE, 10%, solution, 200ml, dropper bot.</t>
  </si>
  <si>
    <t>POLYVIDONE IODEE, 10%, solution, 200ml, fl. verseur</t>
  </si>
  <si>
    <t>POVIDONA YODADA, 10%, solución, 200ml, fr. dispensador</t>
  </si>
  <si>
    <t>DEXTIODPS4-</t>
  </si>
  <si>
    <t>POLYVIDONE IODINE, surgical scrub, 4%, 125ml, bot.</t>
  </si>
  <si>
    <t>POLYVIDONE IODEE, savon germicide, 4%, 125ml, fl.</t>
  </si>
  <si>
    <t>POVIDONA YODADA, lavado quirúrgico, 4%, 125ml, fr.</t>
  </si>
  <si>
    <t>DEXTIODPS75</t>
  </si>
  <si>
    <t>POLYVIDONE IODINE, surgical scrub, 7.5%, 500ml, bot.</t>
  </si>
  <si>
    <t>POLYVIDONE IODEE, savon germicide, 7,5%, 500ml, fl.</t>
  </si>
  <si>
    <t>POVIDONA YODADA, lavado quirúrgico, 7,5%, 500ml, fr.</t>
  </si>
  <si>
    <t>DEXTIUDE1L-</t>
  </si>
  <si>
    <t>INTRA UTERINE DEVICE, LEVONORGESTREL, 52mg (LNG-IUD 52)</t>
  </si>
  <si>
    <t>DISPOSITIF INTRA UTERIN, LEVONORGESTREL, 52mg  (LNG-DIU 52)</t>
  </si>
  <si>
    <t>DISPOSITIVO INTRA UTERINO, LEVONORGESTREL, 52mg (DIU-LNG 52)</t>
  </si>
  <si>
    <t>DEXTLIDO2J3</t>
  </si>
  <si>
    <t>LIDOCAINE, 2%, jelly, sterile, tube</t>
  </si>
  <si>
    <t>LIDOCAINE, 2%, gel, stérile, tube</t>
  </si>
  <si>
    <t>LIDOCAÍNA, 2%, gel, estéril, tubo</t>
  </si>
  <si>
    <t>DEXTLIDP2C5</t>
  </si>
  <si>
    <t>LIDOCAINE 2.5% / PRILOCAINE 2.5%, cream, 5g, tube</t>
  </si>
  <si>
    <t>LIDOCAINE 2,5% / PRILOCAINE 2,5%, crème, 5g, tube</t>
  </si>
  <si>
    <t>LIDOCAÍNA 2,5% / PRILOCAÍNA 2,5%, crema, 5g, tubo</t>
  </si>
  <si>
    <t>DEXTMICO2C3</t>
  </si>
  <si>
    <t>MICONAZOLE nitrate, 2%, cream, 30g, tube</t>
  </si>
  <si>
    <t>MICONAZOLE nitrate, 2%, crème, 30g, tube</t>
  </si>
  <si>
    <t>MICONAZOL nitrato, 2%, crema, 30g, tubo</t>
  </si>
  <si>
    <t>DEXTMOSQ1C-</t>
  </si>
  <si>
    <t>ANTIPRURITIC CREAM, after mosquito bites, tube</t>
  </si>
  <si>
    <t>CREME ANTIPRURIGINEUSE, après piqûres de moustiques, tube</t>
  </si>
  <si>
    <t>CREMA ANTIHISTAMINICA, post picaduras mosquito, tubo</t>
  </si>
  <si>
    <t>DEXTMUPI2O1</t>
  </si>
  <si>
    <t>MUPIROCIN 2%, ointment, 15g, tube</t>
  </si>
  <si>
    <t>MUPIROCINE 2%, pommade, 15g, tube</t>
  </si>
  <si>
    <t>MUPIROCINA 2%, pomada, 15g, tubo</t>
  </si>
  <si>
    <t>DEXTOFLO1S5</t>
  </si>
  <si>
    <t>OFLOXACIN, 3mg/ml, ear sol., 0.5ml, monodose</t>
  </si>
  <si>
    <t>OFLOXACINE, 3mg/ml, sol. auriculaire, 0,5ml, unidose</t>
  </si>
  <si>
    <t>OFLOXACINA, 3mg/ml, sol. auricular, 0,5ml, monodosis</t>
  </si>
  <si>
    <t>DEXTPARA12SU</t>
  </si>
  <si>
    <t>PARACETAMOL (acetaminophen), 120-125mg, suppository</t>
  </si>
  <si>
    <t>PARACETAMOL (acétaminophène), 120-125mg, suppositoire</t>
  </si>
  <si>
    <t>PARACETAMOL (acetaminofén), 120-125mg, supositorio</t>
  </si>
  <si>
    <t>DEXTPARA2SU</t>
  </si>
  <si>
    <t>PARACETAMOL (acetaminophen), 240-250mg, suppository</t>
  </si>
  <si>
    <t>PARACETAMOL (acétaminophène), 240-250mg, suppositoire</t>
  </si>
  <si>
    <t>PARACETAMOL (acetaminofén), 240-250mg, supositorio</t>
  </si>
  <si>
    <t>DEXTPARA5SU</t>
  </si>
  <si>
    <t>PARACETAMOL (acetaminophen), 500mg, suppository</t>
  </si>
  <si>
    <t>PARACETAMOL (acétaminophène), 500mg, suppositoire</t>
  </si>
  <si>
    <t>PARACETAMOL (acetaminofén), 500mg, supositorio</t>
  </si>
  <si>
    <t>DEXTPERM1L1</t>
  </si>
  <si>
    <t>PERMETHRIN, 1%, lotion, bot.</t>
  </si>
  <si>
    <t>PERMETHRINE, 1%, lotion, fl.</t>
  </si>
  <si>
    <t>PERMETRINA, 1%, loción, fr.</t>
  </si>
  <si>
    <t>DEXTPERM5T-</t>
  </si>
  <si>
    <t>PERMETHRIN, 5%, cream, tube</t>
  </si>
  <si>
    <t>PERMETHRINE, 5% crème, tube</t>
  </si>
  <si>
    <t>PERMETRINA, 5%, crema, tubo</t>
  </si>
  <si>
    <t>DEXTPODO5S3</t>
  </si>
  <si>
    <t>PODOPHYLLOTOXIN, 0.5%, solution, 3.5ml, + 30 applicator tips</t>
  </si>
  <si>
    <t>PODOPHYLLOTOXINE, 0,5%, solution, 3,5 ml, + 30 applicateurs</t>
  </si>
  <si>
    <t>PODOFILOTOXINA, 0,5%, solución, 3,5 ml, + 30 aplicadores</t>
  </si>
  <si>
    <t>DEXTSILN1U-</t>
  </si>
  <si>
    <t>SILVER NITRATE, 40%, pencil</t>
  </si>
  <si>
    <t>NITRATE D'ARGENT, 40%, crayon</t>
  </si>
  <si>
    <t>NITRATO DE PLATA, 40%, lápiz</t>
  </si>
  <si>
    <t>DEXTSUCE51C</t>
  </si>
  <si>
    <t>SILVER SULFADIAZINE 5g / CERIUM nitrate 11g, cream, 500g,pot</t>
  </si>
  <si>
    <t>SULFADIAZINE ARGENTIQUE 5g / CERIUM nitrate 11g, crème, 500g</t>
  </si>
  <si>
    <t>SULFADIAZINA PLATA 5g / CERIUM nitrato 11g, crema, 500g</t>
  </si>
  <si>
    <t>DEXTSULZ1C5</t>
  </si>
  <si>
    <t>SULFADIAZINE SILVER, 1%, cream, 50g, tube</t>
  </si>
  <si>
    <t>SULFADIAZINE ARGENTIQUE, 1%, crème, 50g, tube</t>
  </si>
  <si>
    <t>SULFADIAZINA DE PLATA, 1%, crema, 50g, tubo</t>
  </si>
  <si>
    <t>DEXTSULZ1CJ</t>
  </si>
  <si>
    <t>SULFADIAZINE SILVER, 1%, cream, 500g, jar</t>
  </si>
  <si>
    <t>SULFADIAZINE ARGENTIQUE, 1%, crème, 500g, pot</t>
  </si>
  <si>
    <t>SULFADIAZINA DE PLATA, 1%, crema, 500g, tarro</t>
  </si>
  <si>
    <t>DEXTYINO15O1</t>
  </si>
  <si>
    <t>ZINC OXIDE, 15%, ointment, 100g, jar</t>
  </si>
  <si>
    <t>OXYDE DE ZINC, 15%, pommade, 100g, pot</t>
  </si>
  <si>
    <t>ÓXIDO DE ZINC, 15%, pomada, 100g, tarro</t>
  </si>
  <si>
    <t>DEXTYINO1O1</t>
  </si>
  <si>
    <t>ZINC OXIDE, 10%, ointment, 100g, tube</t>
  </si>
  <si>
    <t>OXYDE DE ZINC, 10%, pommade, 100g, tube</t>
  </si>
  <si>
    <t>OXIDO DE ZINC, 10%, pomada, 100g, tubo</t>
  </si>
  <si>
    <t>DVACADIP1V-</t>
  </si>
  <si>
    <t>DIPHTERIA ANTITOXIN, equine purified, 10.000IU/10ml, vial</t>
  </si>
  <si>
    <t>ANTITOXINE DIPHTERIE, équine purifié, 10.000IU/10 ml, fl.</t>
  </si>
  <si>
    <t>ANTITOXINA DIFTÉRICA equino purificado, 10.000IU/10 ml, vial</t>
  </si>
  <si>
    <t>DVACDTUB5T-</t>
  </si>
  <si>
    <t>TUBERCULIN, 5 TU/0.1ml, multidose, 1 dose, vial.</t>
  </si>
  <si>
    <t>TUBERCULINE, 5 UI/0.1ml, multidose, 1 dose, fl.</t>
  </si>
  <si>
    <t>TUBERCULINA, 5 UI/0.1ml, multidosis, 1 dosis, vial.</t>
  </si>
  <si>
    <t>DVACIMAS2V-</t>
  </si>
  <si>
    <t>IMMUNOGL. AFRICAN SNAKES ANTIVENOM, EchiTab-Plus, vial</t>
  </si>
  <si>
    <t>IMMUNOGL. ANTIVENIN SERPENTS AFRICAINS, EchiTab-Plus, fl.</t>
  </si>
  <si>
    <t>INMUNOGL. ANTIVENENO SERPIENTES AFRICA, EchiTab-Plus, vial</t>
  </si>
  <si>
    <t>DVACIMAS3A-</t>
  </si>
  <si>
    <t>IMMUNOGL. AFRICAN SNAKES ANTIVENOM, SAIMR, 10ml, amp.</t>
  </si>
  <si>
    <t>IMMUNOGL. ANTIVENIN SERPENTS AFRICAINS, SAIMR, 10ml, amp</t>
  </si>
  <si>
    <t>INMUNOGL. ANTIVENENO SERPIENTES AFRICA, SAIMR, 10ml, amp.</t>
  </si>
  <si>
    <t>DVACIMAS8V-</t>
  </si>
  <si>
    <t>IMMUNOGL. SNAKE ANTIVENOM, PANAF-Premium, pwd+dil,20ml, vial</t>
  </si>
  <si>
    <t>IMMUNOGL. ANTIVENIN SERPENT PANAF-Premium, pdr+dil,20ml, fl.</t>
  </si>
  <si>
    <t>INMUNOGL. ANTIVEN. SERPIENTE PANAF-Premium, pvo+dil,20mlvial</t>
  </si>
  <si>
    <t>DVACIMHB1V-</t>
  </si>
  <si>
    <t>IMMUNOGLOBULIN HUMAN HEPATITIS B, 180 IU/ml, 1ml, vial</t>
  </si>
  <si>
    <t>IMMUNOGLOBULINE HUMAINE HEPATITE B, 180 UI/ml, 1ml, fl.</t>
  </si>
  <si>
    <t>INMUNOGLOBULINA HEPATITIS HUMANA B, 180 IU/ml, 1ml, vial</t>
  </si>
  <si>
    <t>DVACIMHD1S-</t>
  </si>
  <si>
    <t>IMMUNOGLOBULIN HUMAN anti-D, 300µg, syr.</t>
  </si>
  <si>
    <t>IMMUNOGLOBULINE HUMAINE anti-D, 300µg, ser.</t>
  </si>
  <si>
    <t>IMMUNOGLOBULINA HUMANA anti-D, 300µg, jer.</t>
  </si>
  <si>
    <t>DVACIMHD1V-</t>
  </si>
  <si>
    <t>IMMUNOGLOBULIN HUMAN anti-D, 300µg, powder + diluent, vial</t>
  </si>
  <si>
    <t>IMMUNOGLOBULINE HUMAINE anti-D, 300µg, poudre + solvant, fl.</t>
  </si>
  <si>
    <t>IMMUNOGLOBULINA HUMANA anti-D, 300µg, polvo + disolv., vial</t>
  </si>
  <si>
    <t>DVACIMHR3V1</t>
  </si>
  <si>
    <t>IMMUNOGLOBULIN HUMAN ANTIRABIES, 300IU/ml, 1ml, vial</t>
  </si>
  <si>
    <t>IMMUNOGLOBULINE HUM. ANTIRABIQUE, 300UI/ml, 1ml, fl.</t>
  </si>
  <si>
    <t>INMUNOGLOBULINA HUMANA ANTIRRABICA, 300UI/ml, 1ml, vial</t>
  </si>
  <si>
    <t>DVACIMHR3V5</t>
  </si>
  <si>
    <t>IMMUNOGLOBULIN HUMAN ANTIRABIES, 300IU/ml, 5ml, vial</t>
  </si>
  <si>
    <t>IMMUNOGLOBULINE HUM. ANTIRABIQUE, 300UI/ml, 5ml, fl.</t>
  </si>
  <si>
    <t>INMUNOGLOBULINA HUMANA ANTIRRABICA, 300UI/ml, 5ml, vial</t>
  </si>
  <si>
    <t>DVACIMTE2S-</t>
  </si>
  <si>
    <t>IMMUNOGLOBULIN HUMAN ANTITETANUS, 250 IU/ml, syr.</t>
  </si>
  <si>
    <t>IMMUNOGLOBULINE HUM. ANTITETANIQUE, 250 UI/ml, ser.</t>
  </si>
  <si>
    <t>INMUNOGLOBULINA HUMANA ANTITETÁNICA, 250 UI/ml, jer.</t>
  </si>
  <si>
    <t>DVACVBCG3SD</t>
  </si>
  <si>
    <t>(vaccine BCG) DILUENT, 1 dose, multidose  vial</t>
  </si>
  <si>
    <t>(vaccin BCG) SOLVANT, 1 dose, fl. multidose</t>
  </si>
  <si>
    <t>(vacuna BCG) DISOLVENTE, 1 dosis, vial multidosis</t>
  </si>
  <si>
    <t>DVACVBCG3VD</t>
  </si>
  <si>
    <t>VACCINE BCG, 1 dose, multidose vial</t>
  </si>
  <si>
    <t>VACCIN BCG, 1 dose, fl. multidose</t>
  </si>
  <si>
    <t>VACUNA BCG, 1 dosis, vial multidosis</t>
  </si>
  <si>
    <t>DVACVCHO1PT</t>
  </si>
  <si>
    <t>VACCINE CHOLERA, ORAL, monodose, 1.5ml plastic tube</t>
  </si>
  <si>
    <t>VACCIN CHOLERA, ORAL, monodose, 1,5ml, tube plast.</t>
  </si>
  <si>
    <t>VACUNA CÓLERA, ORAL, monodosis, 1,5ml, tubo plast.</t>
  </si>
  <si>
    <t>DVACVDHH1VD</t>
  </si>
  <si>
    <t>VACCINE DPT / HEPATITIS B / Hib, 1 dose, multidose vial</t>
  </si>
  <si>
    <t>VACCIN DTC / HEPATITE B / Hib, 1 dose, fl. multidose</t>
  </si>
  <si>
    <t>VACUNA DTP / HEPATITIS B / Hib, 1 dosis, vial multidosis</t>
  </si>
  <si>
    <t>DVACVDTB1VD</t>
  </si>
  <si>
    <t>VACCINE Td (tetanus/diphtheria booster) 1 dose, multid. vial</t>
  </si>
  <si>
    <t>VACCIN Td (tétanos/diphtérie rappel), 1 dose, fl. multidose</t>
  </si>
  <si>
    <t>VACUNA, Td (tétanos/difteria recuerdo) 1 dosis, vial multid.</t>
  </si>
  <si>
    <t>DVACVHEA1S-</t>
  </si>
  <si>
    <t>VACCINE HEPATITIS A, adult, monodose, syr.</t>
  </si>
  <si>
    <t>VACCIN HEPATITE A, adulte, monodose, ser.</t>
  </si>
  <si>
    <t>VACUNA HEPATITIS A, adulto, monodosis, jer.</t>
  </si>
  <si>
    <t>DVACVHEB1VD</t>
  </si>
  <si>
    <t>VACCINE HEPATITIS B, adult, 1 dose, multidose vial</t>
  </si>
  <si>
    <t>VACCIN HEPATITE B, adulte, 1 dose, fl. multidose</t>
  </si>
  <si>
    <t>VACUNA HEPATITIS B, adulto, 1 dosis, vial multidosis</t>
  </si>
  <si>
    <t>DVACVHEB3VD</t>
  </si>
  <si>
    <t>VACCINE HEPATITIS B, child, 1 dose, multidose vial</t>
  </si>
  <si>
    <t>VACCIN HEPATITE B, enfant, 1 dose, fl. multidose</t>
  </si>
  <si>
    <t>VACUNA HEPATITIS B, niño, 1 dosis, vial multidosis</t>
  </si>
  <si>
    <t>DVACVHEE1S-</t>
  </si>
  <si>
    <t>VACCINE HEPATITIS E, adult, monodose, syr.</t>
  </si>
  <si>
    <t>VACCIN HEPATITE E, adulte, monodose, ser.</t>
  </si>
  <si>
    <t>VACUNA HEPATITIS E, adulto, monodosis, jer.</t>
  </si>
  <si>
    <t>DVACVHIB1S-</t>
  </si>
  <si>
    <t>VACCINE HAEMOPHILUS INFLUENZAE type b, monodose, 0.5ml syr.</t>
  </si>
  <si>
    <t>VACCIN HAEMOPHILUS INFLUENZAE type b, monodose, 0,5ml, ser.</t>
  </si>
  <si>
    <t>VACUNA HAEMOFILUS INFLUENZAE tipo b, monodosis, 0,5ml, jer.</t>
  </si>
  <si>
    <t>DVACVHPV2V-</t>
  </si>
  <si>
    <t>VACCINE HPV bivalent, monodose, 0.5ml vial</t>
  </si>
  <si>
    <t>VACCIN HPV, bivalent, monodose, 0,5ml, fl.</t>
  </si>
  <si>
    <t>VACUNA HPV, bivalente, monodosis, 0,5ml, vial</t>
  </si>
  <si>
    <t>DVACVHPV4V-</t>
  </si>
  <si>
    <t>VACCINE HPV quadrivalent, monodose, 0.5ml vial</t>
  </si>
  <si>
    <t>VACCIN HPV, quadrivalent, monodose, 0,5ml, fl.</t>
  </si>
  <si>
    <t>VACUNA HPV, tetravalente, monodosis, 0,5ml, vial</t>
  </si>
  <si>
    <t>DVACVMEA2SD</t>
  </si>
  <si>
    <t>(vaccine measles) DILUENT, 1 dose, multidose vial</t>
  </si>
  <si>
    <t>(vaccin rougeole) SOLVANT, 1 dose, fl. multidose</t>
  </si>
  <si>
    <t>(vacuna sarampion) DISOLVENTE, 1 dosis, vial multidosis</t>
  </si>
  <si>
    <t>DVACVMEA2VD</t>
  </si>
  <si>
    <t>VACCINE MEASLES, 1 dose, multidose vial</t>
  </si>
  <si>
    <t>VACCIN ROUGEOLE, 1 dose, fl. multidose</t>
  </si>
  <si>
    <t>VACUNA SARAMPION, 1 dosis, vial  multidosis</t>
  </si>
  <si>
    <t>DVACVMEN1VWCJ</t>
  </si>
  <si>
    <t>VACCINE MENINGITIS CJ A+C+W135+Y, monod.+ dil.0.5ml (Menveo)</t>
  </si>
  <si>
    <t>VACCIN MENINGITE CJ A+C+W135+Y, monod.+ solv.0,5ml (Menveo)</t>
  </si>
  <si>
    <t>VACUNA MENINGITIS CJ A+C+W135+Y,monod.+ diluy.0,5ml (Menveo)</t>
  </si>
  <si>
    <t>DVACVMENA1SD</t>
  </si>
  <si>
    <t>(vaccine mening.A conj. 1-29y) DILUENT, 1 dose, multid. vial</t>
  </si>
  <si>
    <t>(vaccin méning.A conj. 1-29ans) SOLVANT 1 dose, fl.multidose</t>
  </si>
  <si>
    <t>(vacuna mening.A conj.1-29a) DISOLVENTE 1 dosis vial multid.</t>
  </si>
  <si>
    <t>DVACVMENA1VD</t>
  </si>
  <si>
    <t>VACCINE MENINGOCOCCAL A CONJUGATE, 1-29years, 1dose,multid.v</t>
  </si>
  <si>
    <t>VACCIN MENINGOCOQUE A CONJUGUE, 1-29 ans, 1dose, fl. multid.</t>
  </si>
  <si>
    <t>VACUNA MENINGITIS A CONJUGADO, 1-29 años 1dosis, multid vial</t>
  </si>
  <si>
    <t>DVACVMENA2SD</t>
  </si>
  <si>
    <t>(vaccine mening.A conj. 3-24m) DILUENT, 1 dose, multid. vial</t>
  </si>
  <si>
    <t>(vaccin méning. A conj. 3-24ms) SOLVANT, 1 dose, fl. multid.</t>
  </si>
  <si>
    <t>(vacuna mening.A conj.3-24ms) DISOLVENTE 1dosis vial multid.</t>
  </si>
  <si>
    <t>DVACVMENA2VD</t>
  </si>
  <si>
    <t>VACCINE MENINGOCOCCAL A CONJ. 3-24months, 1dose, multid.vial</t>
  </si>
  <si>
    <t>VACCIN MENINGOCOQUE A CONJ. 3-24 mois, 1dose, fl. multid.</t>
  </si>
  <si>
    <t>VACUNA MENINGITIS A CONJUGADO, 3-24mes, 1dosis, vial multid.</t>
  </si>
  <si>
    <t>DVACVMER1SD</t>
  </si>
  <si>
    <t>(vaccine measles/rubella) DILUENT, 1 dose, multidose vial</t>
  </si>
  <si>
    <t>(vaccine rougeole/rubéole) SOLVANT, 1 dose, fl. multidose</t>
  </si>
  <si>
    <t>(vacuna sarampíón/rubeola) DISOLVENTE 1dosis vial multidosis</t>
  </si>
  <si>
    <t>DVACVMER1VD</t>
  </si>
  <si>
    <t>VACCINE MEASLES/ RUBELLA, 1 dose, multidose vial</t>
  </si>
  <si>
    <t>VACCIN ROUGEOLE/ RUBEOLE, 1 dose, fl. multidose</t>
  </si>
  <si>
    <t>VACUNA SARAMPIÓN/ RUBEOLA, 1 dosis , multidosis vial</t>
  </si>
  <si>
    <t>DVACVMMR1SD</t>
  </si>
  <si>
    <t>(vaccine MMR) DILUENT, 1 dose, multidose vial</t>
  </si>
  <si>
    <t>(vaccin ROR) SOLVANT, 1 dose, fl. multidose</t>
  </si>
  <si>
    <t>(vacuna SPR) DISOLVENTE, 1 dosis, vial multidosis</t>
  </si>
  <si>
    <t>DVACVMMR1VD</t>
  </si>
  <si>
    <t>VACCINE MMR (measles, mumps, rubella), 1 dose, multid. vial</t>
  </si>
  <si>
    <t>VACCIN ROR (rougeole,oreillons,rubéole) 1 dose, fl.multidose</t>
  </si>
  <si>
    <t>VACUNA SPR (sarampión,paperas,rubeola), 1dosis, vial multid.</t>
  </si>
  <si>
    <t>DVACVPCV13VD</t>
  </si>
  <si>
    <t>VACCINE PNEUMOC. CONJ. PCV13, 1 dose, multid. vial(hum.mech)</t>
  </si>
  <si>
    <t>VACCIN PNEUMOC. CONJ., PCV13, 1 dose, fl. multid. (méc.hum.)</t>
  </si>
  <si>
    <t>VACUNA NEUMOC, CONJ., PCV13, 1 dosis, vial multid. (mec.hum)</t>
  </si>
  <si>
    <t>DVACVPCV13VDN</t>
  </si>
  <si>
    <t>VACCINE PNEUMOC. CONJ. PCV13, 1dose,multid.v (non-hum.mech.)</t>
  </si>
  <si>
    <t>VACCIN PNEUMOC. CONJ. PCV13, 1dose,fl.multid. (non-méc.hum.)</t>
  </si>
  <si>
    <t>VACUNA NEUMOC. CONJ. PCV13, 1dosis,vial multid.(no mec.hum.)</t>
  </si>
  <si>
    <t>DVACVPOI1VD</t>
  </si>
  <si>
    <t>VACCINE POLIOMYELITIS, INACTIVATED, 1 dose, multidose vial</t>
  </si>
  <si>
    <t>VACCIN POLIO, INACTIVE, 1 dose, fl. multidose</t>
  </si>
  <si>
    <t>VACUNA POLIO, INACTIVADA, 1 dosis, vial multidosis</t>
  </si>
  <si>
    <t>DVACVPOI2V-</t>
  </si>
  <si>
    <t>VACCINE POLIOMYELITIS, INACTIVATED, 0.5ml, monodose, vial</t>
  </si>
  <si>
    <t>VACCIN POLIO INACTIVE (VPI), monodose, 0,5ml, fl.</t>
  </si>
  <si>
    <t>VACUNA POLIO INACTIVA (VPI), monodosis, 0,5ml, vial</t>
  </si>
  <si>
    <t>DVACVPOL13BD</t>
  </si>
  <si>
    <t>VACCINE POLIOMYELITIS, BIVALENT ORAL, 1 dose, multid. vial</t>
  </si>
  <si>
    <t>VACCIN POLIO, BIVALENT ORAL, 1 dose, fl. multidose</t>
  </si>
  <si>
    <t>VACUNA POLIO, BIVALENTE ORAL, 1 dosis,  vial multidosis</t>
  </si>
  <si>
    <t>DVACVPPV23S</t>
  </si>
  <si>
    <t>VACCINE PNEUMOCOCCAL polysacch.. 23, monodose, 0.5ml syr.</t>
  </si>
  <si>
    <t>VACCIN PNEUMOCOQUE polysacch. 23, monodose, 0,5ml, ser.</t>
  </si>
  <si>
    <t>VACUNA PNEUMOCOCO polisacarida 23, monodosis, 0,5ml, jer.</t>
  </si>
  <si>
    <t>DVACVRAB1V-</t>
  </si>
  <si>
    <t>VACCINE RABIES, CCV, cell culture, monodose, vial + diluent</t>
  </si>
  <si>
    <t>VACCIN ANTIRABIQUE,VCC,culture cellulaire,monodose, fl.+solv</t>
  </si>
  <si>
    <t>VACUNA ANTIRRABICA,célula vero PVRV,monod.,0,5ml, vial+disol</t>
  </si>
  <si>
    <t>DVACVRAB2S-</t>
  </si>
  <si>
    <t>VACCINE RABIES, CCV, cell cult., monod., vial + syr. diluent</t>
  </si>
  <si>
    <t>VACCIN ANTIRABIQUE VCC cult.cellul. monod., fl.+solvant ser.</t>
  </si>
  <si>
    <t>VACUNA ANTIRRABICA, célula vero VCC, monod., vial+disol.jer.</t>
  </si>
  <si>
    <t>DVACVRAB3D-</t>
  </si>
  <si>
    <t>(vaccine rabies, CCV) DILUENT, monodose, amp.</t>
  </si>
  <si>
    <t>(vaccin antirabique, VCC) SOLVANT, monodose, amp.</t>
  </si>
  <si>
    <t>(vacuna antirrabica) DISOLVENTE, monodosis, amp.</t>
  </si>
  <si>
    <t>DVACVRAB3V-</t>
  </si>
  <si>
    <t>VACCINE RABIES, CCV, cell culture, monodose, vial</t>
  </si>
  <si>
    <t>VACCIN ANTIRABIQUE,VCC,culture cellulaire,monodose, fl.</t>
  </si>
  <si>
    <t>VACUNA ANTIRRABICA, CCV, cultivo celular, monodosis, vial</t>
  </si>
  <si>
    <t>DVACVROT1T-</t>
  </si>
  <si>
    <t>VACCINE ROTAVIRUS, ORAL (Rotarix), monodose, 1.5ml tube</t>
  </si>
  <si>
    <t>VACCIN ROTAVIRUS, ORAL (Rotarix), monodose, 1,5ml, tube</t>
  </si>
  <si>
    <t>VACUNA ROTAVIRUS, ORAL (Rotarix), monodosis, 1,5ml, tubo</t>
  </si>
  <si>
    <t>DVACVROT2T1</t>
  </si>
  <si>
    <t>VACCINE ROTAVIRUS, ORAL (Rotasiil), monodose, 2ml tube</t>
  </si>
  <si>
    <t>VACCIN ROTAVIRUS, ORAL (Rotasiil), monodose, 2ml, tube</t>
  </si>
  <si>
    <t>VACUNA ROTAVIRUS, ORAL (Rotasiil), monodosis, 2ml, tubo</t>
  </si>
  <si>
    <t>DVACVTYPC1VD</t>
  </si>
  <si>
    <t>VACCINE TYPHOID CONJUGATE, 1 dose, multid. vial</t>
  </si>
  <si>
    <t>VACCIN TYPHOIDIQUE CONJUGUE, 1 dose, fl. multidose</t>
  </si>
  <si>
    <t>VACUNA TIFOIDEA CONJUGADA, 1 dosis, vial multidosis</t>
  </si>
  <si>
    <t>DVACVTYPC2V-</t>
  </si>
  <si>
    <t>VACCINE TYPHOID CONJUGATE, monodose, 0.5ml vial</t>
  </si>
  <si>
    <t>VACCIN TYPHOIDIQUE CONJUGUE, monodose, 0,5ml, fl.</t>
  </si>
  <si>
    <t>VACUNA TIFOIDEA CONJUGADA, monodosis, 0,5ml, vial</t>
  </si>
  <si>
    <t>DVACVYEF2SD</t>
  </si>
  <si>
    <t>(vaccine yellow fever) DILUENT, 1 dose, multidose vial</t>
  </si>
  <si>
    <t>(vaccin fièvre jaune) SOLVANT, 1 dose, fl. multidose</t>
  </si>
  <si>
    <t>(vacuna fiebre amarilla) DISOLVENTE, 1 dosis vial multidosis</t>
  </si>
  <si>
    <t>DVACVYEF2VD</t>
  </si>
  <si>
    <t>VACCINE YELLOW FEVER, 1 dose, multidose vial</t>
  </si>
  <si>
    <t>VACCIN FIEVRE JAUNE, 1 dose, fl.  multidose</t>
  </si>
  <si>
    <t>VACUNA FIEBRE AMARILLA, 1 dosis, vial  multidosis</t>
  </si>
  <si>
    <t>EPHYAFOR1ML</t>
  </si>
  <si>
    <t>ANKLE FOOT ORTHOSIS, standard, man, left</t>
  </si>
  <si>
    <t>RELEVEUR DE PIED, standard, homme, gauche</t>
  </si>
  <si>
    <t>ELEVADOR DE PIE, estándar, hombre, izquierda</t>
  </si>
  <si>
    <t>EPHYAFOR1MR</t>
  </si>
  <si>
    <t>ANKLE FOOT ORTHOSIS, standard, man, right</t>
  </si>
  <si>
    <t>RELEVEUR DE PIED, standard, homme, droite</t>
  </si>
  <si>
    <t>ELEVADOR DE PIE, estándar, hombre, derecho</t>
  </si>
  <si>
    <t>EPHYAFOR1WL</t>
  </si>
  <si>
    <t>ANKLE FOOT ORTHOSIS, standard, women, left</t>
  </si>
  <si>
    <t>RELEVEUR DE PIED, standard, femme, gauche</t>
  </si>
  <si>
    <t>ELEVADOR DE PIE, estándar, mujer, izquierda</t>
  </si>
  <si>
    <t>EPHYAFOR1WR</t>
  </si>
  <si>
    <t>ANKLE FOOT ORTHOSIS, standard, woman, right</t>
  </si>
  <si>
    <t>RELEVEUR DE PIED, standard, femme, droite</t>
  </si>
  <si>
    <t>ELEVADOR DE PIE, estándar, mujer, derecho</t>
  </si>
  <si>
    <t>EPHYANIM1--</t>
  </si>
  <si>
    <t>ANKLE IMMOBILIZER, double shell</t>
  </si>
  <si>
    <t>CHEVILLIERE, à double coque</t>
  </si>
  <si>
    <t>INMOVILIZADOR de TOBILLO, doble cáscara</t>
  </si>
  <si>
    <t>EPHYBABA55-</t>
  </si>
  <si>
    <t>BALANCE BALL, Ø 55 cm (Bobath)</t>
  </si>
  <si>
    <t>BALLON D'EQUILIBRE, Ø 55 cm (Bobath)</t>
  </si>
  <si>
    <t>BALÓN DE EQUILIBRIO, Ø 55 cm (Bobath)</t>
  </si>
  <si>
    <t>EPHYBABO1--</t>
  </si>
  <si>
    <t>BALANCE BOARD, round, Ø 40 cm, 1 sphere (Freeman)</t>
  </si>
  <si>
    <t>PLANCHE D'EQUILIBRE, rond, Ø 40 cm, 1 boule (Freeman)</t>
  </si>
  <si>
    <t>PLANCHA DE EQUILIBRIO, redonda, Ø 40 cm, 1 esfera (Freeman)</t>
  </si>
  <si>
    <t>EPHYBELT1L-</t>
  </si>
  <si>
    <t>TRANSFER BELT, with handles, large</t>
  </si>
  <si>
    <t>CEINTURE DE TRANSFERT, avec poignées, large</t>
  </si>
  <si>
    <t>CINTURÓN DE TRANSFERENCIA, con asas, largo</t>
  </si>
  <si>
    <t>EPHYCLFB1L-</t>
  </si>
  <si>
    <t>CLAVICLE FRACTURE BRACE, size L</t>
  </si>
  <si>
    <t>SANGLE CLAVICULAIRE, taille L</t>
  </si>
  <si>
    <t>CORREA FRACTURA CLAVICULAR, talla L</t>
  </si>
  <si>
    <t>EPHYCLFB1M-</t>
  </si>
  <si>
    <t>CLAVICLE FRACTURE BRACE, size M</t>
  </si>
  <si>
    <t>SANGLE CLAVICULAIRE, taille M</t>
  </si>
  <si>
    <t>CORREA FRACTURA CLAVICULAR, talla M</t>
  </si>
  <si>
    <t>EPHYCLFB1S-</t>
  </si>
  <si>
    <t>CLAVICLE FRACTURE BRACE, size S</t>
  </si>
  <si>
    <t>SANGLE CLAVICULAIRE, taille S</t>
  </si>
  <si>
    <t>CORREA FRACTURA CLAVICULAR, talla S</t>
  </si>
  <si>
    <t>EPHYCRUA1A-</t>
  </si>
  <si>
    <t>AXILLARY CRUTCH, adult, adjustable length, 110-140cm</t>
  </si>
  <si>
    <t>BEQUILLE AXILLAIRE, adulte, hauteur réglable,110-140cm</t>
  </si>
  <si>
    <t>MULETA AXILAR, adulto, altura ajustable, 110-140cm</t>
  </si>
  <si>
    <t>EPHYCRUA2A-</t>
  </si>
  <si>
    <t>AXILLARY CRUTCH, adult,adjustable length, 130-150cm</t>
  </si>
  <si>
    <t>BEQUILLE AXILLAIRE, adulte, hauteur réglable,130-150cm</t>
  </si>
  <si>
    <t>MULETA AXILAR, adulto, altura ajustable, 130-150cm</t>
  </si>
  <si>
    <t>EPHYCRUA2C-</t>
  </si>
  <si>
    <t>AXILLARY CRUTCH, child, adjustable height, 90-120 cm</t>
  </si>
  <si>
    <t>CANNE AXILLAIRE, enfant, hauteur réglable, 90-120 cm</t>
  </si>
  <si>
    <t>MULETA AXILAR, niño, altura reglable, 90-120 cm</t>
  </si>
  <si>
    <t>EPHYCRUE1AA</t>
  </si>
  <si>
    <t>ELBOW CRUTCH, adult, adjustable length</t>
  </si>
  <si>
    <t>CANNE ANGLAISE, adulte, hauteur réglable</t>
  </si>
  <si>
    <t>MULETA, adulto, altura ajustable</t>
  </si>
  <si>
    <t>EPHYCRUE1CA</t>
  </si>
  <si>
    <t>ELBOW CRUTCH, child, adjustable length</t>
  </si>
  <si>
    <t>CANNE ANGLAISE, enfant, hauteur réglable</t>
  </si>
  <si>
    <t>MULETA, niño, altura ajustable</t>
  </si>
  <si>
    <t>EPHYCRUPC21</t>
  </si>
  <si>
    <t>(axillary crutch) CAP, rubber, Ø int/ext : 21/40 mm</t>
  </si>
  <si>
    <t>(canne axillaire) EMBOUT, caoutchouc, Ø int/ext : 21/40 mm</t>
  </si>
  <si>
    <t>(muleta axilar) PUNTA, de goma, Ø int/ext : 21/40 mm</t>
  </si>
  <si>
    <t>EPHYCRUPT19</t>
  </si>
  <si>
    <t>CRUTCH TIP, rubber, ID 19mm, IL 44mm</t>
  </si>
  <si>
    <t>EMBOUT POUR BEQUILLE, caoutchouc, DI 19mm, LI 44mm</t>
  </si>
  <si>
    <t>PUNTA DE MULETA, de goma, DI 19mm, AI 44mm</t>
  </si>
  <si>
    <t>EPHYCUSGBW15</t>
  </si>
  <si>
    <t>BED WEDGE CUSHION, 15° + cover</t>
  </si>
  <si>
    <t>COUSSIN TRAPEZOIDAL, 15° + revêtement</t>
  </si>
  <si>
    <t>COJÍN TRAPEZOIDAL, 15° + revestimiento</t>
  </si>
  <si>
    <t>EPHYCUSGBW30</t>
  </si>
  <si>
    <t>BED WEDGE CUSHION, 30° + cover</t>
  </si>
  <si>
    <t>COUSSIN TRAPEZOIDAL, 30° + revêtement</t>
  </si>
  <si>
    <t>ALMOHADA TRAPEZOIDAL, 30° + revestimiento</t>
  </si>
  <si>
    <t>EPHYCUSGL01</t>
  </si>
  <si>
    <t>POSITIONING CUSHION, lateral, + cover, 30 x 190cm</t>
  </si>
  <si>
    <t>COUSSIN DE CALAGE latéral, + housse, 30 x 190cm</t>
  </si>
  <si>
    <t>COJÍN de fijación lateral, + tapa, 30 x 190cm</t>
  </si>
  <si>
    <t>EPHYCUSGU1L</t>
  </si>
  <si>
    <t>POSITIONING CUSHION, universal, + cover, large</t>
  </si>
  <si>
    <t>COUSSIN DE CALAGE universel, + housse, large</t>
  </si>
  <si>
    <t>COJÍN universal, + cubierta, grande</t>
  </si>
  <si>
    <t>EPHYCUSGU1M</t>
  </si>
  <si>
    <t>POSITIONING CUSHION, universal, + cover, medium</t>
  </si>
  <si>
    <t>COUSSIN DE CALAGE universel, + housse, medium</t>
  </si>
  <si>
    <t>COJÍN universal, + cubierta, medio</t>
  </si>
  <si>
    <t>EPHYCUSGU1S</t>
  </si>
  <si>
    <t>POSITIONING CUSHION, universal, + cover, small</t>
  </si>
  <si>
    <t>COUSSIN DE CALAGE universel, + housse, petit</t>
  </si>
  <si>
    <t>COJÍN universal, + cubierta, pequeño</t>
  </si>
  <si>
    <t>EPHYEEBA5LY</t>
  </si>
  <si>
    <t>ELASTIC EXERCICE BAND, light resistance yellow, 5.5 m</t>
  </si>
  <si>
    <t>BANDE D'EXERCICE ELASTIQUE, résistance faible jaune, 5.5 m</t>
  </si>
  <si>
    <t>BANDA ELÁSTICA DE EJERCICIO, resisten. débil, amarilla 5.5 m</t>
  </si>
  <si>
    <t>EPHYEEBA5MG</t>
  </si>
  <si>
    <t>ELASTIC EXERCICE BAND, strong resistance green, 5.5 m</t>
  </si>
  <si>
    <t>BANDE D'EXERCICE ELASTIQUE, résistance forte vert, 5,5m</t>
  </si>
  <si>
    <t>BANDA ELÁSTICA DE EJERCICIO, resistencia grande verde, 5.5 m</t>
  </si>
  <si>
    <t>EPHYEEBA5MR</t>
  </si>
  <si>
    <t>ELASTIC EXERCICE BAND, medium resistance red, 5.5 m</t>
  </si>
  <si>
    <t>BANDE D'EXERCICE ELASTIQUE, résistance modérée rouge, 5.5 m</t>
  </si>
  <si>
    <t>BANDA DE EJERCICIO ELÁSTICA, resistencia medio roja, 5.5 m</t>
  </si>
  <si>
    <t>EPHYEEBA5SB</t>
  </si>
  <si>
    <t>ELASTIC EXERCICE BAND, X-strong resistance blue, 5.5 m</t>
  </si>
  <si>
    <t>BANDE D'EXERCICE ELASTIQUE, résistance X-forte bleue, 5,5 m</t>
  </si>
  <si>
    <t>BANDA DE EJERCICIO ELÁSTICA, resistencia X-grande azul, 5,5m</t>
  </si>
  <si>
    <t>EPHYFHEX5--</t>
  </si>
  <si>
    <t>FINGER-HAND EXERCISER, set of 5 (Digi-Flex)</t>
  </si>
  <si>
    <t>APPAREIL D'EXERCICE POUR DOIGTS-MAIN, set de 5 (Digi-Flex)</t>
  </si>
  <si>
    <t>APARATO DE EJERCICIO PARA DEDOS-MANO, set de 5 (Digi-Flex)</t>
  </si>
  <si>
    <t>EPHYGONI1P-</t>
  </si>
  <si>
    <t>CLINICAL GONIOMETER, manual, plastic</t>
  </si>
  <si>
    <t>GONIOMETRE CLINIQUE, manuel, plastique</t>
  </si>
  <si>
    <t>GONIÓMETRO CLÍNICO, manual, plástico</t>
  </si>
  <si>
    <t>EPHYHOCP2030</t>
  </si>
  <si>
    <t>HOT/COLD PACK, reusable, min 20 x 30 cm</t>
  </si>
  <si>
    <t>COMPRESSE THERMIQUE, réutilisable, min 20 x 30 cm</t>
  </si>
  <si>
    <t>COMPRESA TÉRMICA, reutilizable, min 20 x 30 cm</t>
  </si>
  <si>
    <t>EPHYKNIM1L-</t>
  </si>
  <si>
    <t>KNEE IMMOBILIZER (Zimmer splint), large length, 60 cm</t>
  </si>
  <si>
    <t>IMMOBILISATEUR DE GENOU (atelle de Zimmer),  grande 60 cm</t>
  </si>
  <si>
    <t>INMOBILIZADOR DE RODILLA (férula de Zimmer),  grande 60 cm</t>
  </si>
  <si>
    <t>EPHYKNIM1M-</t>
  </si>
  <si>
    <t>KNEE IMMOBILIZER (Zimmer splint), medium length, 50 cm</t>
  </si>
  <si>
    <t>IMMOBILISATEUR DE GENOU (atelle de Zimmer),  moyenne, 50 cm</t>
  </si>
  <si>
    <t>INMOBILIZADOR DE RODILLA (férula de Zimmer), media, 50 cm</t>
  </si>
  <si>
    <t>EPHYKNIM1S-</t>
  </si>
  <si>
    <t>KNEE IMMOBILIZER (Zimmer splint), short length, 40 cm</t>
  </si>
  <si>
    <t>IMMOBILISATEUR DE GENOU (atelle de Zimmer),  petite, 40 cm</t>
  </si>
  <si>
    <t>INMOBILIZADOR DE RODILLA (férula de Zimmer),  pequeño, 40 cm</t>
  </si>
  <si>
    <t>EPHYKNIM1XS</t>
  </si>
  <si>
    <t>KNEE IMMOBILIZER (Zimmer splint), extra short length, 30 cm</t>
  </si>
  <si>
    <t>IMMOBILISATEUR DE GENOU (atelle de Zimmer),très petite,30 cm</t>
  </si>
  <si>
    <t>INMOBILIZADOR DE RODILLA (férula Zimmer), muy pequeña, 30 cm</t>
  </si>
  <si>
    <t>EPHYPULT007</t>
  </si>
  <si>
    <t>(pulley therapy system) SLING LIMB SUSPENSION, 56 x 14 cm</t>
  </si>
  <si>
    <t>(pouliethérapie) SANGLE SUSPENSION MEMBRE, 56 x 14 cm</t>
  </si>
  <si>
    <t>(sist. terapia polea) CORREA DE SUSPENSIÓN MIEMBRO, 56*14 cm</t>
  </si>
  <si>
    <t>EPHYSHIM1L-</t>
  </si>
  <si>
    <t>SHOULDER IMMOBILIZER, size L</t>
  </si>
  <si>
    <t>ATELLE D'EPAULE, taille L</t>
  </si>
  <si>
    <t>INMOVILIZADOR DE HOMBRO, talla L</t>
  </si>
  <si>
    <t>EPHYSHIM1M-</t>
  </si>
  <si>
    <t>SHOULDER IMMOBILIZER, size M</t>
  </si>
  <si>
    <t>ATELLE D'EPAULE, taille M</t>
  </si>
  <si>
    <t>INMOVILIZADOR DE HOMBRO, talla M</t>
  </si>
  <si>
    <t>EPHYSPIR1A-</t>
  </si>
  <si>
    <t>INCENTIVE SPIROMETER, portable, single patient, adult</t>
  </si>
  <si>
    <t>SPIROMETRE INCITATIF, portable, à patient unique, adulte</t>
  </si>
  <si>
    <t>ESPIRÓMETRO DE ESTÍMULO, portátil,  paciente único, adulto</t>
  </si>
  <si>
    <t>EPHYSPIR1C-</t>
  </si>
  <si>
    <t>INCENTIVE SPIROMETER, portable, single patient, child</t>
  </si>
  <si>
    <t>SPIROMETRE INCITATIF, portable, à patient unique, enfant</t>
  </si>
  <si>
    <t>ESPIRÓMETRO DE ESTÍMULO, portátil, paciente único, niño</t>
  </si>
  <si>
    <t>EPHYTPSA2446</t>
  </si>
  <si>
    <t>(thermoplastic splint) SHEET,  2.4 mm, 46x61 cm</t>
  </si>
  <si>
    <t>(attelle thermoplastique) FEUILLE 2,0 mm, 46 x 61 cm</t>
  </si>
  <si>
    <t>(férula termo-plástica) HOJA 2,0 mm, 46 x 61 cm</t>
  </si>
  <si>
    <t>EPHYTUCB062R</t>
  </si>
  <si>
    <t>TUBULAR COMPRESSIVE BANDAGE, 6.25 cm, roll 10 m</t>
  </si>
  <si>
    <t>BANDE COMPRESSIVE TUBULAIRE, 6,25 cm, rouleau 10 m</t>
  </si>
  <si>
    <t>BANDA COMPRESIVA TUBULAR, 6,25 cm, rollo 10 m</t>
  </si>
  <si>
    <t>EPHYTUCB067R</t>
  </si>
  <si>
    <t>TUBULAR COMPRESSIVE BANDAGE, 6.75 cm, roll 10 m</t>
  </si>
  <si>
    <t>BANDE COMPRESSIVE TUBULAIRE, 6,75 cm, rouleau 10 m</t>
  </si>
  <si>
    <t>BANDA COMPRESIVA TUBULAR, 6,75 cm, rollo 10 m</t>
  </si>
  <si>
    <t>EPHYTUCB075R</t>
  </si>
  <si>
    <t>TUBULAR COMPRESSIVE BANDAGE, 7.5 cm, roll 10 m</t>
  </si>
  <si>
    <t>BANDE COMPRESSIVE TUBULAIRE, 7,5 cm, rouleau 10 m</t>
  </si>
  <si>
    <t>BANDA COMPRESIVA TUBULAR, 7,5 cm, rollo 10 m</t>
  </si>
  <si>
    <t>EPHYTUCB087R</t>
  </si>
  <si>
    <t>TUBULAR COMPRESSIVE BANDAGE, 8.75 cm, roll 10 m</t>
  </si>
  <si>
    <t>BANDE COMPRESSIVE TUBULAIRE, 8,75 cm, rouleau 10 m</t>
  </si>
  <si>
    <t>BANDA COMPRESIVA TUBULAR, 8,75 cm, rollo 10 m</t>
  </si>
  <si>
    <t>EPHYTUCB100R</t>
  </si>
  <si>
    <t>TUBULAR COMPRESSIVE BANDAGE, 10 cm, roll 10 m</t>
  </si>
  <si>
    <t>BANDE COMPRESSIVE TUBULAIRE, 10 cm, rouleau 10 m</t>
  </si>
  <si>
    <t>BANDA COMPRESIVA TUBULAR, 10 cm, rollo 10 m</t>
  </si>
  <si>
    <t>EPHYTUCB215R</t>
  </si>
  <si>
    <t>TUBULAR COMPRESSIVE BANDAGE, 21.5 cm, roll 10 m</t>
  </si>
  <si>
    <t>BANDE COMPRESSIVE TUBULAIRE, 21,5 cm, rouleau 10 m</t>
  </si>
  <si>
    <t>BANDA COMPRESIVA TUBULAR, 21,5 cm, rollo 10 m</t>
  </si>
  <si>
    <t>EPHYTUCB370R</t>
  </si>
  <si>
    <t>TUBULAR COMPRESSIVE BANDAGE, 37 cm, roll 10 m</t>
  </si>
  <si>
    <t>BANDE COMPRESSIVE TUBULAIRE, 37 cm, rouleau 10 m</t>
  </si>
  <si>
    <t>BANDA COMPRESIVA TUBULAR, 37 cm, rollo 10 m</t>
  </si>
  <si>
    <t>EPHYWAFRN1A</t>
  </si>
  <si>
    <t>BASIC WALKING FRAME, non foldable, adult</t>
  </si>
  <si>
    <t>DEAMBULATEUR, non pliable, adulte</t>
  </si>
  <si>
    <t>ANDADOR, no plegable, adulto</t>
  </si>
  <si>
    <t>EPHYWAFRN1C</t>
  </si>
  <si>
    <t>BASIC WALKING FRAME, non foldable, child</t>
  </si>
  <si>
    <t>DEAMBULATEUR, non pliable, enfant</t>
  </si>
  <si>
    <t>ANDADOR, no plegable, niño</t>
  </si>
  <si>
    <t>EPHYWALKF1A</t>
  </si>
  <si>
    <t>BASIC WALKER, foldable, 2 wheels, without seat, adult</t>
  </si>
  <si>
    <t>CADRE DE MARCHE, pliable, 2 roulettes, sans siège adulte</t>
  </si>
  <si>
    <t>ANDADOR, plegable, 2 ruedas, sin silla, adulto</t>
  </si>
  <si>
    <t>EPHYWALKF1C</t>
  </si>
  <si>
    <t>BASIC WALKER, foldable, 2 wheels, without seat, child</t>
  </si>
  <si>
    <t>CADRE DE MARCHE, pliable, 2 roulettes, sans siège enfant</t>
  </si>
  <si>
    <t>ANDADOR, plegable, 2 ruedas, sin silla, niño</t>
  </si>
  <si>
    <t>EPHYWALKN1A</t>
  </si>
  <si>
    <t>BASIC WALKER, non foldable, 2 wheels, adult</t>
  </si>
  <si>
    <t>CADRE DE MARCHE, non pliable, 2 roulettes, adulte</t>
  </si>
  <si>
    <t>DEAMBULADOR CON 2 RUEDAS, no plegable, adulto</t>
  </si>
  <si>
    <t>EPHYWALKN1C</t>
  </si>
  <si>
    <t>BASIC WALKER, non foldable, 2 wheels, child</t>
  </si>
  <si>
    <t>CADRE DE MARCHE, non pliable, 2 roulettes, enfant</t>
  </si>
  <si>
    <t>DEAMBULADOR CON 2 RUEDAS, no plegable, niño</t>
  </si>
  <si>
    <t>EPHYWHEC001</t>
  </si>
  <si>
    <t>WHEELCHAIR CUSHION, memory foam, anatomical, 42x42x8cm</t>
  </si>
  <si>
    <t>COUSSIN pr FAUTEUIL ROULANT, mousse élast., anat., 42x42x8cm</t>
  </si>
  <si>
    <t>ALMOHADA SILLA DE RUEDAS, espuma elást., anat., 42x42x8cm</t>
  </si>
  <si>
    <t>EPHYWHEC1--</t>
  </si>
  <si>
    <t>WHEELCHAIR, collapsible</t>
  </si>
  <si>
    <t>FAUTEUIL ROULANT, pliable</t>
  </si>
  <si>
    <t>SILLA DE RUEDAS, plegable</t>
  </si>
  <si>
    <t>EPHYWHEC2--</t>
  </si>
  <si>
    <t>WHEELCHAIR, collapsible, reclining footrest</t>
  </si>
  <si>
    <t>FAUTEUIL ROULANT, pliable, repose-jambes inclinables</t>
  </si>
  <si>
    <t>SILLA DE RUEDAS, plegable, reposapiés reclinables</t>
  </si>
  <si>
    <t>EPHYWROR1M-</t>
  </si>
  <si>
    <t>WRIST ORTHOSIS, immobilization, medium, right</t>
  </si>
  <si>
    <t>ORTHESE DE POIGNET,immobilisation, moyen, droite</t>
  </si>
  <si>
    <t>ÓRTESIS DE MUÑECA, inmobilización, medio, derecho</t>
  </si>
  <si>
    <t>EPHYWROR1ML</t>
  </si>
  <si>
    <t>WRIST ORTHOSIS, immobilization, medium, left</t>
  </si>
  <si>
    <t>ORTHESE DE POIGNET, immobilisation, moyen, gauche</t>
  </si>
  <si>
    <t>ÓRTESIS DE MUÑECA, inmobilización, medio, izquierdo</t>
  </si>
  <si>
    <t>NFOSDEAAHPFV8</t>
  </si>
  <si>
    <t>DRINK/ENTER. POWDER adj.cal, ad., high prot., fib. van. 800g</t>
  </si>
  <si>
    <t>BOISSON/ENTER. POUDRE cal aju. ad., prot.hte, fib. van. 800g</t>
  </si>
  <si>
    <t>BEBIDA/ENTER. POLVO cal ajus. ad., prot.alta fib. vain. 800g</t>
  </si>
  <si>
    <t>NFOSDRHAHPWV2</t>
  </si>
  <si>
    <t>DRINK RTU hypercal. adult, high prot. w/o fib.,van 200-237ml</t>
  </si>
  <si>
    <t>BOISSON PRET EMP. hyperc, adult prot.hte,ss fib,va.200-237ml</t>
  </si>
  <si>
    <t>BEBIDA LISTO USAR hipercal. ad.prot.alta, s/fib va.200-237ml</t>
  </si>
  <si>
    <t>NFOSDRHANPWV2</t>
  </si>
  <si>
    <t>DRINK RTU hypercal. adult normoprot. w/o fib., van 200-237ml</t>
  </si>
  <si>
    <t>BOISSON PRET EMP. hyperc. ad. prot.norm ss fib,van.200-237ml</t>
  </si>
  <si>
    <t>BEBIDA LISTO USAR hiperc. ad. prot.norm.s/fib, vai.200-237ml</t>
  </si>
  <si>
    <t>NFOSEMFRCEB50</t>
  </si>
  <si>
    <t>EMERGENCY FOOD RATION, carton of 500g (= 9 bars)</t>
  </si>
  <si>
    <t>RATION ALIMENTAIRE D'URGENCE, carton de 500g (= 9 barres)</t>
  </si>
  <si>
    <t>GALLETA ALTA ENERGÍA, cartón de 500g (= 9 barras)</t>
  </si>
  <si>
    <t>NFOSENHAHPW05</t>
  </si>
  <si>
    <t>ENTERAL RTU, hypercal. adult, high prot.,w/o fibre 0.5l</t>
  </si>
  <si>
    <t>PRET EMPLOI ENTERAL hypercal. adulte, prot.hte,ss fibre 0,5l</t>
  </si>
  <si>
    <t>LISTO USAR ENTERAL hipercal. adulto, prot.alta, s/fibra 0.5l</t>
  </si>
  <si>
    <t>NFOSENHAHPW10</t>
  </si>
  <si>
    <t>ENTERAL RTU, hypercal. adult, high prot., w/o fibre 1l</t>
  </si>
  <si>
    <t>PRET EMPLOI ENTERAL hypercal. adulte, prot.hte, ss fibre 1l</t>
  </si>
  <si>
    <t>LISTO USAR ENTERAL hipercal. adulto, prot.alta, s/fibra 1l</t>
  </si>
  <si>
    <t>NFOSENHANPW05</t>
  </si>
  <si>
    <t>ENTERAL RTU, hypercal. adult, normoprot.w/o fibre 0.5l</t>
  </si>
  <si>
    <t>PRET EMPLOI ENTER. hypercal. adulte, prot.norm,ss fibre 0,5l</t>
  </si>
  <si>
    <t>LISTO USAR ENTERAL hipercal. adulto, prot.norm, s/fibra 0,5l</t>
  </si>
  <si>
    <t>NFOSENHANPW10</t>
  </si>
  <si>
    <t>ENTERAL RTU, hypercal. adult, normoprot. w/o fibre 1l</t>
  </si>
  <si>
    <t>PRET EMPLOI ENTER.  hypercal. adulte, prot.norm, ss fibre 1l</t>
  </si>
  <si>
    <t>LISTO USAR ENTERAL hipercal. adulto, prot.norm, s/fibra 1l</t>
  </si>
  <si>
    <t>NFOSENIANPW05</t>
  </si>
  <si>
    <t>ENTERAL RTU, isocal. adult, normoprot., w/o fibre 0.5l</t>
  </si>
  <si>
    <t>PRET EMPLOI ENTERAL isocal. adulte, prot.norm,ss fibre 0,5l</t>
  </si>
  <si>
    <t>LISTO USAR ENTERAL isocal. adulto, prot.norm., s/fibra 0,5l</t>
  </si>
  <si>
    <t>NFOSENIANPW10</t>
  </si>
  <si>
    <t>ENTERAL RTU, isocal. adult, normoprot., w/o fibre 1l</t>
  </si>
  <si>
    <t>PRET EMPLOI ENTERAL isocal. adulte, prot.norm,ss fibre 1l</t>
  </si>
  <si>
    <t>LISTO USAR ENTERAL isocal. adulto, prot.norm., s/fibra 1l</t>
  </si>
  <si>
    <t>NFOSENICNPW05</t>
  </si>
  <si>
    <t>ENTERAL RTU, isocal. child, normoprot, w/o fibre, 0.5l</t>
  </si>
  <si>
    <t>PRET EMPLOI ENTERAL isocal. enfant, prot.norm,ss fibre, 0,5l</t>
  </si>
  <si>
    <t>LISTO USAR ENTERAL isocal. niño, prot.norm., s/fibra, 0,5l</t>
  </si>
  <si>
    <t>NFOSERHCNPF05</t>
  </si>
  <si>
    <t>ENTERAL RTU, hypercal. child, normo prot., fibre 0.5l</t>
  </si>
  <si>
    <t>PRET EMPLOI ENTERAL hypercal. enfant, prot.norm., fibre 0,5l</t>
  </si>
  <si>
    <t>LISTO USAR ENTERAL hipercal. niño, prot. norm., fibra 0,5l</t>
  </si>
  <si>
    <t>NFOSHMFO2--</t>
  </si>
  <si>
    <t>BREAST MILK FORTIFIER, powder, 2.2g, sachet</t>
  </si>
  <si>
    <t>FORTIFIANT LAIT MATERNEL, poudre, 2,2g, sachet</t>
  </si>
  <si>
    <t>FORTIFICANTE LECHE MATERNA, polvo, 2,2g, sobre</t>
  </si>
  <si>
    <t>NFOSINFO1AO80</t>
  </si>
  <si>
    <t>INFANT FORMULA, 1st age, powder, 800-900g</t>
  </si>
  <si>
    <t>FORMULE INFANTILE, 1er âge, poudre, 800-900g</t>
  </si>
  <si>
    <t>FÓRMULA INFANTIL, 1a edad, polvo, 800-900g</t>
  </si>
  <si>
    <t>NFOSINFOH1-</t>
  </si>
  <si>
    <t>INFANT FORMULA, HYPOALLERGENIC, 1st age, powder, 400g</t>
  </si>
  <si>
    <t>FORMULE INFANTILE, HYPOALLERGENIQUE, 1er âge, poudre, 400g</t>
  </si>
  <si>
    <t>FÓRMULA INFANTIL, HIPOALERGENICO, 1a edad, polvo 400g</t>
  </si>
  <si>
    <t>NFOSINFOH1O80</t>
  </si>
  <si>
    <t>INFANT FORMULA, HYPOALLERGENIC, 1st age, powder, 800g</t>
  </si>
  <si>
    <t>FORMULE INFANTILE, HYPOALLERGENIQUE, 1er âge, poudre, 800g</t>
  </si>
  <si>
    <t>FÓRMULA INFANTIL, HIPOALERGENICO, 1a edad, polvo 800g</t>
  </si>
  <si>
    <t>NFOSINFOP1O40</t>
  </si>
  <si>
    <t>INFANT FORMULA, PREMATURES, stage 1, hosp. use, pwd, 400g</t>
  </si>
  <si>
    <t>FORMULE INFANTILE PREMATURES, stade 1 usage hosp, pdre, 400g</t>
  </si>
  <si>
    <t>FÓRMULA INFANTIL PREMATURO, stade 1, uso hosp., polvo, 400g</t>
  </si>
  <si>
    <t>NFOSINFOP2O40</t>
  </si>
  <si>
    <t>INFANT FORMULA, PREMATURES, stage 2, powder, 400g</t>
  </si>
  <si>
    <t>FORMULE INFANTILE, PREMATURES, stade 2, poudre, 400g</t>
  </si>
  <si>
    <t>FÓRMULA INFANTIL, PREMATURO, estadio 2, polvo,  400g</t>
  </si>
  <si>
    <t>NFOSLNSMPEP50</t>
  </si>
  <si>
    <t>LNS, medium quantity, peanut paste, 50g</t>
  </si>
  <si>
    <t>LNS, quantité moyenne, pâte d'arachide, 50g</t>
  </si>
  <si>
    <t>LNS, cantidad media, pasta cacahuete, 50g</t>
  </si>
  <si>
    <t>NFOSLNSSPEP20</t>
  </si>
  <si>
    <t>LNS, small quantity, peanut paste, 20g</t>
  </si>
  <si>
    <t>LNS, quantité faible, pâte d'arachide, 20g</t>
  </si>
  <si>
    <t>LNS, cantidad baja, pasta cacahuete, 20g</t>
  </si>
  <si>
    <t>NFOSMINUTOP90</t>
  </si>
  <si>
    <t>MICRONUTRIENTS COMPLEX, enrich trad meals, tomato paste,900g</t>
  </si>
  <si>
    <t>COMPLEXE MICRONUTRIMENTS, enrichir repas tradit,tomate,900g</t>
  </si>
  <si>
    <t>COMPLEJO MICRONUTRIENTES, enriquec. comida trad.,tomate,900g</t>
  </si>
  <si>
    <t>NFOSRUSFPEP10</t>
  </si>
  <si>
    <t>READY-TO-USE SUPPLEMENTARY FOOD, peanut paste, 100g</t>
  </si>
  <si>
    <t>ALIMENT SUPPL. PRET A L'EMPLOI, pâte d'arachide, 100g</t>
  </si>
  <si>
    <t>ALIMENTO SUPLEM. LISTO PARA USAR, pasta cacahuete, 100g</t>
  </si>
  <si>
    <t>NFOSRUTFCEB51</t>
  </si>
  <si>
    <t>READY-TO-USE THERAP. FOOD (BP100), biscuit 510g (= 9 bars)</t>
  </si>
  <si>
    <t>ALIMENT THER.PRET A L'EMPLOI (BP100)biscuit 510g (=9 barres)</t>
  </si>
  <si>
    <t>ALIMENTO TERAP. LISTO PARA USAR, galletas, 510g (=9 barras)</t>
  </si>
  <si>
    <t>NFOSRUTFPEP92</t>
  </si>
  <si>
    <t>READY-TO-USE THERAPEUTIC FOOD, peanut paste, 92g</t>
  </si>
  <si>
    <t>ALIMENT THERAPEUTIQUE PRET A L'EMPLOI, pâte d'arachide, 92g</t>
  </si>
  <si>
    <t>ALIMENTO TERAPEUTICO LISTO PARA USAR, pasta cacahuete, 92g</t>
  </si>
  <si>
    <t>NFOSTHMIF1O40</t>
  </si>
  <si>
    <t>THERAPEUTIC MILK, F100, powder, 400g</t>
  </si>
  <si>
    <t>LAIT THERAPEUTIQUE, F100, poudre, 400g</t>
  </si>
  <si>
    <t>LECHE TERAPÉUTICA, F100, polvo, 400g</t>
  </si>
  <si>
    <t>NFOSTHMIF7O40</t>
  </si>
  <si>
    <t>THERAPEUTIC MILK, F75, powder, 400g</t>
  </si>
  <si>
    <t>LAIT THERAPEUTIQUE, F75, poudre, 400g</t>
  </si>
  <si>
    <t>LECHE TERAPÉUTICA, F75, polvo, 400g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</si>
</sst>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Calibri"/>
      <family val="2"/>
      <scheme val="minor"/>
    </font>
    <font>
      <b/>
      <sz val="11"/>
      <color theme="1"/>
      <name val="Calibri"/>
      <family val="2"/>
      <scheme val="minor"/>
    </font>
    <font>
      <sz val="11"/>
      <color rgb="FFFFFFFF"/>
      <name val="Calibri"/>
      <family val="2"/>
      <scheme val="minor"/>
    </font>
    <font>
      <u/>
      <sz val="11"/>
      <color theme="10"/>
      <name val="Calibri"/>
      <family val="2"/>
      <scheme val="minor"/>
    </font>
    <font>
      <u/>
      <sz val="11"/>
      <color rgb="FFFFFFFF"/>
      <name val="Calibri"/>
      <family val="2"/>
      <scheme val="minor"/>
    </font>
    <font>
      <sz val="9"/>
      <color theme="1"/>
      <name val="Calibri"/>
      <family val="2"/>
      <scheme val="minor"/>
    </font>
    <font>
      <strike/>
      <sz val="11"/>
      <color theme="1"/>
      <name val="Calibri"/>
      <family val="2"/>
      <scheme val="minor"/>
    </font>
    <font>
      <sz val="11"/>
      <color rgb="FF000000"/>
      <name val="Calibri"/>
      <family val="2"/>
    </font>
    <font>
      <sz val="11"/>
      <color theme="1"/>
      <name val="Calibri"/>
      <family val="2"/>
    </font>
    <font>
      <sz val="11"/>
      <color rgb="FF000000"/>
      <name val="Calibri"/>
      <family val="2"/>
      <scheme val="minor"/>
    </font>
    <font>
      <sz val="12"/>
      <color rgb="FF000000"/>
      <name val="Calibri"/>
      <family val="2"/>
    </font>
    <font>
      <sz val="11"/>
      <color theme="0" tint="-0.249977111117893"/>
      <name val="Calibri"/>
      <family val="2"/>
      <scheme val="minor"/>
    </font>
    <font>
      <u/>
      <sz val="11"/>
      <color theme="0"/>
      <name val="Calibri"/>
      <family val="2"/>
      <scheme val="minor"/>
    </font>
    <font>
      <sz val="11"/>
      <name val="Calibri"/>
      <family val="2"/>
      <scheme val="minor"/>
    </font>
    <font>
      <sz val="20"/>
      <color theme="1"/>
      <name val="Calibri"/>
      <family val="2"/>
      <scheme val="minor"/>
    </font>
    <font>
      <u/>
      <sz val="9"/>
      <color theme="1"/>
      <name val="Roboto"/>
    </font>
    <font>
      <sz val="9"/>
      <color theme="1"/>
      <name val="Roboto"/>
    </font>
    <font>
      <sz val="10"/>
      <name val="Arial"/>
      <family val="2"/>
    </font>
    <font>
      <sz val="11"/>
      <color rgb="FFFFFFFF"/>
      <name val="Calibri"/>
      <family val="2"/>
    </font>
  </fonts>
  <fills count="18">
    <fill>
      <patternFill patternType="none"/>
    </fill>
    <fill>
      <patternFill patternType="gray125"/>
    </fill>
    <fill>
      <patternFill patternType="solid">
        <fgColor rgb="FF595959"/>
        <bgColor indexed="64"/>
      </patternFill>
    </fill>
    <fill>
      <patternFill patternType="solid">
        <fgColor theme="5"/>
        <bgColor indexed="64"/>
      </patternFill>
    </fill>
    <fill>
      <patternFill patternType="solid">
        <fgColor rgb="FFFFFF00"/>
        <bgColor indexed="64"/>
      </patternFill>
    </fill>
    <fill>
      <patternFill patternType="solid">
        <fgColor rgb="FFE2EFDA"/>
        <bgColor indexed="64"/>
      </patternFill>
    </fill>
    <fill>
      <patternFill patternType="solid">
        <fgColor rgb="FFF0B9B9"/>
        <bgColor indexed="64"/>
      </patternFill>
    </fill>
    <fill>
      <patternFill patternType="solid">
        <fgColor rgb="FFF4B084"/>
        <bgColor indexed="64"/>
      </patternFill>
    </fill>
    <fill>
      <patternFill patternType="solid">
        <fgColor rgb="FFC6E0B4"/>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bgColor indexed="64"/>
      </patternFill>
    </fill>
    <fill>
      <patternFill patternType="solid">
        <fgColor rgb="FFFFFFFF"/>
        <bgColor indexed="64"/>
      </patternFill>
    </fill>
    <fill>
      <patternFill patternType="solid">
        <fgColor rgb="FFFFFF00"/>
        <bgColor rgb="FF000000"/>
      </patternFill>
    </fill>
    <fill>
      <patternFill patternType="solid">
        <fgColor rgb="FF595959"/>
        <bgColor rgb="FF000000"/>
      </patternFill>
    </fill>
    <fill>
      <patternFill patternType="solid">
        <fgColor rgb="FF00B050"/>
        <bgColor indexed="64"/>
      </patternFill>
    </fill>
  </fills>
  <borders count="3">
    <border>
      <left/>
      <right/>
      <top/>
      <bottom/>
      <diagonal/>
    </border>
    <border>
      <left/>
      <right/>
      <top/>
      <bottom style="thin">
        <color rgb="FFE0E0E0"/>
      </bottom>
      <diagonal/>
    </border>
    <border>
      <left/>
      <right style="thick">
        <color rgb="FFBFBFBF"/>
      </right>
      <top/>
      <bottom/>
      <diagonal/>
    </border>
  </borders>
  <cellStyleXfs count="4">
    <xf numFmtId="0" fontId="0" fillId="0" borderId="0"/>
    <xf numFmtId="0" fontId="4" fillId="0" borderId="0"/>
    <xf numFmtId="0" fontId="1" fillId="0" borderId="0"/>
    <xf numFmtId="0" fontId="18" fillId="0" borderId="0"/>
  </cellStyleXfs>
  <cellXfs count="60">
    <xf numFmtId="0" fontId="0" fillId="0" borderId="0" xfId="0"/>
    <xf numFmtId="0" fontId="2" fillId="0" borderId="0" xfId="0" applyFont="1"/>
    <xf numFmtId="0" fontId="3" fillId="2" borderId="0" xfId="0" applyFont="1" applyFill="1" applyAlignment="1">
      <alignment horizontal="left" vertical="center"/>
    </xf>
    <xf numFmtId="0" fontId="0" fillId="0" borderId="0" xfId="0" applyAlignment="1">
      <alignment horizontal="left"/>
    </xf>
    <xf numFmtId="0" fontId="5" fillId="2" borderId="0" xfId="1" applyFont="1" applyFill="1" applyAlignment="1">
      <alignment horizontal="left" vertical="center"/>
    </xf>
    <xf numFmtId="0" fontId="0" fillId="0" borderId="0" xfId="0" applyAlignment="1">
      <alignment wrapText="1"/>
    </xf>
    <xf numFmtId="0" fontId="6" fillId="0" borderId="0" xfId="0" applyFont="1" applyAlignment="1">
      <alignment horizontal="center" wrapText="1"/>
    </xf>
    <xf numFmtId="0" fontId="0" fillId="4" borderId="0" xfId="0" applyFill="1"/>
    <xf numFmtId="0" fontId="0" fillId="4" borderId="0" xfId="0" applyFill="1" applyAlignment="1">
      <alignment horizontal="left"/>
    </xf>
    <xf numFmtId="0" fontId="7" fillId="0" borderId="0" xfId="0" applyFont="1"/>
    <xf numFmtId="0" fontId="0" fillId="5" borderId="0" xfId="0" applyFill="1"/>
    <xf numFmtId="0" fontId="9" fillId="0" borderId="0" xfId="0" applyFont="1"/>
    <xf numFmtId="0" fontId="0" fillId="0" borderId="0" xfId="0" applyAlignment="1">
      <alignment horizontal="left" wrapText="1"/>
    </xf>
    <xf numFmtId="0" fontId="7" fillId="6" borderId="0" xfId="0" applyFont="1" applyFill="1"/>
    <xf numFmtId="0" fontId="11" fillId="0" borderId="0" xfId="0" applyFont="1"/>
    <xf numFmtId="0" fontId="0" fillId="5" borderId="0" xfId="0" applyFill="1" applyAlignment="1">
      <alignment horizontal="left"/>
    </xf>
    <xf numFmtId="0" fontId="10" fillId="5" borderId="0" xfId="0" applyFont="1" applyFill="1" applyAlignment="1">
      <alignment horizontal="left"/>
    </xf>
    <xf numFmtId="0" fontId="4" fillId="5" borderId="0" xfId="1" applyFill="1" applyAlignment="1">
      <alignment horizontal="left"/>
    </xf>
    <xf numFmtId="0" fontId="7" fillId="0" borderId="0" xfId="0" applyFont="1" applyAlignment="1">
      <alignment horizontal="left"/>
    </xf>
    <xf numFmtId="0" fontId="0" fillId="7" borderId="0" xfId="0" applyFill="1" applyAlignment="1">
      <alignment horizontal="left"/>
    </xf>
    <xf numFmtId="0" fontId="0" fillId="7" borderId="0" xfId="0" applyFill="1" applyAlignment="1">
      <alignment horizontal="left" wrapText="1"/>
    </xf>
    <xf numFmtId="0" fontId="7" fillId="6" borderId="0" xfId="0" applyFont="1" applyFill="1" applyAlignment="1">
      <alignment horizontal="left"/>
    </xf>
    <xf numFmtId="0" fontId="0" fillId="6" borderId="0" xfId="0" applyFill="1" applyAlignment="1">
      <alignment horizontal="left"/>
    </xf>
    <xf numFmtId="0" fontId="0" fillId="8" borderId="0" xfId="0" applyFill="1"/>
    <xf numFmtId="0" fontId="0" fillId="8" borderId="0" xfId="0" applyFill="1" applyAlignment="1">
      <alignment horizontal="left"/>
    </xf>
    <xf numFmtId="0" fontId="0" fillId="9" borderId="0" xfId="0" applyFill="1" applyAlignment="1">
      <alignment horizontal="left"/>
    </xf>
    <xf numFmtId="0" fontId="12" fillId="0" borderId="0" xfId="0" applyFont="1"/>
    <xf numFmtId="0" fontId="3" fillId="2" borderId="0" xfId="0" applyFont="1" applyFill="1" applyAlignment="1">
      <alignment horizontal="left" vertical="center" wrapText="1"/>
    </xf>
    <xf numFmtId="0" fontId="13" fillId="2" borderId="0" xfId="1" applyFont="1" applyFill="1" applyAlignment="1">
      <alignment horizontal="left" vertical="center"/>
    </xf>
    <xf numFmtId="0" fontId="14" fillId="0" borderId="0" xfId="0" applyFont="1" applyAlignment="1">
      <alignment horizontal="left"/>
    </xf>
    <xf numFmtId="0" fontId="14" fillId="0" borderId="0" xfId="0" applyFont="1"/>
    <xf numFmtId="0" fontId="0" fillId="10" borderId="0" xfId="0" applyFill="1"/>
    <xf numFmtId="0" fontId="0" fillId="10" borderId="0" xfId="0" applyFill="1" applyAlignment="1">
      <alignment horizontal="left"/>
    </xf>
    <xf numFmtId="0" fontId="0" fillId="11" borderId="0" xfId="0" applyFill="1"/>
    <xf numFmtId="0" fontId="0" fillId="11" borderId="0" xfId="0" applyFill="1" applyAlignment="1">
      <alignment horizontal="left"/>
    </xf>
    <xf numFmtId="0" fontId="0" fillId="12" borderId="0" xfId="0" applyFill="1"/>
    <xf numFmtId="0" fontId="0" fillId="0" borderId="0" xfId="0" applyAlignment="1">
      <alignment horizontal="center"/>
    </xf>
    <xf numFmtId="0" fontId="3" fillId="2" borderId="0" xfId="0" applyFont="1" applyFill="1" applyAlignment="1">
      <alignment horizontal="center" vertical="center"/>
    </xf>
    <xf numFmtId="0" fontId="14" fillId="0" borderId="0" xfId="0" applyFont="1" applyAlignment="1">
      <alignment horizontal="center"/>
    </xf>
    <xf numFmtId="0" fontId="0" fillId="3" borderId="0" xfId="0" applyFill="1" applyAlignment="1">
      <alignment horizontal="right"/>
    </xf>
    <xf numFmtId="0" fontId="4" fillId="0" borderId="0" xfId="1"/>
    <xf numFmtId="0" fontId="15" fillId="13" borderId="0" xfId="0" applyFont="1" applyFill="1" applyAlignment="1">
      <alignment vertical="center"/>
    </xf>
    <xf numFmtId="0" fontId="16" fillId="14" borderId="1" xfId="0" applyFont="1" applyFill="1" applyBorder="1" applyAlignment="1">
      <alignment wrapText="1"/>
    </xf>
    <xf numFmtId="0" fontId="17" fillId="14" borderId="1" xfId="0" applyFont="1" applyFill="1" applyBorder="1" applyAlignment="1">
      <alignment wrapText="1"/>
    </xf>
    <xf numFmtId="0" fontId="2" fillId="0" borderId="0" xfId="0" applyFont="1" applyAlignment="1">
      <alignment wrapText="1"/>
    </xf>
    <xf numFmtId="0" fontId="10" fillId="0" borderId="0" xfId="0" applyFont="1" applyAlignment="1">
      <alignment wrapText="1"/>
    </xf>
    <xf numFmtId="0" fontId="0" fillId="13" borderId="0" xfId="0" applyFill="1" applyAlignment="1">
      <alignment horizontal="center" vertical="center"/>
    </xf>
    <xf numFmtId="0" fontId="9" fillId="0" borderId="0" xfId="0" applyFont="1" applyAlignment="1">
      <alignment wrapText="1"/>
    </xf>
    <xf numFmtId="0" fontId="15" fillId="13" borderId="0" xfId="0" applyFont="1" applyFill="1" applyAlignment="1">
      <alignment horizontal="center" vertical="center"/>
    </xf>
    <xf numFmtId="0" fontId="19" fillId="16" borderId="0" xfId="0" applyFont="1" applyFill="1"/>
    <xf numFmtId="0" fontId="19" fillId="16" borderId="2" xfId="0" applyFont="1" applyFill="1" applyBorder="1"/>
    <xf numFmtId="0" fontId="8" fillId="0" borderId="0" xfId="0" applyFont="1"/>
    <xf numFmtId="0" fontId="8" fillId="0" borderId="2" xfId="0" applyFont="1" applyBorder="1"/>
    <xf numFmtId="0" fontId="0" fillId="0" borderId="0" xfId="0" applyAlignment="1">
      <alignment horizontal="center" vertical="center"/>
    </xf>
    <xf numFmtId="0" fontId="8" fillId="15" borderId="2" xfId="0" applyFont="1" applyFill="1" applyBorder="1"/>
    <xf numFmtId="0" fontId="0" fillId="0" borderId="0" xfId="0"/>
    <xf numFmtId="0" fontId="0" fillId="0" borderId="2" xfId="0" applyBorder="1"/>
    <xf numFmtId="0" fontId="15" fillId="13" borderId="0" xfId="0" applyFont="1" applyFill="1" applyAlignment="1">
      <alignment horizontal="center" vertical="center"/>
    </xf>
    <xf numFmtId="0" fontId="0" fillId="0" borderId="0" xfId="0" applyAlignment="1">
      <alignment horizontal="left"/>
    </xf>
    <xf numFmtId="0" fontId="0" fillId="17" borderId="0" xfId="0" applyFill="1"/>
  </cellXfs>
  <cellStyles count="4">
    <cellStyle name="Hyperlink" xfId="1" builtinId="8"/>
    <cellStyle name="Normal" xfId="0" builtinId="0"/>
    <cellStyle name="Normal 2" xfId="2" xr:uid="{00000000-0005-0000-0000-000002000000}"/>
    <cellStyle name="Normal 4" xfId="3" xr:uid="{00000000-0005-0000-0000-000003000000}"/>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wrapText="1"/>
    </dxf>
    <dxf>
      <alignment wrapText="1"/>
    </dxf>
    <dxf>
      <alignment wrapText="1"/>
    </dxf>
    <dxf>
      <alignment wrapText="1"/>
    </dxf>
    <dxf>
      <alignment wrapText="1"/>
    </dxf>
    <dxf>
      <font>
        <b/>
      </font>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19" totalsRowShown="0" headerRowDxfId="9" dataDxfId="8">
  <autoFilter ref="A1:D19" xr:uid="{00000000-0009-0000-0100-000001000000}"/>
  <tableColumns count="4">
    <tableColumn id="1" xr3:uid="{00000000-0010-0000-0000-000001000000}" name="Field" dataDxfId="7"/>
    <tableColumn id="2" xr3:uid="{00000000-0010-0000-0000-000002000000}" name="Guidance" dataDxfId="6"/>
    <tableColumn id="3" xr3:uid="{00000000-0010-0000-0000-000003000000}" name="Accepted" dataDxfId="5"/>
    <tableColumn id="4" xr3:uid="{00000000-0010-0000-0000-000004000000}" name="Not accepted" dataDxfId="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hyperlink" Target="https://msfcatalogues.azurewebsites.net/MSF_Docs/fra/catalog/volume2/SMST/SMSTCARD4OE_fra.html" TargetMode="External"/><Relationship Id="rId5" Type="http://schemas.openxmlformats.org/officeDocument/2006/relationships/hyperlink" Target="../../../../../../../:x:/r/sites/GRP-GVA-LIMEProject/Shared%20Documents/General/Phase%20I/Medical%20Content/Diagnosis_list_DHIS2_2023-04.xlsx?d=wa8167f6256e647cb895bbc49e8adeb10&amp;csf=1&amp;web=1&amp;e=TMP012" TargetMode="External"/><Relationship Id="rId4" Type="http://schemas.openxmlformats.org/officeDocument/2006/relationships/hyperlink" Target="../../../../../../../:x:/r/sites/GRP-GVA-LIMEProject/Shared%20Documents/General/Phase%20I/Medical%20Content/Diagnosis_list_DHIS2_2023-04.xlsx?d=wa8167f6256e647cb895bbc49e8adeb10&amp;csf=1&amp;web=1&amp;e=TMP012"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4"/>
  <sheetViews>
    <sheetView workbookViewId="0">
      <selection activeCell="B5" sqref="B5"/>
    </sheetView>
  </sheetViews>
  <sheetFormatPr baseColWidth="10" defaultColWidth="8.6640625" defaultRowHeight="15" x14ac:dyDescent="0.2"/>
  <cols>
    <col min="1" max="1" width="17" customWidth="1"/>
    <col min="2" max="2" width="35.33203125" customWidth="1"/>
  </cols>
  <sheetData>
    <row r="1" spans="1:2" x14ac:dyDescent="0.2">
      <c r="A1" s="1" t="s">
        <v>0</v>
      </c>
      <c r="B1" s="1" t="s">
        <v>1</v>
      </c>
    </row>
    <row r="2" spans="1:2" x14ac:dyDescent="0.2">
      <c r="A2" t="s">
        <v>2</v>
      </c>
      <c r="B2" t="s">
        <v>3</v>
      </c>
    </row>
    <row r="3" spans="1:2" x14ac:dyDescent="0.2">
      <c r="A3" t="s">
        <v>4</v>
      </c>
      <c r="B3" t="s">
        <v>5</v>
      </c>
    </row>
    <row r="4" spans="1:2" x14ac:dyDescent="0.2">
      <c r="A4" t="s">
        <v>6</v>
      </c>
      <c r="B4"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N1"/>
  <sheetViews>
    <sheetView workbookViewId="0">
      <pane xSplit="1" ySplit="1" topLeftCell="B27" activePane="bottomRight" state="frozen"/>
      <selection pane="topRight"/>
      <selection pane="bottomLeft"/>
      <selection pane="bottomRight" activeCell="B27" sqref="B27"/>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1" spans="1:14" s="1" customFormat="1" ht="30" customHeight="1" x14ac:dyDescent="0.2">
      <c r="A1" s="2" t="s">
        <v>233</v>
      </c>
      <c r="B1" s="2" t="s">
        <v>359</v>
      </c>
      <c r="C1" s="2" t="s">
        <v>383</v>
      </c>
      <c r="D1" s="2" t="s">
        <v>238</v>
      </c>
      <c r="E1" s="2" t="s">
        <v>323</v>
      </c>
      <c r="F1" s="2" t="s">
        <v>384</v>
      </c>
      <c r="G1" s="2" t="s">
        <v>264</v>
      </c>
      <c r="H1" s="2" t="s">
        <v>265</v>
      </c>
      <c r="I1" s="2" t="s">
        <v>266</v>
      </c>
      <c r="J1" s="2" t="s">
        <v>385</v>
      </c>
      <c r="K1" s="2" t="s">
        <v>386</v>
      </c>
      <c r="L1" s="2" t="s">
        <v>365</v>
      </c>
      <c r="M1" s="2" t="s">
        <v>270</v>
      </c>
      <c r="N1" s="2" t="s">
        <v>271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30:N42"/>
  <sheetViews>
    <sheetView topLeftCell="A28" workbookViewId="0">
      <pane xSplit="2" ySplit="3" topLeftCell="E35" activePane="bottomRight" state="frozen"/>
      <selection pane="topRight"/>
      <selection pane="bottomLeft"/>
      <selection pane="bottomRight" activeCell="E35" sqref="E35"/>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30" spans="1:14" s="1" customFormat="1" ht="30" customHeight="1" x14ac:dyDescent="0.2">
      <c r="A30" s="2" t="s">
        <v>233</v>
      </c>
      <c r="B30" s="2" t="s">
        <v>359</v>
      </c>
      <c r="C30" s="2" t="s">
        <v>383</v>
      </c>
      <c r="D30" s="2" t="s">
        <v>238</v>
      </c>
      <c r="E30" s="2" t="s">
        <v>323</v>
      </c>
      <c r="F30" s="2" t="s">
        <v>384</v>
      </c>
      <c r="G30" s="2" t="s">
        <v>264</v>
      </c>
      <c r="H30" s="2" t="s">
        <v>265</v>
      </c>
      <c r="I30" s="2" t="s">
        <v>266</v>
      </c>
      <c r="J30" s="2" t="s">
        <v>385</v>
      </c>
      <c r="K30" s="2" t="s">
        <v>386</v>
      </c>
      <c r="L30" s="2" t="s">
        <v>365</v>
      </c>
      <c r="M30" s="2" t="s">
        <v>270</v>
      </c>
      <c r="N30" s="2" t="s">
        <v>271</v>
      </c>
    </row>
    <row r="31" spans="1:14" x14ac:dyDescent="0.2">
      <c r="A31" t="s">
        <v>387</v>
      </c>
      <c r="B31" t="s">
        <v>388</v>
      </c>
      <c r="D31" t="s">
        <v>277</v>
      </c>
      <c r="E31" t="s">
        <v>389</v>
      </c>
      <c r="G31" t="s">
        <v>390</v>
      </c>
      <c r="N31" t="s">
        <v>391</v>
      </c>
    </row>
    <row r="32" spans="1:14" x14ac:dyDescent="0.2">
      <c r="B32" t="s">
        <v>387</v>
      </c>
      <c r="D32" t="s">
        <v>277</v>
      </c>
      <c r="E32" t="s">
        <v>392</v>
      </c>
      <c r="G32" t="s">
        <v>390</v>
      </c>
      <c r="L32" t="s">
        <v>393</v>
      </c>
      <c r="N32" t="s">
        <v>391</v>
      </c>
    </row>
    <row r="33" spans="1:14" x14ac:dyDescent="0.2">
      <c r="B33" t="s">
        <v>394</v>
      </c>
      <c r="D33" t="s">
        <v>277</v>
      </c>
      <c r="E33" t="s">
        <v>395</v>
      </c>
      <c r="G33" t="s">
        <v>390</v>
      </c>
      <c r="N33" t="s">
        <v>391</v>
      </c>
    </row>
    <row r="34" spans="1:14" x14ac:dyDescent="0.2">
      <c r="A34" t="s">
        <v>396</v>
      </c>
      <c r="B34" t="s">
        <v>397</v>
      </c>
      <c r="D34" t="s">
        <v>398</v>
      </c>
      <c r="E34" t="s">
        <v>399</v>
      </c>
      <c r="N34" t="s">
        <v>391</v>
      </c>
    </row>
    <row r="35" spans="1:14" x14ac:dyDescent="0.2">
      <c r="B35" t="s">
        <v>400</v>
      </c>
      <c r="D35" t="s">
        <v>277</v>
      </c>
      <c r="E35" t="s">
        <v>401</v>
      </c>
    </row>
    <row r="36" spans="1:14" x14ac:dyDescent="0.2">
      <c r="B36" t="s">
        <v>402</v>
      </c>
      <c r="D36" t="s">
        <v>402</v>
      </c>
      <c r="G36" t="s">
        <v>390</v>
      </c>
      <c r="N36" t="s">
        <v>391</v>
      </c>
    </row>
    <row r="37" spans="1:14" x14ac:dyDescent="0.2">
      <c r="B37" t="s">
        <v>403</v>
      </c>
      <c r="D37" t="s">
        <v>404</v>
      </c>
      <c r="N37" t="s">
        <v>391</v>
      </c>
    </row>
    <row r="38" spans="1:14" x14ac:dyDescent="0.2">
      <c r="B38" t="s">
        <v>405</v>
      </c>
      <c r="D38" t="s">
        <v>404</v>
      </c>
      <c r="N38" t="s">
        <v>391</v>
      </c>
    </row>
    <row r="39" spans="1:14" x14ac:dyDescent="0.2">
      <c r="A39" t="s">
        <v>406</v>
      </c>
      <c r="B39" t="s">
        <v>407</v>
      </c>
      <c r="D39" t="s">
        <v>277</v>
      </c>
      <c r="E39" t="s">
        <v>408</v>
      </c>
      <c r="G39" t="s">
        <v>390</v>
      </c>
      <c r="N39" t="s">
        <v>391</v>
      </c>
    </row>
    <row r="40" spans="1:14" x14ac:dyDescent="0.2">
      <c r="B40" t="s">
        <v>409</v>
      </c>
      <c r="D40" t="s">
        <v>277</v>
      </c>
      <c r="E40" t="s">
        <v>410</v>
      </c>
      <c r="G40" t="s">
        <v>390</v>
      </c>
      <c r="H40" t="s">
        <v>390</v>
      </c>
      <c r="I40" t="s">
        <v>411</v>
      </c>
      <c r="L40" t="s">
        <v>412</v>
      </c>
      <c r="N40" t="s">
        <v>391</v>
      </c>
    </row>
    <row r="41" spans="1:14" x14ac:dyDescent="0.2">
      <c r="B41" t="s">
        <v>413</v>
      </c>
      <c r="D41" t="s">
        <v>398</v>
      </c>
      <c r="E41" t="s">
        <v>414</v>
      </c>
      <c r="N41" t="s">
        <v>391</v>
      </c>
    </row>
    <row r="42" spans="1:14" x14ac:dyDescent="0.2">
      <c r="B42" t="s">
        <v>415</v>
      </c>
      <c r="D42" t="s">
        <v>416</v>
      </c>
      <c r="H42" t="s">
        <v>390</v>
      </c>
      <c r="I42" t="s">
        <v>411</v>
      </c>
      <c r="N42" t="s">
        <v>391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rgb="FFE2EFDA"/>
  </sheetPr>
  <dimension ref="A1:X43"/>
  <sheetViews>
    <sheetView workbookViewId="0">
      <pane xSplit="3" ySplit="1" topLeftCell="D3" activePane="bottomRight" state="frozen"/>
      <selection pane="topRight"/>
      <selection pane="bottomLeft"/>
      <selection pane="bottomRight" activeCell="C3" sqref="C3"/>
    </sheetView>
  </sheetViews>
  <sheetFormatPr baseColWidth="10" defaultColWidth="8.6640625" defaultRowHeight="15" customHeight="1" x14ac:dyDescent="0.2"/>
  <cols>
    <col min="1" max="1" width="15.5" style="3" customWidth="1"/>
    <col min="2" max="2" width="4.6640625" style="3" customWidth="1"/>
    <col min="3" max="3" width="33.33203125" style="3" customWidth="1"/>
    <col min="4" max="4" width="10.33203125" style="3" customWidth="1"/>
    <col min="5" max="5" width="11" style="3" customWidth="1"/>
    <col min="6" max="7" width="16.6640625" style="3" hidden="1" customWidth="1"/>
    <col min="8" max="8" width="10" style="3" customWidth="1"/>
    <col min="9" max="9" width="27" style="3" hidden="1" customWidth="1"/>
    <col min="10" max="10" width="43.5" style="3" hidden="1" customWidth="1"/>
    <col min="11" max="11" width="13.33203125" style="3" customWidth="1"/>
    <col min="12" max="12" width="42.6640625" style="3" customWidth="1"/>
    <col min="13" max="13" width="23.5" style="3" customWidth="1"/>
    <col min="14" max="14" width="31.6640625" style="3" customWidth="1"/>
    <col min="15" max="15" width="18.33203125" style="3" customWidth="1"/>
    <col min="16" max="18" width="13.6640625" customWidth="1"/>
    <col min="19" max="19" width="13" customWidth="1"/>
    <col min="20" max="20" width="15.6640625" customWidth="1"/>
    <col min="21" max="21" width="19.33203125" customWidth="1"/>
    <col min="22" max="22" width="17.33203125" customWidth="1"/>
    <col min="23" max="23" width="16.33203125" customWidth="1"/>
    <col min="24" max="24" width="40.33203125" customWidth="1"/>
  </cols>
  <sheetData>
    <row r="1" spans="1:24" ht="26.25" customHeight="1" x14ac:dyDescent="0.2">
      <c r="A1" s="2" t="s">
        <v>233</v>
      </c>
      <c r="B1" s="2" t="s">
        <v>322</v>
      </c>
      <c r="C1" s="2" t="s">
        <v>417</v>
      </c>
      <c r="D1" s="2" t="s">
        <v>271</v>
      </c>
      <c r="E1" s="2" t="s">
        <v>418</v>
      </c>
      <c r="F1" s="2" t="s">
        <v>419</v>
      </c>
      <c r="G1" s="2" t="s">
        <v>420</v>
      </c>
      <c r="H1" s="4" t="s">
        <v>421</v>
      </c>
      <c r="I1" s="4" t="s">
        <v>422</v>
      </c>
      <c r="J1" s="4" t="s">
        <v>423</v>
      </c>
      <c r="K1" s="2" t="s">
        <v>424</v>
      </c>
      <c r="L1" s="2" t="s">
        <v>323</v>
      </c>
      <c r="M1" s="2" t="s">
        <v>257</v>
      </c>
      <c r="N1" s="2" t="s">
        <v>263</v>
      </c>
      <c r="O1" s="2" t="s">
        <v>258</v>
      </c>
      <c r="P1" s="2" t="s">
        <v>425</v>
      </c>
      <c r="Q1" s="2" t="s">
        <v>260</v>
      </c>
      <c r="R1" s="2" t="s">
        <v>426</v>
      </c>
      <c r="S1" s="2" t="s">
        <v>264</v>
      </c>
      <c r="T1" s="2" t="s">
        <v>265</v>
      </c>
      <c r="U1" s="2" t="s">
        <v>266</v>
      </c>
      <c r="V1" s="2" t="s">
        <v>365</v>
      </c>
      <c r="W1" s="2" t="s">
        <v>270</v>
      </c>
      <c r="X1" s="2" t="s">
        <v>271</v>
      </c>
    </row>
    <row r="2" spans="1:24" ht="15" customHeight="1" x14ac:dyDescent="0.2">
      <c r="A2" s="15" t="s">
        <v>427</v>
      </c>
      <c r="B2" s="3">
        <v>1</v>
      </c>
      <c r="C2" s="15" t="s">
        <v>428</v>
      </c>
      <c r="D2" s="15" t="s">
        <v>429</v>
      </c>
      <c r="E2" s="15" t="s">
        <v>429</v>
      </c>
      <c r="H2" s="3">
        <v>162869</v>
      </c>
      <c r="I2" s="3" t="s">
        <v>430</v>
      </c>
      <c r="K2" s="3" t="s">
        <v>431</v>
      </c>
      <c r="M2" s="3" t="s">
        <v>432</v>
      </c>
    </row>
    <row r="3" spans="1:24" ht="15" customHeight="1" x14ac:dyDescent="0.2">
      <c r="B3" s="3">
        <v>2</v>
      </c>
      <c r="C3" s="15" t="s">
        <v>433</v>
      </c>
      <c r="D3" s="15" t="s">
        <v>429</v>
      </c>
      <c r="E3" s="15" t="s">
        <v>429</v>
      </c>
      <c r="K3" s="3" t="s">
        <v>434</v>
      </c>
      <c r="L3" s="3" t="s">
        <v>435</v>
      </c>
      <c r="M3" s="3" t="s">
        <v>436</v>
      </c>
    </row>
    <row r="4" spans="1:24" ht="15" customHeight="1" x14ac:dyDescent="0.2">
      <c r="B4" s="3">
        <v>3</v>
      </c>
      <c r="C4" s="16" t="s">
        <v>437</v>
      </c>
      <c r="D4" s="16" t="s">
        <v>429</v>
      </c>
      <c r="E4" s="15" t="s">
        <v>429</v>
      </c>
      <c r="K4" s="3" t="s">
        <v>434</v>
      </c>
      <c r="L4" s="17" t="s">
        <v>438</v>
      </c>
      <c r="M4" s="3" t="s">
        <v>436</v>
      </c>
      <c r="S4" t="s">
        <v>439</v>
      </c>
      <c r="W4" t="s">
        <v>440</v>
      </c>
      <c r="X4" t="s">
        <v>441</v>
      </c>
    </row>
    <row r="5" spans="1:24" ht="15" customHeight="1" x14ac:dyDescent="0.2">
      <c r="B5" s="3">
        <v>4</v>
      </c>
      <c r="C5" s="16" t="s">
        <v>442</v>
      </c>
      <c r="D5" s="16" t="s">
        <v>429</v>
      </c>
      <c r="E5" s="15" t="s">
        <v>429</v>
      </c>
      <c r="K5" s="3" t="s">
        <v>434</v>
      </c>
      <c r="L5" s="17" t="s">
        <v>438</v>
      </c>
      <c r="M5" s="3" t="s">
        <v>436</v>
      </c>
      <c r="S5" t="s">
        <v>439</v>
      </c>
      <c r="W5" t="s">
        <v>440</v>
      </c>
      <c r="X5" t="s">
        <v>441</v>
      </c>
    </row>
    <row r="6" spans="1:24" ht="15" hidden="1" customHeight="1" x14ac:dyDescent="0.2">
      <c r="B6" s="3">
        <v>5</v>
      </c>
      <c r="C6" s="18" t="s">
        <v>443</v>
      </c>
      <c r="D6" s="18"/>
      <c r="E6" s="15" t="s">
        <v>429</v>
      </c>
      <c r="H6" s="3">
        <v>160531</v>
      </c>
      <c r="I6" s="3" t="s">
        <v>444</v>
      </c>
      <c r="K6" s="3" t="s">
        <v>445</v>
      </c>
      <c r="M6" s="3" t="s">
        <v>446</v>
      </c>
      <c r="O6" s="3">
        <v>255</v>
      </c>
    </row>
    <row r="7" spans="1:24" ht="15" customHeight="1" x14ac:dyDescent="0.2">
      <c r="B7" s="3">
        <v>6</v>
      </c>
      <c r="C7" s="15" t="s">
        <v>447</v>
      </c>
      <c r="D7" s="16" t="s">
        <v>429</v>
      </c>
      <c r="E7" s="15" t="s">
        <v>429</v>
      </c>
      <c r="K7" s="3" t="s">
        <v>434</v>
      </c>
      <c r="L7" s="15" t="s">
        <v>448</v>
      </c>
      <c r="M7" s="3" t="s">
        <v>436</v>
      </c>
      <c r="N7" s="19" t="s">
        <v>449</v>
      </c>
    </row>
    <row r="8" spans="1:24" ht="15" customHeight="1" x14ac:dyDescent="0.2">
      <c r="B8" s="3">
        <v>7</v>
      </c>
      <c r="C8" s="15" t="s">
        <v>450</v>
      </c>
      <c r="D8" s="15" t="s">
        <v>429</v>
      </c>
      <c r="E8" s="15" t="s">
        <v>429</v>
      </c>
      <c r="K8" s="3" t="s">
        <v>445</v>
      </c>
      <c r="M8" s="3" t="s">
        <v>446</v>
      </c>
      <c r="O8" s="3">
        <v>255</v>
      </c>
    </row>
    <row r="9" spans="1:24" ht="15" customHeight="1" x14ac:dyDescent="0.2">
      <c r="B9" s="3">
        <v>8</v>
      </c>
      <c r="C9" s="15" t="s">
        <v>451</v>
      </c>
      <c r="D9" s="15" t="s">
        <v>429</v>
      </c>
      <c r="E9" s="15" t="s">
        <v>429</v>
      </c>
      <c r="H9" s="3">
        <v>1390</v>
      </c>
      <c r="I9" s="3" t="s">
        <v>444</v>
      </c>
      <c r="K9" s="3" t="s">
        <v>452</v>
      </c>
      <c r="M9" s="3" t="s">
        <v>446</v>
      </c>
      <c r="O9" s="3">
        <v>255</v>
      </c>
      <c r="W9" t="s">
        <v>453</v>
      </c>
    </row>
    <row r="10" spans="1:24" ht="15.75" customHeight="1" x14ac:dyDescent="0.2">
      <c r="B10" s="3">
        <v>9</v>
      </c>
      <c r="C10" s="15" t="s">
        <v>454</v>
      </c>
      <c r="D10" s="15" t="s">
        <v>429</v>
      </c>
      <c r="E10" s="15" t="s">
        <v>429</v>
      </c>
      <c r="H10" s="3">
        <v>1633</v>
      </c>
      <c r="I10" s="3" t="s">
        <v>430</v>
      </c>
      <c r="K10" s="3" t="s">
        <v>434</v>
      </c>
      <c r="L10" s="15" t="s">
        <v>455</v>
      </c>
      <c r="M10" s="20" t="s">
        <v>456</v>
      </c>
    </row>
    <row r="11" spans="1:24" ht="15" customHeight="1" x14ac:dyDescent="0.2">
      <c r="B11" s="3">
        <v>10</v>
      </c>
      <c r="C11" s="15" t="s">
        <v>457</v>
      </c>
      <c r="D11" s="15" t="s">
        <v>429</v>
      </c>
      <c r="E11" s="15" t="s">
        <v>429</v>
      </c>
      <c r="I11" s="3" t="s">
        <v>444</v>
      </c>
      <c r="K11" s="3" t="s">
        <v>416</v>
      </c>
      <c r="M11" s="3" t="s">
        <v>446</v>
      </c>
      <c r="O11" s="3">
        <v>255</v>
      </c>
    </row>
    <row r="12" spans="1:24" ht="15" hidden="1" customHeight="1" x14ac:dyDescent="0.2">
      <c r="B12" s="3">
        <v>11</v>
      </c>
      <c r="C12" s="8" t="s">
        <v>458</v>
      </c>
      <c r="D12" s="8"/>
      <c r="E12" s="15" t="s">
        <v>429</v>
      </c>
      <c r="G12" s="3" t="s">
        <v>459</v>
      </c>
    </row>
    <row r="13" spans="1:24" ht="15" customHeight="1" x14ac:dyDescent="0.2">
      <c r="B13" s="3">
        <v>12</v>
      </c>
      <c r="C13" s="15" t="s">
        <v>460</v>
      </c>
      <c r="D13" s="15" t="s">
        <v>429</v>
      </c>
      <c r="E13" s="15" t="s">
        <v>429</v>
      </c>
      <c r="K13" s="3" t="s">
        <v>434</v>
      </c>
      <c r="L13" s="17" t="s">
        <v>461</v>
      </c>
      <c r="M13" s="19" t="s">
        <v>456</v>
      </c>
      <c r="N13" s="19" t="s">
        <v>462</v>
      </c>
    </row>
    <row r="14" spans="1:24" ht="15" customHeight="1" x14ac:dyDescent="0.2">
      <c r="A14" s="15" t="s">
        <v>463</v>
      </c>
      <c r="B14" s="3">
        <v>13.1</v>
      </c>
      <c r="C14" s="15" t="s">
        <v>464</v>
      </c>
      <c r="D14" s="15" t="s">
        <v>429</v>
      </c>
      <c r="E14" s="15" t="s">
        <v>429</v>
      </c>
      <c r="K14" s="3" t="s">
        <v>452</v>
      </c>
      <c r="M14" s="3" t="s">
        <v>446</v>
      </c>
      <c r="O14" s="3">
        <v>255</v>
      </c>
      <c r="W14" t="s">
        <v>465</v>
      </c>
    </row>
    <row r="15" spans="1:24" ht="15" customHeight="1" x14ac:dyDescent="0.2">
      <c r="B15" s="3">
        <v>13.2</v>
      </c>
      <c r="C15" s="15" t="s">
        <v>466</v>
      </c>
      <c r="D15" s="15" t="s">
        <v>429</v>
      </c>
      <c r="E15" s="15" t="s">
        <v>429</v>
      </c>
      <c r="K15" s="3" t="s">
        <v>452</v>
      </c>
      <c r="M15" s="3" t="s">
        <v>446</v>
      </c>
      <c r="O15" s="3">
        <v>255</v>
      </c>
    </row>
    <row r="16" spans="1:24" ht="15" customHeight="1" x14ac:dyDescent="0.2">
      <c r="B16" s="3">
        <v>13.3</v>
      </c>
      <c r="C16" s="15" t="s">
        <v>467</v>
      </c>
      <c r="D16" s="15" t="s">
        <v>429</v>
      </c>
      <c r="E16" s="15" t="s">
        <v>429</v>
      </c>
      <c r="K16" s="3" t="s">
        <v>452</v>
      </c>
      <c r="M16" s="3" t="s">
        <v>446</v>
      </c>
      <c r="O16" s="3">
        <v>255</v>
      </c>
    </row>
    <row r="17" spans="1:23" ht="15" customHeight="1" x14ac:dyDescent="0.2">
      <c r="B17" s="3">
        <v>13.4</v>
      </c>
      <c r="C17" s="15" t="s">
        <v>468</v>
      </c>
      <c r="D17" s="15" t="s">
        <v>429</v>
      </c>
      <c r="E17" s="15" t="s">
        <v>429</v>
      </c>
      <c r="K17" s="3" t="s">
        <v>452</v>
      </c>
      <c r="M17" s="3" t="s">
        <v>446</v>
      </c>
      <c r="O17" s="3">
        <v>255</v>
      </c>
    </row>
    <row r="18" spans="1:23" ht="15" customHeight="1" x14ac:dyDescent="0.2">
      <c r="B18" s="3">
        <v>13.5</v>
      </c>
      <c r="C18" s="15" t="s">
        <v>469</v>
      </c>
      <c r="D18" s="15" t="s">
        <v>429</v>
      </c>
      <c r="E18" s="15" t="s">
        <v>429</v>
      </c>
      <c r="K18" s="3" t="s">
        <v>452</v>
      </c>
      <c r="M18" s="3" t="s">
        <v>446</v>
      </c>
      <c r="O18" s="3">
        <v>255</v>
      </c>
    </row>
    <row r="19" spans="1:23" ht="15" customHeight="1" x14ac:dyDescent="0.2">
      <c r="B19" s="3">
        <v>13.6</v>
      </c>
      <c r="C19" s="15" t="s">
        <v>470</v>
      </c>
      <c r="D19" s="15" t="s">
        <v>429</v>
      </c>
      <c r="E19" s="15" t="s">
        <v>429</v>
      </c>
      <c r="K19" s="3" t="s">
        <v>452</v>
      </c>
      <c r="M19" s="3" t="s">
        <v>446</v>
      </c>
      <c r="O19" s="3">
        <v>255</v>
      </c>
    </row>
    <row r="20" spans="1:23" ht="15" customHeight="1" x14ac:dyDescent="0.2">
      <c r="B20" s="3">
        <v>13.7</v>
      </c>
      <c r="C20" s="15" t="s">
        <v>471</v>
      </c>
      <c r="D20" s="15" t="s">
        <v>429</v>
      </c>
      <c r="E20" s="15" t="s">
        <v>429</v>
      </c>
      <c r="K20" s="3" t="s">
        <v>452</v>
      </c>
      <c r="M20" s="3" t="s">
        <v>446</v>
      </c>
      <c r="O20" s="3">
        <v>255</v>
      </c>
    </row>
    <row r="21" spans="1:23" ht="15" customHeight="1" x14ac:dyDescent="0.2">
      <c r="B21" s="3">
        <v>13.8</v>
      </c>
      <c r="C21" s="15" t="s">
        <v>472</v>
      </c>
      <c r="D21" s="15" t="s">
        <v>429</v>
      </c>
      <c r="E21" s="15" t="s">
        <v>429</v>
      </c>
      <c r="K21" s="3" t="s">
        <v>452</v>
      </c>
      <c r="M21" s="3" t="s">
        <v>446</v>
      </c>
      <c r="O21" s="3">
        <v>255</v>
      </c>
    </row>
    <row r="22" spans="1:23" ht="15" customHeight="1" x14ac:dyDescent="0.2">
      <c r="B22" s="3">
        <v>13.9</v>
      </c>
      <c r="C22" s="15" t="s">
        <v>473</v>
      </c>
      <c r="D22" s="15" t="s">
        <v>429</v>
      </c>
      <c r="E22" s="15" t="s">
        <v>429</v>
      </c>
      <c r="K22" s="3" t="s">
        <v>452</v>
      </c>
      <c r="M22" s="3" t="s">
        <v>446</v>
      </c>
      <c r="O22" s="3">
        <v>255</v>
      </c>
    </row>
    <row r="23" spans="1:23" ht="15" hidden="1" customHeight="1" x14ac:dyDescent="0.2">
      <c r="A23" s="3" t="s">
        <v>474</v>
      </c>
      <c r="B23" s="3">
        <v>10</v>
      </c>
      <c r="C23" s="21" t="s">
        <v>474</v>
      </c>
      <c r="D23" s="21"/>
      <c r="E23" s="15" t="s">
        <v>429</v>
      </c>
      <c r="K23" s="3" t="s">
        <v>452</v>
      </c>
      <c r="O23" s="3">
        <v>255</v>
      </c>
    </row>
    <row r="24" spans="1:23" ht="15" hidden="1" customHeight="1" x14ac:dyDescent="0.2">
      <c r="C24" s="21" t="s">
        <v>475</v>
      </c>
      <c r="D24" s="21"/>
      <c r="E24" s="15" t="s">
        <v>429</v>
      </c>
      <c r="K24" s="3" t="s">
        <v>452</v>
      </c>
      <c r="O24" s="3">
        <v>255</v>
      </c>
      <c r="S24" t="s">
        <v>476</v>
      </c>
      <c r="W24" t="s">
        <v>477</v>
      </c>
    </row>
    <row r="25" spans="1:23" ht="15" hidden="1" customHeight="1" x14ac:dyDescent="0.2">
      <c r="C25" s="21" t="s">
        <v>478</v>
      </c>
      <c r="D25" s="21"/>
      <c r="E25" s="15" t="s">
        <v>429</v>
      </c>
      <c r="K25" s="3" t="s">
        <v>452</v>
      </c>
      <c r="O25" s="3">
        <v>255</v>
      </c>
      <c r="S25" t="s">
        <v>476</v>
      </c>
    </row>
    <row r="26" spans="1:23" ht="15" hidden="1" customHeight="1" x14ac:dyDescent="0.2">
      <c r="C26" s="21" t="s">
        <v>479</v>
      </c>
      <c r="D26" s="21"/>
      <c r="E26" s="15" t="s">
        <v>429</v>
      </c>
      <c r="K26" s="3" t="s">
        <v>452</v>
      </c>
      <c r="O26" s="3">
        <v>255</v>
      </c>
      <c r="S26" t="s">
        <v>476</v>
      </c>
    </row>
    <row r="27" spans="1:23" ht="15" hidden="1" customHeight="1" x14ac:dyDescent="0.2">
      <c r="C27" s="21" t="s">
        <v>480</v>
      </c>
      <c r="D27" s="21"/>
      <c r="E27" s="15" t="s">
        <v>429</v>
      </c>
      <c r="K27" s="3" t="s">
        <v>452</v>
      </c>
      <c r="O27" s="3">
        <v>255</v>
      </c>
      <c r="S27" t="s">
        <v>476</v>
      </c>
    </row>
    <row r="28" spans="1:23" ht="15" hidden="1" customHeight="1" x14ac:dyDescent="0.2">
      <c r="C28" s="21" t="s">
        <v>481</v>
      </c>
      <c r="D28" s="21"/>
      <c r="E28" s="15" t="s">
        <v>429</v>
      </c>
      <c r="K28" s="3" t="s">
        <v>452</v>
      </c>
      <c r="O28" s="3">
        <v>255</v>
      </c>
      <c r="S28" t="s">
        <v>476</v>
      </c>
    </row>
    <row r="29" spans="1:23" ht="15" hidden="1" customHeight="1" x14ac:dyDescent="0.2">
      <c r="C29" s="21" t="s">
        <v>482</v>
      </c>
      <c r="D29" s="21"/>
      <c r="E29" s="15" t="s">
        <v>429</v>
      </c>
      <c r="K29" s="3" t="s">
        <v>452</v>
      </c>
      <c r="O29" s="3">
        <v>255</v>
      </c>
      <c r="S29" t="s">
        <v>476</v>
      </c>
    </row>
    <row r="30" spans="1:23" ht="15" hidden="1" customHeight="1" x14ac:dyDescent="0.2">
      <c r="C30" s="21" t="s">
        <v>483</v>
      </c>
      <c r="D30" s="21"/>
      <c r="E30" s="15" t="s">
        <v>429</v>
      </c>
      <c r="K30" s="3" t="s">
        <v>452</v>
      </c>
      <c r="O30" s="3">
        <v>255</v>
      </c>
      <c r="S30" t="s">
        <v>476</v>
      </c>
    </row>
    <row r="31" spans="1:23" ht="15" hidden="1" customHeight="1" x14ac:dyDescent="0.2">
      <c r="C31" s="21" t="s">
        <v>484</v>
      </c>
      <c r="D31" s="21"/>
      <c r="E31" s="15" t="s">
        <v>429</v>
      </c>
      <c r="K31" s="3" t="s">
        <v>452</v>
      </c>
      <c r="O31" s="3">
        <v>255</v>
      </c>
      <c r="S31" t="s">
        <v>476</v>
      </c>
    </row>
    <row r="32" spans="1:23" ht="15" hidden="1" customHeight="1" x14ac:dyDescent="0.2">
      <c r="C32" s="21" t="s">
        <v>485</v>
      </c>
      <c r="D32" s="21"/>
      <c r="E32" s="15" t="s">
        <v>429</v>
      </c>
      <c r="K32" s="3" t="s">
        <v>452</v>
      </c>
      <c r="O32" s="3">
        <v>255</v>
      </c>
    </row>
    <row r="33" spans="1:23" ht="15" hidden="1" customHeight="1" x14ac:dyDescent="0.2">
      <c r="A33" s="3" t="s">
        <v>486</v>
      </c>
      <c r="B33" s="3">
        <v>11</v>
      </c>
      <c r="C33" s="21" t="s">
        <v>487</v>
      </c>
      <c r="D33" s="21"/>
      <c r="E33" s="15" t="s">
        <v>429</v>
      </c>
      <c r="K33" s="3" t="s">
        <v>452</v>
      </c>
      <c r="O33" s="3">
        <v>255</v>
      </c>
    </row>
    <row r="34" spans="1:23" ht="15" hidden="1" customHeight="1" x14ac:dyDescent="0.2">
      <c r="C34" s="21" t="s">
        <v>488</v>
      </c>
      <c r="D34" s="21"/>
      <c r="E34" s="15" t="s">
        <v>429</v>
      </c>
      <c r="K34" s="3" t="s">
        <v>452</v>
      </c>
      <c r="O34" s="3">
        <v>255</v>
      </c>
    </row>
    <row r="35" spans="1:23" ht="15" hidden="1" customHeight="1" x14ac:dyDescent="0.2">
      <c r="C35" s="21" t="s">
        <v>489</v>
      </c>
      <c r="D35" s="21"/>
      <c r="E35" s="15" t="s">
        <v>429</v>
      </c>
      <c r="K35" s="3" t="s">
        <v>452</v>
      </c>
      <c r="O35" s="3">
        <v>255</v>
      </c>
      <c r="S35" t="s">
        <v>476</v>
      </c>
    </row>
    <row r="36" spans="1:23" ht="15" hidden="1" customHeight="1" x14ac:dyDescent="0.2">
      <c r="C36" s="21" t="s">
        <v>490</v>
      </c>
      <c r="D36" s="21"/>
      <c r="E36" s="15" t="s">
        <v>429</v>
      </c>
      <c r="K36" s="3" t="s">
        <v>452</v>
      </c>
      <c r="O36" s="3">
        <v>255</v>
      </c>
    </row>
    <row r="37" spans="1:23" ht="15" hidden="1" customHeight="1" x14ac:dyDescent="0.2">
      <c r="C37" s="21" t="s">
        <v>491</v>
      </c>
      <c r="D37" s="21"/>
      <c r="E37" s="15" t="s">
        <v>429</v>
      </c>
      <c r="K37" s="3" t="s">
        <v>452</v>
      </c>
      <c r="N37" s="3" t="s">
        <v>492</v>
      </c>
      <c r="O37" s="3">
        <v>255</v>
      </c>
    </row>
    <row r="38" spans="1:23" ht="15" hidden="1" customHeight="1" x14ac:dyDescent="0.2">
      <c r="A38" s="3" t="s">
        <v>493</v>
      </c>
      <c r="B38" s="3">
        <v>12</v>
      </c>
      <c r="C38" s="21" t="s">
        <v>494</v>
      </c>
      <c r="D38" s="21"/>
      <c r="E38" s="15" t="s">
        <v>429</v>
      </c>
      <c r="K38" s="3" t="s">
        <v>452</v>
      </c>
      <c r="O38" s="3">
        <v>255</v>
      </c>
    </row>
    <row r="39" spans="1:23" ht="15" hidden="1" customHeight="1" x14ac:dyDescent="0.2">
      <c r="C39" s="21" t="s">
        <v>495</v>
      </c>
      <c r="D39" s="21"/>
      <c r="E39" s="15" t="s">
        <v>429</v>
      </c>
      <c r="K39" s="3" t="s">
        <v>452</v>
      </c>
      <c r="O39" s="3">
        <v>255</v>
      </c>
      <c r="W39" s="11" t="s">
        <v>496</v>
      </c>
    </row>
    <row r="40" spans="1:23" ht="15" hidden="1" customHeight="1" x14ac:dyDescent="0.2">
      <c r="C40" s="21" t="s">
        <v>497</v>
      </c>
      <c r="D40" s="21"/>
      <c r="E40" s="15" t="s">
        <v>429</v>
      </c>
      <c r="K40" s="3" t="s">
        <v>452</v>
      </c>
      <c r="O40" s="3">
        <v>255</v>
      </c>
      <c r="W40" t="s">
        <v>498</v>
      </c>
    </row>
    <row r="41" spans="1:23" ht="15" hidden="1" customHeight="1" x14ac:dyDescent="0.2">
      <c r="A41" s="3" t="s">
        <v>499</v>
      </c>
      <c r="B41" s="3">
        <v>13</v>
      </c>
      <c r="C41" s="21" t="s">
        <v>500</v>
      </c>
      <c r="D41" s="21"/>
      <c r="E41" s="15" t="s">
        <v>429</v>
      </c>
      <c r="K41" s="3" t="s">
        <v>452</v>
      </c>
      <c r="O41" s="3">
        <v>255</v>
      </c>
    </row>
    <row r="42" spans="1:23" ht="15" customHeight="1" x14ac:dyDescent="0.2">
      <c r="A42" s="15" t="s">
        <v>270</v>
      </c>
      <c r="B42" s="3">
        <v>14</v>
      </c>
      <c r="C42" s="15" t="s">
        <v>270</v>
      </c>
      <c r="D42" s="15" t="s">
        <v>429</v>
      </c>
      <c r="E42" s="15" t="s">
        <v>429</v>
      </c>
      <c r="K42" s="3" t="s">
        <v>452</v>
      </c>
      <c r="M42" s="3" t="s">
        <v>446</v>
      </c>
      <c r="O42" s="3">
        <v>255</v>
      </c>
    </row>
    <row r="43" spans="1:23" ht="15" hidden="1" customHeight="1" x14ac:dyDescent="0.2">
      <c r="B43" s="3">
        <v>12</v>
      </c>
      <c r="C43" s="22" t="s">
        <v>501</v>
      </c>
      <c r="D43" s="22"/>
      <c r="E43" s="22"/>
      <c r="L43" s="3" t="s">
        <v>502</v>
      </c>
      <c r="M43" s="3" t="s">
        <v>456</v>
      </c>
    </row>
  </sheetData>
  <hyperlinks>
    <hyperlink ref="H1" r:id="rId1" location="/orgs/CIEL/sources/CIEL/" xr:uid="{00000000-0004-0000-0B00-000000000000}"/>
    <hyperlink ref="I1" r:id="rId2" location="/orgs/MSFOCP/sources/MSFOCP/" xr:uid="{00000000-0004-0000-0B00-000001000000}"/>
    <hyperlink ref="J1" r:id="rId3" location="/orgs/MSFOCG/sources/MSFOCG/" xr:uid="{00000000-0004-0000-0B00-000002000000}"/>
    <hyperlink ref="L4" r:id="rId4" xr:uid="{00000000-0004-0000-0B00-000003000000}"/>
    <hyperlink ref="L5" r:id="rId5" xr:uid="{00000000-0004-0000-0B00-000004000000}"/>
    <hyperlink ref="L13" r:id="rId6" xr:uid="{00000000-0004-0000-0B00-000005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E2EFDA"/>
    <outlinePr summaryBelow="0" summaryRight="0"/>
  </sheetPr>
  <dimension ref="A1:AB106"/>
  <sheetViews>
    <sheetView workbookViewId="0">
      <pane xSplit="4" ySplit="1" topLeftCell="L22" activePane="bottomRight" state="frozen"/>
      <selection pane="topRight"/>
      <selection pane="bottomLeft"/>
      <selection pane="bottomRight" activeCell="L22" sqref="L22"/>
    </sheetView>
  </sheetViews>
  <sheetFormatPr baseColWidth="10" defaultColWidth="8.6640625" defaultRowHeight="15" customHeight="1" x14ac:dyDescent="0.2"/>
  <cols>
    <col min="1" max="1" width="9.33203125" style="3" customWidth="1"/>
    <col min="2" max="2" width="6.5" style="3" customWidth="1"/>
    <col min="3" max="3" width="4.6640625" style="3" customWidth="1"/>
    <col min="4" max="4" width="38.66406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6" width="7.66406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C2" s="3">
        <v>1</v>
      </c>
      <c r="D2" s="31" t="s">
        <v>506</v>
      </c>
      <c r="J2" s="3" t="s">
        <v>430</v>
      </c>
      <c r="L2" s="3" t="s">
        <v>277</v>
      </c>
      <c r="O2" s="3" t="s">
        <v>436</v>
      </c>
      <c r="Y2" t="s">
        <v>507</v>
      </c>
      <c r="AA2" t="s">
        <v>280</v>
      </c>
      <c r="AB2" s="31" t="s">
        <v>508</v>
      </c>
    </row>
    <row r="3" spans="1:28" ht="15" customHeight="1" x14ac:dyDescent="0.2">
      <c r="D3" s="26" t="s">
        <v>506</v>
      </c>
      <c r="N3" s="31" t="s">
        <v>509</v>
      </c>
      <c r="Y3" t="s">
        <v>507</v>
      </c>
    </row>
    <row r="4" spans="1:28" ht="15" customHeight="1" x14ac:dyDescent="0.2">
      <c r="D4" s="26" t="s">
        <v>506</v>
      </c>
      <c r="N4" s="31" t="s">
        <v>510</v>
      </c>
      <c r="Y4" t="s">
        <v>507</v>
      </c>
      <c r="AA4" t="s">
        <v>280</v>
      </c>
      <c r="AB4" s="31" t="s">
        <v>511</v>
      </c>
    </row>
    <row r="5" spans="1:28" ht="15" customHeight="1" x14ac:dyDescent="0.2">
      <c r="D5" s="26" t="s">
        <v>506</v>
      </c>
      <c r="N5" s="31" t="s">
        <v>512</v>
      </c>
      <c r="Y5" t="s">
        <v>507</v>
      </c>
    </row>
    <row r="6" spans="1:28" ht="15" customHeight="1" x14ac:dyDescent="0.2">
      <c r="D6" s="26" t="s">
        <v>506</v>
      </c>
      <c r="N6" s="31" t="s">
        <v>513</v>
      </c>
      <c r="Y6" t="s">
        <v>507</v>
      </c>
      <c r="AA6" t="s">
        <v>280</v>
      </c>
      <c r="AB6" s="31" t="s">
        <v>514</v>
      </c>
    </row>
    <row r="7" spans="1:28" ht="15" customHeight="1" x14ac:dyDescent="0.2">
      <c r="D7" s="26" t="s">
        <v>506</v>
      </c>
      <c r="N7" s="33" t="s">
        <v>103</v>
      </c>
      <c r="Y7" t="s">
        <v>507</v>
      </c>
      <c r="AA7" t="s">
        <v>280</v>
      </c>
      <c r="AB7" t="s">
        <v>515</v>
      </c>
    </row>
    <row r="8" spans="1:28" ht="15" customHeight="1" x14ac:dyDescent="0.2">
      <c r="C8" s="3">
        <v>2</v>
      </c>
      <c r="D8" s="31" t="s">
        <v>516</v>
      </c>
      <c r="G8" s="3" t="s">
        <v>517</v>
      </c>
      <c r="O8" s="3" t="s">
        <v>446</v>
      </c>
      <c r="P8" s="32" t="s">
        <v>518</v>
      </c>
      <c r="Y8" t="s">
        <v>507</v>
      </c>
      <c r="AA8" t="s">
        <v>280</v>
      </c>
      <c r="AB8" s="31" t="s">
        <v>511</v>
      </c>
    </row>
    <row r="9" spans="1:28" ht="15" customHeight="1" x14ac:dyDescent="0.2">
      <c r="C9" s="3">
        <v>3</v>
      </c>
      <c r="D9" s="33" t="s">
        <v>519</v>
      </c>
      <c r="G9" s="3" t="s">
        <v>359</v>
      </c>
      <c r="O9" s="3" t="s">
        <v>446</v>
      </c>
      <c r="P9" s="32" t="s">
        <v>520</v>
      </c>
      <c r="Y9" t="s">
        <v>507</v>
      </c>
      <c r="AA9" t="s">
        <v>280</v>
      </c>
      <c r="AB9" t="s">
        <v>515</v>
      </c>
    </row>
    <row r="10" spans="1:28" ht="15" customHeight="1" x14ac:dyDescent="0.2">
      <c r="C10" s="3">
        <v>4</v>
      </c>
      <c r="D10" s="32" t="s">
        <v>521</v>
      </c>
      <c r="O10" s="3" t="s">
        <v>446</v>
      </c>
      <c r="Y10" t="s">
        <v>507</v>
      </c>
      <c r="AA10" t="s">
        <v>280</v>
      </c>
      <c r="AB10" s="31" t="s">
        <v>522</v>
      </c>
    </row>
    <row r="11" spans="1:28" ht="15" customHeight="1" x14ac:dyDescent="0.2">
      <c r="A11" t="s">
        <v>523</v>
      </c>
      <c r="AB11" t="s">
        <v>524</v>
      </c>
    </row>
    <row r="12" spans="1:28" ht="15" customHeight="1" x14ac:dyDescent="0.2">
      <c r="A12" s="26" t="s">
        <v>523</v>
      </c>
      <c r="B12" t="s">
        <v>525</v>
      </c>
      <c r="AA12" t="s">
        <v>280</v>
      </c>
      <c r="AB12" t="s">
        <v>526</v>
      </c>
    </row>
    <row r="13" spans="1:28" ht="15" customHeight="1" x14ac:dyDescent="0.2">
      <c r="A13" s="26" t="s">
        <v>523</v>
      </c>
      <c r="B13" s="26" t="s">
        <v>525</v>
      </c>
      <c r="C13" s="3">
        <v>5</v>
      </c>
      <c r="D13" s="31" t="s">
        <v>527</v>
      </c>
      <c r="L13" s="3" t="s">
        <v>315</v>
      </c>
      <c r="S13">
        <v>0</v>
      </c>
      <c r="T13">
        <v>19</v>
      </c>
      <c r="AB13" s="31" t="s">
        <v>528</v>
      </c>
    </row>
    <row r="14" spans="1:28" ht="15" customHeight="1" x14ac:dyDescent="0.2">
      <c r="A14" s="26" t="s">
        <v>523</v>
      </c>
      <c r="B14" s="26" t="s">
        <v>525</v>
      </c>
      <c r="C14" s="3">
        <v>6</v>
      </c>
      <c r="D14" s="31" t="s">
        <v>529</v>
      </c>
      <c r="L14" s="3" t="s">
        <v>315</v>
      </c>
      <c r="S14">
        <v>0</v>
      </c>
      <c r="T14">
        <v>19</v>
      </c>
    </row>
    <row r="15" spans="1:28" ht="15" customHeight="1" x14ac:dyDescent="0.2">
      <c r="A15" s="26" t="s">
        <v>523</v>
      </c>
      <c r="B15" s="26" t="s">
        <v>525</v>
      </c>
      <c r="C15" s="3">
        <v>7</v>
      </c>
      <c r="D15" s="31" t="s">
        <v>530</v>
      </c>
      <c r="L15" s="3" t="s">
        <v>315</v>
      </c>
      <c r="S15">
        <v>0</v>
      </c>
      <c r="T15">
        <v>19</v>
      </c>
      <c r="AA15" t="s">
        <v>280</v>
      </c>
      <c r="AB15" s="31" t="s">
        <v>531</v>
      </c>
    </row>
    <row r="16" spans="1:28" ht="15" customHeight="1" x14ac:dyDescent="0.2">
      <c r="A16" s="26" t="s">
        <v>523</v>
      </c>
      <c r="B16" s="26" t="s">
        <v>525</v>
      </c>
      <c r="C16" s="3">
        <v>8</v>
      </c>
      <c r="D16" s="31" t="s">
        <v>532</v>
      </c>
      <c r="L16" s="3" t="s">
        <v>277</v>
      </c>
      <c r="N16" t="s">
        <v>533</v>
      </c>
      <c r="O16" s="3" t="s">
        <v>534</v>
      </c>
    </row>
    <row r="17" spans="1:28" ht="15" customHeight="1" x14ac:dyDescent="0.2">
      <c r="A17" s="26" t="s">
        <v>523</v>
      </c>
      <c r="B17" s="26" t="s">
        <v>525</v>
      </c>
      <c r="C17" s="3">
        <v>9</v>
      </c>
      <c r="D17" s="31" t="s">
        <v>535</v>
      </c>
      <c r="L17" s="3" t="s">
        <v>315</v>
      </c>
    </row>
    <row r="18" spans="1:28" ht="15" customHeight="1" x14ac:dyDescent="0.2">
      <c r="A18" s="26" t="s">
        <v>523</v>
      </c>
      <c r="B18" s="26" t="s">
        <v>525</v>
      </c>
      <c r="C18" s="3">
        <v>10</v>
      </c>
      <c r="D18" s="31" t="s">
        <v>536</v>
      </c>
      <c r="L18" s="3" t="s">
        <v>277</v>
      </c>
      <c r="O18" s="3" t="s">
        <v>436</v>
      </c>
      <c r="AA18" t="s">
        <v>280</v>
      </c>
      <c r="AB18" s="31" t="s">
        <v>537</v>
      </c>
    </row>
    <row r="19" spans="1:28" ht="15" customHeight="1" x14ac:dyDescent="0.2">
      <c r="A19" s="26" t="s">
        <v>523</v>
      </c>
      <c r="B19" s="26" t="s">
        <v>525</v>
      </c>
      <c r="D19" s="26" t="s">
        <v>536</v>
      </c>
      <c r="N19" s="34" t="s">
        <v>538</v>
      </c>
    </row>
    <row r="20" spans="1:28" ht="15" customHeight="1" x14ac:dyDescent="0.2">
      <c r="A20" s="26" t="s">
        <v>523</v>
      </c>
      <c r="B20" s="26" t="s">
        <v>525</v>
      </c>
      <c r="D20" s="26" t="s">
        <v>536</v>
      </c>
      <c r="N20" s="34" t="s">
        <v>539</v>
      </c>
    </row>
    <row r="21" spans="1:28" ht="15" customHeight="1" x14ac:dyDescent="0.2">
      <c r="A21" s="26" t="s">
        <v>523</v>
      </c>
      <c r="B21" s="26" t="s">
        <v>525</v>
      </c>
      <c r="D21" s="26" t="s">
        <v>536</v>
      </c>
      <c r="N21" s="34" t="s">
        <v>540</v>
      </c>
    </row>
    <row r="22" spans="1:28" ht="15" customHeight="1" x14ac:dyDescent="0.2">
      <c r="A22" s="26" t="s">
        <v>523</v>
      </c>
      <c r="B22" s="26" t="s">
        <v>525</v>
      </c>
      <c r="D22" s="26" t="s">
        <v>536</v>
      </c>
      <c r="N22" s="34" t="s">
        <v>541</v>
      </c>
    </row>
    <row r="23" spans="1:28" ht="15" customHeight="1" x14ac:dyDescent="0.2">
      <c r="A23" s="26" t="s">
        <v>523</v>
      </c>
      <c r="B23" s="26" t="s">
        <v>525</v>
      </c>
      <c r="D23" s="26" t="s">
        <v>536</v>
      </c>
      <c r="N23" s="34" t="s">
        <v>542</v>
      </c>
    </row>
    <row r="24" spans="1:28" ht="15" customHeight="1" x14ac:dyDescent="0.2">
      <c r="A24" s="26" t="s">
        <v>523</v>
      </c>
      <c r="B24" s="26" t="s">
        <v>525</v>
      </c>
      <c r="D24" s="26" t="s">
        <v>536</v>
      </c>
      <c r="N24" s="34" t="s">
        <v>543</v>
      </c>
    </row>
    <row r="25" spans="1:28" ht="15" customHeight="1" x14ac:dyDescent="0.2">
      <c r="A25" s="26" t="s">
        <v>523</v>
      </c>
      <c r="B25" s="26" t="s">
        <v>525</v>
      </c>
      <c r="C25" s="3">
        <v>11</v>
      </c>
      <c r="D25" s="31" t="s">
        <v>544</v>
      </c>
      <c r="G25" t="s">
        <v>545</v>
      </c>
      <c r="L25" s="3" t="s">
        <v>416</v>
      </c>
      <c r="O25" s="3" t="s">
        <v>446</v>
      </c>
      <c r="Q25" s="3">
        <v>255</v>
      </c>
      <c r="Y25" t="s">
        <v>546</v>
      </c>
      <c r="AA25" t="s">
        <v>280</v>
      </c>
      <c r="AB25" s="31" t="s">
        <v>547</v>
      </c>
    </row>
    <row r="26" spans="1:28" ht="15" customHeight="1" x14ac:dyDescent="0.2">
      <c r="A26" s="26" t="s">
        <v>523</v>
      </c>
      <c r="B26" s="26" t="s">
        <v>525</v>
      </c>
      <c r="C26" s="3">
        <v>12</v>
      </c>
      <c r="D26" s="31" t="s">
        <v>548</v>
      </c>
      <c r="G26" s="3" t="s">
        <v>549</v>
      </c>
      <c r="L26" s="3" t="s">
        <v>315</v>
      </c>
      <c r="S26">
        <v>2000</v>
      </c>
      <c r="T26" t="s">
        <v>550</v>
      </c>
      <c r="Y26" t="s">
        <v>551</v>
      </c>
      <c r="AA26" t="s">
        <v>280</v>
      </c>
      <c r="AB26" s="31" t="s">
        <v>552</v>
      </c>
    </row>
    <row r="27" spans="1:28" ht="15" customHeight="1" x14ac:dyDescent="0.2">
      <c r="A27" s="26" t="s">
        <v>523</v>
      </c>
      <c r="B27" s="26" t="s">
        <v>525</v>
      </c>
      <c r="C27" s="3">
        <v>13</v>
      </c>
      <c r="D27" s="31" t="s">
        <v>553</v>
      </c>
      <c r="G27" s="3" t="s">
        <v>554</v>
      </c>
      <c r="L27" s="3" t="s">
        <v>434</v>
      </c>
      <c r="O27" s="3" t="s">
        <v>436</v>
      </c>
      <c r="Y27" t="s">
        <v>555</v>
      </c>
      <c r="AA27" t="s">
        <v>280</v>
      </c>
      <c r="AB27" s="31" t="s">
        <v>556</v>
      </c>
    </row>
    <row r="28" spans="1:28" ht="15" customHeight="1" x14ac:dyDescent="0.2">
      <c r="A28" s="26" t="s">
        <v>523</v>
      </c>
      <c r="B28" s="26" t="s">
        <v>525</v>
      </c>
      <c r="D28" s="26" t="s">
        <v>553</v>
      </c>
      <c r="N28" s="31" t="s">
        <v>557</v>
      </c>
      <c r="AA28" t="s">
        <v>280</v>
      </c>
      <c r="AB28" s="31" t="s">
        <v>531</v>
      </c>
    </row>
    <row r="29" spans="1:28" ht="15" customHeight="1" x14ac:dyDescent="0.2">
      <c r="A29" s="26" t="s">
        <v>523</v>
      </c>
      <c r="B29" s="26" t="s">
        <v>525</v>
      </c>
      <c r="D29" s="26" t="s">
        <v>553</v>
      </c>
      <c r="N29" s="31" t="s">
        <v>558</v>
      </c>
      <c r="AA29" t="s">
        <v>280</v>
      </c>
      <c r="AB29" s="31" t="s">
        <v>559</v>
      </c>
    </row>
    <row r="30" spans="1:28" ht="15" customHeight="1" x14ac:dyDescent="0.2">
      <c r="A30" s="26" t="s">
        <v>523</v>
      </c>
      <c r="B30" s="26" t="s">
        <v>525</v>
      </c>
      <c r="D30" s="26" t="s">
        <v>553</v>
      </c>
      <c r="N30" s="31" t="s">
        <v>560</v>
      </c>
      <c r="AA30" t="s">
        <v>280</v>
      </c>
      <c r="AB30" s="31" t="s">
        <v>561</v>
      </c>
    </row>
    <row r="31" spans="1:28" ht="15" customHeight="1" x14ac:dyDescent="0.2">
      <c r="A31" s="26" t="s">
        <v>523</v>
      </c>
      <c r="B31" s="26" t="s">
        <v>525</v>
      </c>
      <c r="D31" s="26" t="s">
        <v>553</v>
      </c>
      <c r="N31" s="31" t="s">
        <v>562</v>
      </c>
      <c r="AA31" t="s">
        <v>280</v>
      </c>
      <c r="AB31" s="31" t="s">
        <v>563</v>
      </c>
    </row>
    <row r="32" spans="1:28" ht="15" customHeight="1" x14ac:dyDescent="0.2">
      <c r="A32" s="26" t="s">
        <v>523</v>
      </c>
      <c r="B32" s="26" t="s">
        <v>525</v>
      </c>
      <c r="C32" s="3">
        <v>14</v>
      </c>
      <c r="D32" t="s">
        <v>564</v>
      </c>
      <c r="G32" t="s">
        <v>545</v>
      </c>
      <c r="L32" s="3" t="s">
        <v>416</v>
      </c>
      <c r="O32" s="3" t="s">
        <v>446</v>
      </c>
      <c r="Q32" s="3">
        <v>255</v>
      </c>
      <c r="Y32" t="s">
        <v>546</v>
      </c>
      <c r="AA32" t="s">
        <v>280</v>
      </c>
      <c r="AB32" s="35" t="s">
        <v>547</v>
      </c>
    </row>
    <row r="33" spans="1:28" ht="15" customHeight="1" x14ac:dyDescent="0.2">
      <c r="A33" s="26" t="s">
        <v>523</v>
      </c>
      <c r="B33" s="26" t="s">
        <v>525</v>
      </c>
      <c r="C33" s="3">
        <v>15</v>
      </c>
      <c r="D33" t="s">
        <v>565</v>
      </c>
      <c r="G33" s="3" t="s">
        <v>549</v>
      </c>
      <c r="L33" s="3" t="s">
        <v>315</v>
      </c>
      <c r="S33">
        <v>2000</v>
      </c>
      <c r="T33" t="s">
        <v>550</v>
      </c>
      <c r="Y33" t="s">
        <v>551</v>
      </c>
      <c r="AA33" t="s">
        <v>280</v>
      </c>
      <c r="AB33" s="35" t="s">
        <v>552</v>
      </c>
    </row>
    <row r="34" spans="1:28" ht="15" customHeight="1" x14ac:dyDescent="0.2">
      <c r="A34" s="26" t="s">
        <v>523</v>
      </c>
      <c r="B34" s="26" t="s">
        <v>525</v>
      </c>
      <c r="C34" s="3">
        <v>16</v>
      </c>
      <c r="D34" t="s">
        <v>566</v>
      </c>
      <c r="G34" s="3" t="s">
        <v>554</v>
      </c>
      <c r="L34" s="3" t="s">
        <v>434</v>
      </c>
      <c r="N34" s="3" t="s">
        <v>567</v>
      </c>
      <c r="O34" s="3" t="s">
        <v>436</v>
      </c>
      <c r="Y34" t="s">
        <v>555</v>
      </c>
      <c r="AA34" t="s">
        <v>280</v>
      </c>
      <c r="AB34" s="35" t="s">
        <v>556</v>
      </c>
    </row>
    <row r="35" spans="1:28" ht="15" customHeight="1" x14ac:dyDescent="0.2">
      <c r="A35" s="26" t="s">
        <v>523</v>
      </c>
      <c r="B35" s="26" t="s">
        <v>525</v>
      </c>
      <c r="C35" s="3">
        <v>17</v>
      </c>
      <c r="D35" t="s">
        <v>568</v>
      </c>
      <c r="G35" t="s">
        <v>545</v>
      </c>
      <c r="L35" s="3" t="s">
        <v>416</v>
      </c>
      <c r="O35" s="3" t="s">
        <v>446</v>
      </c>
      <c r="Q35" s="3">
        <v>255</v>
      </c>
      <c r="Y35" t="s">
        <v>546</v>
      </c>
      <c r="AA35" t="s">
        <v>280</v>
      </c>
      <c r="AB35" s="35" t="s">
        <v>547</v>
      </c>
    </row>
    <row r="36" spans="1:28" ht="15" customHeight="1" x14ac:dyDescent="0.2">
      <c r="A36" s="26" t="s">
        <v>523</v>
      </c>
      <c r="B36" s="26" t="s">
        <v>525</v>
      </c>
      <c r="C36" s="3">
        <v>18</v>
      </c>
      <c r="D36" t="s">
        <v>569</v>
      </c>
      <c r="G36" s="3" t="s">
        <v>549</v>
      </c>
      <c r="L36" s="3" t="s">
        <v>315</v>
      </c>
      <c r="S36">
        <v>2000</v>
      </c>
      <c r="T36" t="s">
        <v>550</v>
      </c>
      <c r="Y36" t="s">
        <v>551</v>
      </c>
      <c r="AA36" t="s">
        <v>280</v>
      </c>
      <c r="AB36" s="35" t="s">
        <v>552</v>
      </c>
    </row>
    <row r="37" spans="1:28" ht="15" customHeight="1" x14ac:dyDescent="0.2">
      <c r="A37" s="26" t="s">
        <v>523</v>
      </c>
      <c r="B37" s="26" t="s">
        <v>525</v>
      </c>
      <c r="C37" s="3">
        <v>19</v>
      </c>
      <c r="D37" t="s">
        <v>570</v>
      </c>
      <c r="G37" s="3" t="s">
        <v>554</v>
      </c>
      <c r="L37" s="3" t="s">
        <v>434</v>
      </c>
      <c r="N37" s="3" t="s">
        <v>567</v>
      </c>
      <c r="O37" s="3" t="s">
        <v>436</v>
      </c>
      <c r="Y37" t="s">
        <v>555</v>
      </c>
      <c r="AA37" t="s">
        <v>280</v>
      </c>
      <c r="AB37" s="35" t="s">
        <v>556</v>
      </c>
    </row>
    <row r="38" spans="1:28" ht="15" customHeight="1" x14ac:dyDescent="0.2">
      <c r="A38" s="26" t="s">
        <v>523</v>
      </c>
      <c r="B38" s="26" t="s">
        <v>525</v>
      </c>
      <c r="C38" s="3">
        <v>20</v>
      </c>
      <c r="D38" t="s">
        <v>571</v>
      </c>
      <c r="G38" t="s">
        <v>545</v>
      </c>
      <c r="L38" s="3" t="s">
        <v>416</v>
      </c>
      <c r="O38" s="3" t="s">
        <v>446</v>
      </c>
      <c r="Q38" s="3">
        <v>255</v>
      </c>
      <c r="Y38" t="s">
        <v>546</v>
      </c>
      <c r="AA38" t="s">
        <v>280</v>
      </c>
      <c r="AB38" s="35" t="s">
        <v>547</v>
      </c>
    </row>
    <row r="39" spans="1:28" ht="15" customHeight="1" x14ac:dyDescent="0.2">
      <c r="A39" s="26" t="s">
        <v>523</v>
      </c>
      <c r="B39" s="26" t="s">
        <v>525</v>
      </c>
      <c r="C39" s="3">
        <v>21</v>
      </c>
      <c r="D39" t="s">
        <v>572</v>
      </c>
      <c r="G39" s="3" t="s">
        <v>549</v>
      </c>
      <c r="L39" s="3" t="s">
        <v>315</v>
      </c>
      <c r="S39">
        <v>2000</v>
      </c>
      <c r="T39" t="s">
        <v>550</v>
      </c>
      <c r="Y39" t="s">
        <v>551</v>
      </c>
      <c r="AA39" t="s">
        <v>280</v>
      </c>
      <c r="AB39" s="35" t="s">
        <v>552</v>
      </c>
    </row>
    <row r="40" spans="1:28" ht="15" customHeight="1" x14ac:dyDescent="0.2">
      <c r="A40" s="26" t="s">
        <v>523</v>
      </c>
      <c r="B40" s="26" t="s">
        <v>525</v>
      </c>
      <c r="C40" s="3">
        <v>22</v>
      </c>
      <c r="D40" t="s">
        <v>573</v>
      </c>
      <c r="G40" s="3" t="s">
        <v>554</v>
      </c>
      <c r="L40" s="3" t="s">
        <v>434</v>
      </c>
      <c r="N40" s="3" t="s">
        <v>567</v>
      </c>
      <c r="O40" s="3" t="s">
        <v>436</v>
      </c>
      <c r="Y40" t="s">
        <v>555</v>
      </c>
      <c r="AA40" t="s">
        <v>280</v>
      </c>
      <c r="AB40" s="35" t="s">
        <v>556</v>
      </c>
    </row>
    <row r="41" spans="1:28" ht="15" customHeight="1" x14ac:dyDescent="0.2">
      <c r="A41" s="26" t="s">
        <v>523</v>
      </c>
      <c r="B41" s="26" t="s">
        <v>525</v>
      </c>
      <c r="C41" s="3">
        <v>23</v>
      </c>
      <c r="D41" t="s">
        <v>574</v>
      </c>
      <c r="G41" t="s">
        <v>545</v>
      </c>
      <c r="L41" s="3" t="s">
        <v>416</v>
      </c>
      <c r="O41" s="3" t="s">
        <v>446</v>
      </c>
      <c r="Q41" s="3">
        <v>255</v>
      </c>
      <c r="Y41" t="s">
        <v>546</v>
      </c>
      <c r="AA41" t="s">
        <v>280</v>
      </c>
      <c r="AB41" s="35" t="s">
        <v>547</v>
      </c>
    </row>
    <row r="42" spans="1:28" ht="15" customHeight="1" x14ac:dyDescent="0.2">
      <c r="A42" s="26" t="s">
        <v>523</v>
      </c>
      <c r="B42" s="26" t="s">
        <v>525</v>
      </c>
      <c r="C42" s="3">
        <v>24</v>
      </c>
      <c r="D42" t="s">
        <v>575</v>
      </c>
      <c r="G42" s="3" t="s">
        <v>549</v>
      </c>
      <c r="L42" s="3" t="s">
        <v>315</v>
      </c>
      <c r="S42">
        <v>2000</v>
      </c>
      <c r="T42" t="s">
        <v>550</v>
      </c>
      <c r="Y42" t="s">
        <v>551</v>
      </c>
      <c r="AA42" t="s">
        <v>280</v>
      </c>
      <c r="AB42" s="35" t="s">
        <v>552</v>
      </c>
    </row>
    <row r="43" spans="1:28" ht="15" customHeight="1" x14ac:dyDescent="0.2">
      <c r="A43" s="26" t="s">
        <v>523</v>
      </c>
      <c r="B43" s="26" t="s">
        <v>525</v>
      </c>
      <c r="C43" s="3">
        <v>25</v>
      </c>
      <c r="D43" t="s">
        <v>576</v>
      </c>
      <c r="G43" s="3" t="s">
        <v>554</v>
      </c>
      <c r="L43" s="3" t="s">
        <v>434</v>
      </c>
      <c r="N43" s="3" t="s">
        <v>567</v>
      </c>
      <c r="O43" s="3" t="s">
        <v>436</v>
      </c>
      <c r="Y43" t="s">
        <v>555</v>
      </c>
      <c r="AA43" t="s">
        <v>280</v>
      </c>
      <c r="AB43" s="35" t="s">
        <v>556</v>
      </c>
    </row>
    <row r="44" spans="1:28" ht="15" customHeight="1" x14ac:dyDescent="0.2">
      <c r="A44" s="26" t="s">
        <v>523</v>
      </c>
      <c r="B44" s="26" t="s">
        <v>525</v>
      </c>
      <c r="C44" s="3">
        <v>26</v>
      </c>
      <c r="D44" t="s">
        <v>577</v>
      </c>
      <c r="G44" t="s">
        <v>545</v>
      </c>
      <c r="L44" s="3" t="s">
        <v>416</v>
      </c>
      <c r="O44" s="3" t="s">
        <v>446</v>
      </c>
      <c r="Q44" s="3">
        <v>255</v>
      </c>
      <c r="Y44" t="s">
        <v>546</v>
      </c>
      <c r="AA44" t="s">
        <v>280</v>
      </c>
      <c r="AB44" s="35" t="s">
        <v>547</v>
      </c>
    </row>
    <row r="45" spans="1:28" ht="15" customHeight="1" x14ac:dyDescent="0.2">
      <c r="A45" s="26" t="s">
        <v>523</v>
      </c>
      <c r="B45" s="26" t="s">
        <v>525</v>
      </c>
      <c r="C45" s="3">
        <v>27</v>
      </c>
      <c r="D45" t="s">
        <v>578</v>
      </c>
      <c r="G45" s="3" t="s">
        <v>549</v>
      </c>
      <c r="L45" s="3" t="s">
        <v>315</v>
      </c>
      <c r="S45">
        <v>2000</v>
      </c>
      <c r="T45" t="s">
        <v>550</v>
      </c>
      <c r="Y45" t="s">
        <v>551</v>
      </c>
      <c r="AA45" t="s">
        <v>280</v>
      </c>
      <c r="AB45" s="35" t="s">
        <v>552</v>
      </c>
    </row>
    <row r="46" spans="1:28" ht="15" customHeight="1" x14ac:dyDescent="0.2">
      <c r="A46" s="26" t="s">
        <v>523</v>
      </c>
      <c r="B46" s="26" t="s">
        <v>525</v>
      </c>
      <c r="C46" s="3">
        <v>28</v>
      </c>
      <c r="D46" t="s">
        <v>579</v>
      </c>
      <c r="G46" s="3" t="s">
        <v>554</v>
      </c>
      <c r="L46" s="3" t="s">
        <v>434</v>
      </c>
      <c r="N46" s="3" t="s">
        <v>567</v>
      </c>
      <c r="O46" s="3" t="s">
        <v>436</v>
      </c>
      <c r="Y46" t="s">
        <v>555</v>
      </c>
      <c r="AA46" t="s">
        <v>280</v>
      </c>
      <c r="AB46" s="35" t="s">
        <v>556</v>
      </c>
    </row>
    <row r="47" spans="1:28" ht="15" customHeight="1" x14ac:dyDescent="0.2">
      <c r="A47" s="26" t="s">
        <v>523</v>
      </c>
      <c r="B47" s="26" t="s">
        <v>525</v>
      </c>
      <c r="C47" s="3">
        <v>29</v>
      </c>
      <c r="D47" t="s">
        <v>580</v>
      </c>
      <c r="G47" t="s">
        <v>545</v>
      </c>
      <c r="L47" s="3" t="s">
        <v>416</v>
      </c>
      <c r="O47" s="3" t="s">
        <v>446</v>
      </c>
      <c r="Q47" s="3">
        <v>255</v>
      </c>
      <c r="Y47" t="s">
        <v>546</v>
      </c>
      <c r="AA47" t="s">
        <v>280</v>
      </c>
      <c r="AB47" s="35" t="s">
        <v>547</v>
      </c>
    </row>
    <row r="48" spans="1:28" ht="15" customHeight="1" x14ac:dyDescent="0.2">
      <c r="A48" s="26" t="s">
        <v>523</v>
      </c>
      <c r="B48" s="26" t="s">
        <v>525</v>
      </c>
      <c r="C48" s="3">
        <v>30</v>
      </c>
      <c r="D48" t="s">
        <v>581</v>
      </c>
      <c r="G48" s="3" t="s">
        <v>549</v>
      </c>
      <c r="L48" s="3" t="s">
        <v>315</v>
      </c>
      <c r="S48">
        <v>2000</v>
      </c>
      <c r="T48" t="s">
        <v>550</v>
      </c>
      <c r="Y48" t="s">
        <v>551</v>
      </c>
      <c r="AA48" t="s">
        <v>280</v>
      </c>
      <c r="AB48" s="35" t="s">
        <v>552</v>
      </c>
    </row>
    <row r="49" spans="1:28" ht="15" customHeight="1" x14ac:dyDescent="0.2">
      <c r="A49" s="26" t="s">
        <v>523</v>
      </c>
      <c r="B49" s="26" t="s">
        <v>525</v>
      </c>
      <c r="C49" s="3">
        <v>31</v>
      </c>
      <c r="D49" t="s">
        <v>582</v>
      </c>
      <c r="G49" s="3" t="s">
        <v>554</v>
      </c>
      <c r="L49" s="3" t="s">
        <v>434</v>
      </c>
      <c r="N49" s="3" t="s">
        <v>567</v>
      </c>
      <c r="O49" s="3" t="s">
        <v>436</v>
      </c>
      <c r="Y49" t="s">
        <v>555</v>
      </c>
      <c r="AA49" t="s">
        <v>280</v>
      </c>
      <c r="AB49" s="35" t="s">
        <v>556</v>
      </c>
    </row>
    <row r="50" spans="1:28" ht="15" customHeight="1" x14ac:dyDescent="0.2">
      <c r="A50" s="26" t="s">
        <v>523</v>
      </c>
      <c r="B50" s="26" t="s">
        <v>525</v>
      </c>
      <c r="C50" s="3">
        <v>32</v>
      </c>
      <c r="D50" t="s">
        <v>583</v>
      </c>
      <c r="G50" t="s">
        <v>545</v>
      </c>
      <c r="L50" s="3" t="s">
        <v>416</v>
      </c>
      <c r="O50" s="3" t="s">
        <v>446</v>
      </c>
      <c r="Q50" s="3">
        <v>255</v>
      </c>
      <c r="Y50" t="s">
        <v>546</v>
      </c>
      <c r="AA50" t="s">
        <v>280</v>
      </c>
      <c r="AB50" s="35" t="s">
        <v>547</v>
      </c>
    </row>
    <row r="51" spans="1:28" ht="15" customHeight="1" x14ac:dyDescent="0.2">
      <c r="A51" s="26" t="s">
        <v>523</v>
      </c>
      <c r="B51" s="26" t="s">
        <v>525</v>
      </c>
      <c r="C51" s="3">
        <v>33</v>
      </c>
      <c r="D51" t="s">
        <v>584</v>
      </c>
      <c r="G51" s="3" t="s">
        <v>549</v>
      </c>
      <c r="L51" s="3" t="s">
        <v>315</v>
      </c>
      <c r="S51">
        <v>2000</v>
      </c>
      <c r="T51" t="s">
        <v>550</v>
      </c>
      <c r="Y51" t="s">
        <v>551</v>
      </c>
      <c r="AA51" t="s">
        <v>280</v>
      </c>
      <c r="AB51" s="35" t="s">
        <v>552</v>
      </c>
    </row>
    <row r="52" spans="1:28" ht="15" customHeight="1" x14ac:dyDescent="0.2">
      <c r="A52" s="26" t="s">
        <v>523</v>
      </c>
      <c r="B52" s="26" t="s">
        <v>525</v>
      </c>
      <c r="C52" s="3">
        <v>34</v>
      </c>
      <c r="D52" t="s">
        <v>585</v>
      </c>
      <c r="G52" s="3" t="s">
        <v>554</v>
      </c>
      <c r="L52" s="3" t="s">
        <v>434</v>
      </c>
      <c r="N52" s="3" t="s">
        <v>567</v>
      </c>
      <c r="O52" s="3" t="s">
        <v>436</v>
      </c>
      <c r="Y52" t="s">
        <v>555</v>
      </c>
      <c r="AA52" t="s">
        <v>280</v>
      </c>
      <c r="AB52" s="35" t="s">
        <v>556</v>
      </c>
    </row>
    <row r="53" spans="1:28" ht="15" customHeight="1" x14ac:dyDescent="0.2">
      <c r="A53" s="26" t="s">
        <v>523</v>
      </c>
      <c r="B53" s="26" t="s">
        <v>525</v>
      </c>
      <c r="C53" s="3">
        <v>35</v>
      </c>
      <c r="D53" t="s">
        <v>586</v>
      </c>
      <c r="G53" t="s">
        <v>545</v>
      </c>
      <c r="L53" s="3" t="s">
        <v>416</v>
      </c>
      <c r="O53" s="3" t="s">
        <v>446</v>
      </c>
      <c r="Q53" s="3">
        <v>255</v>
      </c>
      <c r="Y53" t="s">
        <v>546</v>
      </c>
      <c r="AA53" t="s">
        <v>280</v>
      </c>
      <c r="AB53" s="35" t="s">
        <v>547</v>
      </c>
    </row>
    <row r="54" spans="1:28" ht="15" customHeight="1" x14ac:dyDescent="0.2">
      <c r="A54" s="26" t="s">
        <v>523</v>
      </c>
      <c r="B54" s="26" t="s">
        <v>525</v>
      </c>
      <c r="C54" s="3">
        <v>36</v>
      </c>
      <c r="D54" t="s">
        <v>587</v>
      </c>
      <c r="G54" s="3" t="s">
        <v>549</v>
      </c>
      <c r="L54" s="3" t="s">
        <v>315</v>
      </c>
      <c r="S54">
        <v>2000</v>
      </c>
      <c r="T54" t="s">
        <v>550</v>
      </c>
      <c r="Y54" t="s">
        <v>551</v>
      </c>
      <c r="AA54" t="s">
        <v>280</v>
      </c>
      <c r="AB54" s="35" t="s">
        <v>552</v>
      </c>
    </row>
    <row r="55" spans="1:28" ht="15" customHeight="1" x14ac:dyDescent="0.2">
      <c r="A55" s="26" t="s">
        <v>523</v>
      </c>
      <c r="B55" s="26" t="s">
        <v>525</v>
      </c>
      <c r="C55" s="3">
        <v>37</v>
      </c>
      <c r="D55" t="s">
        <v>588</v>
      </c>
      <c r="G55" s="3" t="s">
        <v>554</v>
      </c>
      <c r="L55" s="3" t="s">
        <v>434</v>
      </c>
      <c r="N55" s="3" t="s">
        <v>567</v>
      </c>
      <c r="O55" s="3" t="s">
        <v>436</v>
      </c>
      <c r="Y55" t="s">
        <v>555</v>
      </c>
      <c r="AA55" t="s">
        <v>280</v>
      </c>
      <c r="AB55" s="35" t="s">
        <v>556</v>
      </c>
    </row>
    <row r="56" spans="1:28" ht="15" customHeight="1" x14ac:dyDescent="0.2">
      <c r="A56" s="26" t="s">
        <v>523</v>
      </c>
      <c r="B56" t="s">
        <v>589</v>
      </c>
      <c r="AA56" t="s">
        <v>280</v>
      </c>
      <c r="AB56" t="s">
        <v>590</v>
      </c>
    </row>
    <row r="57" spans="1:28" ht="15" customHeight="1" x14ac:dyDescent="0.2">
      <c r="A57" s="26" t="s">
        <v>523</v>
      </c>
      <c r="B57" s="26" t="s">
        <v>589</v>
      </c>
      <c r="C57" s="3">
        <v>38</v>
      </c>
      <c r="D57" s="31" t="s">
        <v>591</v>
      </c>
      <c r="L57" s="3" t="s">
        <v>402</v>
      </c>
      <c r="T57" t="str">
        <f>"Today() - "&amp;(43*7)</f>
        <v>Today() - 301</v>
      </c>
      <c r="AA57" t="s">
        <v>280</v>
      </c>
      <c r="AB57" s="31" t="s">
        <v>592</v>
      </c>
    </row>
    <row r="58" spans="1:28" ht="15" customHeight="1" x14ac:dyDescent="0.2">
      <c r="A58" s="26" t="s">
        <v>523</v>
      </c>
      <c r="B58" s="26" t="s">
        <v>589</v>
      </c>
      <c r="C58" s="3">
        <v>39</v>
      </c>
      <c r="D58" s="31" t="s">
        <v>593</v>
      </c>
      <c r="L58" s="3" t="s">
        <v>402</v>
      </c>
      <c r="T58" t="str">
        <f>"Today() + "&amp;(41*7)</f>
        <v>Today() + 287</v>
      </c>
      <c r="AA58" t="s">
        <v>280</v>
      </c>
      <c r="AB58" s="31" t="s">
        <v>594</v>
      </c>
    </row>
    <row r="59" spans="1:28" ht="15" customHeight="1" x14ac:dyDescent="0.2">
      <c r="A59" s="26" t="s">
        <v>523</v>
      </c>
      <c r="B59" s="26" t="s">
        <v>589</v>
      </c>
      <c r="C59" s="3">
        <v>40</v>
      </c>
      <c r="D59" s="31" t="s">
        <v>595</v>
      </c>
      <c r="L59" s="3" t="s">
        <v>315</v>
      </c>
      <c r="S59">
        <v>1</v>
      </c>
      <c r="T59">
        <v>44</v>
      </c>
      <c r="AA59" t="s">
        <v>280</v>
      </c>
      <c r="AB59" s="31" t="s">
        <v>596</v>
      </c>
    </row>
    <row r="60" spans="1:28" ht="15" customHeight="1" x14ac:dyDescent="0.2">
      <c r="A60" s="26" t="s">
        <v>523</v>
      </c>
      <c r="B60" s="26" t="s">
        <v>589</v>
      </c>
      <c r="C60" s="3">
        <v>41</v>
      </c>
      <c r="D60" s="33" t="s">
        <v>597</v>
      </c>
      <c r="L60" s="3" t="s">
        <v>315</v>
      </c>
      <c r="S60">
        <v>15</v>
      </c>
      <c r="T60">
        <v>250</v>
      </c>
      <c r="AA60" t="s">
        <v>280</v>
      </c>
      <c r="AB60" t="s">
        <v>598</v>
      </c>
    </row>
    <row r="61" spans="1:28" ht="15" customHeight="1" x14ac:dyDescent="0.2">
      <c r="A61" s="26" t="s">
        <v>523</v>
      </c>
      <c r="B61" s="26" t="s">
        <v>589</v>
      </c>
      <c r="C61" s="3">
        <v>42</v>
      </c>
      <c r="D61" s="33" t="s">
        <v>599</v>
      </c>
      <c r="L61" s="3" t="s">
        <v>315</v>
      </c>
      <c r="S61">
        <v>30</v>
      </c>
      <c r="T61">
        <v>45</v>
      </c>
      <c r="AA61" t="s">
        <v>280</v>
      </c>
      <c r="AB61" t="s">
        <v>600</v>
      </c>
    </row>
    <row r="62" spans="1:28" ht="15" customHeight="1" x14ac:dyDescent="0.2">
      <c r="A62" s="26" t="s">
        <v>523</v>
      </c>
      <c r="B62" s="26" t="s">
        <v>589</v>
      </c>
      <c r="C62" s="3">
        <v>43</v>
      </c>
      <c r="D62" s="31" t="s">
        <v>601</v>
      </c>
      <c r="L62" s="3" t="s">
        <v>315</v>
      </c>
      <c r="AA62" t="s">
        <v>280</v>
      </c>
      <c r="AB62" s="31" t="s">
        <v>602</v>
      </c>
    </row>
    <row r="63" spans="1:28" ht="15" customHeight="1" x14ac:dyDescent="0.2">
      <c r="A63" s="26" t="s">
        <v>523</v>
      </c>
      <c r="B63" s="26" t="s">
        <v>589</v>
      </c>
      <c r="C63" s="3">
        <v>44</v>
      </c>
      <c r="D63" s="31" t="s">
        <v>603</v>
      </c>
      <c r="L63" s="3" t="s">
        <v>416</v>
      </c>
      <c r="O63" s="3" t="s">
        <v>446</v>
      </c>
      <c r="AA63" t="s">
        <v>280</v>
      </c>
      <c r="AB63" s="31" t="s">
        <v>604</v>
      </c>
    </row>
    <row r="64" spans="1:28" ht="15" customHeight="1" x14ac:dyDescent="0.2">
      <c r="A64" s="26" t="s">
        <v>523</v>
      </c>
      <c r="B64" s="26" t="s">
        <v>589</v>
      </c>
      <c r="C64" s="3">
        <v>45</v>
      </c>
      <c r="D64" s="31" t="s">
        <v>605</v>
      </c>
      <c r="L64" s="3" t="s">
        <v>277</v>
      </c>
      <c r="O64" s="3" t="s">
        <v>436</v>
      </c>
      <c r="AA64" t="s">
        <v>280</v>
      </c>
      <c r="AB64" s="31" t="s">
        <v>606</v>
      </c>
    </row>
    <row r="65" spans="1:28" ht="15" customHeight="1" x14ac:dyDescent="0.2">
      <c r="A65" s="26" t="s">
        <v>523</v>
      </c>
      <c r="B65" s="26" t="s">
        <v>589</v>
      </c>
      <c r="D65" s="26" t="s">
        <v>605</v>
      </c>
      <c r="N65" s="31" t="s">
        <v>607</v>
      </c>
      <c r="AA65" t="s">
        <v>280</v>
      </c>
      <c r="AB65" s="31" t="s">
        <v>608</v>
      </c>
    </row>
    <row r="66" spans="1:28" ht="15" customHeight="1" x14ac:dyDescent="0.2">
      <c r="A66" s="26" t="s">
        <v>523</v>
      </c>
      <c r="B66" s="26" t="s">
        <v>589</v>
      </c>
      <c r="D66" s="26" t="s">
        <v>605</v>
      </c>
      <c r="N66" s="31" t="s">
        <v>609</v>
      </c>
      <c r="AA66" t="s">
        <v>280</v>
      </c>
      <c r="AB66" s="31" t="s">
        <v>610</v>
      </c>
    </row>
    <row r="67" spans="1:28" ht="15" customHeight="1" x14ac:dyDescent="0.2">
      <c r="A67" s="26" t="s">
        <v>523</v>
      </c>
      <c r="B67" s="26" t="s">
        <v>589</v>
      </c>
      <c r="C67" s="3">
        <v>46</v>
      </c>
      <c r="D67" s="31" t="s">
        <v>611</v>
      </c>
      <c r="L67" s="3" t="s">
        <v>277</v>
      </c>
      <c r="O67" s="3" t="s">
        <v>436</v>
      </c>
      <c r="AA67" t="s">
        <v>280</v>
      </c>
      <c r="AB67" s="31" t="s">
        <v>612</v>
      </c>
    </row>
    <row r="68" spans="1:28" ht="15" customHeight="1" x14ac:dyDescent="0.2">
      <c r="A68" s="26" t="s">
        <v>523</v>
      </c>
      <c r="B68" s="26" t="s">
        <v>589</v>
      </c>
      <c r="D68" s="26" t="s">
        <v>611</v>
      </c>
      <c r="N68" s="31" t="s">
        <v>613</v>
      </c>
    </row>
    <row r="69" spans="1:28" ht="15" customHeight="1" x14ac:dyDescent="0.2">
      <c r="A69" s="26" t="s">
        <v>523</v>
      </c>
      <c r="B69" s="26" t="s">
        <v>589</v>
      </c>
      <c r="D69" s="26" t="s">
        <v>611</v>
      </c>
      <c r="N69" s="31" t="s">
        <v>614</v>
      </c>
    </row>
    <row r="70" spans="1:28" ht="15" customHeight="1" x14ac:dyDescent="0.2">
      <c r="A70" s="26" t="s">
        <v>523</v>
      </c>
      <c r="B70" s="26" t="s">
        <v>589</v>
      </c>
      <c r="D70" s="26" t="s">
        <v>611</v>
      </c>
      <c r="N70" s="31" t="s">
        <v>615</v>
      </c>
    </row>
    <row r="71" spans="1:28" ht="15" customHeight="1" x14ac:dyDescent="0.2">
      <c r="A71" s="26" t="s">
        <v>523</v>
      </c>
      <c r="B71" s="26" t="s">
        <v>589</v>
      </c>
      <c r="D71" s="26" t="s">
        <v>611</v>
      </c>
      <c r="N71" s="31" t="s">
        <v>616</v>
      </c>
    </row>
    <row r="72" spans="1:28" ht="15" customHeight="1" x14ac:dyDescent="0.2">
      <c r="A72" s="26" t="s">
        <v>523</v>
      </c>
      <c r="B72" s="26" t="s">
        <v>589</v>
      </c>
      <c r="D72" s="9" t="s">
        <v>617</v>
      </c>
      <c r="Y72" t="s">
        <v>618</v>
      </c>
    </row>
    <row r="73" spans="1:28" ht="15" customHeight="1" x14ac:dyDescent="0.2">
      <c r="A73" s="26" t="s">
        <v>523</v>
      </c>
      <c r="B73" s="26" t="s">
        <v>589</v>
      </c>
      <c r="D73" s="9" t="s">
        <v>619</v>
      </c>
      <c r="Y73" t="s">
        <v>618</v>
      </c>
    </row>
    <row r="74" spans="1:28" ht="15" customHeight="1" x14ac:dyDescent="0.2">
      <c r="A74" s="26" t="s">
        <v>523</v>
      </c>
      <c r="B74" s="26" t="s">
        <v>589</v>
      </c>
      <c r="D74" s="9" t="s">
        <v>620</v>
      </c>
      <c r="Y74" t="s">
        <v>618</v>
      </c>
      <c r="AA74" t="s">
        <v>280</v>
      </c>
      <c r="AB74" t="s">
        <v>621</v>
      </c>
    </row>
    <row r="75" spans="1:28" ht="15" customHeight="1" x14ac:dyDescent="0.2">
      <c r="A75" s="26" t="s">
        <v>523</v>
      </c>
      <c r="B75" s="26" t="s">
        <v>589</v>
      </c>
      <c r="C75" s="3">
        <v>47</v>
      </c>
      <c r="D75" s="31" t="s">
        <v>622</v>
      </c>
      <c r="L75" s="3" t="s">
        <v>315</v>
      </c>
      <c r="AA75" t="s">
        <v>280</v>
      </c>
      <c r="AB75" s="31" t="s">
        <v>623</v>
      </c>
    </row>
    <row r="76" spans="1:28" ht="15" customHeight="1" x14ac:dyDescent="0.2">
      <c r="A76" s="26" t="s">
        <v>523</v>
      </c>
      <c r="B76" s="26" t="s">
        <v>589</v>
      </c>
      <c r="C76" s="3">
        <v>48</v>
      </c>
      <c r="D76" s="31" t="s">
        <v>624</v>
      </c>
      <c r="L76" s="3" t="s">
        <v>277</v>
      </c>
      <c r="N76" t="s">
        <v>533</v>
      </c>
      <c r="O76" s="3" t="s">
        <v>534</v>
      </c>
      <c r="AA76" t="s">
        <v>280</v>
      </c>
      <c r="AB76" s="31" t="s">
        <v>625</v>
      </c>
    </row>
    <row r="77" spans="1:28" ht="15" customHeight="1" x14ac:dyDescent="0.2">
      <c r="A77" s="26" t="s">
        <v>523</v>
      </c>
      <c r="B77" s="26" t="s">
        <v>589</v>
      </c>
      <c r="C77" s="3">
        <v>49</v>
      </c>
      <c r="D77" s="31" t="s">
        <v>626</v>
      </c>
      <c r="L77" s="8" t="s">
        <v>416</v>
      </c>
      <c r="O77" s="3" t="s">
        <v>446</v>
      </c>
      <c r="AA77" t="s">
        <v>280</v>
      </c>
      <c r="AB77" s="31" t="s">
        <v>627</v>
      </c>
    </row>
    <row r="78" spans="1:28" ht="15" customHeight="1" x14ac:dyDescent="0.2">
      <c r="A78" s="26" t="s">
        <v>523</v>
      </c>
      <c r="B78" s="26" t="s">
        <v>589</v>
      </c>
      <c r="C78" s="3">
        <v>50</v>
      </c>
      <c r="D78" s="31" t="s">
        <v>628</v>
      </c>
      <c r="L78" s="8" t="s">
        <v>416</v>
      </c>
      <c r="O78" s="3" t="s">
        <v>446</v>
      </c>
      <c r="AA78" t="s">
        <v>280</v>
      </c>
      <c r="AB78" s="31" t="s">
        <v>629</v>
      </c>
    </row>
    <row r="79" spans="1:28" ht="15" customHeight="1" x14ac:dyDescent="0.2">
      <c r="A79" s="26" t="s">
        <v>523</v>
      </c>
      <c r="B79" s="26" t="s">
        <v>589</v>
      </c>
      <c r="C79" s="3">
        <v>51</v>
      </c>
      <c r="D79" s="31" t="s">
        <v>630</v>
      </c>
      <c r="L79" s="3" t="s">
        <v>416</v>
      </c>
      <c r="O79" s="3" t="s">
        <v>446</v>
      </c>
      <c r="AA79" t="s">
        <v>280</v>
      </c>
      <c r="AB79" s="31" t="s">
        <v>631</v>
      </c>
    </row>
    <row r="80" spans="1:28" ht="15" customHeight="1" x14ac:dyDescent="0.2">
      <c r="A80" s="26" t="s">
        <v>523</v>
      </c>
      <c r="B80" s="26" t="s">
        <v>589</v>
      </c>
      <c r="C80" s="3">
        <v>52</v>
      </c>
      <c r="D80" s="31" t="s">
        <v>632</v>
      </c>
      <c r="L80" s="3" t="s">
        <v>416</v>
      </c>
      <c r="O80" s="3" t="s">
        <v>446</v>
      </c>
      <c r="AA80" t="s">
        <v>280</v>
      </c>
      <c r="AB80" s="31" t="s">
        <v>633</v>
      </c>
    </row>
    <row r="81" spans="1:28" ht="15" customHeight="1" x14ac:dyDescent="0.2">
      <c r="A81" s="26" t="s">
        <v>523</v>
      </c>
      <c r="B81" t="s">
        <v>634</v>
      </c>
      <c r="AA81" t="s">
        <v>280</v>
      </c>
      <c r="AB81" t="s">
        <v>635</v>
      </c>
    </row>
    <row r="82" spans="1:28" ht="15" customHeight="1" x14ac:dyDescent="0.2">
      <c r="A82" s="26" t="s">
        <v>523</v>
      </c>
      <c r="B82" s="26" t="s">
        <v>634</v>
      </c>
      <c r="C82" s="3">
        <v>53</v>
      </c>
      <c r="D82" s="31" t="s">
        <v>636</v>
      </c>
      <c r="L82" s="3" t="s">
        <v>416</v>
      </c>
      <c r="O82" s="3" t="s">
        <v>446</v>
      </c>
      <c r="AA82" t="s">
        <v>280</v>
      </c>
      <c r="AB82" s="31" t="s">
        <v>637</v>
      </c>
    </row>
    <row r="83" spans="1:28" ht="15" customHeight="1" x14ac:dyDescent="0.2">
      <c r="A83" s="26" t="s">
        <v>523</v>
      </c>
      <c r="B83" s="26" t="s">
        <v>634</v>
      </c>
      <c r="C83" s="3">
        <v>54</v>
      </c>
      <c r="D83" s="31" t="s">
        <v>638</v>
      </c>
      <c r="L83" s="8" t="s">
        <v>416</v>
      </c>
      <c r="O83" s="3" t="s">
        <v>446</v>
      </c>
      <c r="AA83" t="s">
        <v>280</v>
      </c>
      <c r="AB83" s="31" t="s">
        <v>639</v>
      </c>
    </row>
    <row r="84" spans="1:28" ht="15" customHeight="1" x14ac:dyDescent="0.2">
      <c r="A84" s="26" t="s">
        <v>523</v>
      </c>
      <c r="B84" s="26" t="s">
        <v>634</v>
      </c>
      <c r="C84" s="3">
        <v>55</v>
      </c>
      <c r="D84" s="31" t="s">
        <v>640</v>
      </c>
      <c r="L84" s="3" t="s">
        <v>315</v>
      </c>
      <c r="S84">
        <v>0</v>
      </c>
      <c r="T84">
        <v>20</v>
      </c>
      <c r="AA84" t="s">
        <v>280</v>
      </c>
      <c r="AB84" s="31" t="s">
        <v>641</v>
      </c>
    </row>
    <row r="85" spans="1:28" ht="15" customHeight="1" x14ac:dyDescent="0.2">
      <c r="A85" s="26" t="s">
        <v>523</v>
      </c>
      <c r="B85" s="26" t="s">
        <v>634</v>
      </c>
      <c r="C85" s="3">
        <v>56</v>
      </c>
      <c r="D85" s="31" t="s">
        <v>642</v>
      </c>
      <c r="L85" s="8" t="s">
        <v>416</v>
      </c>
      <c r="O85" s="3" t="s">
        <v>446</v>
      </c>
      <c r="AA85" t="s">
        <v>280</v>
      </c>
      <c r="AB85" s="31" t="s">
        <v>643</v>
      </c>
    </row>
    <row r="86" spans="1:28" ht="15" customHeight="1" x14ac:dyDescent="0.2">
      <c r="A86" s="26" t="s">
        <v>523</v>
      </c>
      <c r="B86" s="26" t="s">
        <v>634</v>
      </c>
      <c r="C86" s="3">
        <v>57</v>
      </c>
      <c r="D86" s="31" t="s">
        <v>644</v>
      </c>
      <c r="L86" s="8" t="s">
        <v>416</v>
      </c>
      <c r="O86" s="3" t="s">
        <v>446</v>
      </c>
      <c r="AA86" t="s">
        <v>280</v>
      </c>
      <c r="AB86" s="31" t="s">
        <v>645</v>
      </c>
    </row>
    <row r="87" spans="1:28" ht="15" customHeight="1" x14ac:dyDescent="0.2">
      <c r="A87" s="26" t="s">
        <v>523</v>
      </c>
      <c r="B87" s="26" t="s">
        <v>634</v>
      </c>
      <c r="C87" s="3">
        <v>58</v>
      </c>
      <c r="D87" s="31" t="s">
        <v>646</v>
      </c>
      <c r="L87" s="3" t="s">
        <v>416</v>
      </c>
      <c r="O87" s="3" t="s">
        <v>446</v>
      </c>
      <c r="AA87" t="s">
        <v>280</v>
      </c>
      <c r="AB87" s="31" t="s">
        <v>647</v>
      </c>
    </row>
    <row r="88" spans="1:28" ht="15" customHeight="1" x14ac:dyDescent="0.2">
      <c r="A88" s="26" t="s">
        <v>523</v>
      </c>
      <c r="B88" s="26" t="s">
        <v>634</v>
      </c>
      <c r="C88" s="3">
        <v>59</v>
      </c>
      <c r="D88" s="31" t="s">
        <v>648</v>
      </c>
      <c r="L88" s="3" t="s">
        <v>277</v>
      </c>
      <c r="O88" s="3" t="s">
        <v>436</v>
      </c>
      <c r="AA88" t="s">
        <v>280</v>
      </c>
      <c r="AB88" s="31" t="s">
        <v>649</v>
      </c>
    </row>
    <row r="89" spans="1:28" ht="15" customHeight="1" x14ac:dyDescent="0.2">
      <c r="A89" s="26" t="s">
        <v>523</v>
      </c>
      <c r="B89" s="26" t="s">
        <v>634</v>
      </c>
      <c r="D89" s="26" t="s">
        <v>648</v>
      </c>
      <c r="N89" s="31" t="s">
        <v>650</v>
      </c>
      <c r="AA89" t="s">
        <v>280</v>
      </c>
      <c r="AB89" s="31" t="s">
        <v>651</v>
      </c>
    </row>
    <row r="90" spans="1:28" ht="15" customHeight="1" x14ac:dyDescent="0.2">
      <c r="A90" s="26" t="s">
        <v>523</v>
      </c>
      <c r="B90" s="26" t="s">
        <v>634</v>
      </c>
      <c r="D90" s="26" t="s">
        <v>648</v>
      </c>
      <c r="N90" s="31" t="s">
        <v>652</v>
      </c>
      <c r="AA90" t="s">
        <v>280</v>
      </c>
      <c r="AB90" s="31" t="s">
        <v>653</v>
      </c>
    </row>
    <row r="91" spans="1:28" ht="15" customHeight="1" x14ac:dyDescent="0.2">
      <c r="A91" s="26" t="s">
        <v>523</v>
      </c>
      <c r="B91" s="26" t="s">
        <v>634</v>
      </c>
      <c r="C91" s="3">
        <v>60</v>
      </c>
      <c r="D91" s="31" t="s">
        <v>654</v>
      </c>
      <c r="G91" s="3" t="s">
        <v>655</v>
      </c>
      <c r="L91" s="3" t="s">
        <v>656</v>
      </c>
      <c r="P91" s="3" t="s">
        <v>657</v>
      </c>
      <c r="Y91" t="s">
        <v>658</v>
      </c>
      <c r="AA91" t="s">
        <v>280</v>
      </c>
      <c r="AB91" s="31" t="s">
        <v>659</v>
      </c>
    </row>
    <row r="92" spans="1:28" ht="15" customHeight="1" x14ac:dyDescent="0.2">
      <c r="A92" s="26" t="s">
        <v>523</v>
      </c>
      <c r="B92" s="26" t="s">
        <v>634</v>
      </c>
      <c r="C92" s="3">
        <v>63</v>
      </c>
      <c r="D92" s="31" t="s">
        <v>660</v>
      </c>
      <c r="L92" s="3" t="s">
        <v>277</v>
      </c>
      <c r="N92" t="s">
        <v>533</v>
      </c>
      <c r="O92" s="3" t="s">
        <v>661</v>
      </c>
      <c r="AA92" t="s">
        <v>280</v>
      </c>
      <c r="AB92" s="31" t="s">
        <v>662</v>
      </c>
    </row>
    <row r="93" spans="1:28" ht="15" customHeight="1" x14ac:dyDescent="0.2">
      <c r="A93" s="26" t="s">
        <v>523</v>
      </c>
      <c r="B93" s="26" t="s">
        <v>634</v>
      </c>
      <c r="C93" s="3">
        <v>64</v>
      </c>
      <c r="D93" s="31" t="s">
        <v>663</v>
      </c>
      <c r="L93" s="3" t="s">
        <v>277</v>
      </c>
      <c r="O93" s="3" t="s">
        <v>436</v>
      </c>
      <c r="Y93" t="s">
        <v>664</v>
      </c>
      <c r="AA93" t="s">
        <v>280</v>
      </c>
      <c r="AB93" s="31" t="s">
        <v>665</v>
      </c>
    </row>
    <row r="94" spans="1:28" ht="15" customHeight="1" x14ac:dyDescent="0.2">
      <c r="A94" s="26" t="s">
        <v>523</v>
      </c>
      <c r="B94" s="26" t="s">
        <v>634</v>
      </c>
      <c r="D94" s="26" t="s">
        <v>663</v>
      </c>
      <c r="N94" s="31" t="s">
        <v>666</v>
      </c>
    </row>
    <row r="95" spans="1:28" ht="15" customHeight="1" x14ac:dyDescent="0.2">
      <c r="A95" s="26" t="s">
        <v>523</v>
      </c>
      <c r="B95" s="26" t="s">
        <v>634</v>
      </c>
      <c r="D95" s="26" t="s">
        <v>663</v>
      </c>
      <c r="N95" s="31" t="s">
        <v>667</v>
      </c>
    </row>
    <row r="96" spans="1:28" ht="15" customHeight="1" x14ac:dyDescent="0.2">
      <c r="A96" s="26" t="s">
        <v>523</v>
      </c>
      <c r="B96" s="26" t="s">
        <v>634</v>
      </c>
      <c r="D96" s="26" t="s">
        <v>663</v>
      </c>
      <c r="N96" s="31" t="s">
        <v>668</v>
      </c>
    </row>
    <row r="97" spans="1:28" ht="15" customHeight="1" x14ac:dyDescent="0.2">
      <c r="A97" s="26" t="s">
        <v>523</v>
      </c>
      <c r="B97" s="26" t="s">
        <v>634</v>
      </c>
      <c r="C97" s="3">
        <v>65</v>
      </c>
      <c r="D97" s="31" t="s">
        <v>669</v>
      </c>
      <c r="L97" s="3" t="s">
        <v>277</v>
      </c>
      <c r="N97" t="s">
        <v>533</v>
      </c>
      <c r="O97" s="3" t="s">
        <v>661</v>
      </c>
      <c r="AA97" t="s">
        <v>280</v>
      </c>
      <c r="AB97" s="31" t="s">
        <v>670</v>
      </c>
    </row>
    <row r="98" spans="1:28" ht="15" customHeight="1" x14ac:dyDescent="0.2">
      <c r="A98" s="26" t="s">
        <v>523</v>
      </c>
      <c r="B98" s="26" t="s">
        <v>634</v>
      </c>
      <c r="C98" s="3">
        <v>66</v>
      </c>
      <c r="D98" s="31" t="s">
        <v>671</v>
      </c>
      <c r="L98" s="3" t="s">
        <v>277</v>
      </c>
      <c r="N98" t="s">
        <v>533</v>
      </c>
      <c r="O98" s="3" t="s">
        <v>661</v>
      </c>
      <c r="P98" s="3" t="s">
        <v>672</v>
      </c>
      <c r="AA98" t="s">
        <v>280</v>
      </c>
      <c r="AB98" s="31" t="s">
        <v>673</v>
      </c>
    </row>
    <row r="99" spans="1:28" ht="15" customHeight="1" x14ac:dyDescent="0.2">
      <c r="A99" s="26" t="s">
        <v>523</v>
      </c>
      <c r="B99" s="26" t="s">
        <v>634</v>
      </c>
      <c r="C99" s="3">
        <v>67</v>
      </c>
      <c r="D99" s="31" t="s">
        <v>674</v>
      </c>
      <c r="L99" s="3" t="s">
        <v>277</v>
      </c>
      <c r="N99" t="s">
        <v>533</v>
      </c>
      <c r="O99" s="3" t="s">
        <v>661</v>
      </c>
      <c r="P99" s="3" t="s">
        <v>672</v>
      </c>
      <c r="AA99" t="s">
        <v>280</v>
      </c>
      <c r="AB99" s="31" t="s">
        <v>675</v>
      </c>
    </row>
    <row r="100" spans="1:28" ht="15" customHeight="1" x14ac:dyDescent="0.2">
      <c r="A100" s="26" t="s">
        <v>523</v>
      </c>
      <c r="B100" s="26" t="s">
        <v>634</v>
      </c>
      <c r="D100" s="32" t="s">
        <v>676</v>
      </c>
      <c r="L100" s="3" t="s">
        <v>277</v>
      </c>
      <c r="O100" s="3" t="s">
        <v>677</v>
      </c>
      <c r="Y100" t="s">
        <v>678</v>
      </c>
      <c r="AA100" t="s">
        <v>280</v>
      </c>
      <c r="AB100" s="31" t="s">
        <v>679</v>
      </c>
    </row>
    <row r="101" spans="1:28" ht="15" customHeight="1" x14ac:dyDescent="0.2">
      <c r="A101" s="26" t="s">
        <v>523</v>
      </c>
      <c r="B101" s="26" t="s">
        <v>634</v>
      </c>
      <c r="C101" s="3">
        <v>68</v>
      </c>
      <c r="D101" s="26" t="s">
        <v>676</v>
      </c>
      <c r="N101" s="31" t="s">
        <v>680</v>
      </c>
      <c r="AA101" t="s">
        <v>280</v>
      </c>
      <c r="AB101" s="31" t="s">
        <v>681</v>
      </c>
    </row>
    <row r="102" spans="1:28" ht="15" customHeight="1" x14ac:dyDescent="0.2">
      <c r="A102" s="26" t="s">
        <v>523</v>
      </c>
      <c r="B102" s="26" t="s">
        <v>634</v>
      </c>
      <c r="C102" s="3">
        <v>69</v>
      </c>
      <c r="D102" s="26" t="s">
        <v>676</v>
      </c>
      <c r="N102" s="31" t="s">
        <v>682</v>
      </c>
      <c r="AA102" t="s">
        <v>280</v>
      </c>
      <c r="AB102" s="31" t="s">
        <v>683</v>
      </c>
    </row>
    <row r="103" spans="1:28" ht="15" customHeight="1" x14ac:dyDescent="0.2">
      <c r="A103" s="26" t="s">
        <v>523</v>
      </c>
      <c r="B103" s="26" t="s">
        <v>634</v>
      </c>
      <c r="C103" s="3">
        <v>70</v>
      </c>
      <c r="D103" s="26" t="s">
        <v>676</v>
      </c>
      <c r="N103" s="31" t="s">
        <v>684</v>
      </c>
      <c r="AA103" t="s">
        <v>280</v>
      </c>
      <c r="AB103" s="31" t="s">
        <v>685</v>
      </c>
    </row>
    <row r="104" spans="1:28" ht="15" customHeight="1" x14ac:dyDescent="0.2">
      <c r="A104" s="26" t="s">
        <v>523</v>
      </c>
      <c r="B104" s="26" t="s">
        <v>634</v>
      </c>
      <c r="C104" s="3">
        <v>71</v>
      </c>
      <c r="D104" s="26" t="s">
        <v>676</v>
      </c>
      <c r="N104" s="31" t="s">
        <v>686</v>
      </c>
      <c r="AA104" t="s">
        <v>280</v>
      </c>
      <c r="AB104" s="31" t="s">
        <v>687</v>
      </c>
    </row>
    <row r="105" spans="1:28" ht="15" customHeight="1" x14ac:dyDescent="0.2">
      <c r="A105" s="26" t="s">
        <v>523</v>
      </c>
      <c r="B105" s="26" t="s">
        <v>634</v>
      </c>
      <c r="C105" s="3">
        <v>72</v>
      </c>
      <c r="D105" s="31" t="s">
        <v>688</v>
      </c>
      <c r="L105" s="3" t="s">
        <v>656</v>
      </c>
      <c r="O105" s="3" t="s">
        <v>689</v>
      </c>
      <c r="T105" t="s">
        <v>690</v>
      </c>
      <c r="AA105" t="s">
        <v>280</v>
      </c>
      <c r="AB105" s="31" t="s">
        <v>691</v>
      </c>
    </row>
    <row r="106" spans="1:28" ht="15" customHeight="1" x14ac:dyDescent="0.2">
      <c r="A106" s="26" t="s">
        <v>523</v>
      </c>
      <c r="B106" s="26" t="s">
        <v>634</v>
      </c>
      <c r="C106" s="3">
        <v>73</v>
      </c>
      <c r="D106" s="31" t="s">
        <v>692</v>
      </c>
      <c r="G106" t="s">
        <v>693</v>
      </c>
      <c r="L106" s="3" t="s">
        <v>315</v>
      </c>
      <c r="AA106" t="s">
        <v>280</v>
      </c>
      <c r="AB106" s="31" t="s">
        <v>694</v>
      </c>
    </row>
  </sheetData>
  <dataValidations count="1">
    <dataValidation type="list" allowBlank="1" showInputMessage="1" showErrorMessage="1" sqref="L2:L272" xr:uid="{00000000-0002-0000-0C00-000000000000}">
      <formula1>" Boolean,Coded,Complex,Date,Date,Datetime,Document,None,Numeric,Rule,Structured-Numeric,Text,Time"</formula1>
    </dataValidation>
  </dataValidations>
  <hyperlinks>
    <hyperlink ref="I1" r:id="rId1" location="/orgs/CIEL/sources/CIEL/" xr:uid="{00000000-0004-0000-0C00-000000000000}"/>
    <hyperlink ref="J1" r:id="rId2" location="/orgs/MSFOCP/sources/MSFOCP/" xr:uid="{00000000-0004-0000-0C00-000001000000}"/>
    <hyperlink ref="K1" r:id="rId3" location="/orgs/MSFOCG/sources/MSFOCG/" xr:uid="{00000000-0004-0000-0C00-000002000000}"/>
    <hyperlink ref="L1" r:id="rId4" location="/orgs/OCL/sources/Datatypes/" xr:uid="{00000000-0004-0000-0C00-000003000000}"/>
    <hyperlink ref="M1" r:id="rId5" location="/orgs/OCL/sources/Classes/" xr:uid="{00000000-0004-0000-0C00-000004000000}"/>
  </hyperlinks>
  <pageMargins left="0.7" right="0.7" top="0.75" bottom="0.75" header="0.3" footer="0.3"/>
  <pageSetup paperSize="9" orientation="portrait"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rgb="FFE2EFDA"/>
    <outlinePr summaryBelow="0" summaryRight="0"/>
  </sheetPr>
  <dimension ref="A1:AB16"/>
  <sheetViews>
    <sheetView workbookViewId="0">
      <pane xSplit="4" ySplit="1" topLeftCell="G4" activePane="bottomRight" state="frozen"/>
      <selection pane="topRight"/>
      <selection pane="bottomLeft"/>
      <selection pane="bottomRight" activeCell="G4" sqref="G4:G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s="3" t="s">
        <v>695</v>
      </c>
      <c r="D2" s="18"/>
      <c r="AA2" t="s">
        <v>280</v>
      </c>
      <c r="AB2" t="s">
        <v>696</v>
      </c>
    </row>
    <row r="3" spans="1:28" ht="15" customHeight="1" x14ac:dyDescent="0.2">
      <c r="A3" s="26" t="s">
        <v>695</v>
      </c>
      <c r="B3" s="3" t="s">
        <v>695</v>
      </c>
      <c r="D3" s="18"/>
      <c r="AA3" t="s">
        <v>280</v>
      </c>
      <c r="AB3" t="s">
        <v>696</v>
      </c>
    </row>
    <row r="4" spans="1:28" ht="15" customHeight="1" x14ac:dyDescent="0.2">
      <c r="A4" s="26" t="s">
        <v>695</v>
      </c>
      <c r="B4" s="26" t="s">
        <v>695</v>
      </c>
      <c r="C4" s="3">
        <v>1</v>
      </c>
      <c r="D4" s="29" t="s">
        <v>697</v>
      </c>
      <c r="G4" s="3" t="s">
        <v>698</v>
      </c>
      <c r="L4" s="3" t="s">
        <v>315</v>
      </c>
      <c r="AA4" t="s">
        <v>280</v>
      </c>
      <c r="AB4" t="s">
        <v>699</v>
      </c>
    </row>
    <row r="5" spans="1:28" ht="15" customHeight="1" x14ac:dyDescent="0.2">
      <c r="A5" s="26" t="s">
        <v>695</v>
      </c>
      <c r="B5" s="26" t="s">
        <v>695</v>
      </c>
      <c r="C5" s="3">
        <v>2</v>
      </c>
      <c r="D5" s="29" t="s">
        <v>700</v>
      </c>
      <c r="G5" s="3" t="s">
        <v>701</v>
      </c>
      <c r="L5" s="3" t="s">
        <v>315</v>
      </c>
      <c r="AA5" t="s">
        <v>280</v>
      </c>
      <c r="AB5" t="s">
        <v>702</v>
      </c>
    </row>
    <row r="6" spans="1:28" ht="15" customHeight="1" x14ac:dyDescent="0.2">
      <c r="A6" s="26" t="s">
        <v>695</v>
      </c>
      <c r="B6" s="26" t="s">
        <v>695</v>
      </c>
      <c r="C6" s="3">
        <v>3</v>
      </c>
      <c r="D6" s="3" t="s">
        <v>620</v>
      </c>
      <c r="G6" s="3" t="s">
        <v>703</v>
      </c>
      <c r="L6" s="3" t="s">
        <v>315</v>
      </c>
      <c r="AA6" t="s">
        <v>280</v>
      </c>
      <c r="AB6" t="s">
        <v>621</v>
      </c>
    </row>
    <row r="7" spans="1:28" ht="15" customHeight="1" x14ac:dyDescent="0.2">
      <c r="A7" s="26" t="s">
        <v>695</v>
      </c>
      <c r="B7" s="26" t="s">
        <v>695</v>
      </c>
      <c r="C7" s="3">
        <v>4</v>
      </c>
      <c r="D7" s="3" t="s">
        <v>704</v>
      </c>
      <c r="G7" s="3" t="s">
        <v>705</v>
      </c>
      <c r="L7" s="3" t="s">
        <v>315</v>
      </c>
      <c r="S7">
        <v>34</v>
      </c>
      <c r="T7">
        <v>45</v>
      </c>
      <c r="AA7" t="s">
        <v>280</v>
      </c>
      <c r="AB7" t="s">
        <v>600</v>
      </c>
    </row>
    <row r="8" spans="1:28" ht="15" customHeight="1" x14ac:dyDescent="0.2">
      <c r="A8" s="26" t="s">
        <v>695</v>
      </c>
      <c r="B8" s="26" t="s">
        <v>695</v>
      </c>
      <c r="C8" s="3">
        <v>5</v>
      </c>
      <c r="D8" s="3" t="s">
        <v>706</v>
      </c>
      <c r="G8" s="3" t="s">
        <v>707</v>
      </c>
      <c r="L8" s="3" t="s">
        <v>315</v>
      </c>
      <c r="AA8" t="s">
        <v>280</v>
      </c>
      <c r="AB8" t="s">
        <v>708</v>
      </c>
    </row>
    <row r="9" spans="1:28" ht="15" customHeight="1" x14ac:dyDescent="0.2">
      <c r="A9" s="26" t="s">
        <v>695</v>
      </c>
      <c r="B9" s="26" t="s">
        <v>695</v>
      </c>
      <c r="C9" s="3">
        <v>6</v>
      </c>
      <c r="D9" s="3" t="s">
        <v>709</v>
      </c>
      <c r="G9" s="3" t="s">
        <v>710</v>
      </c>
      <c r="L9" s="3" t="s">
        <v>416</v>
      </c>
      <c r="Q9" s="3">
        <v>255</v>
      </c>
      <c r="AA9" t="s">
        <v>280</v>
      </c>
      <c r="AB9" t="s">
        <v>711</v>
      </c>
    </row>
    <row r="10" spans="1:28" ht="15" customHeight="1" x14ac:dyDescent="0.2">
      <c r="A10" s="26" t="s">
        <v>695</v>
      </c>
      <c r="B10" s="26" t="s">
        <v>695</v>
      </c>
      <c r="C10" s="3">
        <v>7</v>
      </c>
      <c r="D10" s="3" t="s">
        <v>712</v>
      </c>
      <c r="L10" s="3" t="s">
        <v>416</v>
      </c>
      <c r="Q10" s="3">
        <v>255</v>
      </c>
      <c r="AA10" t="s">
        <v>280</v>
      </c>
      <c r="AB10" t="s">
        <v>713</v>
      </c>
    </row>
    <row r="11" spans="1:28" ht="15" customHeight="1" x14ac:dyDescent="0.2">
      <c r="A11" s="26" t="s">
        <v>695</v>
      </c>
      <c r="B11" s="26" t="s">
        <v>695</v>
      </c>
      <c r="C11" s="3">
        <v>8</v>
      </c>
      <c r="D11" s="3" t="s">
        <v>622</v>
      </c>
      <c r="G11" s="3" t="s">
        <v>714</v>
      </c>
      <c r="L11" s="3" t="s">
        <v>416</v>
      </c>
      <c r="Q11" s="3">
        <v>255</v>
      </c>
      <c r="AA11" t="s">
        <v>280</v>
      </c>
      <c r="AB11" t="s">
        <v>715</v>
      </c>
    </row>
    <row r="12" spans="1:28" ht="15" customHeight="1" x14ac:dyDescent="0.2">
      <c r="A12" s="26" t="s">
        <v>695</v>
      </c>
      <c r="B12" s="26" t="s">
        <v>695</v>
      </c>
      <c r="C12" s="3">
        <v>9</v>
      </c>
      <c r="D12" s="3" t="s">
        <v>716</v>
      </c>
      <c r="L12" s="3" t="s">
        <v>416</v>
      </c>
      <c r="Q12" s="3">
        <v>255</v>
      </c>
      <c r="AA12" t="s">
        <v>280</v>
      </c>
      <c r="AB12" t="s">
        <v>717</v>
      </c>
    </row>
    <row r="13" spans="1:28" ht="15" customHeight="1" x14ac:dyDescent="0.2">
      <c r="A13" s="26" t="s">
        <v>695</v>
      </c>
      <c r="B13" s="26" t="s">
        <v>695</v>
      </c>
      <c r="C13" s="3">
        <v>10</v>
      </c>
      <c r="D13" s="3" t="s">
        <v>718</v>
      </c>
      <c r="L13" s="3" t="s">
        <v>416</v>
      </c>
      <c r="Q13" s="3">
        <v>255</v>
      </c>
      <c r="AA13" t="s">
        <v>280</v>
      </c>
      <c r="AB13" t="s">
        <v>719</v>
      </c>
    </row>
    <row r="14" spans="1:28" ht="15" customHeight="1" x14ac:dyDescent="0.2">
      <c r="A14" s="26" t="s">
        <v>695</v>
      </c>
      <c r="B14" s="26" t="s">
        <v>695</v>
      </c>
      <c r="C14" s="3">
        <v>11</v>
      </c>
      <c r="D14" t="s">
        <v>720</v>
      </c>
      <c r="L14" s="3" t="s">
        <v>416</v>
      </c>
      <c r="Q14" s="3">
        <v>255</v>
      </c>
      <c r="AA14" t="s">
        <v>280</v>
      </c>
      <c r="AB14" t="s">
        <v>721</v>
      </c>
    </row>
    <row r="15" spans="1:28" ht="15" customHeight="1" x14ac:dyDescent="0.2">
      <c r="A15" s="26" t="s">
        <v>695</v>
      </c>
      <c r="B15" s="26" t="s">
        <v>695</v>
      </c>
      <c r="C15" s="3">
        <v>12</v>
      </c>
      <c r="D15" t="s">
        <v>722</v>
      </c>
      <c r="L15" s="3" t="s">
        <v>416</v>
      </c>
      <c r="Q15" s="3">
        <v>255</v>
      </c>
      <c r="AA15" t="s">
        <v>280</v>
      </c>
      <c r="AB15" t="s">
        <v>723</v>
      </c>
    </row>
    <row r="16" spans="1:28" ht="15" customHeight="1" x14ac:dyDescent="0.2">
      <c r="A16" s="26" t="s">
        <v>695</v>
      </c>
      <c r="B16" s="26" t="s">
        <v>695</v>
      </c>
      <c r="C16" s="3">
        <v>13</v>
      </c>
      <c r="D16" t="s">
        <v>724</v>
      </c>
      <c r="L16" s="3" t="s">
        <v>416</v>
      </c>
      <c r="Q16" s="3">
        <v>255</v>
      </c>
      <c r="AA16" t="s">
        <v>280</v>
      </c>
      <c r="AB16" t="s">
        <v>725</v>
      </c>
    </row>
  </sheetData>
  <dataValidations count="1">
    <dataValidation type="list" allowBlank="1" showInputMessage="1" showErrorMessage="1" sqref="L2:L182" xr:uid="{00000000-0002-0000-0D00-000000000000}">
      <formula1>" Boolean,Coded,Complex,Date,Date,Datetime,Document,None,Numeric,Rule,Structured-Numeric,Text,Time"</formula1>
    </dataValidation>
  </dataValidations>
  <hyperlinks>
    <hyperlink ref="I1" r:id="rId1" location="/orgs/CIEL/sources/CIEL/" xr:uid="{00000000-0004-0000-0D00-000000000000}"/>
    <hyperlink ref="J1" r:id="rId2" location="/orgs/MSFOCP/sources/MSFOCP/" xr:uid="{00000000-0004-0000-0D00-000001000000}"/>
    <hyperlink ref="K1" r:id="rId3" location="/orgs/MSFOCG/sources/MSFOCG/" xr:uid="{00000000-0004-0000-0D00-000002000000}"/>
    <hyperlink ref="L1" r:id="rId4" location="/orgs/OCL/sources/Datatypes/" xr:uid="{00000000-0004-0000-0D00-000003000000}"/>
    <hyperlink ref="M1" r:id="rId5" location="/orgs/OCL/sources/Classes/" xr:uid="{00000000-0004-0000-0D00-000004000000}"/>
  </hyperlinks>
  <pageMargins left="0.7" right="0.7" top="0.75" bottom="0.75" header="0.3" footer="0.3"/>
  <pageSetup paperSize="9"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rgb="FFE2EFDA"/>
    <outlinePr summaryBelow="0" summaryRight="0"/>
  </sheetPr>
  <dimension ref="A1:AB34"/>
  <sheetViews>
    <sheetView workbookViewId="0">
      <pane xSplit="4" ySplit="1" topLeftCell="E37" activePane="bottomRight" state="frozen"/>
      <selection pane="topRight"/>
      <selection pane="bottomLeft"/>
      <selection pane="bottomRight" activeCell="D37" sqref="D37"/>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t="s">
        <v>726</v>
      </c>
      <c r="D2" s="18"/>
      <c r="AA2" t="s">
        <v>280</v>
      </c>
      <c r="AB2" t="s">
        <v>727</v>
      </c>
    </row>
    <row r="3" spans="1:28" ht="15" customHeight="1" x14ac:dyDescent="0.2">
      <c r="A3" s="26" t="s">
        <v>726</v>
      </c>
      <c r="B3" s="3" t="s">
        <v>728</v>
      </c>
      <c r="D3" s="18"/>
      <c r="AA3" t="s">
        <v>280</v>
      </c>
      <c r="AB3" t="s">
        <v>729</v>
      </c>
    </row>
    <row r="4" spans="1:28" ht="15" customHeight="1" x14ac:dyDescent="0.2">
      <c r="A4" s="26" t="s">
        <v>726</v>
      </c>
      <c r="B4" s="26" t="s">
        <v>728</v>
      </c>
      <c r="C4" s="3">
        <v>1</v>
      </c>
      <c r="D4" s="29" t="s">
        <v>730</v>
      </c>
      <c r="L4" s="3" t="s">
        <v>416</v>
      </c>
      <c r="R4" t="s">
        <v>731</v>
      </c>
      <c r="AA4" t="s">
        <v>280</v>
      </c>
      <c r="AB4" t="s">
        <v>732</v>
      </c>
    </row>
    <row r="5" spans="1:28" ht="15" customHeight="1" x14ac:dyDescent="0.2">
      <c r="A5" s="26" t="s">
        <v>726</v>
      </c>
      <c r="B5" s="26" t="s">
        <v>728</v>
      </c>
      <c r="C5" s="3">
        <v>2</v>
      </c>
      <c r="D5" s="29" t="s">
        <v>733</v>
      </c>
      <c r="L5" s="3" t="s">
        <v>277</v>
      </c>
      <c r="O5" s="3" t="s">
        <v>734</v>
      </c>
      <c r="AA5" t="s">
        <v>280</v>
      </c>
      <c r="AB5" t="s">
        <v>735</v>
      </c>
    </row>
    <row r="6" spans="1:28" ht="15" customHeight="1" x14ac:dyDescent="0.2">
      <c r="A6" s="26" t="s">
        <v>726</v>
      </c>
      <c r="B6" s="26" t="s">
        <v>728</v>
      </c>
      <c r="D6" s="26" t="s">
        <v>733</v>
      </c>
      <c r="N6" t="s">
        <v>736</v>
      </c>
      <c r="AA6" t="s">
        <v>280</v>
      </c>
      <c r="AB6" t="s">
        <v>737</v>
      </c>
    </row>
    <row r="7" spans="1:28" ht="15" customHeight="1" x14ac:dyDescent="0.2">
      <c r="A7" s="26" t="s">
        <v>726</v>
      </c>
      <c r="B7" s="26" t="s">
        <v>728</v>
      </c>
      <c r="D7" s="26" t="s">
        <v>733</v>
      </c>
      <c r="N7" t="s">
        <v>738</v>
      </c>
      <c r="AA7" t="s">
        <v>280</v>
      </c>
      <c r="AB7" t="s">
        <v>739</v>
      </c>
    </row>
    <row r="8" spans="1:28" ht="15" customHeight="1" x14ac:dyDescent="0.2">
      <c r="A8" s="26" t="s">
        <v>726</v>
      </c>
      <c r="B8" s="26" t="s">
        <v>728</v>
      </c>
      <c r="D8" s="26" t="s">
        <v>733</v>
      </c>
      <c r="N8" t="s">
        <v>740</v>
      </c>
      <c r="AA8" t="s">
        <v>280</v>
      </c>
      <c r="AB8" t="s">
        <v>741</v>
      </c>
    </row>
    <row r="9" spans="1:28" ht="15" customHeight="1" x14ac:dyDescent="0.2">
      <c r="A9" s="26" t="s">
        <v>726</v>
      </c>
      <c r="B9" s="26" t="s">
        <v>728</v>
      </c>
      <c r="D9" s="26" t="s">
        <v>733</v>
      </c>
      <c r="N9" t="s">
        <v>742</v>
      </c>
      <c r="AA9" t="s">
        <v>280</v>
      </c>
      <c r="AB9" t="s">
        <v>743</v>
      </c>
    </row>
    <row r="10" spans="1:28" ht="15" customHeight="1" x14ac:dyDescent="0.2">
      <c r="A10" s="26" t="s">
        <v>726</v>
      </c>
      <c r="B10" s="26" t="s">
        <v>728</v>
      </c>
      <c r="D10" s="26" t="s">
        <v>733</v>
      </c>
      <c r="N10" t="s">
        <v>744</v>
      </c>
      <c r="AA10" t="s">
        <v>280</v>
      </c>
      <c r="AB10" t="s">
        <v>745</v>
      </c>
    </row>
    <row r="11" spans="1:28" ht="15" customHeight="1" x14ac:dyDescent="0.2">
      <c r="A11" s="26" t="s">
        <v>726</v>
      </c>
      <c r="B11" s="26" t="s">
        <v>728</v>
      </c>
      <c r="C11" s="3">
        <v>3</v>
      </c>
      <c r="D11" t="s">
        <v>746</v>
      </c>
      <c r="L11" s="3" t="s">
        <v>416</v>
      </c>
      <c r="AA11" t="s">
        <v>280</v>
      </c>
      <c r="AB11" t="s">
        <v>747</v>
      </c>
    </row>
    <row r="12" spans="1:28" ht="15" customHeight="1" x14ac:dyDescent="0.2">
      <c r="A12" s="26" t="s">
        <v>726</v>
      </c>
      <c r="B12" s="26" t="s">
        <v>728</v>
      </c>
      <c r="C12" s="3">
        <v>4</v>
      </c>
      <c r="D12" s="3" t="s">
        <v>642</v>
      </c>
      <c r="L12" s="3" t="s">
        <v>277</v>
      </c>
      <c r="O12" s="3" t="s">
        <v>748</v>
      </c>
      <c r="AA12" t="s">
        <v>280</v>
      </c>
      <c r="AB12" t="s">
        <v>749</v>
      </c>
    </row>
    <row r="13" spans="1:28" ht="15" customHeight="1" x14ac:dyDescent="0.2">
      <c r="A13" s="26" t="s">
        <v>726</v>
      </c>
      <c r="B13" s="26" t="s">
        <v>728</v>
      </c>
      <c r="D13" s="26" t="s">
        <v>642</v>
      </c>
      <c r="N13" s="3" t="s">
        <v>750</v>
      </c>
      <c r="AA13" t="s">
        <v>280</v>
      </c>
      <c r="AB13" t="s">
        <v>751</v>
      </c>
    </row>
    <row r="14" spans="1:28" ht="15" customHeight="1" x14ac:dyDescent="0.2">
      <c r="A14" s="26" t="s">
        <v>726</v>
      </c>
      <c r="B14" s="26" t="s">
        <v>728</v>
      </c>
      <c r="D14" s="26" t="s">
        <v>642</v>
      </c>
      <c r="N14" s="3" t="s">
        <v>752</v>
      </c>
      <c r="AA14" t="s">
        <v>280</v>
      </c>
      <c r="AB14" t="s">
        <v>753</v>
      </c>
    </row>
    <row r="15" spans="1:28" ht="15" customHeight="1" x14ac:dyDescent="0.2">
      <c r="A15" s="26" t="s">
        <v>726</v>
      </c>
      <c r="B15" s="26" t="s">
        <v>728</v>
      </c>
      <c r="D15" s="26" t="s">
        <v>642</v>
      </c>
      <c r="N15" s="3" t="s">
        <v>103</v>
      </c>
      <c r="AA15" t="s">
        <v>280</v>
      </c>
      <c r="AB15" t="s">
        <v>515</v>
      </c>
    </row>
    <row r="16" spans="1:28" ht="15" customHeight="1" x14ac:dyDescent="0.2">
      <c r="A16" s="26" t="s">
        <v>726</v>
      </c>
      <c r="B16" s="26" t="s">
        <v>728</v>
      </c>
      <c r="C16" s="3">
        <v>5</v>
      </c>
      <c r="D16" t="s">
        <v>754</v>
      </c>
      <c r="L16" s="3" t="s">
        <v>277</v>
      </c>
      <c r="O16" s="3" t="s">
        <v>734</v>
      </c>
      <c r="AA16" t="s">
        <v>280</v>
      </c>
      <c r="AB16" t="s">
        <v>755</v>
      </c>
    </row>
    <row r="17" spans="1:28" ht="15" customHeight="1" x14ac:dyDescent="0.2">
      <c r="A17" s="26" t="s">
        <v>726</v>
      </c>
      <c r="B17" s="26" t="s">
        <v>728</v>
      </c>
      <c r="D17" s="26" t="s">
        <v>754</v>
      </c>
      <c r="N17" s="3" t="s">
        <v>756</v>
      </c>
      <c r="AA17" t="s">
        <v>280</v>
      </c>
      <c r="AB17" t="s">
        <v>757</v>
      </c>
    </row>
    <row r="18" spans="1:28" ht="15" customHeight="1" x14ac:dyDescent="0.2">
      <c r="A18" s="26" t="s">
        <v>726</v>
      </c>
      <c r="B18" s="26" t="s">
        <v>728</v>
      </c>
      <c r="D18" s="26" t="s">
        <v>754</v>
      </c>
      <c r="N18" s="3" t="s">
        <v>758</v>
      </c>
      <c r="AA18" t="s">
        <v>280</v>
      </c>
      <c r="AB18" t="s">
        <v>759</v>
      </c>
    </row>
    <row r="19" spans="1:28" ht="15" customHeight="1" x14ac:dyDescent="0.2">
      <c r="A19" s="26" t="s">
        <v>726</v>
      </c>
      <c r="B19" s="26" t="s">
        <v>728</v>
      </c>
      <c r="D19" s="26" t="s">
        <v>754</v>
      </c>
      <c r="N19" s="3" t="s">
        <v>760</v>
      </c>
      <c r="AA19" t="s">
        <v>280</v>
      </c>
      <c r="AB19" t="s">
        <v>761</v>
      </c>
    </row>
    <row r="20" spans="1:28" ht="15" customHeight="1" x14ac:dyDescent="0.2">
      <c r="A20" s="26" t="s">
        <v>726</v>
      </c>
      <c r="B20" s="26" t="s">
        <v>728</v>
      </c>
      <c r="C20" s="3">
        <v>6</v>
      </c>
      <c r="D20" s="3" t="s">
        <v>762</v>
      </c>
      <c r="L20" s="3" t="s">
        <v>277</v>
      </c>
      <c r="O20" s="3" t="s">
        <v>734</v>
      </c>
      <c r="AA20" t="s">
        <v>280</v>
      </c>
      <c r="AB20" t="s">
        <v>763</v>
      </c>
    </row>
    <row r="21" spans="1:28" ht="15" customHeight="1" x14ac:dyDescent="0.2">
      <c r="A21" s="26" t="s">
        <v>726</v>
      </c>
      <c r="B21" s="26" t="s">
        <v>728</v>
      </c>
      <c r="D21" s="26" t="s">
        <v>762</v>
      </c>
      <c r="N21" s="3" t="s">
        <v>650</v>
      </c>
      <c r="AA21" t="s">
        <v>280</v>
      </c>
      <c r="AB21" t="s">
        <v>764</v>
      </c>
    </row>
    <row r="22" spans="1:28" ht="15" customHeight="1" x14ac:dyDescent="0.2">
      <c r="A22" s="26" t="s">
        <v>726</v>
      </c>
      <c r="B22" s="26" t="s">
        <v>728</v>
      </c>
      <c r="D22" s="26" t="s">
        <v>762</v>
      </c>
      <c r="N22" s="3" t="s">
        <v>765</v>
      </c>
      <c r="AA22" t="s">
        <v>280</v>
      </c>
      <c r="AB22" t="s">
        <v>766</v>
      </c>
    </row>
    <row r="23" spans="1:28" ht="15" customHeight="1" x14ac:dyDescent="0.2">
      <c r="A23" s="26" t="s">
        <v>726</v>
      </c>
      <c r="B23" s="26" t="s">
        <v>728</v>
      </c>
      <c r="D23" s="26" t="s">
        <v>762</v>
      </c>
      <c r="N23" s="3" t="s">
        <v>767</v>
      </c>
      <c r="AA23" t="s">
        <v>280</v>
      </c>
      <c r="AB23" t="s">
        <v>768</v>
      </c>
    </row>
    <row r="24" spans="1:28" ht="15" customHeight="1" x14ac:dyDescent="0.2">
      <c r="A24" s="26" t="s">
        <v>726</v>
      </c>
      <c r="B24" s="26" t="s">
        <v>728</v>
      </c>
      <c r="C24" s="3">
        <v>7</v>
      </c>
      <c r="D24" s="3" t="s">
        <v>769</v>
      </c>
      <c r="L24" s="3" t="s">
        <v>398</v>
      </c>
      <c r="O24" s="3" t="s">
        <v>770</v>
      </c>
      <c r="AA24" t="s">
        <v>280</v>
      </c>
      <c r="AB24" t="s">
        <v>771</v>
      </c>
    </row>
    <row r="25" spans="1:28" ht="15" customHeight="1" x14ac:dyDescent="0.2">
      <c r="A25" s="26" t="s">
        <v>726</v>
      </c>
      <c r="B25" t="s">
        <v>772</v>
      </c>
      <c r="AA25" t="s">
        <v>280</v>
      </c>
      <c r="AB25" t="s">
        <v>773</v>
      </c>
    </row>
    <row r="26" spans="1:28" ht="15" customHeight="1" x14ac:dyDescent="0.2">
      <c r="A26" s="26" t="s">
        <v>726</v>
      </c>
      <c r="B26" s="26" t="s">
        <v>772</v>
      </c>
      <c r="C26" s="3">
        <v>8</v>
      </c>
      <c r="D26" s="3" t="s">
        <v>774</v>
      </c>
      <c r="L26" s="3" t="s">
        <v>398</v>
      </c>
      <c r="O26" s="3" t="s">
        <v>775</v>
      </c>
      <c r="AA26" t="s">
        <v>280</v>
      </c>
      <c r="AB26" t="s">
        <v>776</v>
      </c>
    </row>
    <row r="27" spans="1:28" ht="15" customHeight="1" x14ac:dyDescent="0.2">
      <c r="A27" s="26" t="s">
        <v>726</v>
      </c>
      <c r="B27" s="26" t="s">
        <v>772</v>
      </c>
      <c r="C27" s="3">
        <v>9</v>
      </c>
      <c r="D27" s="3" t="s">
        <v>777</v>
      </c>
      <c r="L27" s="3" t="s">
        <v>398</v>
      </c>
      <c r="O27" s="3" t="s">
        <v>775</v>
      </c>
      <c r="AA27" t="s">
        <v>280</v>
      </c>
      <c r="AB27" t="s">
        <v>778</v>
      </c>
    </row>
    <row r="28" spans="1:28" ht="15" customHeight="1" x14ac:dyDescent="0.2">
      <c r="A28" s="26" t="s">
        <v>726</v>
      </c>
      <c r="B28" s="26" t="s">
        <v>772</v>
      </c>
      <c r="C28" s="3">
        <v>10</v>
      </c>
      <c r="D28" s="3" t="s">
        <v>779</v>
      </c>
      <c r="L28" s="3" t="s">
        <v>277</v>
      </c>
      <c r="AA28" t="s">
        <v>280</v>
      </c>
      <c r="AB28" t="s">
        <v>780</v>
      </c>
    </row>
    <row r="29" spans="1:28" ht="15" customHeight="1" x14ac:dyDescent="0.2">
      <c r="A29" s="26" t="s">
        <v>726</v>
      </c>
      <c r="B29" s="26" t="s">
        <v>772</v>
      </c>
      <c r="N29" s="3" t="s">
        <v>781</v>
      </c>
      <c r="AA29" t="s">
        <v>280</v>
      </c>
      <c r="AB29" t="s">
        <v>782</v>
      </c>
    </row>
    <row r="30" spans="1:28" ht="15" customHeight="1" x14ac:dyDescent="0.2">
      <c r="A30" s="26" t="s">
        <v>726</v>
      </c>
      <c r="B30" s="26" t="s">
        <v>772</v>
      </c>
      <c r="N30" s="3" t="s">
        <v>783</v>
      </c>
      <c r="AA30" t="s">
        <v>280</v>
      </c>
      <c r="AB30" t="s">
        <v>784</v>
      </c>
    </row>
    <row r="31" spans="1:28" ht="15" customHeight="1" x14ac:dyDescent="0.2">
      <c r="A31" s="26" t="s">
        <v>726</v>
      </c>
      <c r="B31" s="26" t="s">
        <v>772</v>
      </c>
      <c r="C31" s="3">
        <v>11</v>
      </c>
      <c r="D31" s="3" t="s">
        <v>785</v>
      </c>
      <c r="L31" s="3" t="s">
        <v>398</v>
      </c>
      <c r="O31" s="3" t="s">
        <v>775</v>
      </c>
      <c r="P31" s="3" t="s">
        <v>786</v>
      </c>
      <c r="AA31" t="s">
        <v>280</v>
      </c>
      <c r="AB31" t="s">
        <v>787</v>
      </c>
    </row>
    <row r="32" spans="1:28" ht="15" customHeight="1" x14ac:dyDescent="0.2">
      <c r="A32" s="26" t="s">
        <v>726</v>
      </c>
      <c r="B32" s="26" t="s">
        <v>772</v>
      </c>
      <c r="C32" s="3">
        <v>12</v>
      </c>
      <c r="D32" s="3" t="s">
        <v>788</v>
      </c>
      <c r="L32" s="3" t="s">
        <v>398</v>
      </c>
      <c r="O32" s="3" t="s">
        <v>775</v>
      </c>
      <c r="AA32" t="s">
        <v>280</v>
      </c>
      <c r="AB32" t="s">
        <v>789</v>
      </c>
    </row>
    <row r="33" spans="1:28" ht="15" customHeight="1" x14ac:dyDescent="0.2">
      <c r="A33" s="26" t="s">
        <v>726</v>
      </c>
      <c r="B33" s="26" t="s">
        <v>772</v>
      </c>
      <c r="C33" s="3">
        <v>13</v>
      </c>
      <c r="D33" t="s">
        <v>790</v>
      </c>
      <c r="AA33" t="s">
        <v>280</v>
      </c>
      <c r="AB33" t="s">
        <v>791</v>
      </c>
    </row>
    <row r="34" spans="1:28" ht="15" customHeight="1" x14ac:dyDescent="0.2">
      <c r="A34" s="26" t="s">
        <v>726</v>
      </c>
      <c r="B34" s="26" t="s">
        <v>772</v>
      </c>
      <c r="C34" s="3">
        <v>14</v>
      </c>
      <c r="D34" t="s">
        <v>792</v>
      </c>
      <c r="AA34" t="s">
        <v>280</v>
      </c>
      <c r="AB34" t="s">
        <v>793</v>
      </c>
    </row>
  </sheetData>
  <dataValidations count="1">
    <dataValidation type="list" allowBlank="1" showInputMessage="1" showErrorMessage="1" sqref="L2:L157" xr:uid="{00000000-0002-0000-0E00-000000000000}">
      <formula1>" Boolean,Coded,Complex,Date,Date,Datetime,Document,None,Numeric,Rule,Structured-Numeric,Text,Time"</formula1>
    </dataValidation>
  </dataValidations>
  <hyperlinks>
    <hyperlink ref="I1" r:id="rId1" location="/orgs/CIEL/sources/CIEL/" xr:uid="{00000000-0004-0000-0E00-000000000000}"/>
    <hyperlink ref="J1" r:id="rId2" location="/orgs/MSFOCP/sources/MSFOCP/" xr:uid="{00000000-0004-0000-0E00-000001000000}"/>
    <hyperlink ref="K1" r:id="rId3" location="/orgs/MSFOCG/sources/MSFOCG/" xr:uid="{00000000-0004-0000-0E00-000002000000}"/>
    <hyperlink ref="L1" r:id="rId4" location="/orgs/OCL/sources/Datatypes/" xr:uid="{00000000-0004-0000-0E00-000003000000}"/>
    <hyperlink ref="M1" r:id="rId5" location="/orgs/OCL/sources/Classes/" xr:uid="{00000000-0004-0000-0E00-000004000000}"/>
  </hyperlinks>
  <pageMargins left="0.7" right="0.7" top="0.75" bottom="0.75" header="0.3" footer="0.3"/>
  <pageSetup paperSize="9" orientation="portrait"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rgb="FFE2EFDA"/>
    <outlinePr summaryBelow="0" summaryRight="0"/>
  </sheetPr>
  <dimension ref="A1:AB29"/>
  <sheetViews>
    <sheetView workbookViewId="0">
      <pane xSplit="4" ySplit="1" topLeftCell="H23" activePane="bottomRight" state="frozen"/>
      <selection pane="topRight"/>
      <selection pane="bottomLeft"/>
      <selection pane="bottomRight" activeCell="H23" sqref="H23"/>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s="3" t="s">
        <v>794</v>
      </c>
      <c r="D2" s="18"/>
      <c r="AA2" t="s">
        <v>280</v>
      </c>
      <c r="AB2" t="s">
        <v>795</v>
      </c>
    </row>
    <row r="3" spans="1:28" ht="15" customHeight="1" x14ac:dyDescent="0.2">
      <c r="A3" s="26" t="s">
        <v>794</v>
      </c>
      <c r="B3" s="3" t="s">
        <v>794</v>
      </c>
      <c r="AA3" t="s">
        <v>280</v>
      </c>
      <c r="AB3" t="s">
        <v>795</v>
      </c>
    </row>
    <row r="4" spans="1:28" ht="15" customHeight="1" x14ac:dyDescent="0.2">
      <c r="A4" s="26" t="s">
        <v>794</v>
      </c>
      <c r="B4" s="26" t="s">
        <v>794</v>
      </c>
      <c r="C4" s="3">
        <v>1</v>
      </c>
      <c r="D4" s="3" t="s">
        <v>560</v>
      </c>
      <c r="L4" s="3" t="s">
        <v>398</v>
      </c>
      <c r="P4" s="3" t="s">
        <v>796</v>
      </c>
      <c r="AA4" t="s">
        <v>280</v>
      </c>
      <c r="AB4" t="s">
        <v>561</v>
      </c>
    </row>
    <row r="5" spans="1:28" ht="15" customHeight="1" x14ac:dyDescent="0.2">
      <c r="A5" s="26" t="s">
        <v>794</v>
      </c>
      <c r="B5" s="26" t="s">
        <v>794</v>
      </c>
      <c r="C5" s="3">
        <v>2</v>
      </c>
      <c r="D5" s="3" t="s">
        <v>797</v>
      </c>
      <c r="L5" s="3" t="s">
        <v>277</v>
      </c>
      <c r="P5" s="3" t="s">
        <v>798</v>
      </c>
      <c r="AA5" t="s">
        <v>280</v>
      </c>
      <c r="AB5" t="s">
        <v>799</v>
      </c>
    </row>
    <row r="6" spans="1:28" ht="15" customHeight="1" x14ac:dyDescent="0.2">
      <c r="A6" s="26" t="s">
        <v>794</v>
      </c>
      <c r="B6" s="26" t="s">
        <v>794</v>
      </c>
      <c r="N6" s="3" t="s">
        <v>800</v>
      </c>
    </row>
    <row r="7" spans="1:28" ht="15" customHeight="1" x14ac:dyDescent="0.2">
      <c r="A7" s="26" t="s">
        <v>794</v>
      </c>
      <c r="B7" s="26" t="s">
        <v>794</v>
      </c>
      <c r="N7" s="3" t="s">
        <v>613</v>
      </c>
    </row>
    <row r="8" spans="1:28" ht="15" customHeight="1" x14ac:dyDescent="0.2">
      <c r="A8" s="26" t="s">
        <v>726</v>
      </c>
      <c r="B8" s="26" t="s">
        <v>794</v>
      </c>
      <c r="C8" s="3">
        <v>3</v>
      </c>
      <c r="D8" s="3" t="s">
        <v>801</v>
      </c>
      <c r="L8" s="3" t="s">
        <v>277</v>
      </c>
      <c r="AA8" t="s">
        <v>280</v>
      </c>
      <c r="AB8" t="s">
        <v>802</v>
      </c>
    </row>
    <row r="9" spans="1:28" ht="15" customHeight="1" x14ac:dyDescent="0.2">
      <c r="A9" s="26" t="s">
        <v>726</v>
      </c>
      <c r="B9" s="26" t="s">
        <v>794</v>
      </c>
      <c r="N9" s="3" t="s">
        <v>803</v>
      </c>
    </row>
    <row r="10" spans="1:28" ht="15" customHeight="1" x14ac:dyDescent="0.2">
      <c r="A10" s="26" t="s">
        <v>726</v>
      </c>
      <c r="B10" s="26" t="s">
        <v>794</v>
      </c>
      <c r="N10" s="3" t="s">
        <v>804</v>
      </c>
    </row>
    <row r="11" spans="1:28" ht="15" customHeight="1" x14ac:dyDescent="0.2">
      <c r="A11" s="26" t="s">
        <v>726</v>
      </c>
      <c r="B11" s="26" t="s">
        <v>794</v>
      </c>
      <c r="C11" s="3">
        <v>4</v>
      </c>
      <c r="D11" s="3" t="s">
        <v>805</v>
      </c>
      <c r="L11" s="3" t="s">
        <v>315</v>
      </c>
      <c r="S11">
        <v>0</v>
      </c>
      <c r="T11">
        <v>10</v>
      </c>
    </row>
    <row r="12" spans="1:28" ht="15" customHeight="1" x14ac:dyDescent="0.2">
      <c r="A12" s="26" t="s">
        <v>726</v>
      </c>
      <c r="B12" s="26" t="s">
        <v>794</v>
      </c>
      <c r="C12" s="3">
        <v>5</v>
      </c>
      <c r="D12" s="3" t="s">
        <v>806</v>
      </c>
      <c r="L12" s="3" t="s">
        <v>315</v>
      </c>
      <c r="S12">
        <v>0</v>
      </c>
      <c r="T12">
        <v>10</v>
      </c>
    </row>
    <row r="13" spans="1:28" ht="15" customHeight="1" x14ac:dyDescent="0.2">
      <c r="A13" s="26" t="s">
        <v>726</v>
      </c>
      <c r="B13" s="26" t="s">
        <v>794</v>
      </c>
      <c r="C13" s="3">
        <v>6</v>
      </c>
      <c r="D13" s="3" t="s">
        <v>807</v>
      </c>
      <c r="L13" s="3" t="s">
        <v>315</v>
      </c>
      <c r="S13">
        <v>0</v>
      </c>
      <c r="T13">
        <v>10</v>
      </c>
    </row>
    <row r="14" spans="1:28" ht="15" customHeight="1" x14ac:dyDescent="0.2">
      <c r="A14" s="26" t="s">
        <v>726</v>
      </c>
      <c r="B14" s="26" t="s">
        <v>794</v>
      </c>
      <c r="C14" s="3">
        <v>7</v>
      </c>
      <c r="D14" s="3" t="s">
        <v>808</v>
      </c>
      <c r="L14" s="3" t="s">
        <v>315</v>
      </c>
      <c r="AA14" t="s">
        <v>280</v>
      </c>
      <c r="AB14" t="s">
        <v>598</v>
      </c>
    </row>
    <row r="15" spans="1:28" ht="15" customHeight="1" x14ac:dyDescent="0.2">
      <c r="A15" s="26" t="s">
        <v>726</v>
      </c>
      <c r="B15" s="26" t="s">
        <v>794</v>
      </c>
      <c r="C15" s="3">
        <v>8</v>
      </c>
      <c r="D15" s="3" t="s">
        <v>809</v>
      </c>
      <c r="L15" s="3" t="s">
        <v>416</v>
      </c>
      <c r="AA15" t="s">
        <v>280</v>
      </c>
      <c r="AB15" t="s">
        <v>810</v>
      </c>
    </row>
    <row r="16" spans="1:28" ht="15" customHeight="1" x14ac:dyDescent="0.2">
      <c r="A16" s="26" t="s">
        <v>726</v>
      </c>
      <c r="B16" s="26" t="s">
        <v>794</v>
      </c>
      <c r="C16" s="3">
        <v>9</v>
      </c>
      <c r="D16" s="3" t="s">
        <v>811</v>
      </c>
      <c r="L16" s="3" t="s">
        <v>416</v>
      </c>
      <c r="AA16" t="s">
        <v>280</v>
      </c>
    </row>
    <row r="17" spans="1:28" ht="15" customHeight="1" x14ac:dyDescent="0.2">
      <c r="A17" s="26" t="s">
        <v>726</v>
      </c>
      <c r="B17" s="3" t="s">
        <v>812</v>
      </c>
      <c r="AA17" t="s">
        <v>280</v>
      </c>
      <c r="AB17" t="s">
        <v>813</v>
      </c>
    </row>
    <row r="18" spans="1:28" ht="15" customHeight="1" x14ac:dyDescent="0.2">
      <c r="A18" s="26" t="s">
        <v>726</v>
      </c>
      <c r="B18" s="26" t="s">
        <v>794</v>
      </c>
      <c r="C18" s="3">
        <v>10</v>
      </c>
      <c r="D18" s="3" t="s">
        <v>814</v>
      </c>
      <c r="L18" s="3" t="s">
        <v>398</v>
      </c>
      <c r="O18" s="3" t="s">
        <v>775</v>
      </c>
      <c r="AA18" t="s">
        <v>280</v>
      </c>
      <c r="AB18" t="s">
        <v>815</v>
      </c>
    </row>
    <row r="19" spans="1:28" ht="15" customHeight="1" x14ac:dyDescent="0.2">
      <c r="A19" s="26" t="s">
        <v>726</v>
      </c>
      <c r="B19" s="26" t="s">
        <v>794</v>
      </c>
      <c r="C19" s="3">
        <v>11</v>
      </c>
      <c r="D19" s="3" t="s">
        <v>816</v>
      </c>
      <c r="L19" s="3" t="s">
        <v>398</v>
      </c>
      <c r="O19" s="3" t="s">
        <v>775</v>
      </c>
      <c r="AA19" t="s">
        <v>280</v>
      </c>
      <c r="AB19" t="s">
        <v>817</v>
      </c>
    </row>
    <row r="20" spans="1:28" ht="15" customHeight="1" x14ac:dyDescent="0.2">
      <c r="A20" s="26" t="s">
        <v>726</v>
      </c>
      <c r="B20" s="26" t="s">
        <v>794</v>
      </c>
      <c r="C20" s="3">
        <v>12</v>
      </c>
      <c r="D20" s="3" t="s">
        <v>818</v>
      </c>
      <c r="L20" s="3" t="s">
        <v>398</v>
      </c>
      <c r="O20" s="3" t="s">
        <v>775</v>
      </c>
      <c r="AA20" t="s">
        <v>280</v>
      </c>
      <c r="AB20" t="s">
        <v>819</v>
      </c>
    </row>
    <row r="21" spans="1:28" ht="15" customHeight="1" x14ac:dyDescent="0.2">
      <c r="A21" s="26" t="s">
        <v>726</v>
      </c>
      <c r="B21" s="26" t="s">
        <v>794</v>
      </c>
      <c r="C21" s="3">
        <v>13</v>
      </c>
      <c r="D21" s="3" t="s">
        <v>820</v>
      </c>
      <c r="L21" s="3" t="s">
        <v>398</v>
      </c>
      <c r="O21" s="3" t="s">
        <v>775</v>
      </c>
      <c r="AA21" t="s">
        <v>280</v>
      </c>
      <c r="AB21" t="s">
        <v>821</v>
      </c>
    </row>
    <row r="22" spans="1:28" ht="15" customHeight="1" x14ac:dyDescent="0.2">
      <c r="A22" s="26" t="s">
        <v>726</v>
      </c>
      <c r="B22" s="30" t="s">
        <v>822</v>
      </c>
    </row>
    <row r="23" spans="1:28" ht="15" customHeight="1" x14ac:dyDescent="0.2">
      <c r="A23" s="26" t="s">
        <v>726</v>
      </c>
      <c r="B23" s="26" t="s">
        <v>794</v>
      </c>
      <c r="C23" s="3">
        <v>14</v>
      </c>
      <c r="D23" s="3" t="s">
        <v>823</v>
      </c>
      <c r="L23" s="3" t="s">
        <v>416</v>
      </c>
      <c r="Q23" s="3">
        <v>255</v>
      </c>
    </row>
    <row r="24" spans="1:28" ht="15" customHeight="1" x14ac:dyDescent="0.2">
      <c r="A24" s="26" t="s">
        <v>726</v>
      </c>
      <c r="B24" s="26" t="s">
        <v>794</v>
      </c>
      <c r="C24" s="3">
        <v>15</v>
      </c>
      <c r="D24" s="3" t="s">
        <v>824</v>
      </c>
      <c r="L24" s="3" t="s">
        <v>416</v>
      </c>
      <c r="Q24" s="3">
        <v>255</v>
      </c>
      <c r="AA24" t="s">
        <v>280</v>
      </c>
      <c r="AB24" t="s">
        <v>825</v>
      </c>
    </row>
    <row r="25" spans="1:28" ht="15" customHeight="1" x14ac:dyDescent="0.2">
      <c r="A25" s="26" t="s">
        <v>726</v>
      </c>
      <c r="B25" s="26" t="s">
        <v>794</v>
      </c>
      <c r="C25" s="3">
        <v>16</v>
      </c>
      <c r="D25" s="3" t="s">
        <v>826</v>
      </c>
      <c r="L25" s="3" t="s">
        <v>416</v>
      </c>
      <c r="Q25" s="3">
        <v>255</v>
      </c>
      <c r="AA25" t="s">
        <v>280</v>
      </c>
      <c r="AB25" t="s">
        <v>827</v>
      </c>
    </row>
    <row r="26" spans="1:28" ht="15" customHeight="1" x14ac:dyDescent="0.2">
      <c r="A26" s="26" t="s">
        <v>726</v>
      </c>
      <c r="B26" s="26" t="s">
        <v>794</v>
      </c>
      <c r="C26" s="3">
        <v>17</v>
      </c>
      <c r="D26" s="3" t="s">
        <v>828</v>
      </c>
      <c r="L26" s="3" t="s">
        <v>416</v>
      </c>
      <c r="Q26" s="3">
        <v>255</v>
      </c>
      <c r="AA26" t="s">
        <v>280</v>
      </c>
      <c r="AB26" t="s">
        <v>829</v>
      </c>
    </row>
    <row r="27" spans="1:28" ht="15" customHeight="1" x14ac:dyDescent="0.2">
      <c r="A27" s="26" t="s">
        <v>726</v>
      </c>
      <c r="B27" s="26" t="s">
        <v>794</v>
      </c>
      <c r="C27" s="3">
        <v>18</v>
      </c>
      <c r="D27" s="3" t="s">
        <v>830</v>
      </c>
      <c r="L27" s="3" t="s">
        <v>416</v>
      </c>
      <c r="Q27" s="3">
        <v>255</v>
      </c>
      <c r="AA27" t="s">
        <v>280</v>
      </c>
      <c r="AB27" t="s">
        <v>831</v>
      </c>
    </row>
    <row r="28" spans="1:28" ht="15" customHeight="1" x14ac:dyDescent="0.2">
      <c r="A28" s="26" t="s">
        <v>726</v>
      </c>
      <c r="B28" s="26" t="s">
        <v>794</v>
      </c>
      <c r="C28" s="3">
        <v>19</v>
      </c>
      <c r="D28" t="s">
        <v>790</v>
      </c>
      <c r="AA28" t="s">
        <v>280</v>
      </c>
      <c r="AB28" t="s">
        <v>791</v>
      </c>
    </row>
    <row r="29" spans="1:28" ht="15" customHeight="1" x14ac:dyDescent="0.2">
      <c r="A29" s="26" t="s">
        <v>726</v>
      </c>
      <c r="B29" s="26" t="s">
        <v>794</v>
      </c>
      <c r="C29" s="3">
        <v>20</v>
      </c>
      <c r="D29" t="s">
        <v>792</v>
      </c>
      <c r="AA29" t="s">
        <v>280</v>
      </c>
      <c r="AB29" t="s">
        <v>793</v>
      </c>
    </row>
  </sheetData>
  <dataValidations count="1">
    <dataValidation type="list" allowBlank="1" showInputMessage="1" showErrorMessage="1" sqref="L2:L152" xr:uid="{00000000-0002-0000-0F00-000000000000}">
      <formula1>" Boolean,Coded,Complex,Date,Date,Datetime,Document,None,Numeric,Rule,Structured-Numeric,Text,Time"</formula1>
    </dataValidation>
  </dataValidations>
  <hyperlinks>
    <hyperlink ref="I1" r:id="rId1" location="/orgs/CIEL/sources/CIEL/" xr:uid="{00000000-0004-0000-0F00-000000000000}"/>
    <hyperlink ref="J1" r:id="rId2" location="/orgs/MSFOCP/sources/MSFOCP/" xr:uid="{00000000-0004-0000-0F00-000001000000}"/>
    <hyperlink ref="K1" r:id="rId3" location="/orgs/MSFOCG/sources/MSFOCG/" xr:uid="{00000000-0004-0000-0F00-000002000000}"/>
    <hyperlink ref="L1" r:id="rId4" location="/orgs/OCL/sources/Datatypes/" xr:uid="{00000000-0004-0000-0F00-000003000000}"/>
    <hyperlink ref="M1" r:id="rId5" location="/orgs/OCL/sources/Classes/" xr:uid="{00000000-0004-0000-0F00-000004000000}"/>
  </hyperlinks>
  <pageMargins left="0.7" right="0.7" top="0.75" bottom="0.75" header="0.3" footer="0.3"/>
  <pageSetup paperSize="9" orientation="portrait"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rgb="FFE2EFDA"/>
    <outlinePr summaryBelow="0" summaryRight="0"/>
  </sheetPr>
  <dimension ref="A1:AB63"/>
  <sheetViews>
    <sheetView workbookViewId="0">
      <pane xSplit="4" ySplit="1" topLeftCell="E5" activePane="bottomRight" state="frozen"/>
      <selection pane="topRight"/>
      <selection pane="bottomLeft"/>
      <selection pane="bottomRight" activeCell="A5" sqref="A5"/>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t="s">
        <v>832</v>
      </c>
      <c r="D2" s="18"/>
      <c r="AA2" t="s">
        <v>280</v>
      </c>
    </row>
    <row r="3" spans="1:28" ht="15" customHeight="1" x14ac:dyDescent="0.2">
      <c r="A3" s="26" t="s">
        <v>832</v>
      </c>
      <c r="B3" s="3" t="s">
        <v>833</v>
      </c>
      <c r="D3" s="18"/>
      <c r="AA3" t="s">
        <v>280</v>
      </c>
      <c r="AB3" t="s">
        <v>834</v>
      </c>
    </row>
    <row r="4" spans="1:28" ht="15" customHeight="1" x14ac:dyDescent="0.2">
      <c r="A4" s="26" t="s">
        <v>832</v>
      </c>
      <c r="B4" s="26" t="s">
        <v>833</v>
      </c>
      <c r="C4" s="3">
        <v>1</v>
      </c>
      <c r="D4" s="29" t="s">
        <v>835</v>
      </c>
      <c r="L4" s="3" t="s">
        <v>277</v>
      </c>
      <c r="O4" s="3" t="s">
        <v>748</v>
      </c>
      <c r="R4" t="s">
        <v>731</v>
      </c>
      <c r="AA4" t="s">
        <v>280</v>
      </c>
      <c r="AB4" t="s">
        <v>836</v>
      </c>
    </row>
    <row r="5" spans="1:28" ht="15" customHeight="1" x14ac:dyDescent="0.2">
      <c r="A5" s="26" t="s">
        <v>832</v>
      </c>
      <c r="B5" s="26" t="s">
        <v>833</v>
      </c>
      <c r="D5" s="26" t="s">
        <v>835</v>
      </c>
      <c r="N5" s="3">
        <v>0</v>
      </c>
    </row>
    <row r="6" spans="1:28" ht="15" customHeight="1" x14ac:dyDescent="0.2">
      <c r="A6" s="26" t="s">
        <v>832</v>
      </c>
      <c r="B6" s="26" t="s">
        <v>833</v>
      </c>
      <c r="D6" s="26" t="s">
        <v>835</v>
      </c>
      <c r="N6" s="3" t="str">
        <f>"+"</f>
        <v>+</v>
      </c>
    </row>
    <row r="7" spans="1:28" ht="15" customHeight="1" x14ac:dyDescent="0.2">
      <c r="A7" s="26" t="s">
        <v>832</v>
      </c>
      <c r="B7" s="26" t="s">
        <v>833</v>
      </c>
      <c r="D7" s="26" t="s">
        <v>835</v>
      </c>
      <c r="N7" s="3" t="str">
        <f>"++"</f>
        <v>++</v>
      </c>
    </row>
    <row r="8" spans="1:28" ht="15" customHeight="1" x14ac:dyDescent="0.2">
      <c r="A8" s="26" t="s">
        <v>832</v>
      </c>
      <c r="B8" s="26" t="s">
        <v>833</v>
      </c>
      <c r="D8" s="26" t="s">
        <v>835</v>
      </c>
      <c r="N8" s="3" t="str">
        <f>"+++"</f>
        <v>+++</v>
      </c>
    </row>
    <row r="9" spans="1:28" ht="15" customHeight="1" x14ac:dyDescent="0.2">
      <c r="A9" s="26" t="s">
        <v>832</v>
      </c>
      <c r="B9" s="26" t="s">
        <v>833</v>
      </c>
      <c r="C9" s="3">
        <v>2</v>
      </c>
      <c r="D9" s="29" t="s">
        <v>837</v>
      </c>
      <c r="L9" s="3" t="s">
        <v>277</v>
      </c>
      <c r="O9" s="3" t="s">
        <v>734</v>
      </c>
      <c r="AA9" t="s">
        <v>280</v>
      </c>
      <c r="AB9" t="s">
        <v>838</v>
      </c>
    </row>
    <row r="10" spans="1:28" ht="15" customHeight="1" x14ac:dyDescent="0.2">
      <c r="A10" s="26" t="s">
        <v>832</v>
      </c>
      <c r="B10" s="26" t="s">
        <v>833</v>
      </c>
      <c r="D10" s="26" t="s">
        <v>837</v>
      </c>
      <c r="N10" s="3" t="s">
        <v>839</v>
      </c>
      <c r="AA10" t="s">
        <v>280</v>
      </c>
      <c r="AB10" t="s">
        <v>840</v>
      </c>
    </row>
    <row r="11" spans="1:28" ht="15" customHeight="1" x14ac:dyDescent="0.2">
      <c r="A11" s="26" t="s">
        <v>832</v>
      </c>
      <c r="B11" s="26" t="s">
        <v>833</v>
      </c>
      <c r="D11" s="26" t="s">
        <v>837</v>
      </c>
      <c r="N11" s="3" t="s">
        <v>841</v>
      </c>
      <c r="AA11" t="s">
        <v>280</v>
      </c>
      <c r="AB11" t="s">
        <v>842</v>
      </c>
    </row>
    <row r="12" spans="1:28" ht="15" customHeight="1" x14ac:dyDescent="0.2">
      <c r="A12" s="26" t="s">
        <v>832</v>
      </c>
      <c r="B12" s="26" t="s">
        <v>833</v>
      </c>
      <c r="C12" s="3">
        <v>3</v>
      </c>
      <c r="D12" s="29" t="s">
        <v>697</v>
      </c>
      <c r="G12" s="3" t="s">
        <v>698</v>
      </c>
      <c r="L12" s="3" t="s">
        <v>315</v>
      </c>
      <c r="AA12" t="s">
        <v>280</v>
      </c>
      <c r="AB12" t="s">
        <v>699</v>
      </c>
    </row>
    <row r="13" spans="1:28" ht="15" customHeight="1" x14ac:dyDescent="0.2">
      <c r="A13" s="26" t="s">
        <v>832</v>
      </c>
      <c r="B13" s="26" t="s">
        <v>833</v>
      </c>
      <c r="C13" s="3">
        <v>4</v>
      </c>
      <c r="D13" s="29" t="s">
        <v>700</v>
      </c>
      <c r="G13" s="3" t="s">
        <v>701</v>
      </c>
      <c r="L13" s="3" t="s">
        <v>315</v>
      </c>
      <c r="AA13" t="s">
        <v>280</v>
      </c>
      <c r="AB13" t="s">
        <v>702</v>
      </c>
    </row>
    <row r="14" spans="1:28" ht="15" customHeight="1" x14ac:dyDescent="0.2">
      <c r="A14" s="26" t="s">
        <v>832</v>
      </c>
      <c r="B14" s="26" t="s">
        <v>833</v>
      </c>
      <c r="C14" s="3">
        <v>5</v>
      </c>
      <c r="D14" s="29" t="s">
        <v>843</v>
      </c>
      <c r="G14" s="3" t="s">
        <v>703</v>
      </c>
      <c r="L14" s="3" t="s">
        <v>315</v>
      </c>
      <c r="AA14" t="s">
        <v>280</v>
      </c>
      <c r="AB14" t="s">
        <v>844</v>
      </c>
    </row>
    <row r="15" spans="1:28" ht="15" customHeight="1" x14ac:dyDescent="0.2">
      <c r="A15" s="26" t="s">
        <v>832</v>
      </c>
      <c r="B15" s="26" t="s">
        <v>833</v>
      </c>
      <c r="C15" s="3">
        <v>6</v>
      </c>
      <c r="D15" s="29" t="s">
        <v>704</v>
      </c>
      <c r="G15" s="3" t="s">
        <v>705</v>
      </c>
      <c r="L15" s="3" t="s">
        <v>315</v>
      </c>
      <c r="AA15" t="s">
        <v>280</v>
      </c>
      <c r="AB15" t="s">
        <v>600</v>
      </c>
    </row>
    <row r="16" spans="1:28" ht="15" customHeight="1" x14ac:dyDescent="0.2">
      <c r="A16" s="26" t="s">
        <v>832</v>
      </c>
      <c r="B16" s="26" t="s">
        <v>833</v>
      </c>
      <c r="C16" s="3">
        <v>7</v>
      </c>
      <c r="D16" s="29" t="s">
        <v>845</v>
      </c>
      <c r="G16" s="3" t="s">
        <v>707</v>
      </c>
      <c r="L16" s="3" t="s">
        <v>315</v>
      </c>
      <c r="AA16" t="s">
        <v>280</v>
      </c>
      <c r="AB16" t="s">
        <v>708</v>
      </c>
    </row>
    <row r="17" spans="1:28" ht="15" customHeight="1" x14ac:dyDescent="0.2">
      <c r="A17" s="26" t="s">
        <v>832</v>
      </c>
      <c r="B17" s="26" t="s">
        <v>833</v>
      </c>
      <c r="C17" s="3">
        <v>8</v>
      </c>
      <c r="D17" s="29" t="s">
        <v>846</v>
      </c>
      <c r="L17" s="3" t="s">
        <v>416</v>
      </c>
      <c r="AA17" t="s">
        <v>280</v>
      </c>
      <c r="AB17" t="s">
        <v>847</v>
      </c>
    </row>
    <row r="18" spans="1:28" ht="15" customHeight="1" x14ac:dyDescent="0.2">
      <c r="A18" s="26" t="s">
        <v>832</v>
      </c>
      <c r="B18" s="3" t="s">
        <v>848</v>
      </c>
      <c r="D18" s="29"/>
      <c r="AA18" t="s">
        <v>280</v>
      </c>
      <c r="AB18" t="s">
        <v>849</v>
      </c>
    </row>
    <row r="19" spans="1:28" ht="15" customHeight="1" x14ac:dyDescent="0.2">
      <c r="A19" s="26" t="s">
        <v>832</v>
      </c>
      <c r="B19" s="26" t="s">
        <v>848</v>
      </c>
      <c r="C19" s="3">
        <v>9</v>
      </c>
      <c r="D19" s="29" t="s">
        <v>845</v>
      </c>
      <c r="G19" s="3" t="s">
        <v>707</v>
      </c>
      <c r="L19" s="3" t="s">
        <v>315</v>
      </c>
      <c r="AA19" t="s">
        <v>280</v>
      </c>
      <c r="AB19" t="s">
        <v>708</v>
      </c>
    </row>
    <row r="20" spans="1:28" ht="15" customHeight="1" x14ac:dyDescent="0.2">
      <c r="A20" s="26" t="s">
        <v>832</v>
      </c>
      <c r="B20" s="26" t="s">
        <v>848</v>
      </c>
      <c r="C20" s="3">
        <v>10</v>
      </c>
      <c r="D20" s="29" t="s">
        <v>850</v>
      </c>
      <c r="L20" s="3" t="s">
        <v>416</v>
      </c>
      <c r="AA20" t="s">
        <v>280</v>
      </c>
      <c r="AB20" t="s">
        <v>851</v>
      </c>
    </row>
    <row r="21" spans="1:28" ht="15" customHeight="1" x14ac:dyDescent="0.2">
      <c r="A21" s="26" t="s">
        <v>832</v>
      </c>
      <c r="B21" s="26" t="s">
        <v>848</v>
      </c>
      <c r="C21" s="3">
        <v>11</v>
      </c>
      <c r="D21" s="29" t="s">
        <v>704</v>
      </c>
      <c r="G21" s="3" t="s">
        <v>705</v>
      </c>
      <c r="L21" s="3" t="s">
        <v>315</v>
      </c>
      <c r="AA21" t="s">
        <v>280</v>
      </c>
      <c r="AB21" t="s">
        <v>600</v>
      </c>
    </row>
    <row r="22" spans="1:28" ht="15" customHeight="1" x14ac:dyDescent="0.2">
      <c r="A22" s="26" t="s">
        <v>832</v>
      </c>
      <c r="B22" s="26" t="s">
        <v>848</v>
      </c>
      <c r="C22" s="3">
        <v>12</v>
      </c>
      <c r="D22" s="29" t="s">
        <v>852</v>
      </c>
      <c r="L22" s="3" t="s">
        <v>416</v>
      </c>
      <c r="AA22" t="s">
        <v>280</v>
      </c>
      <c r="AB22" t="s">
        <v>853</v>
      </c>
    </row>
    <row r="23" spans="1:28" ht="15" customHeight="1" x14ac:dyDescent="0.2">
      <c r="A23" s="26" t="s">
        <v>832</v>
      </c>
      <c r="B23" s="26" t="s">
        <v>848</v>
      </c>
      <c r="C23" s="3">
        <v>13</v>
      </c>
      <c r="D23" s="29" t="s">
        <v>854</v>
      </c>
      <c r="L23" s="3" t="s">
        <v>416</v>
      </c>
      <c r="AA23" t="s">
        <v>280</v>
      </c>
      <c r="AB23" t="s">
        <v>855</v>
      </c>
    </row>
    <row r="24" spans="1:28" ht="15" customHeight="1" x14ac:dyDescent="0.2">
      <c r="A24" s="26" t="s">
        <v>832</v>
      </c>
      <c r="B24" s="26" t="s">
        <v>848</v>
      </c>
      <c r="C24" s="3">
        <v>14</v>
      </c>
      <c r="D24" s="29" t="s">
        <v>790</v>
      </c>
      <c r="L24" s="3" t="s">
        <v>416</v>
      </c>
      <c r="Y24" t="s">
        <v>856</v>
      </c>
      <c r="AA24" t="s">
        <v>280</v>
      </c>
      <c r="AB24" t="s">
        <v>791</v>
      </c>
    </row>
    <row r="25" spans="1:28" ht="15" customHeight="1" x14ac:dyDescent="0.2">
      <c r="A25" s="26" t="s">
        <v>832</v>
      </c>
      <c r="B25" s="26" t="s">
        <v>848</v>
      </c>
      <c r="C25" s="3">
        <v>15</v>
      </c>
      <c r="D25" s="29" t="s">
        <v>792</v>
      </c>
      <c r="L25" s="3" t="s">
        <v>416</v>
      </c>
      <c r="Y25" t="s">
        <v>857</v>
      </c>
      <c r="AA25" t="s">
        <v>280</v>
      </c>
      <c r="AB25" t="s">
        <v>793</v>
      </c>
    </row>
    <row r="26" spans="1:28" ht="15" customHeight="1" x14ac:dyDescent="0.2">
      <c r="A26" s="26"/>
      <c r="B26" s="26"/>
    </row>
    <row r="27" spans="1:28" ht="15" customHeight="1" x14ac:dyDescent="0.2">
      <c r="A27" s="26"/>
      <c r="B27" s="26"/>
      <c r="D27" s="26"/>
    </row>
    <row r="28" spans="1:28" ht="15" customHeight="1" x14ac:dyDescent="0.2">
      <c r="A28" s="26"/>
      <c r="B28" s="26"/>
      <c r="D28" s="26"/>
    </row>
    <row r="29" spans="1:28" ht="15" customHeight="1" x14ac:dyDescent="0.2">
      <c r="A29" s="26"/>
      <c r="B29" s="26"/>
      <c r="D29" s="26"/>
    </row>
    <row r="30" spans="1:28" ht="15" customHeight="1" x14ac:dyDescent="0.2">
      <c r="A30" s="26"/>
      <c r="B30" s="26"/>
    </row>
    <row r="31" spans="1:28" ht="15" customHeight="1" x14ac:dyDescent="0.2">
      <c r="A31" s="26"/>
    </row>
    <row r="32" spans="1:28" ht="15" customHeight="1" x14ac:dyDescent="0.2">
      <c r="A32" s="26"/>
      <c r="B32" s="26"/>
    </row>
    <row r="33" spans="1:2" ht="15" customHeight="1" x14ac:dyDescent="0.2">
      <c r="A33" s="26"/>
      <c r="B33" s="26"/>
    </row>
    <row r="34" spans="1:2" ht="15" customHeight="1" x14ac:dyDescent="0.2">
      <c r="A34" s="26"/>
      <c r="B34" s="26"/>
    </row>
    <row r="35" spans="1:2" ht="15" customHeight="1" x14ac:dyDescent="0.2">
      <c r="A35" s="26"/>
      <c r="B35" s="26"/>
    </row>
    <row r="36" spans="1:2" ht="15" customHeight="1" x14ac:dyDescent="0.2">
      <c r="A36" s="26"/>
      <c r="B36" s="26"/>
    </row>
    <row r="37" spans="1:2" ht="15" customHeight="1" x14ac:dyDescent="0.2">
      <c r="A37" s="26"/>
      <c r="B37" s="26"/>
    </row>
    <row r="38" spans="1:2" ht="15" customHeight="1" x14ac:dyDescent="0.2">
      <c r="A38" s="26"/>
      <c r="B38" s="26"/>
    </row>
    <row r="39" spans="1:2" ht="15" customHeight="1" x14ac:dyDescent="0.2">
      <c r="A39" s="26"/>
    </row>
    <row r="40" spans="1:2" ht="15" customHeight="1" x14ac:dyDescent="0.2">
      <c r="A40" s="26"/>
      <c r="B40" s="26"/>
    </row>
    <row r="41" spans="1:2" ht="15" customHeight="1" x14ac:dyDescent="0.2">
      <c r="A41" s="26"/>
      <c r="B41" s="26"/>
    </row>
    <row r="42" spans="1:2" ht="15" customHeight="1" x14ac:dyDescent="0.2">
      <c r="A42" s="26"/>
      <c r="B42" s="26"/>
    </row>
    <row r="43" spans="1:2" ht="15" customHeight="1" x14ac:dyDescent="0.2">
      <c r="A43" s="26"/>
      <c r="B43" s="26"/>
    </row>
    <row r="44" spans="1:2" ht="15" customHeight="1" x14ac:dyDescent="0.2">
      <c r="A44" s="26"/>
      <c r="B44" s="26"/>
    </row>
    <row r="45" spans="1:2" ht="15" customHeight="1" x14ac:dyDescent="0.2">
      <c r="A45" s="26"/>
      <c r="B45" s="26"/>
    </row>
    <row r="46" spans="1:2" ht="15" customHeight="1" x14ac:dyDescent="0.2">
      <c r="A46" s="26"/>
      <c r="B46" s="26"/>
    </row>
    <row r="47" spans="1:2" ht="15" customHeight="1" x14ac:dyDescent="0.2">
      <c r="A47" s="26"/>
      <c r="B47" s="26"/>
    </row>
    <row r="48" spans="1:2" ht="15" customHeight="1" x14ac:dyDescent="0.2">
      <c r="A48" s="26"/>
      <c r="B48" s="26"/>
    </row>
    <row r="49" spans="1:2" ht="15" customHeight="1" x14ac:dyDescent="0.2">
      <c r="A49" s="26"/>
      <c r="B49" s="26"/>
    </row>
    <row r="50" spans="1:2" ht="15" customHeight="1" x14ac:dyDescent="0.2">
      <c r="A50" s="26"/>
      <c r="B50" s="26"/>
    </row>
    <row r="51" spans="1:2" ht="15" customHeight="1" x14ac:dyDescent="0.2">
      <c r="A51" s="26"/>
      <c r="B51" s="26"/>
    </row>
    <row r="52" spans="1:2" ht="15" customHeight="1" x14ac:dyDescent="0.2">
      <c r="A52" s="26"/>
      <c r="B52" s="26"/>
    </row>
    <row r="53" spans="1:2" ht="15" customHeight="1" x14ac:dyDescent="0.2">
      <c r="A53" s="26"/>
    </row>
    <row r="54" spans="1:2" ht="15" customHeight="1" x14ac:dyDescent="0.2">
      <c r="A54" s="26"/>
      <c r="B54" s="26"/>
    </row>
    <row r="55" spans="1:2" ht="15" customHeight="1" x14ac:dyDescent="0.2">
      <c r="A55" s="26"/>
      <c r="B55" s="26"/>
    </row>
    <row r="56" spans="1:2" ht="15" customHeight="1" x14ac:dyDescent="0.2">
      <c r="A56" s="26"/>
      <c r="B56" s="26"/>
    </row>
    <row r="57" spans="1:2" ht="15" customHeight="1" x14ac:dyDescent="0.2">
      <c r="A57" s="26"/>
      <c r="B57" s="26"/>
    </row>
    <row r="58" spans="1:2" ht="15" customHeight="1" x14ac:dyDescent="0.2">
      <c r="A58" s="26"/>
      <c r="B58" s="30"/>
    </row>
    <row r="59" spans="1:2" ht="15" customHeight="1" x14ac:dyDescent="0.2">
      <c r="A59" s="26"/>
      <c r="B59" s="26"/>
    </row>
    <row r="60" spans="1:2" ht="15" customHeight="1" x14ac:dyDescent="0.2">
      <c r="A60" s="26"/>
      <c r="B60" s="26"/>
    </row>
    <row r="61" spans="1:2" ht="15" customHeight="1" x14ac:dyDescent="0.2">
      <c r="A61" s="26"/>
      <c r="B61" s="26"/>
    </row>
    <row r="62" spans="1:2" ht="15" customHeight="1" x14ac:dyDescent="0.2">
      <c r="A62" s="26"/>
      <c r="B62" s="26"/>
    </row>
    <row r="63" spans="1:2" ht="15" customHeight="1" x14ac:dyDescent="0.2">
      <c r="A63" s="26"/>
      <c r="B63" s="26"/>
    </row>
  </sheetData>
  <dataValidations disablePrompts="1" count="1">
    <dataValidation type="list" allowBlank="1" showInputMessage="1" showErrorMessage="1" sqref="L2:L188" xr:uid="{00000000-0002-0000-1000-000000000000}">
      <formula1>" Boolean,Coded,Complex,Date,Date,Datetime,Document,None,Numeric,Rule,Structured-Numeric,Text,Time"</formula1>
    </dataValidation>
  </dataValidations>
  <hyperlinks>
    <hyperlink ref="I1" r:id="rId1" location="/orgs/CIEL/sources/CIEL/" xr:uid="{00000000-0004-0000-1000-000000000000}"/>
    <hyperlink ref="J1" r:id="rId2" location="/orgs/MSFOCP/sources/MSFOCP/" xr:uid="{00000000-0004-0000-1000-000001000000}"/>
    <hyperlink ref="K1" r:id="rId3" location="/orgs/MSFOCG/sources/MSFOCG/" xr:uid="{00000000-0004-0000-1000-000002000000}"/>
    <hyperlink ref="L1" r:id="rId4" location="/orgs/OCL/sources/Datatypes/" xr:uid="{00000000-0004-0000-1000-000003000000}"/>
    <hyperlink ref="M1" r:id="rId5" location="/orgs/OCL/sources/Classes/" xr:uid="{00000000-0004-0000-1000-000004000000}"/>
  </hyperlinks>
  <pageMargins left="0.7" right="0.7" top="0.75" bottom="0.75" header="0.3" footer="0.3"/>
  <pageSetup paperSize="9" orientation="portrait"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1">
    <tabColor rgb="FFE2EFDA"/>
    <outlinePr summaryBelow="0" summaryRight="0"/>
  </sheetPr>
  <dimension ref="A1:AB101"/>
  <sheetViews>
    <sheetView workbookViewId="0">
      <pane xSplit="4" ySplit="1" topLeftCell="M78" activePane="bottomRight" state="frozen"/>
      <selection pane="topRight"/>
      <selection pane="bottomLeft"/>
      <selection pane="bottomRight" activeCell="M78" sqref="M7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t="s">
        <v>858</v>
      </c>
      <c r="D2" s="18"/>
      <c r="AA2" t="s">
        <v>280</v>
      </c>
      <c r="AB2" t="s">
        <v>859</v>
      </c>
    </row>
    <row r="3" spans="1:28" ht="15" customHeight="1" x14ac:dyDescent="0.2">
      <c r="A3" s="26" t="s">
        <v>858</v>
      </c>
      <c r="B3" t="s">
        <v>858</v>
      </c>
      <c r="D3" s="18"/>
      <c r="AA3" t="s">
        <v>280</v>
      </c>
      <c r="AB3" t="s">
        <v>859</v>
      </c>
    </row>
    <row r="4" spans="1:28" ht="15" customHeight="1" x14ac:dyDescent="0.2">
      <c r="A4" s="26" t="s">
        <v>858</v>
      </c>
      <c r="B4" s="26" t="s">
        <v>858</v>
      </c>
      <c r="D4" t="s">
        <v>860</v>
      </c>
      <c r="L4" s="3" t="s">
        <v>315</v>
      </c>
      <c r="AA4" t="s">
        <v>280</v>
      </c>
      <c r="AB4" t="s">
        <v>861</v>
      </c>
    </row>
    <row r="5" spans="1:28" ht="15" customHeight="1" x14ac:dyDescent="0.2">
      <c r="A5" s="26" t="s">
        <v>858</v>
      </c>
      <c r="B5" s="26" t="s">
        <v>858</v>
      </c>
      <c r="D5" s="3" t="s">
        <v>862</v>
      </c>
      <c r="L5" s="3" t="s">
        <v>277</v>
      </c>
      <c r="AA5" t="s">
        <v>280</v>
      </c>
      <c r="AB5" t="s">
        <v>863</v>
      </c>
    </row>
    <row r="6" spans="1:28" ht="15" customHeight="1" x14ac:dyDescent="0.2">
      <c r="A6" s="26" t="s">
        <v>858</v>
      </c>
      <c r="B6" s="26" t="s">
        <v>858</v>
      </c>
      <c r="D6" s="26"/>
      <c r="N6" s="3" t="s">
        <v>864</v>
      </c>
      <c r="AA6" t="s">
        <v>280</v>
      </c>
      <c r="AB6" t="s">
        <v>865</v>
      </c>
    </row>
    <row r="7" spans="1:28" ht="15" customHeight="1" x14ac:dyDescent="0.2">
      <c r="A7" s="26" t="s">
        <v>858</v>
      </c>
      <c r="B7" s="26" t="s">
        <v>858</v>
      </c>
      <c r="D7" s="26"/>
      <c r="N7" s="3" t="s">
        <v>866</v>
      </c>
      <c r="AA7" t="s">
        <v>280</v>
      </c>
      <c r="AB7" t="s">
        <v>867</v>
      </c>
    </row>
    <row r="8" spans="1:28" s="3" customFormat="1" ht="15" customHeight="1" x14ac:dyDescent="0.2">
      <c r="A8" s="26" t="s">
        <v>858</v>
      </c>
      <c r="B8" s="26" t="s">
        <v>858</v>
      </c>
      <c r="N8" s="3" t="s">
        <v>868</v>
      </c>
      <c r="AA8" t="s">
        <v>280</v>
      </c>
      <c r="AB8" t="s">
        <v>869</v>
      </c>
    </row>
    <row r="9" spans="1:28" s="3" customFormat="1" ht="15" customHeight="1" x14ac:dyDescent="0.2">
      <c r="A9" s="26" t="s">
        <v>858</v>
      </c>
      <c r="B9" s="26" t="s">
        <v>858</v>
      </c>
      <c r="N9" s="3" t="s">
        <v>870</v>
      </c>
      <c r="AA9" t="s">
        <v>280</v>
      </c>
      <c r="AB9" t="s">
        <v>871</v>
      </c>
    </row>
    <row r="10" spans="1:28" s="3" customFormat="1" ht="15" customHeight="1" x14ac:dyDescent="0.2">
      <c r="A10" s="26" t="s">
        <v>858</v>
      </c>
      <c r="B10" s="26" t="s">
        <v>858</v>
      </c>
      <c r="D10" s="3" t="s">
        <v>872</v>
      </c>
      <c r="L10" s="3" t="s">
        <v>416</v>
      </c>
      <c r="P10" s="3" t="s">
        <v>873</v>
      </c>
      <c r="AA10" t="s">
        <v>280</v>
      </c>
      <c r="AB10" t="s">
        <v>874</v>
      </c>
    </row>
    <row r="11" spans="1:28" s="3" customFormat="1" ht="15" customHeight="1" x14ac:dyDescent="0.2">
      <c r="A11" s="26" t="s">
        <v>858</v>
      </c>
      <c r="B11" t="s">
        <v>875</v>
      </c>
      <c r="AA11" t="s">
        <v>280</v>
      </c>
      <c r="AB11" t="s">
        <v>876</v>
      </c>
    </row>
    <row r="12" spans="1:28" s="3" customFormat="1" ht="15" customHeight="1" x14ac:dyDescent="0.2">
      <c r="A12" s="26" t="s">
        <v>858</v>
      </c>
      <c r="B12" s="26" t="s">
        <v>875</v>
      </c>
      <c r="D12" s="3" t="s">
        <v>877</v>
      </c>
      <c r="G12" s="3" t="s">
        <v>878</v>
      </c>
      <c r="L12" s="3" t="s">
        <v>315</v>
      </c>
      <c r="AA12" t="s">
        <v>280</v>
      </c>
      <c r="AB12" t="s">
        <v>879</v>
      </c>
    </row>
    <row r="13" spans="1:28" s="3" customFormat="1" ht="15" customHeight="1" x14ac:dyDescent="0.2">
      <c r="A13" s="26" t="s">
        <v>858</v>
      </c>
      <c r="B13" s="26" t="s">
        <v>875</v>
      </c>
      <c r="D13" s="3" t="s">
        <v>843</v>
      </c>
      <c r="G13" s="3" t="s">
        <v>703</v>
      </c>
      <c r="L13" s="3" t="s">
        <v>315</v>
      </c>
      <c r="AA13" t="s">
        <v>280</v>
      </c>
      <c r="AB13" t="s">
        <v>621</v>
      </c>
    </row>
    <row r="14" spans="1:28" s="3" customFormat="1" ht="15" customHeight="1" x14ac:dyDescent="0.2">
      <c r="A14" s="26" t="s">
        <v>858</v>
      </c>
      <c r="B14" s="26" t="s">
        <v>875</v>
      </c>
      <c r="D14" s="3" t="s">
        <v>704</v>
      </c>
      <c r="G14" s="3" t="s">
        <v>705</v>
      </c>
      <c r="L14" s="3" t="s">
        <v>315</v>
      </c>
      <c r="AA14" t="s">
        <v>280</v>
      </c>
      <c r="AB14" t="s">
        <v>600</v>
      </c>
    </row>
    <row r="15" spans="1:28" s="3" customFormat="1" ht="15" customHeight="1" x14ac:dyDescent="0.2">
      <c r="A15" s="26" t="s">
        <v>858</v>
      </c>
      <c r="B15" s="26" t="s">
        <v>875</v>
      </c>
      <c r="D15" s="3" t="s">
        <v>880</v>
      </c>
      <c r="L15" s="3" t="s">
        <v>398</v>
      </c>
      <c r="O15" s="3" t="s">
        <v>770</v>
      </c>
      <c r="AA15" t="s">
        <v>280</v>
      </c>
      <c r="AB15" t="s">
        <v>881</v>
      </c>
    </row>
    <row r="16" spans="1:28" s="3" customFormat="1" ht="15" customHeight="1" x14ac:dyDescent="0.2">
      <c r="A16" s="26" t="s">
        <v>858</v>
      </c>
      <c r="B16" s="26" t="s">
        <v>875</v>
      </c>
      <c r="D16" t="s">
        <v>882</v>
      </c>
      <c r="L16" s="3" t="s">
        <v>398</v>
      </c>
      <c r="O16" s="3" t="s">
        <v>770</v>
      </c>
      <c r="AA16" t="s">
        <v>280</v>
      </c>
      <c r="AB16" t="s">
        <v>883</v>
      </c>
    </row>
    <row r="17" spans="1:28" s="3" customFormat="1" ht="15" customHeight="1" x14ac:dyDescent="0.2">
      <c r="A17" s="26" t="s">
        <v>858</v>
      </c>
      <c r="B17" s="26" t="s">
        <v>875</v>
      </c>
      <c r="D17" s="3" t="s">
        <v>884</v>
      </c>
      <c r="L17" s="3" t="s">
        <v>398</v>
      </c>
      <c r="O17" s="3" t="s">
        <v>770</v>
      </c>
      <c r="AA17" t="s">
        <v>280</v>
      </c>
      <c r="AB17" t="s">
        <v>885</v>
      </c>
    </row>
    <row r="18" spans="1:28" s="3" customFormat="1" ht="15" customHeight="1" x14ac:dyDescent="0.2">
      <c r="A18" s="26" t="s">
        <v>858</v>
      </c>
      <c r="B18" s="26" t="s">
        <v>875</v>
      </c>
      <c r="D18" s="3" t="s">
        <v>886</v>
      </c>
      <c r="L18" s="3" t="s">
        <v>416</v>
      </c>
      <c r="AA18" t="s">
        <v>280</v>
      </c>
      <c r="AB18" t="s">
        <v>887</v>
      </c>
    </row>
    <row r="19" spans="1:28" ht="15" customHeight="1" x14ac:dyDescent="0.2">
      <c r="A19" s="26" t="s">
        <v>858</v>
      </c>
      <c r="B19" s="26" t="s">
        <v>875</v>
      </c>
      <c r="D19" s="3" t="s">
        <v>888</v>
      </c>
      <c r="L19" s="3" t="s">
        <v>416</v>
      </c>
      <c r="AA19" t="s">
        <v>280</v>
      </c>
      <c r="AB19" t="s">
        <v>889</v>
      </c>
    </row>
    <row r="20" spans="1:28" ht="15" customHeight="1" x14ac:dyDescent="0.2">
      <c r="A20" s="26" t="s">
        <v>858</v>
      </c>
      <c r="B20" s="3" t="s">
        <v>890</v>
      </c>
      <c r="AA20" t="s">
        <v>280</v>
      </c>
      <c r="AB20" t="s">
        <v>891</v>
      </c>
    </row>
    <row r="21" spans="1:28" ht="15" customHeight="1" x14ac:dyDescent="0.2">
      <c r="A21" s="26" t="s">
        <v>858</v>
      </c>
      <c r="B21" s="26" t="s">
        <v>890</v>
      </c>
      <c r="D21" s="3" t="s">
        <v>704</v>
      </c>
      <c r="L21" s="3" t="s">
        <v>315</v>
      </c>
      <c r="AA21" t="s">
        <v>280</v>
      </c>
      <c r="AB21" t="s">
        <v>600</v>
      </c>
    </row>
    <row r="22" spans="1:28" ht="15" customHeight="1" x14ac:dyDescent="0.2">
      <c r="A22" s="26" t="s">
        <v>858</v>
      </c>
      <c r="B22" s="26" t="s">
        <v>890</v>
      </c>
      <c r="D22" s="3" t="s">
        <v>620</v>
      </c>
      <c r="L22" s="3" t="s">
        <v>315</v>
      </c>
      <c r="AA22" t="s">
        <v>280</v>
      </c>
      <c r="AB22" t="s">
        <v>621</v>
      </c>
    </row>
    <row r="23" spans="1:28" ht="15" customHeight="1" x14ac:dyDescent="0.2">
      <c r="A23" s="26" t="s">
        <v>858</v>
      </c>
      <c r="B23" s="26" t="s">
        <v>890</v>
      </c>
      <c r="D23" s="3" t="s">
        <v>845</v>
      </c>
      <c r="L23" s="3" t="s">
        <v>315</v>
      </c>
      <c r="AA23" t="s">
        <v>280</v>
      </c>
      <c r="AB23" t="s">
        <v>708</v>
      </c>
    </row>
    <row r="24" spans="1:28" ht="15" customHeight="1" x14ac:dyDescent="0.2">
      <c r="A24" s="26" t="s">
        <v>858</v>
      </c>
      <c r="B24" s="26" t="s">
        <v>890</v>
      </c>
      <c r="D24" s="3" t="s">
        <v>892</v>
      </c>
      <c r="L24" s="3" t="s">
        <v>398</v>
      </c>
      <c r="O24" s="3" t="s">
        <v>770</v>
      </c>
      <c r="AA24" t="s">
        <v>280</v>
      </c>
      <c r="AB24" t="s">
        <v>893</v>
      </c>
    </row>
    <row r="25" spans="1:28" ht="15" customHeight="1" x14ac:dyDescent="0.2">
      <c r="A25" s="26" t="s">
        <v>858</v>
      </c>
      <c r="B25" s="26" t="s">
        <v>890</v>
      </c>
      <c r="D25" s="3" t="s">
        <v>884</v>
      </c>
      <c r="L25" s="3" t="s">
        <v>398</v>
      </c>
      <c r="O25" s="3" t="s">
        <v>770</v>
      </c>
      <c r="AA25" t="s">
        <v>280</v>
      </c>
      <c r="AB25" t="s">
        <v>885</v>
      </c>
    </row>
    <row r="26" spans="1:28" ht="15" customHeight="1" x14ac:dyDescent="0.2">
      <c r="A26" s="26" t="s">
        <v>858</v>
      </c>
      <c r="B26" s="26" t="s">
        <v>890</v>
      </c>
      <c r="D26" s="3" t="s">
        <v>894</v>
      </c>
      <c r="L26" s="3" t="s">
        <v>277</v>
      </c>
      <c r="AA26" t="s">
        <v>280</v>
      </c>
      <c r="AB26" t="s">
        <v>895</v>
      </c>
    </row>
    <row r="27" spans="1:28" ht="15" customHeight="1" x14ac:dyDescent="0.2">
      <c r="A27" s="26" t="s">
        <v>858</v>
      </c>
      <c r="B27" s="26" t="s">
        <v>890</v>
      </c>
      <c r="D27" s="26" t="s">
        <v>894</v>
      </c>
      <c r="N27" s="3" t="s">
        <v>896</v>
      </c>
      <c r="AA27" t="s">
        <v>280</v>
      </c>
      <c r="AB27" t="s">
        <v>897</v>
      </c>
    </row>
    <row r="28" spans="1:28" ht="15" customHeight="1" x14ac:dyDescent="0.2">
      <c r="A28" s="26" t="s">
        <v>858</v>
      </c>
      <c r="B28" s="26" t="s">
        <v>890</v>
      </c>
      <c r="D28" s="26" t="s">
        <v>894</v>
      </c>
      <c r="N28" s="3" t="s">
        <v>898</v>
      </c>
      <c r="AA28" t="s">
        <v>280</v>
      </c>
      <c r="AB28" t="s">
        <v>899</v>
      </c>
    </row>
    <row r="29" spans="1:28" ht="15" customHeight="1" x14ac:dyDescent="0.2">
      <c r="A29" s="26" t="s">
        <v>858</v>
      </c>
      <c r="B29" s="26" t="s">
        <v>890</v>
      </c>
      <c r="D29" s="3" t="s">
        <v>900</v>
      </c>
      <c r="L29" s="3" t="s">
        <v>398</v>
      </c>
      <c r="O29" s="3" t="s">
        <v>775</v>
      </c>
      <c r="AA29" t="s">
        <v>280</v>
      </c>
      <c r="AB29" t="s">
        <v>901</v>
      </c>
    </row>
    <row r="30" spans="1:28" ht="15" customHeight="1" x14ac:dyDescent="0.2">
      <c r="A30" s="26" t="s">
        <v>858</v>
      </c>
      <c r="B30" s="26" t="s">
        <v>890</v>
      </c>
      <c r="D30" s="3" t="s">
        <v>902</v>
      </c>
      <c r="L30" s="3" t="s">
        <v>398</v>
      </c>
      <c r="O30" s="3" t="s">
        <v>775</v>
      </c>
      <c r="AA30" t="s">
        <v>280</v>
      </c>
      <c r="AB30" t="s">
        <v>903</v>
      </c>
    </row>
    <row r="31" spans="1:28" ht="15" customHeight="1" x14ac:dyDescent="0.2">
      <c r="A31" s="26" t="s">
        <v>858</v>
      </c>
      <c r="B31" s="26" t="s">
        <v>890</v>
      </c>
      <c r="D31" s="3" t="s">
        <v>904</v>
      </c>
      <c r="L31" s="3" t="s">
        <v>398</v>
      </c>
      <c r="O31" s="3" t="s">
        <v>775</v>
      </c>
      <c r="AA31" t="s">
        <v>280</v>
      </c>
      <c r="AB31" t="s">
        <v>905</v>
      </c>
    </row>
    <row r="32" spans="1:28" ht="15" customHeight="1" x14ac:dyDescent="0.2">
      <c r="A32" s="26" t="s">
        <v>858</v>
      </c>
      <c r="B32" s="3" t="s">
        <v>906</v>
      </c>
      <c r="C32" s="3" t="s">
        <v>906</v>
      </c>
      <c r="AA32" t="s">
        <v>280</v>
      </c>
      <c r="AB32" t="s">
        <v>907</v>
      </c>
    </row>
    <row r="33" spans="1:28" ht="15" customHeight="1" x14ac:dyDescent="0.2">
      <c r="A33" s="26" t="s">
        <v>858</v>
      </c>
      <c r="B33" s="26" t="s">
        <v>906</v>
      </c>
      <c r="D33" s="3" t="s">
        <v>908</v>
      </c>
      <c r="L33" s="3" t="s">
        <v>416</v>
      </c>
      <c r="AA33" t="s">
        <v>280</v>
      </c>
      <c r="AB33" t="s">
        <v>909</v>
      </c>
    </row>
    <row r="34" spans="1:28" ht="15" customHeight="1" x14ac:dyDescent="0.2">
      <c r="A34" s="26" t="s">
        <v>858</v>
      </c>
      <c r="B34" s="26" t="s">
        <v>906</v>
      </c>
      <c r="D34" s="3" t="s">
        <v>910</v>
      </c>
      <c r="L34" s="3" t="s">
        <v>416</v>
      </c>
      <c r="AA34" t="s">
        <v>280</v>
      </c>
      <c r="AB34" t="s">
        <v>911</v>
      </c>
    </row>
    <row r="35" spans="1:28" ht="15" customHeight="1" x14ac:dyDescent="0.2">
      <c r="A35" s="26" t="s">
        <v>858</v>
      </c>
      <c r="B35" s="26" t="s">
        <v>906</v>
      </c>
      <c r="D35" s="3" t="s">
        <v>912</v>
      </c>
      <c r="L35" s="3" t="s">
        <v>416</v>
      </c>
      <c r="AA35" t="s">
        <v>280</v>
      </c>
      <c r="AB35" t="s">
        <v>913</v>
      </c>
    </row>
    <row r="36" spans="1:28" ht="15" customHeight="1" x14ac:dyDescent="0.2">
      <c r="A36" s="26" t="s">
        <v>858</v>
      </c>
      <c r="B36" s="26" t="s">
        <v>906</v>
      </c>
      <c r="D36" s="3" t="s">
        <v>914</v>
      </c>
      <c r="L36" s="3" t="s">
        <v>416</v>
      </c>
      <c r="AA36" t="s">
        <v>280</v>
      </c>
      <c r="AB36" t="s">
        <v>915</v>
      </c>
    </row>
    <row r="37" spans="1:28" ht="15" customHeight="1" x14ac:dyDescent="0.2">
      <c r="A37" s="26" t="s">
        <v>858</v>
      </c>
      <c r="B37" s="26" t="s">
        <v>906</v>
      </c>
      <c r="D37" s="3" t="s">
        <v>916</v>
      </c>
      <c r="L37" s="3" t="s">
        <v>416</v>
      </c>
      <c r="AA37" t="s">
        <v>280</v>
      </c>
      <c r="AB37" t="s">
        <v>917</v>
      </c>
    </row>
    <row r="38" spans="1:28" ht="15" customHeight="1" x14ac:dyDescent="0.2">
      <c r="A38" s="26" t="s">
        <v>858</v>
      </c>
      <c r="B38" s="26" t="s">
        <v>906</v>
      </c>
      <c r="D38" s="3" t="s">
        <v>103</v>
      </c>
      <c r="L38" s="3" t="s">
        <v>416</v>
      </c>
      <c r="AA38" t="s">
        <v>280</v>
      </c>
      <c r="AB38" t="s">
        <v>918</v>
      </c>
    </row>
    <row r="39" spans="1:28" ht="15" customHeight="1" x14ac:dyDescent="0.2">
      <c r="A39" s="26" t="s">
        <v>858</v>
      </c>
      <c r="B39" s="3" t="s">
        <v>919</v>
      </c>
      <c r="L39" s="3" t="s">
        <v>416</v>
      </c>
      <c r="AA39" t="s">
        <v>280</v>
      </c>
      <c r="AB39" t="s">
        <v>920</v>
      </c>
    </row>
    <row r="40" spans="1:28" ht="15" customHeight="1" x14ac:dyDescent="0.2">
      <c r="A40" s="26" t="s">
        <v>858</v>
      </c>
      <c r="B40" s="26" t="s">
        <v>919</v>
      </c>
      <c r="D40" s="3" t="s">
        <v>921</v>
      </c>
      <c r="L40" s="3" t="s">
        <v>416</v>
      </c>
      <c r="AA40" t="s">
        <v>280</v>
      </c>
      <c r="AB40" t="s">
        <v>922</v>
      </c>
    </row>
    <row r="41" spans="1:28" ht="15" customHeight="1" x14ac:dyDescent="0.2">
      <c r="A41" s="26" t="s">
        <v>858</v>
      </c>
      <c r="B41" s="26" t="s">
        <v>919</v>
      </c>
      <c r="D41" s="3" t="s">
        <v>923</v>
      </c>
      <c r="L41" s="3" t="s">
        <v>416</v>
      </c>
      <c r="AA41" t="s">
        <v>280</v>
      </c>
      <c r="AB41" t="s">
        <v>924</v>
      </c>
    </row>
    <row r="42" spans="1:28" ht="15" customHeight="1" x14ac:dyDescent="0.2">
      <c r="A42" s="26" t="s">
        <v>858</v>
      </c>
      <c r="B42" s="26" t="s">
        <v>919</v>
      </c>
      <c r="D42" s="3" t="s">
        <v>925</v>
      </c>
      <c r="L42" s="3" t="s">
        <v>416</v>
      </c>
      <c r="AA42" t="s">
        <v>280</v>
      </c>
      <c r="AB42" t="s">
        <v>926</v>
      </c>
    </row>
    <row r="43" spans="1:28" ht="15" customHeight="1" x14ac:dyDescent="0.2">
      <c r="A43" s="26" t="s">
        <v>858</v>
      </c>
      <c r="B43" s="26" t="s">
        <v>919</v>
      </c>
      <c r="D43" s="3" t="s">
        <v>914</v>
      </c>
      <c r="L43" s="3" t="s">
        <v>416</v>
      </c>
      <c r="AA43" t="s">
        <v>280</v>
      </c>
      <c r="AB43" t="s">
        <v>915</v>
      </c>
    </row>
    <row r="44" spans="1:28" ht="15" customHeight="1" x14ac:dyDescent="0.2">
      <c r="A44" s="26" t="s">
        <v>858</v>
      </c>
      <c r="B44" s="26" t="s">
        <v>919</v>
      </c>
      <c r="D44" s="3" t="s">
        <v>916</v>
      </c>
      <c r="L44" s="3" t="s">
        <v>416</v>
      </c>
      <c r="AA44" t="s">
        <v>280</v>
      </c>
      <c r="AB44" t="s">
        <v>917</v>
      </c>
    </row>
    <row r="45" spans="1:28" ht="15" customHeight="1" x14ac:dyDescent="0.2">
      <c r="A45" s="26" t="s">
        <v>858</v>
      </c>
      <c r="B45" s="26" t="s">
        <v>919</v>
      </c>
      <c r="D45" s="3" t="s">
        <v>927</v>
      </c>
      <c r="L45" s="3" t="s">
        <v>416</v>
      </c>
      <c r="AA45" t="s">
        <v>280</v>
      </c>
      <c r="AB45" t="s">
        <v>928</v>
      </c>
    </row>
    <row r="46" spans="1:28" ht="15" customHeight="1" x14ac:dyDescent="0.2">
      <c r="A46" s="26" t="s">
        <v>858</v>
      </c>
      <c r="B46" s="26" t="s">
        <v>919</v>
      </c>
      <c r="D46" s="3" t="s">
        <v>929</v>
      </c>
      <c r="L46" s="3" t="s">
        <v>416</v>
      </c>
      <c r="AA46" t="s">
        <v>280</v>
      </c>
      <c r="AB46" t="s">
        <v>930</v>
      </c>
    </row>
    <row r="47" spans="1:28" ht="15" customHeight="1" x14ac:dyDescent="0.2">
      <c r="A47" s="26" t="s">
        <v>858</v>
      </c>
      <c r="B47" s="3" t="s">
        <v>931</v>
      </c>
      <c r="L47" s="3" t="s">
        <v>416</v>
      </c>
      <c r="AA47" t="s">
        <v>280</v>
      </c>
      <c r="AB47" t="s">
        <v>932</v>
      </c>
    </row>
    <row r="48" spans="1:28" ht="15" customHeight="1" x14ac:dyDescent="0.2">
      <c r="A48" s="26" t="s">
        <v>858</v>
      </c>
      <c r="B48" s="26" t="s">
        <v>931</v>
      </c>
      <c r="D48" s="3" t="s">
        <v>933</v>
      </c>
      <c r="L48" s="3" t="s">
        <v>398</v>
      </c>
      <c r="O48" s="3" t="s">
        <v>775</v>
      </c>
      <c r="AA48" t="s">
        <v>280</v>
      </c>
      <c r="AB48" t="s">
        <v>934</v>
      </c>
    </row>
    <row r="49" spans="1:28" ht="15" customHeight="1" x14ac:dyDescent="0.2">
      <c r="A49" s="26" t="s">
        <v>858</v>
      </c>
      <c r="B49" s="26" t="s">
        <v>931</v>
      </c>
      <c r="D49" s="3" t="s">
        <v>935</v>
      </c>
      <c r="G49" s="3" t="s">
        <v>936</v>
      </c>
      <c r="L49" s="3" t="s">
        <v>416</v>
      </c>
      <c r="P49" s="3" t="s">
        <v>937</v>
      </c>
      <c r="AA49" t="s">
        <v>280</v>
      </c>
      <c r="AB49" t="s">
        <v>938</v>
      </c>
    </row>
    <row r="50" spans="1:28" ht="15" customHeight="1" x14ac:dyDescent="0.2">
      <c r="A50" s="26" t="s">
        <v>858</v>
      </c>
      <c r="B50" s="26" t="s">
        <v>931</v>
      </c>
      <c r="D50" s="3" t="s">
        <v>939</v>
      </c>
      <c r="G50" s="3" t="s">
        <v>940</v>
      </c>
      <c r="L50" s="3" t="s">
        <v>416</v>
      </c>
      <c r="P50" s="3" t="s">
        <v>937</v>
      </c>
      <c r="AA50" t="s">
        <v>280</v>
      </c>
      <c r="AB50" t="s">
        <v>941</v>
      </c>
    </row>
    <row r="51" spans="1:28" ht="15" customHeight="1" x14ac:dyDescent="0.2">
      <c r="A51" s="26" t="s">
        <v>858</v>
      </c>
      <c r="B51" s="26" t="s">
        <v>931</v>
      </c>
      <c r="D51" s="3" t="s">
        <v>942</v>
      </c>
      <c r="L51" s="3" t="s">
        <v>398</v>
      </c>
      <c r="O51" s="3" t="s">
        <v>775</v>
      </c>
      <c r="AA51" t="s">
        <v>280</v>
      </c>
      <c r="AB51" t="s">
        <v>943</v>
      </c>
    </row>
    <row r="52" spans="1:28" ht="15" customHeight="1" x14ac:dyDescent="0.2">
      <c r="A52" s="26" t="s">
        <v>858</v>
      </c>
      <c r="B52" s="26" t="s">
        <v>931</v>
      </c>
      <c r="D52" s="3" t="s">
        <v>944</v>
      </c>
      <c r="G52" s="3" t="s">
        <v>936</v>
      </c>
      <c r="L52" s="3" t="s">
        <v>416</v>
      </c>
      <c r="P52" s="3" t="s">
        <v>945</v>
      </c>
      <c r="AA52" t="s">
        <v>280</v>
      </c>
      <c r="AB52" t="s">
        <v>938</v>
      </c>
    </row>
    <row r="53" spans="1:28" ht="15" customHeight="1" x14ac:dyDescent="0.2">
      <c r="A53" s="26" t="s">
        <v>858</v>
      </c>
      <c r="B53" s="26" t="s">
        <v>931</v>
      </c>
      <c r="D53" s="3" t="s">
        <v>946</v>
      </c>
      <c r="G53" s="3" t="s">
        <v>940</v>
      </c>
      <c r="L53" s="3" t="s">
        <v>416</v>
      </c>
      <c r="P53" s="3" t="s">
        <v>945</v>
      </c>
      <c r="AA53" t="s">
        <v>280</v>
      </c>
      <c r="AB53" t="s">
        <v>941</v>
      </c>
    </row>
    <row r="54" spans="1:28" ht="15" customHeight="1" x14ac:dyDescent="0.2">
      <c r="A54" s="26" t="s">
        <v>858</v>
      </c>
      <c r="B54" s="26" t="s">
        <v>931</v>
      </c>
      <c r="D54" s="3" t="s">
        <v>947</v>
      </c>
      <c r="L54" s="3" t="s">
        <v>402</v>
      </c>
      <c r="AA54" t="s">
        <v>280</v>
      </c>
      <c r="AB54" t="s">
        <v>948</v>
      </c>
    </row>
    <row r="55" spans="1:28" ht="15" customHeight="1" x14ac:dyDescent="0.2">
      <c r="A55" s="26" t="s">
        <v>858</v>
      </c>
      <c r="B55" s="26" t="s">
        <v>931</v>
      </c>
      <c r="D55" s="3" t="s">
        <v>949</v>
      </c>
      <c r="L55" s="3" t="s">
        <v>398</v>
      </c>
      <c r="O55" s="3" t="s">
        <v>770</v>
      </c>
      <c r="AA55" t="s">
        <v>280</v>
      </c>
      <c r="AB55" t="s">
        <v>950</v>
      </c>
    </row>
    <row r="56" spans="1:28" ht="15" customHeight="1" x14ac:dyDescent="0.2">
      <c r="A56" s="26" t="s">
        <v>858</v>
      </c>
      <c r="B56" s="26" t="s">
        <v>931</v>
      </c>
      <c r="D56" s="3" t="s">
        <v>951</v>
      </c>
      <c r="G56" s="3" t="s">
        <v>402</v>
      </c>
      <c r="L56" s="3" t="s">
        <v>402</v>
      </c>
      <c r="P56" s="3" t="s">
        <v>952</v>
      </c>
      <c r="AA56" t="s">
        <v>280</v>
      </c>
      <c r="AB56" t="s">
        <v>953</v>
      </c>
    </row>
    <row r="57" spans="1:28" ht="15" customHeight="1" x14ac:dyDescent="0.2">
      <c r="A57" s="26" t="s">
        <v>858</v>
      </c>
      <c r="B57" s="26" t="s">
        <v>931</v>
      </c>
      <c r="D57" s="3" t="s">
        <v>954</v>
      </c>
      <c r="G57" s="3" t="s">
        <v>955</v>
      </c>
      <c r="L57" s="3" t="s">
        <v>416</v>
      </c>
      <c r="P57" s="3" t="s">
        <v>952</v>
      </c>
      <c r="AA57" t="s">
        <v>280</v>
      </c>
      <c r="AB57" t="s">
        <v>863</v>
      </c>
    </row>
    <row r="58" spans="1:28" ht="15" customHeight="1" x14ac:dyDescent="0.2">
      <c r="A58" s="26" t="s">
        <v>858</v>
      </c>
      <c r="B58" s="26" t="s">
        <v>931</v>
      </c>
      <c r="D58" s="3" t="s">
        <v>956</v>
      </c>
      <c r="L58" s="3" t="s">
        <v>402</v>
      </c>
      <c r="AA58" t="s">
        <v>280</v>
      </c>
      <c r="AB58" t="s">
        <v>957</v>
      </c>
    </row>
    <row r="59" spans="1:28" ht="15" customHeight="1" x14ac:dyDescent="0.2">
      <c r="A59" s="26" t="s">
        <v>858</v>
      </c>
      <c r="B59" s="26" t="s">
        <v>931</v>
      </c>
      <c r="D59" s="3" t="s">
        <v>958</v>
      </c>
      <c r="L59" s="3" t="s">
        <v>416</v>
      </c>
      <c r="AA59" t="s">
        <v>280</v>
      </c>
      <c r="AB59" t="s">
        <v>959</v>
      </c>
    </row>
    <row r="60" spans="1:28" ht="15" customHeight="1" x14ac:dyDescent="0.2">
      <c r="A60" s="26" t="s">
        <v>858</v>
      </c>
      <c r="B60" s="3" t="s">
        <v>960</v>
      </c>
      <c r="L60" s="8" t="s">
        <v>277</v>
      </c>
      <c r="AA60" t="s">
        <v>280</v>
      </c>
      <c r="AB60" t="s">
        <v>961</v>
      </c>
    </row>
    <row r="61" spans="1:28" ht="15" customHeight="1" x14ac:dyDescent="0.2">
      <c r="A61" s="26" t="s">
        <v>858</v>
      </c>
      <c r="B61" s="26" t="s">
        <v>960</v>
      </c>
      <c r="D61" s="3" t="s">
        <v>962</v>
      </c>
      <c r="L61" s="3" t="s">
        <v>398</v>
      </c>
      <c r="M61" s="3" t="s">
        <v>963</v>
      </c>
      <c r="O61" s="3" t="s">
        <v>775</v>
      </c>
      <c r="AA61" t="s">
        <v>280</v>
      </c>
      <c r="AB61" t="s">
        <v>964</v>
      </c>
    </row>
    <row r="62" spans="1:28" ht="15" customHeight="1" x14ac:dyDescent="0.2">
      <c r="A62" s="26" t="s">
        <v>858</v>
      </c>
      <c r="B62" s="26" t="s">
        <v>960</v>
      </c>
      <c r="D62" s="3" t="s">
        <v>965</v>
      </c>
      <c r="L62" s="3" t="s">
        <v>398</v>
      </c>
      <c r="M62" s="3" t="s">
        <v>963</v>
      </c>
      <c r="O62" s="3" t="s">
        <v>775</v>
      </c>
      <c r="AA62" t="s">
        <v>280</v>
      </c>
      <c r="AB62" t="s">
        <v>966</v>
      </c>
    </row>
    <row r="63" spans="1:28" ht="15" customHeight="1" x14ac:dyDescent="0.2">
      <c r="A63" s="26" t="s">
        <v>858</v>
      </c>
      <c r="B63" s="26" t="s">
        <v>960</v>
      </c>
      <c r="D63" s="3" t="s">
        <v>765</v>
      </c>
      <c r="L63" s="3" t="s">
        <v>398</v>
      </c>
      <c r="M63" s="3" t="s">
        <v>963</v>
      </c>
      <c r="O63" s="3" t="s">
        <v>775</v>
      </c>
      <c r="AA63" t="s">
        <v>280</v>
      </c>
      <c r="AB63" t="s">
        <v>766</v>
      </c>
    </row>
    <row r="64" spans="1:28" ht="15" customHeight="1" x14ac:dyDescent="0.2">
      <c r="A64" s="26" t="s">
        <v>858</v>
      </c>
      <c r="B64" s="26" t="s">
        <v>960</v>
      </c>
      <c r="D64" s="3" t="s">
        <v>967</v>
      </c>
      <c r="L64" s="3" t="s">
        <v>398</v>
      </c>
      <c r="M64" s="3" t="s">
        <v>963</v>
      </c>
      <c r="O64" s="3" t="s">
        <v>775</v>
      </c>
    </row>
    <row r="65" spans="1:28" ht="15" customHeight="1" x14ac:dyDescent="0.2">
      <c r="A65" s="26" t="s">
        <v>858</v>
      </c>
      <c r="B65" s="26" t="s">
        <v>960</v>
      </c>
      <c r="D65" s="3" t="s">
        <v>968</v>
      </c>
      <c r="L65" s="3" t="s">
        <v>398</v>
      </c>
      <c r="M65" s="3" t="s">
        <v>963</v>
      </c>
      <c r="O65" s="3" t="s">
        <v>775</v>
      </c>
    </row>
    <row r="66" spans="1:28" ht="15" customHeight="1" x14ac:dyDescent="0.2">
      <c r="A66" s="26" t="s">
        <v>858</v>
      </c>
      <c r="B66" s="26" t="s">
        <v>960</v>
      </c>
      <c r="D66" s="3" t="s">
        <v>969</v>
      </c>
      <c r="L66" s="3" t="s">
        <v>398</v>
      </c>
      <c r="M66" s="3" t="s">
        <v>963</v>
      </c>
      <c r="O66" s="3" t="s">
        <v>775</v>
      </c>
      <c r="AA66" t="s">
        <v>280</v>
      </c>
      <c r="AB66" t="s">
        <v>970</v>
      </c>
    </row>
    <row r="67" spans="1:28" ht="15" customHeight="1" x14ac:dyDescent="0.2">
      <c r="A67" s="26" t="s">
        <v>858</v>
      </c>
      <c r="B67" s="26" t="s">
        <v>960</v>
      </c>
      <c r="D67" s="3" t="s">
        <v>971</v>
      </c>
      <c r="L67" s="3" t="s">
        <v>398</v>
      </c>
      <c r="M67" s="3" t="s">
        <v>963</v>
      </c>
      <c r="O67" s="3" t="s">
        <v>775</v>
      </c>
      <c r="AA67" t="s">
        <v>280</v>
      </c>
      <c r="AB67" t="s">
        <v>972</v>
      </c>
    </row>
    <row r="68" spans="1:28" ht="15" customHeight="1" x14ac:dyDescent="0.2">
      <c r="A68" s="26" t="s">
        <v>858</v>
      </c>
      <c r="B68" s="26" t="s">
        <v>960</v>
      </c>
      <c r="D68" s="3" t="s">
        <v>777</v>
      </c>
      <c r="L68" s="3" t="s">
        <v>398</v>
      </c>
      <c r="M68" s="3" t="s">
        <v>963</v>
      </c>
      <c r="O68" s="3" t="s">
        <v>775</v>
      </c>
      <c r="AA68" t="s">
        <v>280</v>
      </c>
      <c r="AB68" t="s">
        <v>778</v>
      </c>
    </row>
    <row r="69" spans="1:28" ht="15" customHeight="1" x14ac:dyDescent="0.2">
      <c r="A69" s="26" t="s">
        <v>858</v>
      </c>
      <c r="B69" s="26" t="s">
        <v>960</v>
      </c>
      <c r="D69" s="3" t="s">
        <v>973</v>
      </c>
      <c r="L69" s="3" t="s">
        <v>398</v>
      </c>
      <c r="M69" s="3" t="s">
        <v>963</v>
      </c>
      <c r="O69" s="3" t="s">
        <v>775</v>
      </c>
      <c r="AA69" t="s">
        <v>280</v>
      </c>
      <c r="AB69" t="s">
        <v>974</v>
      </c>
    </row>
    <row r="70" spans="1:28" ht="15" customHeight="1" x14ac:dyDescent="0.2">
      <c r="A70" s="26" t="s">
        <v>858</v>
      </c>
      <c r="B70" s="26" t="s">
        <v>960</v>
      </c>
      <c r="D70" s="3" t="s">
        <v>975</v>
      </c>
      <c r="L70" s="3" t="s">
        <v>398</v>
      </c>
      <c r="M70" s="3" t="s">
        <v>963</v>
      </c>
      <c r="O70" s="3" t="s">
        <v>775</v>
      </c>
      <c r="AA70" t="s">
        <v>280</v>
      </c>
      <c r="AB70" t="s">
        <v>976</v>
      </c>
    </row>
    <row r="71" spans="1:28" ht="15" customHeight="1" x14ac:dyDescent="0.2">
      <c r="A71" s="26" t="s">
        <v>858</v>
      </c>
      <c r="B71" s="26" t="s">
        <v>960</v>
      </c>
      <c r="D71" s="3" t="s">
        <v>977</v>
      </c>
      <c r="L71" s="3" t="s">
        <v>398</v>
      </c>
      <c r="M71" s="3" t="s">
        <v>963</v>
      </c>
      <c r="O71" s="3" t="s">
        <v>775</v>
      </c>
    </row>
    <row r="72" spans="1:28" ht="15" customHeight="1" x14ac:dyDescent="0.2">
      <c r="A72" s="26" t="s">
        <v>858</v>
      </c>
      <c r="B72" s="26" t="s">
        <v>960</v>
      </c>
      <c r="D72" s="3" t="s">
        <v>978</v>
      </c>
      <c r="L72" s="3" t="s">
        <v>398</v>
      </c>
      <c r="M72" s="3" t="s">
        <v>963</v>
      </c>
      <c r="O72" s="3" t="s">
        <v>775</v>
      </c>
    </row>
    <row r="73" spans="1:28" ht="15" customHeight="1" x14ac:dyDescent="0.2">
      <c r="A73" s="26" t="s">
        <v>858</v>
      </c>
      <c r="B73" s="26" t="s">
        <v>960</v>
      </c>
      <c r="D73" s="3" t="s">
        <v>979</v>
      </c>
      <c r="L73" s="3" t="s">
        <v>398</v>
      </c>
      <c r="M73" s="3" t="s">
        <v>963</v>
      </c>
      <c r="O73" s="3" t="s">
        <v>775</v>
      </c>
      <c r="AA73" t="s">
        <v>280</v>
      </c>
      <c r="AB73" t="s">
        <v>980</v>
      </c>
    </row>
    <row r="74" spans="1:28" ht="15" customHeight="1" x14ac:dyDescent="0.2">
      <c r="A74" s="26" t="s">
        <v>858</v>
      </c>
      <c r="B74" s="26" t="s">
        <v>960</v>
      </c>
      <c r="D74" s="3" t="s">
        <v>981</v>
      </c>
      <c r="L74" s="3" t="s">
        <v>398</v>
      </c>
      <c r="M74" s="3" t="s">
        <v>963</v>
      </c>
      <c r="O74" s="3" t="s">
        <v>775</v>
      </c>
    </row>
    <row r="75" spans="1:28" ht="15" customHeight="1" x14ac:dyDescent="0.2">
      <c r="A75" s="26" t="s">
        <v>858</v>
      </c>
      <c r="B75" s="26" t="s">
        <v>960</v>
      </c>
      <c r="D75" s="3" t="s">
        <v>982</v>
      </c>
      <c r="L75" s="3" t="s">
        <v>398</v>
      </c>
      <c r="M75" s="3" t="s">
        <v>963</v>
      </c>
      <c r="O75" s="3" t="s">
        <v>775</v>
      </c>
    </row>
    <row r="76" spans="1:28" ht="15" customHeight="1" x14ac:dyDescent="0.2">
      <c r="A76" s="26" t="s">
        <v>858</v>
      </c>
      <c r="B76" s="26" t="s">
        <v>960</v>
      </c>
      <c r="D76" s="3" t="s">
        <v>983</v>
      </c>
      <c r="L76" s="3" t="s">
        <v>398</v>
      </c>
      <c r="M76" s="3" t="s">
        <v>963</v>
      </c>
      <c r="O76" s="3" t="s">
        <v>775</v>
      </c>
    </row>
    <row r="77" spans="1:28" ht="15" customHeight="1" x14ac:dyDescent="0.2">
      <c r="A77" s="26" t="s">
        <v>858</v>
      </c>
      <c r="B77" s="3" t="s">
        <v>984</v>
      </c>
      <c r="L77" s="8" t="s">
        <v>277</v>
      </c>
      <c r="AA77" t="s">
        <v>280</v>
      </c>
      <c r="AB77" t="s">
        <v>985</v>
      </c>
    </row>
    <row r="78" spans="1:28" ht="15" customHeight="1" x14ac:dyDescent="0.2">
      <c r="A78" s="26" t="s">
        <v>858</v>
      </c>
      <c r="B78" s="26" t="s">
        <v>984</v>
      </c>
      <c r="D78" s="3" t="s">
        <v>986</v>
      </c>
      <c r="L78" s="3" t="s">
        <v>398</v>
      </c>
      <c r="M78" s="3" t="s">
        <v>963</v>
      </c>
      <c r="O78" s="3" t="s">
        <v>775</v>
      </c>
      <c r="AA78" t="s">
        <v>280</v>
      </c>
      <c r="AB78" t="s">
        <v>987</v>
      </c>
    </row>
    <row r="79" spans="1:28" ht="15" customHeight="1" x14ac:dyDescent="0.2">
      <c r="A79" s="26" t="s">
        <v>858</v>
      </c>
      <c r="B79" s="26" t="s">
        <v>984</v>
      </c>
      <c r="D79" s="3" t="s">
        <v>988</v>
      </c>
      <c r="L79" s="3" t="s">
        <v>398</v>
      </c>
      <c r="M79" s="3" t="s">
        <v>963</v>
      </c>
      <c r="O79" s="3" t="s">
        <v>775</v>
      </c>
    </row>
    <row r="80" spans="1:28" ht="15" customHeight="1" x14ac:dyDescent="0.2">
      <c r="A80" s="26" t="s">
        <v>858</v>
      </c>
      <c r="B80" s="26" t="s">
        <v>984</v>
      </c>
      <c r="D80" s="3" t="s">
        <v>989</v>
      </c>
      <c r="L80" s="3" t="s">
        <v>398</v>
      </c>
      <c r="M80" s="3" t="s">
        <v>963</v>
      </c>
      <c r="O80" s="3" t="s">
        <v>775</v>
      </c>
    </row>
    <row r="81" spans="1:28" ht="15" customHeight="1" x14ac:dyDescent="0.2">
      <c r="A81" s="26" t="s">
        <v>858</v>
      </c>
      <c r="B81" s="26" t="s">
        <v>984</v>
      </c>
      <c r="D81" s="3" t="s">
        <v>990</v>
      </c>
      <c r="L81" s="3" t="s">
        <v>398</v>
      </c>
      <c r="M81" s="3" t="s">
        <v>963</v>
      </c>
      <c r="O81" s="3" t="s">
        <v>775</v>
      </c>
      <c r="AA81" t="s">
        <v>280</v>
      </c>
      <c r="AB81" t="s">
        <v>991</v>
      </c>
    </row>
    <row r="82" spans="1:28" ht="15" customHeight="1" x14ac:dyDescent="0.2">
      <c r="A82" s="26" t="s">
        <v>858</v>
      </c>
      <c r="B82" s="26" t="s">
        <v>984</v>
      </c>
      <c r="D82" s="3" t="s">
        <v>992</v>
      </c>
      <c r="L82" s="3" t="s">
        <v>398</v>
      </c>
      <c r="M82" s="3" t="s">
        <v>963</v>
      </c>
      <c r="O82" s="3" t="s">
        <v>775</v>
      </c>
    </row>
    <row r="83" spans="1:28" ht="15" customHeight="1" x14ac:dyDescent="0.2">
      <c r="A83" s="26" t="s">
        <v>858</v>
      </c>
      <c r="B83" s="26" t="s">
        <v>984</v>
      </c>
      <c r="D83" s="3" t="s">
        <v>993</v>
      </c>
      <c r="L83" s="3" t="s">
        <v>398</v>
      </c>
      <c r="M83" s="3" t="s">
        <v>963</v>
      </c>
      <c r="O83" s="3" t="s">
        <v>775</v>
      </c>
    </row>
    <row r="84" spans="1:28" ht="15" customHeight="1" x14ac:dyDescent="0.2">
      <c r="A84" s="26" t="s">
        <v>858</v>
      </c>
      <c r="B84" s="26" t="s">
        <v>984</v>
      </c>
      <c r="D84" s="3" t="s">
        <v>994</v>
      </c>
      <c r="L84" s="3" t="s">
        <v>398</v>
      </c>
      <c r="M84" s="3" t="s">
        <v>963</v>
      </c>
      <c r="O84" s="3" t="s">
        <v>775</v>
      </c>
      <c r="AA84" t="s">
        <v>280</v>
      </c>
      <c r="AB84" t="s">
        <v>995</v>
      </c>
    </row>
    <row r="85" spans="1:28" ht="15" customHeight="1" x14ac:dyDescent="0.2">
      <c r="A85" s="26" t="s">
        <v>858</v>
      </c>
      <c r="B85" s="26" t="s">
        <v>984</v>
      </c>
      <c r="D85" s="3" t="s">
        <v>996</v>
      </c>
      <c r="L85" s="3" t="s">
        <v>398</v>
      </c>
      <c r="M85" s="3" t="s">
        <v>963</v>
      </c>
      <c r="O85" s="3" t="s">
        <v>775</v>
      </c>
      <c r="AA85" t="s">
        <v>280</v>
      </c>
      <c r="AB85" t="s">
        <v>997</v>
      </c>
    </row>
    <row r="86" spans="1:28" ht="15" customHeight="1" x14ac:dyDescent="0.2">
      <c r="A86" s="26" t="s">
        <v>858</v>
      </c>
      <c r="B86" s="26" t="s">
        <v>984</v>
      </c>
      <c r="D86" s="3" t="s">
        <v>998</v>
      </c>
      <c r="L86" s="3" t="s">
        <v>398</v>
      </c>
      <c r="M86" s="3" t="s">
        <v>963</v>
      </c>
      <c r="O86" s="3" t="s">
        <v>775</v>
      </c>
    </row>
    <row r="87" spans="1:28" ht="15" customHeight="1" x14ac:dyDescent="0.2">
      <c r="A87" s="26" t="s">
        <v>858</v>
      </c>
      <c r="B87" s="26" t="s">
        <v>984</v>
      </c>
      <c r="D87" s="3" t="s">
        <v>999</v>
      </c>
      <c r="L87" s="3" t="s">
        <v>398</v>
      </c>
      <c r="M87" s="3" t="s">
        <v>963</v>
      </c>
      <c r="O87" s="3" t="s">
        <v>775</v>
      </c>
      <c r="AA87" t="s">
        <v>280</v>
      </c>
      <c r="AB87" t="s">
        <v>1000</v>
      </c>
    </row>
    <row r="88" spans="1:28" ht="15" customHeight="1" x14ac:dyDescent="0.2">
      <c r="A88" s="26" t="s">
        <v>858</v>
      </c>
      <c r="B88" s="26" t="s">
        <v>984</v>
      </c>
      <c r="D88" s="3" t="s">
        <v>1001</v>
      </c>
      <c r="L88" s="3" t="s">
        <v>398</v>
      </c>
      <c r="M88" s="3" t="s">
        <v>963</v>
      </c>
      <c r="O88" s="3" t="s">
        <v>775</v>
      </c>
      <c r="AA88" t="s">
        <v>280</v>
      </c>
      <c r="AB88" t="s">
        <v>1002</v>
      </c>
    </row>
    <row r="89" spans="1:28" ht="15" customHeight="1" x14ac:dyDescent="0.2">
      <c r="A89" s="26" t="s">
        <v>858</v>
      </c>
      <c r="B89" s="26" t="s">
        <v>984</v>
      </c>
      <c r="D89" s="3" t="s">
        <v>1003</v>
      </c>
      <c r="L89" s="3" t="s">
        <v>398</v>
      </c>
      <c r="M89" s="3" t="s">
        <v>963</v>
      </c>
      <c r="O89" s="3" t="s">
        <v>775</v>
      </c>
    </row>
    <row r="90" spans="1:28" ht="15" customHeight="1" x14ac:dyDescent="0.2">
      <c r="A90" s="26" t="s">
        <v>858</v>
      </c>
      <c r="B90" s="26" t="s">
        <v>984</v>
      </c>
      <c r="D90" s="3" t="s">
        <v>1004</v>
      </c>
      <c r="L90" s="3" t="s">
        <v>398</v>
      </c>
      <c r="M90" s="3" t="s">
        <v>963</v>
      </c>
      <c r="O90" s="3" t="s">
        <v>775</v>
      </c>
      <c r="AA90" t="s">
        <v>280</v>
      </c>
      <c r="AB90" t="s">
        <v>1005</v>
      </c>
    </row>
    <row r="91" spans="1:28" ht="15" customHeight="1" x14ac:dyDescent="0.2">
      <c r="A91" s="26" t="s">
        <v>858</v>
      </c>
      <c r="B91" s="26" t="s">
        <v>984</v>
      </c>
      <c r="D91" s="3" t="s">
        <v>1006</v>
      </c>
      <c r="L91" s="3" t="s">
        <v>398</v>
      </c>
      <c r="M91" s="3" t="s">
        <v>963</v>
      </c>
      <c r="O91" s="3" t="s">
        <v>775</v>
      </c>
      <c r="AA91" t="s">
        <v>280</v>
      </c>
      <c r="AB91" t="s">
        <v>1007</v>
      </c>
    </row>
    <row r="92" spans="1:28" ht="15" customHeight="1" x14ac:dyDescent="0.2">
      <c r="A92" s="26" t="s">
        <v>858</v>
      </c>
      <c r="B92" s="26" t="s">
        <v>984</v>
      </c>
      <c r="D92" s="3" t="s">
        <v>1008</v>
      </c>
      <c r="L92" s="3" t="s">
        <v>398</v>
      </c>
      <c r="M92" s="3" t="s">
        <v>963</v>
      </c>
      <c r="O92" s="3" t="s">
        <v>775</v>
      </c>
      <c r="AA92" t="s">
        <v>280</v>
      </c>
      <c r="AB92" t="s">
        <v>1009</v>
      </c>
    </row>
    <row r="93" spans="1:28" ht="15" customHeight="1" x14ac:dyDescent="0.2">
      <c r="A93" s="26" t="s">
        <v>858</v>
      </c>
      <c r="B93" s="26" t="s">
        <v>984</v>
      </c>
      <c r="D93" s="3" t="s">
        <v>1010</v>
      </c>
      <c r="L93" s="3" t="s">
        <v>398</v>
      </c>
      <c r="M93" s="3" t="s">
        <v>963</v>
      </c>
      <c r="O93" s="3" t="s">
        <v>775</v>
      </c>
    </row>
    <row r="94" spans="1:28" ht="15" customHeight="1" x14ac:dyDescent="0.2">
      <c r="A94" s="26" t="s">
        <v>858</v>
      </c>
      <c r="B94" s="26" t="s">
        <v>984</v>
      </c>
      <c r="D94" s="3" t="s">
        <v>1011</v>
      </c>
      <c r="L94" s="3" t="s">
        <v>398</v>
      </c>
      <c r="M94" s="3" t="s">
        <v>963</v>
      </c>
      <c r="O94" s="3" t="s">
        <v>775</v>
      </c>
    </row>
    <row r="95" spans="1:28" ht="15" customHeight="1" x14ac:dyDescent="0.2">
      <c r="A95" s="26" t="s">
        <v>858</v>
      </c>
      <c r="B95" s="26" t="s">
        <v>984</v>
      </c>
      <c r="D95" s="3" t="s">
        <v>1012</v>
      </c>
      <c r="L95" s="3" t="s">
        <v>398</v>
      </c>
      <c r="M95" s="3" t="s">
        <v>963</v>
      </c>
      <c r="O95" s="3" t="s">
        <v>775</v>
      </c>
    </row>
    <row r="96" spans="1:28" ht="15" customHeight="1" x14ac:dyDescent="0.2">
      <c r="A96" s="26" t="s">
        <v>858</v>
      </c>
      <c r="B96" s="26" t="s">
        <v>984</v>
      </c>
      <c r="D96" s="3" t="s">
        <v>1013</v>
      </c>
      <c r="L96" s="3" t="s">
        <v>398</v>
      </c>
      <c r="M96" s="3" t="s">
        <v>963</v>
      </c>
      <c r="O96" s="3" t="s">
        <v>775</v>
      </c>
      <c r="AA96" t="s">
        <v>280</v>
      </c>
      <c r="AB96" t="s">
        <v>1014</v>
      </c>
    </row>
    <row r="97" spans="1:28" ht="15" customHeight="1" x14ac:dyDescent="0.2">
      <c r="A97" s="26" t="s">
        <v>858</v>
      </c>
      <c r="B97" s="26" t="s">
        <v>984</v>
      </c>
      <c r="D97" s="3" t="s">
        <v>1015</v>
      </c>
      <c r="L97" s="3" t="s">
        <v>398</v>
      </c>
      <c r="M97" s="3" t="s">
        <v>963</v>
      </c>
      <c r="O97" s="3" t="s">
        <v>775</v>
      </c>
    </row>
    <row r="98" spans="1:28" ht="15" customHeight="1" x14ac:dyDescent="0.2">
      <c r="A98" s="26" t="s">
        <v>858</v>
      </c>
      <c r="B98" s="26" t="s">
        <v>984</v>
      </c>
      <c r="D98" s="3" t="s">
        <v>1016</v>
      </c>
      <c r="L98" s="3" t="s">
        <v>398</v>
      </c>
      <c r="M98" s="3" t="s">
        <v>963</v>
      </c>
      <c r="O98" s="3" t="s">
        <v>775</v>
      </c>
    </row>
    <row r="99" spans="1:28" ht="15" customHeight="1" x14ac:dyDescent="0.2">
      <c r="A99" s="26" t="s">
        <v>858</v>
      </c>
      <c r="B99" s="26" t="s">
        <v>984</v>
      </c>
      <c r="D99" s="3" t="s">
        <v>1017</v>
      </c>
      <c r="L99" s="3" t="s">
        <v>398</v>
      </c>
      <c r="M99" s="3" t="s">
        <v>963</v>
      </c>
      <c r="O99" s="3" t="s">
        <v>775</v>
      </c>
    </row>
    <row r="100" spans="1:28" ht="15" customHeight="1" x14ac:dyDescent="0.2">
      <c r="A100" s="26" t="s">
        <v>858</v>
      </c>
      <c r="B100" s="26" t="s">
        <v>984</v>
      </c>
      <c r="D100" s="3" t="s">
        <v>1018</v>
      </c>
      <c r="G100" s="3" t="s">
        <v>103</v>
      </c>
      <c r="L100" s="3" t="s">
        <v>398</v>
      </c>
      <c r="M100" s="3" t="s">
        <v>963</v>
      </c>
      <c r="O100" s="3" t="s">
        <v>775</v>
      </c>
      <c r="AA100" t="s">
        <v>280</v>
      </c>
      <c r="AB100" t="s">
        <v>918</v>
      </c>
    </row>
    <row r="101" spans="1:28" ht="15" customHeight="1" x14ac:dyDescent="0.2">
      <c r="A101" s="26" t="s">
        <v>858</v>
      </c>
      <c r="B101" s="26" t="s">
        <v>984</v>
      </c>
      <c r="D101" s="3" t="s">
        <v>1019</v>
      </c>
      <c r="L101" s="3" t="s">
        <v>416</v>
      </c>
      <c r="P101" s="3" t="s">
        <v>1020</v>
      </c>
    </row>
  </sheetData>
  <dataValidations count="1">
    <dataValidation type="list" allowBlank="1" showInputMessage="1" showErrorMessage="1" sqref="L2:L131" xr:uid="{00000000-0002-0000-1100-000000000000}">
      <formula1>" Boolean,Coded,Complex,Date,Date,Datetime,Document,None,Numeric,Rule,Structured-Numeric,Text,Time"</formula1>
    </dataValidation>
  </dataValidations>
  <hyperlinks>
    <hyperlink ref="I1" r:id="rId1" location="/orgs/CIEL/sources/CIEL/" xr:uid="{00000000-0004-0000-1100-000000000000}"/>
    <hyperlink ref="J1" r:id="rId2" location="/orgs/MSFOCP/sources/MSFOCP/" xr:uid="{00000000-0004-0000-1100-000001000000}"/>
    <hyperlink ref="K1" r:id="rId3" location="/orgs/MSFOCG/sources/MSFOCG/" xr:uid="{00000000-0004-0000-1100-000002000000}"/>
    <hyperlink ref="L1" r:id="rId4" location="/orgs/OCL/sources/Datatypes/" xr:uid="{00000000-0004-0000-1100-000003000000}"/>
    <hyperlink ref="M1" r:id="rId5" location="/orgs/OCL/sources/Classes/" xr:uid="{00000000-0004-0000-1100-000004000000}"/>
  </hyperlinks>
  <pageMargins left="0.7" right="0.7" top="0.75" bottom="0.75" header="0.3" footer="0.3"/>
  <pageSetup paperSize="9" orientation="portrait"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I21"/>
  <sheetViews>
    <sheetView workbookViewId="0">
      <selection activeCell="A21" sqref="A21"/>
    </sheetView>
  </sheetViews>
  <sheetFormatPr baseColWidth="10" defaultColWidth="8.6640625" defaultRowHeight="15" x14ac:dyDescent="0.2"/>
  <sheetData>
    <row r="1" spans="1:9" x14ac:dyDescent="0.2">
      <c r="A1" t="s">
        <v>460</v>
      </c>
      <c r="E1" t="s">
        <v>1021</v>
      </c>
      <c r="H1" t="s">
        <v>1022</v>
      </c>
    </row>
    <row r="2" spans="1:9" ht="15.5" customHeight="1" x14ac:dyDescent="0.2">
      <c r="A2" s="14">
        <v>140238</v>
      </c>
      <c r="B2" s="14" t="s">
        <v>1023</v>
      </c>
      <c r="C2" t="s">
        <v>1024</v>
      </c>
      <c r="E2" s="14">
        <v>117399</v>
      </c>
      <c r="F2" s="14" t="s">
        <v>1025</v>
      </c>
      <c r="G2" t="s">
        <v>1024</v>
      </c>
      <c r="H2" s="14" t="s">
        <v>1026</v>
      </c>
      <c r="I2" t="s">
        <v>1024</v>
      </c>
    </row>
    <row r="3" spans="1:9" ht="15.5" customHeight="1" x14ac:dyDescent="0.2">
      <c r="A3" s="14"/>
      <c r="B3" s="14" t="s">
        <v>1027</v>
      </c>
      <c r="C3" t="s">
        <v>1024</v>
      </c>
      <c r="E3" s="14">
        <v>130987</v>
      </c>
      <c r="F3" s="14" t="s">
        <v>1028</v>
      </c>
      <c r="G3" t="s">
        <v>1024</v>
      </c>
      <c r="H3" s="14" t="s">
        <v>510</v>
      </c>
      <c r="I3" t="s">
        <v>1024</v>
      </c>
    </row>
    <row r="4" spans="1:9" ht="15.5" customHeight="1" x14ac:dyDescent="0.2">
      <c r="A4" s="14">
        <v>139084</v>
      </c>
      <c r="B4" s="14" t="s">
        <v>1029</v>
      </c>
      <c r="C4" t="s">
        <v>1024</v>
      </c>
      <c r="E4" s="14">
        <v>122496</v>
      </c>
      <c r="F4" s="14" t="s">
        <v>1030</v>
      </c>
      <c r="G4" t="s">
        <v>1024</v>
      </c>
      <c r="H4" s="14" t="s">
        <v>1031</v>
      </c>
      <c r="I4" t="s">
        <v>1024</v>
      </c>
    </row>
    <row r="5" spans="1:9" ht="15.5" customHeight="1" x14ac:dyDescent="0.2">
      <c r="A5" s="14">
        <v>122983</v>
      </c>
      <c r="B5" s="14" t="s">
        <v>1032</v>
      </c>
      <c r="C5" t="s">
        <v>1024</v>
      </c>
      <c r="E5" s="14">
        <v>121375</v>
      </c>
      <c r="F5" s="14" t="s">
        <v>1033</v>
      </c>
      <c r="G5" t="s">
        <v>1024</v>
      </c>
      <c r="H5" s="14" t="s">
        <v>1034</v>
      </c>
      <c r="I5" t="s">
        <v>1024</v>
      </c>
    </row>
    <row r="6" spans="1:9" ht="15.5" customHeight="1" x14ac:dyDescent="0.2">
      <c r="A6" s="14">
        <v>113054</v>
      </c>
      <c r="B6" s="14" t="s">
        <v>1035</v>
      </c>
      <c r="C6" t="s">
        <v>1024</v>
      </c>
      <c r="E6" s="14">
        <v>112141</v>
      </c>
      <c r="F6" s="14" t="s">
        <v>1036</v>
      </c>
      <c r="G6" t="s">
        <v>1024</v>
      </c>
      <c r="H6" s="14" t="s">
        <v>1037</v>
      </c>
      <c r="I6" t="s">
        <v>1024</v>
      </c>
    </row>
    <row r="7" spans="1:9" ht="15.5" customHeight="1" x14ac:dyDescent="0.2">
      <c r="A7" s="14">
        <v>122496</v>
      </c>
      <c r="B7" s="14" t="s">
        <v>1030</v>
      </c>
      <c r="C7" t="s">
        <v>1024</v>
      </c>
      <c r="E7" s="14">
        <v>119481</v>
      </c>
      <c r="F7" s="14" t="s">
        <v>1038</v>
      </c>
      <c r="G7" t="s">
        <v>1024</v>
      </c>
      <c r="H7" s="14" t="s">
        <v>1039</v>
      </c>
    </row>
    <row r="8" spans="1:9" ht="15.5" customHeight="1" x14ac:dyDescent="0.2">
      <c r="A8" s="14">
        <v>143264</v>
      </c>
      <c r="B8" s="14" t="s">
        <v>1040</v>
      </c>
      <c r="C8" t="s">
        <v>1024</v>
      </c>
      <c r="E8" s="14">
        <v>121610</v>
      </c>
      <c r="F8" s="14" t="s">
        <v>1041</v>
      </c>
      <c r="G8" t="s">
        <v>1024</v>
      </c>
    </row>
    <row r="9" spans="1:9" ht="15.5" customHeight="1" x14ac:dyDescent="0.2">
      <c r="A9" s="14">
        <v>126001</v>
      </c>
      <c r="B9" s="14" t="s">
        <v>1042</v>
      </c>
      <c r="C9" t="s">
        <v>1024</v>
      </c>
      <c r="E9" s="14">
        <v>114262</v>
      </c>
      <c r="F9" s="14" t="s">
        <v>1043</v>
      </c>
      <c r="G9" t="s">
        <v>1024</v>
      </c>
      <c r="H9" t="str">
        <f>_xlfn.CONCAT(H2:I7)</f>
        <v>Emergency room (ER);Health facility;NGO;Operation theatre (OT);Intensive care unit (ICU);Maternity</v>
      </c>
    </row>
    <row r="10" spans="1:9" ht="15.5" customHeight="1" x14ac:dyDescent="0.2">
      <c r="A10" s="14"/>
      <c r="B10" s="14" t="s">
        <v>1044</v>
      </c>
      <c r="C10" t="s">
        <v>1024</v>
      </c>
      <c r="E10" s="14">
        <v>136443</v>
      </c>
      <c r="F10" s="14" t="s">
        <v>1045</v>
      </c>
      <c r="G10" t="s">
        <v>1024</v>
      </c>
    </row>
    <row r="11" spans="1:9" ht="15.5" customHeight="1" x14ac:dyDescent="0.2">
      <c r="A11" s="14">
        <v>128061</v>
      </c>
      <c r="B11" s="14" t="s">
        <v>1046</v>
      </c>
      <c r="C11" t="s">
        <v>1024</v>
      </c>
      <c r="E11" s="14">
        <v>155</v>
      </c>
      <c r="F11" s="14" t="s">
        <v>1047</v>
      </c>
      <c r="G11" t="s">
        <v>1024</v>
      </c>
    </row>
    <row r="12" spans="1:9" ht="15.5" customHeight="1" x14ac:dyDescent="0.2">
      <c r="A12" s="14">
        <v>142412</v>
      </c>
      <c r="B12" s="14" t="s">
        <v>1048</v>
      </c>
      <c r="C12" t="s">
        <v>1024</v>
      </c>
      <c r="E12" s="14">
        <v>111479</v>
      </c>
      <c r="F12" s="14" t="s">
        <v>1049</v>
      </c>
      <c r="G12" t="s">
        <v>1024</v>
      </c>
    </row>
    <row r="13" spans="1:9" ht="15.5" customHeight="1" x14ac:dyDescent="0.2">
      <c r="A13" s="14"/>
      <c r="B13" s="14" t="s">
        <v>1050</v>
      </c>
      <c r="C13" t="s">
        <v>1024</v>
      </c>
      <c r="E13" s="14">
        <v>1295</v>
      </c>
      <c r="F13" s="14" t="s">
        <v>1051</v>
      </c>
      <c r="G13" t="s">
        <v>1024</v>
      </c>
    </row>
    <row r="14" spans="1:9" ht="15.5" customHeight="1" x14ac:dyDescent="0.2">
      <c r="A14" s="14">
        <v>118771</v>
      </c>
      <c r="B14" s="14" t="s">
        <v>1052</v>
      </c>
      <c r="C14" t="s">
        <v>1024</v>
      </c>
      <c r="E14" s="14">
        <v>117460</v>
      </c>
      <c r="F14" s="14" t="s">
        <v>1053</v>
      </c>
    </row>
    <row r="15" spans="1:9" ht="15.5" customHeight="1" x14ac:dyDescent="0.2">
      <c r="A15" s="14"/>
      <c r="B15" s="14" t="s">
        <v>1054</v>
      </c>
      <c r="C15" t="s">
        <v>1024</v>
      </c>
    </row>
    <row r="16" spans="1:9" ht="15.5" customHeight="1" x14ac:dyDescent="0.2">
      <c r="A16" s="14">
        <v>136455</v>
      </c>
      <c r="B16" s="14" t="s">
        <v>1055</v>
      </c>
      <c r="E16" t="str">
        <f>_xlfn.CONCAT(F2:G14)</f>
        <v xml:space="preserve">Hypertension;Palpitations;Dyspnea;Asthma;Tuberculosis;Diabetes Mellitus;Angina;Peptic Ulcer;Jaundice;Epilepsy;Hepatitis;COPD;High Cholesterol </v>
      </c>
    </row>
    <row r="17" spans="1:5" x14ac:dyDescent="0.2">
      <c r="E17" t="s">
        <v>1056</v>
      </c>
    </row>
    <row r="19" spans="1:5" x14ac:dyDescent="0.2">
      <c r="A19" t="str">
        <f>_xlfn.CONCAT(B2:C16)</f>
        <v>Fever;Shivers;Headache;Vomit;Convulsions;Dyspnea;Cough;Sputum;Sputum with blood;Purulent;Diarrhoea;Diarrhoea with blood;Dysuria;Dysuria with blood;Itching</v>
      </c>
    </row>
    <row r="20" spans="1:5" x14ac:dyDescent="0.2">
      <c r="A20" t="s">
        <v>1057</v>
      </c>
    </row>
    <row r="21" spans="1:5" x14ac:dyDescent="0.2">
      <c r="A21" t="s">
        <v>1058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
  <sheetViews>
    <sheetView workbookViewId="0">
      <selection activeCell="A3" sqref="A3"/>
    </sheetView>
  </sheetViews>
  <sheetFormatPr baseColWidth="10" defaultColWidth="8.6640625" defaultRowHeight="15" x14ac:dyDescent="0.2"/>
  <cols>
    <col min="1" max="1" width="32.6640625" customWidth="1"/>
  </cols>
  <sheetData>
    <row r="2" spans="1:1" x14ac:dyDescent="0.2">
      <c r="A2" t="s">
        <v>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rgb="FFC6E0B4"/>
  </sheetPr>
  <dimension ref="A1:X33"/>
  <sheetViews>
    <sheetView workbookViewId="0">
      <pane xSplit="3" ySplit="1" topLeftCell="I31" activePane="bottomRight" state="frozen"/>
      <selection pane="topRight"/>
      <selection pane="bottomLeft"/>
      <selection pane="bottomRight" activeCell="I31" sqref="I31"/>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7" width="25.5" style="3" customWidth="1"/>
    <col min="8" max="8" width="27" style="3" customWidth="1"/>
    <col min="9" max="9" width="18.5" style="3" customWidth="1"/>
    <col min="10" max="10" width="16.6640625" customWidth="1"/>
    <col min="11" max="11" width="70.33203125" customWidth="1"/>
    <col min="12" max="13" width="32" customWidth="1"/>
    <col min="14" max="14" width="25.5" customWidth="1"/>
    <col min="15" max="17" width="13.6640625" customWidth="1"/>
    <col min="18" max="18" width="17.33203125" customWidth="1"/>
    <col min="19" max="19" width="16.6640625" customWidth="1"/>
    <col min="20" max="20" width="15.6640625" customWidth="1"/>
    <col min="21" max="21" width="19.33203125" customWidth="1"/>
    <col min="22" max="22" width="17.33203125" customWidth="1"/>
    <col min="23" max="23" width="34" customWidth="1"/>
    <col min="24" max="24" width="40.33203125" customWidth="1"/>
  </cols>
  <sheetData>
    <row r="1" spans="1:24" ht="26.25" customHeight="1" x14ac:dyDescent="0.2">
      <c r="A1" s="2" t="s">
        <v>233</v>
      </c>
      <c r="B1" s="2" t="s">
        <v>322</v>
      </c>
      <c r="C1" s="2" t="s">
        <v>417</v>
      </c>
      <c r="D1" s="2" t="s">
        <v>419</v>
      </c>
      <c r="E1" s="2" t="s">
        <v>420</v>
      </c>
      <c r="F1" s="4" t="s">
        <v>421</v>
      </c>
      <c r="G1" s="4"/>
      <c r="H1" s="4" t="s">
        <v>422</v>
      </c>
      <c r="I1" s="4" t="s">
        <v>423</v>
      </c>
      <c r="J1" s="2" t="s">
        <v>424</v>
      </c>
      <c r="K1" s="2" t="s">
        <v>1059</v>
      </c>
      <c r="L1" s="2" t="s">
        <v>1060</v>
      </c>
      <c r="M1" s="2" t="s">
        <v>257</v>
      </c>
      <c r="N1" s="2" t="s">
        <v>258</v>
      </c>
      <c r="O1" s="2" t="s">
        <v>425</v>
      </c>
      <c r="P1" s="2" t="s">
        <v>260</v>
      </c>
      <c r="Q1" s="2" t="s">
        <v>426</v>
      </c>
      <c r="R1" s="2" t="s">
        <v>264</v>
      </c>
      <c r="S1" s="2" t="s">
        <v>263</v>
      </c>
      <c r="T1" s="2" t="s">
        <v>265</v>
      </c>
      <c r="U1" s="2" t="s">
        <v>266</v>
      </c>
      <c r="V1" s="2" t="s">
        <v>365</v>
      </c>
      <c r="W1" s="2" t="s">
        <v>270</v>
      </c>
      <c r="X1" s="2" t="s">
        <v>271</v>
      </c>
    </row>
    <row r="2" spans="1:24" ht="15" customHeight="1" x14ac:dyDescent="0.2">
      <c r="C2" s="23" t="s">
        <v>1061</v>
      </c>
      <c r="F2" s="24">
        <v>162869</v>
      </c>
      <c r="G2" s="24"/>
      <c r="I2" s="14" t="s">
        <v>1062</v>
      </c>
      <c r="L2" t="s">
        <v>402</v>
      </c>
      <c r="M2" t="s">
        <v>1063</v>
      </c>
    </row>
    <row r="3" spans="1:24" ht="15" customHeight="1" x14ac:dyDescent="0.2">
      <c r="A3" t="s">
        <v>1064</v>
      </c>
      <c r="C3" s="23" t="s">
        <v>1065</v>
      </c>
      <c r="F3" s="24">
        <v>162084</v>
      </c>
      <c r="G3" s="24"/>
      <c r="I3" s="14" t="s">
        <v>1066</v>
      </c>
      <c r="K3" s="23" t="s">
        <v>1067</v>
      </c>
      <c r="L3" t="s">
        <v>277</v>
      </c>
      <c r="M3" t="s">
        <v>1068</v>
      </c>
    </row>
    <row r="4" spans="1:24" ht="15" customHeight="1" x14ac:dyDescent="0.2">
      <c r="C4" s="23" t="s">
        <v>1069</v>
      </c>
      <c r="F4" s="24">
        <v>110598</v>
      </c>
      <c r="G4" s="24"/>
      <c r="I4" s="14" t="s">
        <v>1070</v>
      </c>
      <c r="K4" s="23" t="s">
        <v>1071</v>
      </c>
      <c r="L4" t="s">
        <v>277</v>
      </c>
      <c r="M4" t="s">
        <v>1068</v>
      </c>
    </row>
    <row r="5" spans="1:24" ht="15" customHeight="1" x14ac:dyDescent="0.2">
      <c r="C5" s="23" t="s">
        <v>1072</v>
      </c>
      <c r="F5" s="24">
        <v>1869</v>
      </c>
      <c r="G5" s="24"/>
      <c r="I5" s="14" t="s">
        <v>1073</v>
      </c>
      <c r="L5" t="s">
        <v>416</v>
      </c>
      <c r="M5" t="s">
        <v>1074</v>
      </c>
    </row>
    <row r="6" spans="1:24" ht="15" customHeight="1" x14ac:dyDescent="0.2">
      <c r="C6" s="23" t="s">
        <v>1075</v>
      </c>
      <c r="F6" s="24">
        <v>166852</v>
      </c>
      <c r="G6" s="24"/>
      <c r="I6" s="14" t="s">
        <v>1076</v>
      </c>
      <c r="K6" s="23" t="s">
        <v>1077</v>
      </c>
      <c r="L6" t="s">
        <v>277</v>
      </c>
      <c r="M6" t="s">
        <v>1078</v>
      </c>
    </row>
    <row r="7" spans="1:24" ht="15" customHeight="1" x14ac:dyDescent="0.2">
      <c r="C7" s="23" t="s">
        <v>1079</v>
      </c>
      <c r="F7" s="8">
        <v>166852</v>
      </c>
      <c r="G7" s="8"/>
      <c r="I7" s="14" t="s">
        <v>1080</v>
      </c>
      <c r="L7" t="s">
        <v>416</v>
      </c>
      <c r="M7" t="s">
        <v>1074</v>
      </c>
    </row>
    <row r="8" spans="1:24" ht="15" customHeight="1" x14ac:dyDescent="0.2">
      <c r="C8" s="23" t="s">
        <v>1081</v>
      </c>
      <c r="F8" s="24">
        <v>166082</v>
      </c>
      <c r="G8" s="24"/>
      <c r="I8" s="14" t="s">
        <v>1082</v>
      </c>
      <c r="L8" t="s">
        <v>416</v>
      </c>
      <c r="M8" t="s">
        <v>1074</v>
      </c>
    </row>
    <row r="9" spans="1:24" ht="15" customHeight="1" x14ac:dyDescent="0.2">
      <c r="C9" s="23" t="s">
        <v>1083</v>
      </c>
      <c r="F9" s="8">
        <v>166082</v>
      </c>
      <c r="G9" s="8"/>
      <c r="I9" s="14" t="s">
        <v>1084</v>
      </c>
      <c r="L9" t="s">
        <v>416</v>
      </c>
      <c r="M9" t="s">
        <v>1074</v>
      </c>
    </row>
    <row r="10" spans="1:24" ht="15" customHeight="1" x14ac:dyDescent="0.2">
      <c r="C10" s="23" t="s">
        <v>1085</v>
      </c>
      <c r="F10" s="8">
        <v>166082</v>
      </c>
      <c r="G10" s="8"/>
      <c r="I10" s="14" t="s">
        <v>1086</v>
      </c>
      <c r="L10" t="s">
        <v>416</v>
      </c>
      <c r="M10" t="s">
        <v>1074</v>
      </c>
    </row>
    <row r="11" spans="1:24" ht="15" customHeight="1" x14ac:dyDescent="0.2">
      <c r="C11" s="23" t="s">
        <v>1087</v>
      </c>
      <c r="F11" s="24">
        <v>166879</v>
      </c>
      <c r="G11" s="24"/>
      <c r="I11" s="14" t="s">
        <v>1088</v>
      </c>
      <c r="K11" s="23" t="s">
        <v>1089</v>
      </c>
      <c r="L11" t="s">
        <v>277</v>
      </c>
      <c r="M11" t="s">
        <v>1068</v>
      </c>
    </row>
    <row r="12" spans="1:24" ht="15" customHeight="1" x14ac:dyDescent="0.2">
      <c r="C12" s="23" t="s">
        <v>1090</v>
      </c>
      <c r="H12" s="25" t="s">
        <v>1091</v>
      </c>
      <c r="I12" s="14" t="s">
        <v>1092</v>
      </c>
      <c r="L12" t="s">
        <v>416</v>
      </c>
      <c r="M12" t="s">
        <v>1074</v>
      </c>
    </row>
    <row r="13" spans="1:24" ht="15" customHeight="1" x14ac:dyDescent="0.2">
      <c r="A13" t="s">
        <v>1093</v>
      </c>
      <c r="C13" s="23" t="s">
        <v>1094</v>
      </c>
      <c r="H13" s="25" t="s">
        <v>1095</v>
      </c>
      <c r="I13" s="14" t="s">
        <v>1096</v>
      </c>
      <c r="K13" s="23" t="s">
        <v>1097</v>
      </c>
      <c r="L13" t="s">
        <v>277</v>
      </c>
      <c r="M13" t="s">
        <v>1068</v>
      </c>
    </row>
    <row r="14" spans="1:24" ht="15" customHeight="1" x14ac:dyDescent="0.2">
      <c r="C14" s="23" t="s">
        <v>1098</v>
      </c>
      <c r="H14" s="25" t="s">
        <v>1099</v>
      </c>
      <c r="I14" s="14" t="s">
        <v>1100</v>
      </c>
      <c r="K14" s="23" t="s">
        <v>1101</v>
      </c>
      <c r="L14" t="s">
        <v>277</v>
      </c>
      <c r="M14" t="s">
        <v>1068</v>
      </c>
    </row>
    <row r="15" spans="1:24" ht="15" customHeight="1" x14ac:dyDescent="0.2">
      <c r="C15" s="23" t="s">
        <v>270</v>
      </c>
      <c r="F15" s="24">
        <v>161011</v>
      </c>
      <c r="G15" s="24"/>
      <c r="I15" s="14" t="s">
        <v>1102</v>
      </c>
      <c r="L15" t="s">
        <v>416</v>
      </c>
      <c r="M15" t="s">
        <v>1074</v>
      </c>
    </row>
    <row r="16" spans="1:24" ht="15" customHeight="1" x14ac:dyDescent="0.2">
      <c r="C16" s="23" t="s">
        <v>1103</v>
      </c>
      <c r="F16" s="24">
        <v>166891</v>
      </c>
      <c r="G16" s="24"/>
      <c r="I16" s="14" t="s">
        <v>1104</v>
      </c>
      <c r="K16" s="23" t="s">
        <v>1105</v>
      </c>
      <c r="L16" t="s">
        <v>277</v>
      </c>
      <c r="M16" t="s">
        <v>1078</v>
      </c>
    </row>
    <row r="17" spans="1:23" ht="15" customHeight="1" x14ac:dyDescent="0.2">
      <c r="C17" s="23" t="s">
        <v>1106</v>
      </c>
      <c r="F17" s="24">
        <v>166587</v>
      </c>
      <c r="G17" s="24"/>
      <c r="I17" s="14" t="s">
        <v>1107</v>
      </c>
      <c r="L17" t="s">
        <v>315</v>
      </c>
      <c r="M17" t="s">
        <v>316</v>
      </c>
      <c r="P17">
        <v>0</v>
      </c>
      <c r="Q17">
        <v>10</v>
      </c>
    </row>
    <row r="18" spans="1:23" ht="15" customHeight="1" x14ac:dyDescent="0.2">
      <c r="C18" s="23" t="s">
        <v>1108</v>
      </c>
      <c r="H18" s="25" t="s">
        <v>1109</v>
      </c>
      <c r="I18" s="14" t="s">
        <v>1110</v>
      </c>
      <c r="K18" s="23" t="s">
        <v>1111</v>
      </c>
      <c r="L18" t="s">
        <v>277</v>
      </c>
      <c r="M18" t="s">
        <v>1078</v>
      </c>
    </row>
    <row r="19" spans="1:23" ht="15" customHeight="1" x14ac:dyDescent="0.2">
      <c r="C19" s="23" t="s">
        <v>1112</v>
      </c>
      <c r="H19" s="25" t="s">
        <v>1113</v>
      </c>
      <c r="I19" s="14" t="s">
        <v>1114</v>
      </c>
      <c r="K19" t="s">
        <v>1115</v>
      </c>
      <c r="L19" t="s">
        <v>416</v>
      </c>
      <c r="M19" t="s">
        <v>1074</v>
      </c>
    </row>
    <row r="20" spans="1:23" ht="15" customHeight="1" x14ac:dyDescent="0.2">
      <c r="C20" s="23" t="s">
        <v>1116</v>
      </c>
      <c r="H20" s="25" t="s">
        <v>1117</v>
      </c>
      <c r="I20" s="14" t="s">
        <v>1118</v>
      </c>
      <c r="K20" t="s">
        <v>1115</v>
      </c>
      <c r="L20" t="s">
        <v>416</v>
      </c>
      <c r="M20" t="s">
        <v>1074</v>
      </c>
    </row>
    <row r="21" spans="1:23" ht="15" customHeight="1" x14ac:dyDescent="0.2">
      <c r="C21" s="23" t="s">
        <v>1119</v>
      </c>
      <c r="F21" s="24">
        <v>161189</v>
      </c>
      <c r="G21" s="24"/>
      <c r="I21" s="14" t="s">
        <v>1120</v>
      </c>
      <c r="K21" s="23" t="s">
        <v>1121</v>
      </c>
      <c r="L21" t="s">
        <v>277</v>
      </c>
      <c r="M21" t="s">
        <v>1068</v>
      </c>
      <c r="W21" s="7" t="s">
        <v>1122</v>
      </c>
    </row>
    <row r="22" spans="1:23" ht="15" customHeight="1" x14ac:dyDescent="0.2">
      <c r="C22" s="23" t="s">
        <v>1123</v>
      </c>
      <c r="F22" s="8">
        <v>166082</v>
      </c>
      <c r="G22" s="8"/>
      <c r="I22" s="14" t="s">
        <v>1124</v>
      </c>
      <c r="L22" t="s">
        <v>416</v>
      </c>
      <c r="M22" t="s">
        <v>1074</v>
      </c>
    </row>
    <row r="23" spans="1:23" ht="15" customHeight="1" x14ac:dyDescent="0.2">
      <c r="C23" s="23" t="s">
        <v>1125</v>
      </c>
      <c r="H23" s="25" t="s">
        <v>1126</v>
      </c>
      <c r="I23" s="14" t="s">
        <v>1127</v>
      </c>
      <c r="K23" s="23" t="s">
        <v>1128</v>
      </c>
      <c r="L23" t="s">
        <v>277</v>
      </c>
      <c r="M23" t="s">
        <v>1078</v>
      </c>
    </row>
    <row r="24" spans="1:23" ht="15" customHeight="1" x14ac:dyDescent="0.2">
      <c r="C24" s="23" t="s">
        <v>1129</v>
      </c>
      <c r="H24" s="25" t="s">
        <v>1130</v>
      </c>
      <c r="I24" s="14" t="s">
        <v>1131</v>
      </c>
      <c r="L24" t="s">
        <v>416</v>
      </c>
      <c r="M24" t="s">
        <v>1074</v>
      </c>
    </row>
    <row r="25" spans="1:23" ht="15" customHeight="1" x14ac:dyDescent="0.2">
      <c r="C25" s="23" t="s">
        <v>1132</v>
      </c>
      <c r="H25" s="25" t="s">
        <v>1133</v>
      </c>
      <c r="I25" s="14" t="s">
        <v>1134</v>
      </c>
      <c r="L25" t="s">
        <v>416</v>
      </c>
      <c r="M25" t="s">
        <v>1074</v>
      </c>
    </row>
    <row r="26" spans="1:23" ht="15" customHeight="1" x14ac:dyDescent="0.2">
      <c r="C26" s="23" t="s">
        <v>1135</v>
      </c>
      <c r="H26" s="25" t="s">
        <v>1136</v>
      </c>
      <c r="I26" s="14" t="s">
        <v>1137</v>
      </c>
      <c r="L26" t="s">
        <v>416</v>
      </c>
      <c r="M26" t="s">
        <v>1074</v>
      </c>
    </row>
    <row r="27" spans="1:23" ht="15" customHeight="1" x14ac:dyDescent="0.2">
      <c r="C27" s="23" t="s">
        <v>1138</v>
      </c>
      <c r="H27" s="25" t="s">
        <v>1139</v>
      </c>
      <c r="I27" s="14" t="s">
        <v>1140</v>
      </c>
      <c r="K27" s="23" t="s">
        <v>1141</v>
      </c>
      <c r="L27" t="s">
        <v>277</v>
      </c>
      <c r="M27" t="s">
        <v>1078</v>
      </c>
    </row>
    <row r="28" spans="1:23" ht="15" customHeight="1" x14ac:dyDescent="0.2">
      <c r="A28" t="s">
        <v>1142</v>
      </c>
      <c r="C28" s="23" t="s">
        <v>1143</v>
      </c>
      <c r="F28" s="24">
        <v>166935</v>
      </c>
      <c r="G28" s="24"/>
      <c r="I28" s="14" t="s">
        <v>1144</v>
      </c>
      <c r="K28" s="23" t="s">
        <v>1145</v>
      </c>
      <c r="L28" t="s">
        <v>277</v>
      </c>
      <c r="M28" t="s">
        <v>1078</v>
      </c>
    </row>
    <row r="29" spans="1:23" ht="15" customHeight="1" x14ac:dyDescent="0.2">
      <c r="C29" s="23" t="s">
        <v>1146</v>
      </c>
      <c r="F29" s="8">
        <v>166082</v>
      </c>
      <c r="G29" s="8"/>
      <c r="I29" s="14" t="s">
        <v>1147</v>
      </c>
      <c r="L29" t="s">
        <v>315</v>
      </c>
      <c r="M29" t="s">
        <v>316</v>
      </c>
      <c r="P29">
        <v>0</v>
      </c>
      <c r="Q29">
        <v>10</v>
      </c>
    </row>
    <row r="30" spans="1:23" ht="15" customHeight="1" x14ac:dyDescent="0.2">
      <c r="C30" s="23" t="s">
        <v>1148</v>
      </c>
      <c r="F30" s="8">
        <v>166082</v>
      </c>
      <c r="G30" s="8"/>
      <c r="I30" s="14" t="s">
        <v>1149</v>
      </c>
      <c r="L30" t="s">
        <v>315</v>
      </c>
      <c r="M30" t="s">
        <v>316</v>
      </c>
      <c r="P30">
        <v>0</v>
      </c>
      <c r="Q30">
        <v>10</v>
      </c>
    </row>
    <row r="31" spans="1:23" ht="15" customHeight="1" x14ac:dyDescent="0.2">
      <c r="C31" s="23" t="s">
        <v>1150</v>
      </c>
      <c r="H31" s="25" t="s">
        <v>1151</v>
      </c>
      <c r="I31" s="14" t="s">
        <v>1152</v>
      </c>
      <c r="L31" t="s">
        <v>416</v>
      </c>
      <c r="M31" t="s">
        <v>1074</v>
      </c>
    </row>
    <row r="32" spans="1:23" ht="15" customHeight="1" x14ac:dyDescent="0.2">
      <c r="A32" t="s">
        <v>1153</v>
      </c>
      <c r="C32" s="23" t="s">
        <v>1154</v>
      </c>
      <c r="F32" s="8">
        <v>166879</v>
      </c>
      <c r="G32" s="8"/>
      <c r="I32" s="14" t="s">
        <v>1155</v>
      </c>
      <c r="K32" s="23" t="s">
        <v>1089</v>
      </c>
      <c r="L32" t="s">
        <v>277</v>
      </c>
      <c r="M32" t="s">
        <v>1068</v>
      </c>
    </row>
    <row r="33" spans="3:17" ht="15" customHeight="1" x14ac:dyDescent="0.2">
      <c r="C33" s="23" t="s">
        <v>1156</v>
      </c>
      <c r="F33" s="8">
        <v>166082</v>
      </c>
      <c r="G33" s="8"/>
      <c r="I33" s="14" t="s">
        <v>1157</v>
      </c>
      <c r="L33" t="s">
        <v>315</v>
      </c>
      <c r="M33" t="s">
        <v>316</v>
      </c>
      <c r="P33">
        <v>0</v>
      </c>
      <c r="Q33">
        <v>10</v>
      </c>
    </row>
  </sheetData>
  <hyperlinks>
    <hyperlink ref="F1" r:id="rId1" location="/orgs/CIEL/sources/CIEL/" xr:uid="{00000000-0004-0000-1300-000000000000}"/>
    <hyperlink ref="H1" r:id="rId2" location="/orgs/MSFOCP/sources/MSFOCP/" xr:uid="{00000000-0004-0000-1300-000001000000}"/>
    <hyperlink ref="I1" r:id="rId3" location="/orgs/MSFOCG/sources/MSFOCG/"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tabColor rgb="FFFCE4D6"/>
  </sheetPr>
  <dimension ref="A1:V24"/>
  <sheetViews>
    <sheetView workbookViewId="0">
      <pane xSplit="3" ySplit="1" topLeftCell="D23" activePane="bottomRight" state="frozen"/>
      <selection pane="topRight"/>
      <selection pane="bottomLeft"/>
      <selection pane="bottomRight" activeCell="C23" sqref="C23"/>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233</v>
      </c>
      <c r="B1" s="2" t="s">
        <v>322</v>
      </c>
      <c r="C1" s="2" t="s">
        <v>417</v>
      </c>
      <c r="D1" s="2" t="s">
        <v>419</v>
      </c>
      <c r="E1" s="2" t="s">
        <v>420</v>
      </c>
      <c r="F1" s="4" t="s">
        <v>421</v>
      </c>
      <c r="G1" s="4" t="s">
        <v>422</v>
      </c>
      <c r="H1" s="4" t="s">
        <v>423</v>
      </c>
      <c r="I1" s="2" t="s">
        <v>424</v>
      </c>
      <c r="J1" s="2" t="s">
        <v>323</v>
      </c>
      <c r="K1" s="2" t="s">
        <v>257</v>
      </c>
      <c r="L1" s="2" t="s">
        <v>258</v>
      </c>
      <c r="M1" s="2" t="s">
        <v>425</v>
      </c>
      <c r="N1" s="2" t="s">
        <v>260</v>
      </c>
      <c r="O1" s="2" t="s">
        <v>426</v>
      </c>
      <c r="P1" s="2" t="s">
        <v>264</v>
      </c>
      <c r="Q1" s="2" t="s">
        <v>263</v>
      </c>
      <c r="R1" s="2" t="s">
        <v>265</v>
      </c>
      <c r="S1" s="2" t="s">
        <v>266</v>
      </c>
      <c r="T1" s="2" t="s">
        <v>365</v>
      </c>
      <c r="U1" s="2" t="s">
        <v>270</v>
      </c>
      <c r="V1" s="2" t="s">
        <v>271</v>
      </c>
    </row>
    <row r="2" spans="1:22" ht="15" customHeight="1" x14ac:dyDescent="0.2">
      <c r="A2" t="s">
        <v>427</v>
      </c>
    </row>
    <row r="3" spans="1:22" ht="15" customHeight="1" x14ac:dyDescent="0.2">
      <c r="B3">
        <v>1</v>
      </c>
      <c r="C3" s="10" t="s">
        <v>1158</v>
      </c>
      <c r="P3" t="s">
        <v>390</v>
      </c>
    </row>
    <row r="4" spans="1:22" ht="15" customHeight="1" x14ac:dyDescent="0.2">
      <c r="B4">
        <v>2</v>
      </c>
      <c r="C4" s="10" t="s">
        <v>404</v>
      </c>
      <c r="P4" t="s">
        <v>390</v>
      </c>
    </row>
    <row r="5" spans="1:22" ht="15" customHeight="1" x14ac:dyDescent="0.2">
      <c r="C5" t="s">
        <v>562</v>
      </c>
    </row>
    <row r="6" spans="1:22" ht="15" customHeight="1" x14ac:dyDescent="0.2">
      <c r="C6" t="s">
        <v>866</v>
      </c>
    </row>
    <row r="7" spans="1:22" ht="15" customHeight="1" x14ac:dyDescent="0.2">
      <c r="C7" t="s">
        <v>1159</v>
      </c>
    </row>
    <row r="8" spans="1:22" ht="15" customHeight="1" x14ac:dyDescent="0.2">
      <c r="B8">
        <v>3</v>
      </c>
      <c r="C8" s="10" t="s">
        <v>1160</v>
      </c>
      <c r="J8" t="s">
        <v>1161</v>
      </c>
      <c r="P8" t="s">
        <v>390</v>
      </c>
    </row>
    <row r="9" spans="1:22" ht="15" customHeight="1" x14ac:dyDescent="0.2">
      <c r="B9">
        <v>4</v>
      </c>
      <c r="C9" s="10" t="s">
        <v>1162</v>
      </c>
      <c r="J9" s="12" t="s">
        <v>1163</v>
      </c>
    </row>
    <row r="10" spans="1:22" ht="15" customHeight="1" x14ac:dyDescent="0.2">
      <c r="B10">
        <v>5</v>
      </c>
      <c r="C10" s="10" t="s">
        <v>1164</v>
      </c>
      <c r="J10" s="5"/>
      <c r="K10" s="5" t="s">
        <v>1165</v>
      </c>
      <c r="P10" t="s">
        <v>390</v>
      </c>
      <c r="U10" t="s">
        <v>1166</v>
      </c>
    </row>
    <row r="11" spans="1:22" ht="15" customHeight="1" x14ac:dyDescent="0.2">
      <c r="B11">
        <v>5</v>
      </c>
      <c r="C11" s="10" t="s">
        <v>1167</v>
      </c>
      <c r="J11" s="5"/>
      <c r="K11" s="5" t="s">
        <v>1165</v>
      </c>
      <c r="P11" t="s">
        <v>390</v>
      </c>
      <c r="U11" t="s">
        <v>1166</v>
      </c>
    </row>
    <row r="12" spans="1:22" ht="15" customHeight="1" x14ac:dyDescent="0.2">
      <c r="B12">
        <v>6</v>
      </c>
      <c r="C12" s="10" t="s">
        <v>1168</v>
      </c>
      <c r="K12" t="s">
        <v>1169</v>
      </c>
      <c r="P12" t="s">
        <v>390</v>
      </c>
    </row>
    <row r="13" spans="1:22" s="9" customFormat="1" ht="15" customHeight="1" x14ac:dyDescent="0.2">
      <c r="B13" s="9">
        <v>7</v>
      </c>
      <c r="C13" s="13" t="s">
        <v>1170</v>
      </c>
      <c r="P13" s="9" t="s">
        <v>390</v>
      </c>
    </row>
    <row r="14" spans="1:22" s="9" customFormat="1" ht="15" customHeight="1" x14ac:dyDescent="0.2">
      <c r="C14" s="13" t="s">
        <v>1171</v>
      </c>
      <c r="P14" s="9" t="s">
        <v>390</v>
      </c>
    </row>
    <row r="15" spans="1:22" s="9" customFormat="1" ht="15" customHeight="1" x14ac:dyDescent="0.2">
      <c r="C15" s="13" t="s">
        <v>877</v>
      </c>
      <c r="P15" s="9" t="s">
        <v>390</v>
      </c>
    </row>
    <row r="16" spans="1:22" s="9" customFormat="1" ht="15" customHeight="1" x14ac:dyDescent="0.2">
      <c r="C16" s="13" t="s">
        <v>1172</v>
      </c>
      <c r="P16" s="9" t="s">
        <v>390</v>
      </c>
    </row>
    <row r="17" spans="2:21" s="9" customFormat="1" ht="15" customHeight="1" x14ac:dyDescent="0.2">
      <c r="C17" s="13" t="s">
        <v>1173</v>
      </c>
      <c r="P17" s="9" t="s">
        <v>390</v>
      </c>
    </row>
    <row r="18" spans="2:21" s="9" customFormat="1" ht="15" customHeight="1" x14ac:dyDescent="0.2">
      <c r="C18" s="13" t="s">
        <v>704</v>
      </c>
      <c r="P18" s="9" t="s">
        <v>439</v>
      </c>
    </row>
    <row r="19" spans="2:21" ht="15" customHeight="1" x14ac:dyDescent="0.2">
      <c r="B19">
        <v>8</v>
      </c>
      <c r="C19" s="10" t="s">
        <v>1174</v>
      </c>
      <c r="K19" t="s">
        <v>1169</v>
      </c>
      <c r="P19" t="s">
        <v>390</v>
      </c>
    </row>
    <row r="20" spans="2:21" ht="15" customHeight="1" x14ac:dyDescent="0.2">
      <c r="B20">
        <v>9</v>
      </c>
      <c r="C20" s="10" t="s">
        <v>1175</v>
      </c>
      <c r="K20" t="s">
        <v>1169</v>
      </c>
      <c r="U20" t="s">
        <v>1176</v>
      </c>
    </row>
    <row r="21" spans="2:21" ht="15" customHeight="1" x14ac:dyDescent="0.2">
      <c r="B21">
        <v>10</v>
      </c>
      <c r="C21" s="10" t="s">
        <v>1177</v>
      </c>
      <c r="K21" t="s">
        <v>1169</v>
      </c>
      <c r="P21" t="s">
        <v>390</v>
      </c>
    </row>
    <row r="22" spans="2:21" ht="15" customHeight="1" x14ac:dyDescent="0.2">
      <c r="B22">
        <v>11</v>
      </c>
      <c r="C22" s="10" t="s">
        <v>1178</v>
      </c>
      <c r="K22" t="s">
        <v>1169</v>
      </c>
      <c r="P22" t="s">
        <v>390</v>
      </c>
      <c r="U22" t="s">
        <v>1179</v>
      </c>
    </row>
    <row r="23" spans="2:21" ht="15" customHeight="1" x14ac:dyDescent="0.2">
      <c r="B23">
        <v>12</v>
      </c>
      <c r="C23" s="10" t="s">
        <v>1180</v>
      </c>
      <c r="K23" t="s">
        <v>1181</v>
      </c>
      <c r="P23" t="s">
        <v>439</v>
      </c>
    </row>
    <row r="24" spans="2:21" ht="15" customHeight="1" x14ac:dyDescent="0.2">
      <c r="B24">
        <v>13</v>
      </c>
      <c r="C24" s="9" t="s">
        <v>1182</v>
      </c>
      <c r="P24" t="s">
        <v>439</v>
      </c>
    </row>
  </sheetData>
  <hyperlinks>
    <hyperlink ref="F1" r:id="rId1" location="/orgs/CIEL/sources/CIEL/" xr:uid="{00000000-0004-0000-1400-000000000000}"/>
    <hyperlink ref="G1" r:id="rId2" location="/orgs/MSFOCP/sources/MSFOCP/" xr:uid="{00000000-0004-0000-1400-000001000000}"/>
    <hyperlink ref="H1" r:id="rId3" location="/orgs/MSFOCG/sources/MSFOCG/" xr:uid="{00000000-0004-0000-14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V22"/>
  <sheetViews>
    <sheetView workbookViewId="0">
      <pane xSplit="3" ySplit="1" topLeftCell="V2" activePane="bottomRight" state="frozen"/>
      <selection pane="topRight"/>
      <selection pane="bottomLeft"/>
      <selection pane="bottomRight" activeCell="V2" sqref="U2:V2"/>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233</v>
      </c>
      <c r="B1" s="2" t="s">
        <v>322</v>
      </c>
      <c r="C1" s="2" t="s">
        <v>417</v>
      </c>
      <c r="D1" s="2" t="s">
        <v>419</v>
      </c>
      <c r="E1" s="2" t="s">
        <v>420</v>
      </c>
      <c r="F1" s="4" t="s">
        <v>421</v>
      </c>
      <c r="G1" s="4" t="s">
        <v>422</v>
      </c>
      <c r="H1" s="4" t="s">
        <v>423</v>
      </c>
      <c r="I1" s="2" t="s">
        <v>424</v>
      </c>
      <c r="J1" s="2" t="s">
        <v>323</v>
      </c>
      <c r="K1" s="2" t="s">
        <v>257</v>
      </c>
      <c r="L1" s="2" t="s">
        <v>258</v>
      </c>
      <c r="M1" s="2" t="s">
        <v>425</v>
      </c>
      <c r="N1" s="2" t="s">
        <v>260</v>
      </c>
      <c r="O1" s="2" t="s">
        <v>426</v>
      </c>
      <c r="P1" s="2" t="s">
        <v>264</v>
      </c>
      <c r="Q1" s="2" t="s">
        <v>263</v>
      </c>
      <c r="R1" s="2" t="s">
        <v>265</v>
      </c>
      <c r="S1" s="2" t="s">
        <v>266</v>
      </c>
      <c r="T1" s="2" t="s">
        <v>365</v>
      </c>
      <c r="U1" s="2" t="s">
        <v>270</v>
      </c>
      <c r="V1" s="2" t="s">
        <v>271</v>
      </c>
    </row>
    <row r="2" spans="1:22" ht="15" customHeight="1" x14ac:dyDescent="0.2">
      <c r="A2" t="s">
        <v>427</v>
      </c>
      <c r="B2">
        <v>1</v>
      </c>
      <c r="C2" t="s">
        <v>704</v>
      </c>
      <c r="F2">
        <v>5088</v>
      </c>
      <c r="H2" t="s">
        <v>445</v>
      </c>
      <c r="K2" t="s">
        <v>446</v>
      </c>
      <c r="L2">
        <v>255</v>
      </c>
      <c r="N2">
        <v>34</v>
      </c>
      <c r="O2">
        <v>44</v>
      </c>
      <c r="P2" t="s">
        <v>439</v>
      </c>
      <c r="U2" t="s">
        <v>1183</v>
      </c>
    </row>
    <row r="3" spans="1:22" ht="15" customHeight="1" x14ac:dyDescent="0.2">
      <c r="B3">
        <v>2</v>
      </c>
      <c r="C3" t="s">
        <v>620</v>
      </c>
      <c r="D3" t="s">
        <v>1184</v>
      </c>
      <c r="N3">
        <v>0</v>
      </c>
      <c r="O3">
        <v>200</v>
      </c>
      <c r="P3" t="s">
        <v>439</v>
      </c>
    </row>
    <row r="4" spans="1:22" ht="15" customHeight="1" x14ac:dyDescent="0.2">
      <c r="C4" t="s">
        <v>1185</v>
      </c>
      <c r="N4">
        <v>0</v>
      </c>
      <c r="O4">
        <v>200</v>
      </c>
      <c r="P4" t="s">
        <v>439</v>
      </c>
      <c r="U4" t="s">
        <v>1186</v>
      </c>
    </row>
    <row r="5" spans="1:22" ht="15" customHeight="1" x14ac:dyDescent="0.2">
      <c r="C5" t="s">
        <v>1187</v>
      </c>
      <c r="U5" t="s">
        <v>1188</v>
      </c>
    </row>
    <row r="6" spans="1:22" ht="15" customHeight="1" x14ac:dyDescent="0.2">
      <c r="C6" t="s">
        <v>1189</v>
      </c>
      <c r="U6" t="s">
        <v>1190</v>
      </c>
    </row>
    <row r="7" spans="1:22" ht="15" customHeight="1" x14ac:dyDescent="0.2">
      <c r="C7" t="s">
        <v>1191</v>
      </c>
      <c r="J7" s="5"/>
      <c r="K7" s="5"/>
      <c r="Q7" t="s">
        <v>1192</v>
      </c>
      <c r="U7" t="s">
        <v>1193</v>
      </c>
    </row>
    <row r="8" spans="1:22" ht="15" customHeight="1" x14ac:dyDescent="0.2">
      <c r="C8" t="s">
        <v>1194</v>
      </c>
      <c r="Q8" t="s">
        <v>1192</v>
      </c>
      <c r="R8" t="s">
        <v>439</v>
      </c>
      <c r="U8" t="s">
        <v>1195</v>
      </c>
    </row>
    <row r="9" spans="1:22" ht="15" customHeight="1" x14ac:dyDescent="0.2">
      <c r="B9">
        <v>3</v>
      </c>
      <c r="C9" t="s">
        <v>706</v>
      </c>
      <c r="D9" t="s">
        <v>1196</v>
      </c>
      <c r="P9" t="s">
        <v>439</v>
      </c>
    </row>
    <row r="10" spans="1:22" ht="15" customHeight="1" x14ac:dyDescent="0.2">
      <c r="C10" t="s">
        <v>1197</v>
      </c>
      <c r="U10" t="s">
        <v>1198</v>
      </c>
    </row>
    <row r="11" spans="1:22" ht="15" customHeight="1" x14ac:dyDescent="0.2">
      <c r="C11" t="s">
        <v>1199</v>
      </c>
      <c r="U11" t="s">
        <v>1200</v>
      </c>
    </row>
    <row r="12" spans="1:22" ht="15" customHeight="1" x14ac:dyDescent="0.2">
      <c r="C12" t="s">
        <v>1201</v>
      </c>
      <c r="U12" t="s">
        <v>1202</v>
      </c>
    </row>
    <row r="13" spans="1:22" ht="15" customHeight="1" x14ac:dyDescent="0.2">
      <c r="C13" t="s">
        <v>1203</v>
      </c>
      <c r="U13" t="s">
        <v>1204</v>
      </c>
    </row>
    <row r="14" spans="1:22" ht="15" customHeight="1" x14ac:dyDescent="0.2">
      <c r="C14" t="s">
        <v>1205</v>
      </c>
      <c r="U14" t="s">
        <v>1206</v>
      </c>
    </row>
    <row r="15" spans="1:22" ht="15" customHeight="1" x14ac:dyDescent="0.2">
      <c r="B15">
        <v>4</v>
      </c>
      <c r="C15" t="s">
        <v>1207</v>
      </c>
      <c r="D15" s="5" t="s">
        <v>1208</v>
      </c>
      <c r="N15">
        <v>0</v>
      </c>
      <c r="O15">
        <v>100</v>
      </c>
      <c r="P15" t="s">
        <v>439</v>
      </c>
      <c r="U15" t="s">
        <v>1209</v>
      </c>
    </row>
    <row r="16" spans="1:22" ht="15" customHeight="1" x14ac:dyDescent="0.2">
      <c r="B16">
        <v>5</v>
      </c>
      <c r="C16" t="s">
        <v>877</v>
      </c>
      <c r="D16" t="s">
        <v>1210</v>
      </c>
      <c r="N16">
        <v>0</v>
      </c>
      <c r="O16">
        <v>220</v>
      </c>
      <c r="P16" t="s">
        <v>439</v>
      </c>
    </row>
    <row r="17" spans="3:21" ht="15" customHeight="1" x14ac:dyDescent="0.2">
      <c r="C17" t="s">
        <v>1197</v>
      </c>
      <c r="P17" t="s">
        <v>439</v>
      </c>
      <c r="U17" t="s">
        <v>1211</v>
      </c>
    </row>
    <row r="18" spans="3:21" ht="15" customHeight="1" x14ac:dyDescent="0.2">
      <c r="C18" t="s">
        <v>1199</v>
      </c>
      <c r="U18" t="s">
        <v>1212</v>
      </c>
    </row>
    <row r="19" spans="3:21" ht="15" customHeight="1" x14ac:dyDescent="0.2">
      <c r="C19" t="s">
        <v>1201</v>
      </c>
      <c r="U19" t="s">
        <v>1213</v>
      </c>
    </row>
    <row r="20" spans="3:21" ht="15" customHeight="1" x14ac:dyDescent="0.2">
      <c r="C20" t="s">
        <v>1203</v>
      </c>
      <c r="U20" t="s">
        <v>1214</v>
      </c>
    </row>
    <row r="21" spans="3:21" ht="15" customHeight="1" x14ac:dyDescent="0.2">
      <c r="C21" t="s">
        <v>1205</v>
      </c>
      <c r="U21" t="s">
        <v>1215</v>
      </c>
    </row>
    <row r="22" spans="3:21" ht="49.5" customHeight="1" x14ac:dyDescent="0.2">
      <c r="U22" s="6" t="s">
        <v>1216</v>
      </c>
    </row>
  </sheetData>
  <hyperlinks>
    <hyperlink ref="F1" r:id="rId1" location="/orgs/CIEL/sources/CIEL/" xr:uid="{00000000-0004-0000-1500-000000000000}"/>
    <hyperlink ref="G1" r:id="rId2" location="/orgs/MSFOCP/sources/MSFOCP/" xr:uid="{00000000-0004-0000-1500-000001000000}"/>
    <hyperlink ref="H1" r:id="rId3" location="/orgs/MSFOCG/sources/MSFOCG/"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dimension ref="A1"/>
  <sheetViews>
    <sheetView workbookViewId="0"/>
  </sheetViews>
  <sheetFormatPr baseColWidth="10" defaultColWidth="8.6640625" defaultRowHeight="15" x14ac:dyDescent="0.2"/>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dimension ref="A1:V10"/>
  <sheetViews>
    <sheetView workbookViewId="0">
      <pane xSplit="3" ySplit="1" topLeftCell="U8" activePane="bottomRight" state="frozen"/>
      <selection pane="topRight"/>
      <selection pane="bottomLeft"/>
      <selection pane="bottomRight" activeCell="U8" sqref="U8"/>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16.33203125" customWidth="1"/>
    <col min="22" max="22" width="40.33203125" customWidth="1"/>
  </cols>
  <sheetData>
    <row r="1" spans="1:22" ht="26.25" customHeight="1" x14ac:dyDescent="0.2">
      <c r="A1" s="2" t="s">
        <v>233</v>
      </c>
      <c r="B1" s="2" t="s">
        <v>322</v>
      </c>
      <c r="C1" s="2" t="s">
        <v>417</v>
      </c>
      <c r="D1" s="2" t="s">
        <v>419</v>
      </c>
      <c r="E1" s="2" t="s">
        <v>420</v>
      </c>
      <c r="F1" s="4" t="s">
        <v>421</v>
      </c>
      <c r="G1" s="4" t="s">
        <v>422</v>
      </c>
      <c r="H1" s="4" t="s">
        <v>423</v>
      </c>
      <c r="I1" s="2" t="s">
        <v>424</v>
      </c>
      <c r="J1" s="2" t="s">
        <v>323</v>
      </c>
      <c r="K1" s="2" t="s">
        <v>257</v>
      </c>
      <c r="L1" s="2" t="s">
        <v>258</v>
      </c>
      <c r="M1" s="2" t="s">
        <v>425</v>
      </c>
      <c r="N1" s="2" t="s">
        <v>260</v>
      </c>
      <c r="O1" s="2" t="s">
        <v>426</v>
      </c>
      <c r="P1" s="2" t="s">
        <v>264</v>
      </c>
      <c r="Q1" s="2" t="s">
        <v>263</v>
      </c>
      <c r="R1" s="2" t="s">
        <v>265</v>
      </c>
      <c r="S1" s="2" t="s">
        <v>266</v>
      </c>
      <c r="T1" s="2" t="s">
        <v>365</v>
      </c>
      <c r="U1" s="2" t="s">
        <v>270</v>
      </c>
      <c r="V1" s="2" t="s">
        <v>271</v>
      </c>
    </row>
    <row r="2" spans="1:22" ht="15" customHeight="1" x14ac:dyDescent="0.2">
      <c r="A2" t="s">
        <v>427</v>
      </c>
      <c r="B2">
        <v>1</v>
      </c>
      <c r="C2" t="s">
        <v>1217</v>
      </c>
      <c r="H2" t="s">
        <v>445</v>
      </c>
      <c r="K2" t="s">
        <v>446</v>
      </c>
      <c r="L2">
        <v>255</v>
      </c>
      <c r="P2" t="s">
        <v>439</v>
      </c>
    </row>
    <row r="3" spans="1:22" ht="15" customHeight="1" x14ac:dyDescent="0.2">
      <c r="B3">
        <v>2</v>
      </c>
      <c r="C3" t="s">
        <v>1218</v>
      </c>
      <c r="H3" t="s">
        <v>1219</v>
      </c>
      <c r="K3" t="s">
        <v>1220</v>
      </c>
      <c r="P3" t="s">
        <v>439</v>
      </c>
    </row>
    <row r="4" spans="1:22" ht="15" customHeight="1" x14ac:dyDescent="0.2">
      <c r="B4">
        <v>3</v>
      </c>
      <c r="C4" t="s">
        <v>1221</v>
      </c>
      <c r="H4" t="s">
        <v>1222</v>
      </c>
      <c r="K4" t="s">
        <v>1223</v>
      </c>
      <c r="P4" t="s">
        <v>439</v>
      </c>
    </row>
    <row r="5" spans="1:22" ht="15" customHeight="1" x14ac:dyDescent="0.2">
      <c r="B5">
        <v>4</v>
      </c>
      <c r="C5" t="s">
        <v>1224</v>
      </c>
      <c r="H5" t="s">
        <v>1222</v>
      </c>
      <c r="K5" t="s">
        <v>446</v>
      </c>
      <c r="L5">
        <v>255</v>
      </c>
    </row>
    <row r="6" spans="1:22" ht="15" customHeight="1" x14ac:dyDescent="0.2">
      <c r="B6">
        <v>5</v>
      </c>
      <c r="C6" t="s">
        <v>1225</v>
      </c>
      <c r="H6" t="s">
        <v>1226</v>
      </c>
      <c r="K6" t="s">
        <v>1226</v>
      </c>
      <c r="P6" t="s">
        <v>439</v>
      </c>
    </row>
    <row r="7" spans="1:22" ht="15" customHeight="1" x14ac:dyDescent="0.2">
      <c r="B7">
        <v>6</v>
      </c>
      <c r="C7" t="s">
        <v>387</v>
      </c>
      <c r="H7" t="s">
        <v>434</v>
      </c>
      <c r="J7" s="5"/>
      <c r="K7" s="5" t="s">
        <v>1227</v>
      </c>
      <c r="P7" t="s">
        <v>1228</v>
      </c>
      <c r="Q7" t="s">
        <v>1192</v>
      </c>
    </row>
    <row r="8" spans="1:22" ht="15" customHeight="1" x14ac:dyDescent="0.2">
      <c r="B8">
        <v>7</v>
      </c>
      <c r="C8" t="s">
        <v>409</v>
      </c>
      <c r="H8" t="s">
        <v>434</v>
      </c>
      <c r="K8" t="s">
        <v>1229</v>
      </c>
      <c r="P8" t="s">
        <v>1228</v>
      </c>
      <c r="Q8" t="s">
        <v>1192</v>
      </c>
      <c r="R8" t="s">
        <v>439</v>
      </c>
    </row>
    <row r="9" spans="1:22" ht="15" customHeight="1" x14ac:dyDescent="0.2">
      <c r="B9">
        <v>8</v>
      </c>
      <c r="C9" t="s">
        <v>1230</v>
      </c>
      <c r="H9" t="s">
        <v>445</v>
      </c>
      <c r="K9" t="s">
        <v>446</v>
      </c>
      <c r="L9">
        <v>255</v>
      </c>
      <c r="P9" t="s">
        <v>1231</v>
      </c>
    </row>
    <row r="10" spans="1:22" ht="15" customHeight="1" x14ac:dyDescent="0.2">
      <c r="B10">
        <v>9</v>
      </c>
      <c r="C10" t="s">
        <v>1232</v>
      </c>
      <c r="H10" t="s">
        <v>445</v>
      </c>
      <c r="K10" t="s">
        <v>446</v>
      </c>
      <c r="L10">
        <v>255</v>
      </c>
      <c r="P10" t="s">
        <v>1233</v>
      </c>
    </row>
  </sheetData>
  <hyperlinks>
    <hyperlink ref="F1" r:id="rId1" location="/orgs/CIEL/sources/CIEL/" xr:uid="{00000000-0004-0000-1700-000000000000}"/>
    <hyperlink ref="G1" r:id="rId2" location="/orgs/MSFOCP/sources/MSFOCP/" xr:uid="{00000000-0004-0000-1700-000001000000}"/>
    <hyperlink ref="H1" r:id="rId3" location="/orgs/MSFOCG/sources/MSFOCG/" xr:uid="{00000000-0004-0000-1700-000002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dimension ref="A1:D1"/>
  <sheetViews>
    <sheetView workbookViewId="0">
      <pane xSplit="1" ySplit="1" topLeftCell="F7" activePane="bottomRight" state="frozen"/>
      <selection pane="topRight"/>
      <selection pane="bottomLeft"/>
      <selection pane="bottomRight" activeCell="F7" sqref="F7"/>
    </sheetView>
  </sheetViews>
  <sheetFormatPr baseColWidth="10" defaultColWidth="8.6640625" defaultRowHeight="15" x14ac:dyDescent="0.2"/>
  <cols>
    <col min="1" max="1" width="10" customWidth="1"/>
    <col min="2" max="2" width="22.6640625" customWidth="1"/>
    <col min="3" max="4" width="33.33203125" customWidth="1"/>
  </cols>
  <sheetData>
    <row r="1" spans="1:4" ht="26.25" customHeight="1" x14ac:dyDescent="0.2">
      <c r="A1" s="2" t="s">
        <v>359</v>
      </c>
      <c r="B1" s="2" t="s">
        <v>360</v>
      </c>
      <c r="C1" s="2" t="s">
        <v>1234</v>
      </c>
      <c r="D1" s="2" t="s">
        <v>1235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G1"/>
  <sheetViews>
    <sheetView workbookViewId="0">
      <pane xSplit="1" ySplit="1" topLeftCell="G2" activePane="bottomRight" state="frozen"/>
      <selection pane="topRight"/>
      <selection pane="bottomLeft"/>
      <selection pane="bottomRight" activeCell="G1" sqref="A1:G1"/>
    </sheetView>
  </sheetViews>
  <sheetFormatPr baseColWidth="10" defaultColWidth="8.6640625" defaultRowHeight="15" x14ac:dyDescent="0.2"/>
  <cols>
    <col min="1" max="1" width="10" customWidth="1"/>
    <col min="2" max="2" width="22.6640625" customWidth="1"/>
    <col min="3" max="4" width="16.6640625" customWidth="1"/>
    <col min="5" max="5" width="15.33203125" customWidth="1"/>
    <col min="6" max="7" width="16.6640625" customWidth="1"/>
  </cols>
  <sheetData>
    <row r="1" spans="1:7" ht="26.25" customHeight="1" x14ac:dyDescent="0.2">
      <c r="A1" s="2" t="s">
        <v>0</v>
      </c>
      <c r="B1" s="2" t="s">
        <v>1236</v>
      </c>
      <c r="C1" s="2" t="s">
        <v>360</v>
      </c>
      <c r="D1" s="2" t="s">
        <v>1237</v>
      </c>
      <c r="E1" s="2" t="s">
        <v>1238</v>
      </c>
      <c r="F1" s="2" t="s">
        <v>1239</v>
      </c>
      <c r="G1" s="2" t="s">
        <v>1235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A13"/>
  <sheetViews>
    <sheetView workbookViewId="0">
      <selection activeCell="K18" sqref="K18"/>
    </sheetView>
  </sheetViews>
  <sheetFormatPr baseColWidth="10" defaultColWidth="8.6640625" defaultRowHeight="15" x14ac:dyDescent="0.2"/>
  <cols>
    <col min="1" max="1" width="22.33203125" customWidth="1"/>
  </cols>
  <sheetData>
    <row r="1" spans="1:1" x14ac:dyDescent="0.2">
      <c r="A1" t="s">
        <v>1240</v>
      </c>
    </row>
    <row r="2" spans="1:1" x14ac:dyDescent="0.2">
      <c r="A2" t="s">
        <v>1241</v>
      </c>
    </row>
    <row r="3" spans="1:1" x14ac:dyDescent="0.2">
      <c r="A3" t="s">
        <v>1242</v>
      </c>
    </row>
    <row r="4" spans="1:1" x14ac:dyDescent="0.2">
      <c r="A4" t="s">
        <v>1243</v>
      </c>
    </row>
    <row r="5" spans="1:1" x14ac:dyDescent="0.2">
      <c r="A5" t="s">
        <v>1244</v>
      </c>
    </row>
    <row r="6" spans="1:1" x14ac:dyDescent="0.2">
      <c r="A6" t="s">
        <v>1245</v>
      </c>
    </row>
    <row r="7" spans="1:1" x14ac:dyDescent="0.2">
      <c r="A7" t="s">
        <v>1246</v>
      </c>
    </row>
    <row r="8" spans="1:1" x14ac:dyDescent="0.2">
      <c r="A8" t="s">
        <v>1247</v>
      </c>
    </row>
    <row r="9" spans="1:1" x14ac:dyDescent="0.2">
      <c r="A9" t="s">
        <v>1248</v>
      </c>
    </row>
    <row r="10" spans="1:1" x14ac:dyDescent="0.2">
      <c r="A10" t="s">
        <v>1249</v>
      </c>
    </row>
    <row r="11" spans="1:1" x14ac:dyDescent="0.2">
      <c r="A11" t="s">
        <v>1250</v>
      </c>
    </row>
    <row r="12" spans="1:1" x14ac:dyDescent="0.2">
      <c r="A12" t="s">
        <v>1251</v>
      </c>
    </row>
    <row r="13" spans="1:1" x14ac:dyDescent="0.2">
      <c r="A13" t="s">
        <v>1252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D870"/>
  <sheetViews>
    <sheetView workbookViewId="0">
      <selection activeCell="E13" sqref="E13"/>
    </sheetView>
  </sheetViews>
  <sheetFormatPr baseColWidth="10" defaultColWidth="8.6640625" defaultRowHeight="15" x14ac:dyDescent="0.2"/>
  <cols>
    <col min="1" max="1" width="16.5" bestFit="1" customWidth="1"/>
    <col min="2" max="4" width="38.33203125" customWidth="1"/>
  </cols>
  <sheetData>
    <row r="1" spans="1:4" s="1" customFormat="1" x14ac:dyDescent="0.2">
      <c r="A1" s="1" t="s">
        <v>1253</v>
      </c>
      <c r="B1" s="1" t="s">
        <v>1254</v>
      </c>
      <c r="C1" s="1" t="s">
        <v>1255</v>
      </c>
      <c r="D1" s="1" t="s">
        <v>1256</v>
      </c>
    </row>
    <row r="2" spans="1:4" x14ac:dyDescent="0.2">
      <c r="A2" t="s">
        <v>1257</v>
      </c>
      <c r="B2" t="s">
        <v>1258</v>
      </c>
      <c r="C2" t="s">
        <v>1259</v>
      </c>
      <c r="D2" t="s">
        <v>1260</v>
      </c>
    </row>
    <row r="3" spans="1:4" x14ac:dyDescent="0.2">
      <c r="A3" t="s">
        <v>1261</v>
      </c>
      <c r="B3" t="s">
        <v>1262</v>
      </c>
      <c r="C3" t="s">
        <v>1263</v>
      </c>
      <c r="D3" t="s">
        <v>1264</v>
      </c>
    </row>
    <row r="4" spans="1:4" x14ac:dyDescent="0.2">
      <c r="A4" t="s">
        <v>1265</v>
      </c>
      <c r="B4" t="s">
        <v>1266</v>
      </c>
      <c r="C4" t="s">
        <v>1267</v>
      </c>
      <c r="D4" t="s">
        <v>1267</v>
      </c>
    </row>
    <row r="5" spans="1:4" x14ac:dyDescent="0.2">
      <c r="A5" t="s">
        <v>1268</v>
      </c>
      <c r="B5" t="s">
        <v>1269</v>
      </c>
      <c r="C5" t="s">
        <v>1270</v>
      </c>
      <c r="D5" t="s">
        <v>1271</v>
      </c>
    </row>
    <row r="6" spans="1:4" x14ac:dyDescent="0.2">
      <c r="A6" t="s">
        <v>1272</v>
      </c>
      <c r="B6" t="s">
        <v>1273</v>
      </c>
      <c r="C6" t="s">
        <v>1274</v>
      </c>
      <c r="D6" t="s">
        <v>1275</v>
      </c>
    </row>
    <row r="7" spans="1:4" x14ac:dyDescent="0.2">
      <c r="A7" t="s">
        <v>1276</v>
      </c>
      <c r="B7" t="s">
        <v>1277</v>
      </c>
      <c r="C7" t="s">
        <v>1278</v>
      </c>
      <c r="D7" t="s">
        <v>1279</v>
      </c>
    </row>
    <row r="8" spans="1:4" x14ac:dyDescent="0.2">
      <c r="A8" t="s">
        <v>1280</v>
      </c>
      <c r="B8" t="s">
        <v>1281</v>
      </c>
      <c r="C8" t="s">
        <v>1282</v>
      </c>
      <c r="D8" t="s">
        <v>1283</v>
      </c>
    </row>
    <row r="9" spans="1:4" x14ac:dyDescent="0.2">
      <c r="A9" t="s">
        <v>1284</v>
      </c>
      <c r="B9" t="s">
        <v>1285</v>
      </c>
      <c r="C9" t="s">
        <v>1286</v>
      </c>
      <c r="D9" t="s">
        <v>1286</v>
      </c>
    </row>
    <row r="10" spans="1:4" x14ac:dyDescent="0.2">
      <c r="A10" t="s">
        <v>1287</v>
      </c>
      <c r="B10" t="s">
        <v>1288</v>
      </c>
      <c r="C10" t="s">
        <v>1289</v>
      </c>
      <c r="D10" t="s">
        <v>1289</v>
      </c>
    </row>
    <row r="11" spans="1:4" x14ac:dyDescent="0.2">
      <c r="A11" t="s">
        <v>1290</v>
      </c>
      <c r="B11" t="s">
        <v>1291</v>
      </c>
      <c r="C11" t="s">
        <v>1292</v>
      </c>
      <c r="D11" t="s">
        <v>1292</v>
      </c>
    </row>
    <row r="12" spans="1:4" x14ac:dyDescent="0.2">
      <c r="A12" t="s">
        <v>1293</v>
      </c>
      <c r="B12" t="s">
        <v>1294</v>
      </c>
      <c r="C12" t="s">
        <v>1295</v>
      </c>
      <c r="D12" t="s">
        <v>1296</v>
      </c>
    </row>
    <row r="13" spans="1:4" x14ac:dyDescent="0.2">
      <c r="A13" t="s">
        <v>1297</v>
      </c>
      <c r="B13" t="s">
        <v>1298</v>
      </c>
      <c r="C13" t="s">
        <v>1299</v>
      </c>
      <c r="D13" t="s">
        <v>1300</v>
      </c>
    </row>
    <row r="14" spans="1:4" x14ac:dyDescent="0.2">
      <c r="A14" t="s">
        <v>1301</v>
      </c>
      <c r="B14" t="s">
        <v>1302</v>
      </c>
      <c r="C14" t="s">
        <v>1303</v>
      </c>
      <c r="D14" t="s">
        <v>1304</v>
      </c>
    </row>
    <row r="15" spans="1:4" x14ac:dyDescent="0.2">
      <c r="A15" t="s">
        <v>1305</v>
      </c>
      <c r="B15" t="s">
        <v>1306</v>
      </c>
      <c r="C15" t="s">
        <v>1307</v>
      </c>
      <c r="D15" t="s">
        <v>1308</v>
      </c>
    </row>
    <row r="16" spans="1:4" x14ac:dyDescent="0.2">
      <c r="A16" t="s">
        <v>1309</v>
      </c>
      <c r="B16" t="s">
        <v>1310</v>
      </c>
      <c r="C16" t="s">
        <v>1311</v>
      </c>
      <c r="D16" t="s">
        <v>1312</v>
      </c>
    </row>
    <row r="17" spans="1:4" x14ac:dyDescent="0.2">
      <c r="A17" t="s">
        <v>1313</v>
      </c>
      <c r="B17" t="s">
        <v>1314</v>
      </c>
      <c r="C17" t="s">
        <v>1315</v>
      </c>
      <c r="D17" t="s">
        <v>1316</v>
      </c>
    </row>
    <row r="18" spans="1:4" x14ac:dyDescent="0.2">
      <c r="A18" t="s">
        <v>1317</v>
      </c>
      <c r="B18" t="s">
        <v>1318</v>
      </c>
      <c r="C18" t="s">
        <v>1319</v>
      </c>
      <c r="D18" t="s">
        <v>1320</v>
      </c>
    </row>
    <row r="19" spans="1:4" x14ac:dyDescent="0.2">
      <c r="A19" t="s">
        <v>1321</v>
      </c>
      <c r="B19" t="s">
        <v>1322</v>
      </c>
      <c r="C19" t="s">
        <v>1323</v>
      </c>
      <c r="D19" t="s">
        <v>1324</v>
      </c>
    </row>
    <row r="20" spans="1:4" x14ac:dyDescent="0.2">
      <c r="A20" t="s">
        <v>1325</v>
      </c>
      <c r="B20" t="s">
        <v>1326</v>
      </c>
      <c r="C20" t="s">
        <v>1327</v>
      </c>
      <c r="D20" t="s">
        <v>1327</v>
      </c>
    </row>
    <row r="21" spans="1:4" x14ac:dyDescent="0.2">
      <c r="A21" t="s">
        <v>1328</v>
      </c>
      <c r="B21" t="s">
        <v>1329</v>
      </c>
      <c r="C21" t="s">
        <v>1330</v>
      </c>
      <c r="D21" t="s">
        <v>1331</v>
      </c>
    </row>
    <row r="22" spans="1:4" x14ac:dyDescent="0.2">
      <c r="A22" t="s">
        <v>1332</v>
      </c>
      <c r="B22" t="s">
        <v>1333</v>
      </c>
      <c r="C22" t="s">
        <v>1334</v>
      </c>
      <c r="D22" t="s">
        <v>1335</v>
      </c>
    </row>
    <row r="23" spans="1:4" x14ac:dyDescent="0.2">
      <c r="A23" t="s">
        <v>1336</v>
      </c>
      <c r="B23" t="s">
        <v>1337</v>
      </c>
      <c r="C23" t="s">
        <v>1338</v>
      </c>
      <c r="D23" t="s">
        <v>1339</v>
      </c>
    </row>
    <row r="24" spans="1:4" x14ac:dyDescent="0.2">
      <c r="A24" t="s">
        <v>1340</v>
      </c>
      <c r="B24" t="s">
        <v>1341</v>
      </c>
      <c r="C24" t="s">
        <v>1342</v>
      </c>
      <c r="D24" t="s">
        <v>1343</v>
      </c>
    </row>
    <row r="25" spans="1:4" x14ac:dyDescent="0.2">
      <c r="A25" t="s">
        <v>1344</v>
      </c>
      <c r="B25" t="s">
        <v>1345</v>
      </c>
      <c r="C25" t="s">
        <v>1346</v>
      </c>
      <c r="D25" t="s">
        <v>1347</v>
      </c>
    </row>
    <row r="26" spans="1:4" x14ac:dyDescent="0.2">
      <c r="A26" t="s">
        <v>1348</v>
      </c>
      <c r="B26" t="s">
        <v>1349</v>
      </c>
      <c r="C26" t="s">
        <v>1350</v>
      </c>
      <c r="D26" t="s">
        <v>1351</v>
      </c>
    </row>
    <row r="27" spans="1:4" x14ac:dyDescent="0.2">
      <c r="A27" t="s">
        <v>1352</v>
      </c>
      <c r="B27" t="s">
        <v>1353</v>
      </c>
      <c r="C27" t="s">
        <v>1354</v>
      </c>
      <c r="D27" t="s">
        <v>1355</v>
      </c>
    </row>
    <row r="28" spans="1:4" x14ac:dyDescent="0.2">
      <c r="A28" t="s">
        <v>1356</v>
      </c>
      <c r="B28" t="s">
        <v>1357</v>
      </c>
      <c r="C28" t="s">
        <v>1358</v>
      </c>
      <c r="D28" t="s">
        <v>1359</v>
      </c>
    </row>
    <row r="29" spans="1:4" x14ac:dyDescent="0.2">
      <c r="A29" t="s">
        <v>1360</v>
      </c>
      <c r="B29" t="s">
        <v>1361</v>
      </c>
      <c r="C29" t="s">
        <v>1362</v>
      </c>
      <c r="D29" t="s">
        <v>1363</v>
      </c>
    </row>
    <row r="30" spans="1:4" x14ac:dyDescent="0.2">
      <c r="A30" t="s">
        <v>1364</v>
      </c>
      <c r="B30" t="s">
        <v>1365</v>
      </c>
      <c r="C30" t="s">
        <v>1366</v>
      </c>
      <c r="D30" t="s">
        <v>1367</v>
      </c>
    </row>
    <row r="31" spans="1:4" x14ac:dyDescent="0.2">
      <c r="A31" t="s">
        <v>1368</v>
      </c>
      <c r="B31" t="s">
        <v>1369</v>
      </c>
      <c r="C31" t="s">
        <v>1370</v>
      </c>
      <c r="D31" t="s">
        <v>1371</v>
      </c>
    </row>
    <row r="32" spans="1:4" x14ac:dyDescent="0.2">
      <c r="A32" t="s">
        <v>1372</v>
      </c>
      <c r="B32" t="s">
        <v>1373</v>
      </c>
      <c r="C32" t="s">
        <v>1374</v>
      </c>
      <c r="D32" t="s">
        <v>1375</v>
      </c>
    </row>
    <row r="33" spans="1:4" x14ac:dyDescent="0.2">
      <c r="A33" t="s">
        <v>1376</v>
      </c>
      <c r="B33" t="s">
        <v>1377</v>
      </c>
      <c r="C33" t="s">
        <v>1378</v>
      </c>
      <c r="D33" t="s">
        <v>1379</v>
      </c>
    </row>
    <row r="34" spans="1:4" x14ac:dyDescent="0.2">
      <c r="A34" t="s">
        <v>1380</v>
      </c>
      <c r="B34" t="s">
        <v>1381</v>
      </c>
      <c r="C34" t="s">
        <v>1382</v>
      </c>
      <c r="D34" t="s">
        <v>1383</v>
      </c>
    </row>
    <row r="35" spans="1:4" x14ac:dyDescent="0.2">
      <c r="A35" t="s">
        <v>1384</v>
      </c>
      <c r="B35" t="s">
        <v>1385</v>
      </c>
      <c r="C35" t="s">
        <v>1386</v>
      </c>
      <c r="D35" t="s">
        <v>1387</v>
      </c>
    </row>
    <row r="36" spans="1:4" x14ac:dyDescent="0.2">
      <c r="A36" t="s">
        <v>1388</v>
      </c>
      <c r="B36" t="s">
        <v>1389</v>
      </c>
      <c r="C36" t="s">
        <v>1390</v>
      </c>
      <c r="D36" t="s">
        <v>1391</v>
      </c>
    </row>
    <row r="37" spans="1:4" x14ac:dyDescent="0.2">
      <c r="A37" t="s">
        <v>1392</v>
      </c>
      <c r="B37" t="s">
        <v>1393</v>
      </c>
      <c r="C37" t="s">
        <v>1394</v>
      </c>
      <c r="D37" t="s">
        <v>1395</v>
      </c>
    </row>
    <row r="38" spans="1:4" x14ac:dyDescent="0.2">
      <c r="A38" t="s">
        <v>1396</v>
      </c>
      <c r="B38" t="s">
        <v>1397</v>
      </c>
      <c r="C38" t="s">
        <v>1398</v>
      </c>
      <c r="D38" t="s">
        <v>1399</v>
      </c>
    </row>
    <row r="39" spans="1:4" x14ac:dyDescent="0.2">
      <c r="A39" t="s">
        <v>1400</v>
      </c>
      <c r="B39" t="s">
        <v>1401</v>
      </c>
      <c r="C39" t="s">
        <v>1402</v>
      </c>
      <c r="D39" t="s">
        <v>1403</v>
      </c>
    </row>
    <row r="40" spans="1:4" x14ac:dyDescent="0.2">
      <c r="A40" t="s">
        <v>1404</v>
      </c>
      <c r="B40" t="s">
        <v>1405</v>
      </c>
      <c r="C40" t="s">
        <v>1406</v>
      </c>
      <c r="D40" t="s">
        <v>1407</v>
      </c>
    </row>
    <row r="41" spans="1:4" x14ac:dyDescent="0.2">
      <c r="A41" t="s">
        <v>1408</v>
      </c>
      <c r="B41" t="s">
        <v>1409</v>
      </c>
      <c r="C41" t="s">
        <v>1410</v>
      </c>
      <c r="D41" t="s">
        <v>1411</v>
      </c>
    </row>
    <row r="42" spans="1:4" x14ac:dyDescent="0.2">
      <c r="A42" t="s">
        <v>1412</v>
      </c>
      <c r="B42" t="s">
        <v>1413</v>
      </c>
      <c r="C42" t="s">
        <v>1414</v>
      </c>
      <c r="D42" t="s">
        <v>1415</v>
      </c>
    </row>
    <row r="43" spans="1:4" x14ac:dyDescent="0.2">
      <c r="A43" t="s">
        <v>1416</v>
      </c>
      <c r="B43" t="s">
        <v>1417</v>
      </c>
      <c r="C43" t="s">
        <v>1418</v>
      </c>
      <c r="D43" t="s">
        <v>1419</v>
      </c>
    </row>
    <row r="44" spans="1:4" x14ac:dyDescent="0.2">
      <c r="A44" t="s">
        <v>1420</v>
      </c>
      <c r="B44" t="s">
        <v>1421</v>
      </c>
      <c r="C44" t="s">
        <v>1422</v>
      </c>
      <c r="D44" t="s">
        <v>1423</v>
      </c>
    </row>
    <row r="45" spans="1:4" x14ac:dyDescent="0.2">
      <c r="A45" t="s">
        <v>1424</v>
      </c>
      <c r="B45" t="s">
        <v>1425</v>
      </c>
      <c r="C45" t="s">
        <v>1426</v>
      </c>
      <c r="D45" t="s">
        <v>1427</v>
      </c>
    </row>
    <row r="46" spans="1:4" x14ac:dyDescent="0.2">
      <c r="A46" t="s">
        <v>1428</v>
      </c>
      <c r="B46" t="s">
        <v>1429</v>
      </c>
      <c r="C46" t="s">
        <v>1430</v>
      </c>
      <c r="D46" t="s">
        <v>1431</v>
      </c>
    </row>
    <row r="47" spans="1:4" x14ac:dyDescent="0.2">
      <c r="A47" t="s">
        <v>1432</v>
      </c>
      <c r="B47" t="s">
        <v>1433</v>
      </c>
      <c r="C47" t="s">
        <v>1434</v>
      </c>
      <c r="D47" t="s">
        <v>1435</v>
      </c>
    </row>
    <row r="48" spans="1:4" x14ac:dyDescent="0.2">
      <c r="A48" t="s">
        <v>1436</v>
      </c>
      <c r="B48" t="s">
        <v>1437</v>
      </c>
      <c r="C48" t="s">
        <v>1438</v>
      </c>
      <c r="D48" t="s">
        <v>1439</v>
      </c>
    </row>
    <row r="49" spans="1:4" x14ac:dyDescent="0.2">
      <c r="A49" t="s">
        <v>1440</v>
      </c>
      <c r="B49" t="s">
        <v>1441</v>
      </c>
      <c r="C49" t="s">
        <v>1442</v>
      </c>
      <c r="D49" t="s">
        <v>1443</v>
      </c>
    </row>
    <row r="50" spans="1:4" x14ac:dyDescent="0.2">
      <c r="A50" t="s">
        <v>1444</v>
      </c>
      <c r="B50" t="s">
        <v>1445</v>
      </c>
      <c r="C50" t="s">
        <v>1446</v>
      </c>
      <c r="D50" t="s">
        <v>1447</v>
      </c>
    </row>
    <row r="51" spans="1:4" x14ac:dyDescent="0.2">
      <c r="A51" t="s">
        <v>1448</v>
      </c>
      <c r="B51" t="s">
        <v>1449</v>
      </c>
      <c r="C51" t="s">
        <v>1450</v>
      </c>
      <c r="D51" t="s">
        <v>1451</v>
      </c>
    </row>
    <row r="52" spans="1:4" x14ac:dyDescent="0.2">
      <c r="A52" t="s">
        <v>1452</v>
      </c>
      <c r="B52" t="s">
        <v>1453</v>
      </c>
      <c r="C52" t="s">
        <v>1454</v>
      </c>
      <c r="D52" t="s">
        <v>1455</v>
      </c>
    </row>
    <row r="53" spans="1:4" x14ac:dyDescent="0.2">
      <c r="A53" t="s">
        <v>1456</v>
      </c>
      <c r="B53" t="s">
        <v>1457</v>
      </c>
      <c r="C53" t="s">
        <v>1458</v>
      </c>
      <c r="D53" t="s">
        <v>1459</v>
      </c>
    </row>
    <row r="54" spans="1:4" x14ac:dyDescent="0.2">
      <c r="A54" t="s">
        <v>1460</v>
      </c>
      <c r="B54" t="s">
        <v>1461</v>
      </c>
      <c r="C54" t="s">
        <v>1462</v>
      </c>
      <c r="D54" t="s">
        <v>1463</v>
      </c>
    </row>
    <row r="55" spans="1:4" x14ac:dyDescent="0.2">
      <c r="A55" t="s">
        <v>1464</v>
      </c>
      <c r="B55" t="s">
        <v>1465</v>
      </c>
      <c r="C55" t="s">
        <v>1466</v>
      </c>
      <c r="D55" t="s">
        <v>1467</v>
      </c>
    </row>
    <row r="56" spans="1:4" x14ac:dyDescent="0.2">
      <c r="A56" t="s">
        <v>1468</v>
      </c>
      <c r="B56" t="s">
        <v>1469</v>
      </c>
      <c r="C56" t="s">
        <v>1470</v>
      </c>
      <c r="D56" t="s">
        <v>1471</v>
      </c>
    </row>
    <row r="57" spans="1:4" x14ac:dyDescent="0.2">
      <c r="A57" t="s">
        <v>1472</v>
      </c>
      <c r="B57" t="s">
        <v>1473</v>
      </c>
      <c r="C57" t="s">
        <v>1474</v>
      </c>
      <c r="D57" t="s">
        <v>1475</v>
      </c>
    </row>
    <row r="58" spans="1:4" x14ac:dyDescent="0.2">
      <c r="A58" t="s">
        <v>1476</v>
      </c>
      <c r="B58" t="s">
        <v>1477</v>
      </c>
      <c r="C58" t="s">
        <v>1478</v>
      </c>
      <c r="D58" t="s">
        <v>1479</v>
      </c>
    </row>
    <row r="59" spans="1:4" x14ac:dyDescent="0.2">
      <c r="A59" t="s">
        <v>1480</v>
      </c>
      <c r="B59" t="s">
        <v>1481</v>
      </c>
      <c r="C59" t="s">
        <v>1482</v>
      </c>
      <c r="D59" t="s">
        <v>1483</v>
      </c>
    </row>
    <row r="60" spans="1:4" x14ac:dyDescent="0.2">
      <c r="A60" t="s">
        <v>1484</v>
      </c>
      <c r="B60" t="s">
        <v>1485</v>
      </c>
      <c r="C60" t="s">
        <v>1486</v>
      </c>
      <c r="D60" t="s">
        <v>1487</v>
      </c>
    </row>
    <row r="61" spans="1:4" x14ac:dyDescent="0.2">
      <c r="A61" t="s">
        <v>1488</v>
      </c>
      <c r="B61" t="s">
        <v>1489</v>
      </c>
      <c r="C61" t="s">
        <v>1490</v>
      </c>
      <c r="D61" t="s">
        <v>1491</v>
      </c>
    </row>
    <row r="62" spans="1:4" x14ac:dyDescent="0.2">
      <c r="A62" t="s">
        <v>1492</v>
      </c>
      <c r="B62" t="s">
        <v>1493</v>
      </c>
      <c r="C62" t="s">
        <v>1494</v>
      </c>
      <c r="D62" t="s">
        <v>1495</v>
      </c>
    </row>
    <row r="63" spans="1:4" x14ac:dyDescent="0.2">
      <c r="A63" t="s">
        <v>1496</v>
      </c>
      <c r="B63" t="s">
        <v>1497</v>
      </c>
      <c r="C63" t="s">
        <v>1498</v>
      </c>
      <c r="D63" t="s">
        <v>1499</v>
      </c>
    </row>
    <row r="64" spans="1:4" x14ac:dyDescent="0.2">
      <c r="A64" t="s">
        <v>1500</v>
      </c>
      <c r="B64" t="s">
        <v>1501</v>
      </c>
      <c r="C64" t="s">
        <v>1502</v>
      </c>
      <c r="D64" t="s">
        <v>1503</v>
      </c>
    </row>
    <row r="65" spans="1:4" x14ac:dyDescent="0.2">
      <c r="A65" t="s">
        <v>1504</v>
      </c>
      <c r="B65" t="s">
        <v>1505</v>
      </c>
      <c r="C65" t="s">
        <v>1506</v>
      </c>
      <c r="D65" t="s">
        <v>1507</v>
      </c>
    </row>
    <row r="66" spans="1:4" x14ac:dyDescent="0.2">
      <c r="A66" t="s">
        <v>1508</v>
      </c>
      <c r="B66" t="s">
        <v>1509</v>
      </c>
      <c r="C66" t="s">
        <v>1510</v>
      </c>
      <c r="D66" t="s">
        <v>1511</v>
      </c>
    </row>
    <row r="67" spans="1:4" x14ac:dyDescent="0.2">
      <c r="A67" t="s">
        <v>1512</v>
      </c>
      <c r="B67" t="s">
        <v>1513</v>
      </c>
      <c r="C67" t="s">
        <v>1514</v>
      </c>
      <c r="D67" t="s">
        <v>1515</v>
      </c>
    </row>
    <row r="68" spans="1:4" x14ac:dyDescent="0.2">
      <c r="A68" t="s">
        <v>1516</v>
      </c>
      <c r="B68" t="s">
        <v>1517</v>
      </c>
      <c r="C68" t="s">
        <v>1518</v>
      </c>
      <c r="D68" t="s">
        <v>1519</v>
      </c>
    </row>
    <row r="69" spans="1:4" x14ac:dyDescent="0.2">
      <c r="A69" t="s">
        <v>1520</v>
      </c>
      <c r="B69" t="s">
        <v>1521</v>
      </c>
      <c r="C69" t="s">
        <v>1522</v>
      </c>
      <c r="D69" t="s">
        <v>1523</v>
      </c>
    </row>
    <row r="70" spans="1:4" x14ac:dyDescent="0.2">
      <c r="A70" t="s">
        <v>1524</v>
      </c>
      <c r="B70" t="s">
        <v>1525</v>
      </c>
      <c r="C70" t="s">
        <v>1526</v>
      </c>
      <c r="D70" t="s">
        <v>1527</v>
      </c>
    </row>
    <row r="71" spans="1:4" x14ac:dyDescent="0.2">
      <c r="A71" t="s">
        <v>1528</v>
      </c>
      <c r="B71" t="s">
        <v>1529</v>
      </c>
      <c r="C71" t="s">
        <v>1530</v>
      </c>
      <c r="D71" t="s">
        <v>1531</v>
      </c>
    </row>
    <row r="72" spans="1:4" x14ac:dyDescent="0.2">
      <c r="A72" t="s">
        <v>1532</v>
      </c>
      <c r="B72" t="s">
        <v>1533</v>
      </c>
      <c r="C72" t="s">
        <v>1534</v>
      </c>
      <c r="D72" t="s">
        <v>1535</v>
      </c>
    </row>
    <row r="73" spans="1:4" x14ac:dyDescent="0.2">
      <c r="A73" t="s">
        <v>1536</v>
      </c>
      <c r="B73" t="s">
        <v>1537</v>
      </c>
      <c r="C73" t="s">
        <v>1538</v>
      </c>
      <c r="D73" t="s">
        <v>1539</v>
      </c>
    </row>
    <row r="74" spans="1:4" x14ac:dyDescent="0.2">
      <c r="A74" t="s">
        <v>1540</v>
      </c>
      <c r="B74" t="s">
        <v>1541</v>
      </c>
      <c r="C74" t="s">
        <v>1542</v>
      </c>
      <c r="D74" t="s">
        <v>1543</v>
      </c>
    </row>
    <row r="75" spans="1:4" x14ac:dyDescent="0.2">
      <c r="A75" t="s">
        <v>1544</v>
      </c>
      <c r="B75" t="s">
        <v>1545</v>
      </c>
      <c r="C75" t="s">
        <v>1546</v>
      </c>
      <c r="D75" t="s">
        <v>1547</v>
      </c>
    </row>
    <row r="76" spans="1:4" x14ac:dyDescent="0.2">
      <c r="A76" t="s">
        <v>1548</v>
      </c>
      <c r="B76" t="s">
        <v>1549</v>
      </c>
      <c r="C76" t="s">
        <v>1550</v>
      </c>
      <c r="D76" t="s">
        <v>1551</v>
      </c>
    </row>
    <row r="77" spans="1:4" x14ac:dyDescent="0.2">
      <c r="A77" t="s">
        <v>1552</v>
      </c>
      <c r="B77" t="s">
        <v>1553</v>
      </c>
      <c r="C77" t="s">
        <v>1554</v>
      </c>
      <c r="D77" t="s">
        <v>1555</v>
      </c>
    </row>
    <row r="78" spans="1:4" x14ac:dyDescent="0.2">
      <c r="A78" t="s">
        <v>1556</v>
      </c>
      <c r="B78" t="s">
        <v>1557</v>
      </c>
      <c r="C78" t="s">
        <v>1558</v>
      </c>
      <c r="D78" t="s">
        <v>1559</v>
      </c>
    </row>
    <row r="79" spans="1:4" x14ac:dyDescent="0.2">
      <c r="A79" t="s">
        <v>1560</v>
      </c>
      <c r="B79" t="s">
        <v>1561</v>
      </c>
      <c r="C79" t="s">
        <v>1562</v>
      </c>
      <c r="D79" t="s">
        <v>1563</v>
      </c>
    </row>
    <row r="80" spans="1:4" x14ac:dyDescent="0.2">
      <c r="A80" t="s">
        <v>1564</v>
      </c>
      <c r="B80" t="s">
        <v>1565</v>
      </c>
      <c r="C80" t="s">
        <v>1566</v>
      </c>
      <c r="D80" t="s">
        <v>1567</v>
      </c>
    </row>
    <row r="81" spans="1:4" x14ac:dyDescent="0.2">
      <c r="A81" t="s">
        <v>1568</v>
      </c>
      <c r="B81" t="s">
        <v>1569</v>
      </c>
      <c r="C81" t="s">
        <v>1570</v>
      </c>
      <c r="D81" t="s">
        <v>1571</v>
      </c>
    </row>
    <row r="82" spans="1:4" x14ac:dyDescent="0.2">
      <c r="A82" t="s">
        <v>1572</v>
      </c>
      <c r="B82" t="s">
        <v>1573</v>
      </c>
      <c r="C82" t="s">
        <v>1574</v>
      </c>
      <c r="D82" t="s">
        <v>1575</v>
      </c>
    </row>
    <row r="83" spans="1:4" x14ac:dyDescent="0.2">
      <c r="A83" t="s">
        <v>1576</v>
      </c>
      <c r="B83" t="s">
        <v>1577</v>
      </c>
      <c r="C83" t="s">
        <v>1578</v>
      </c>
      <c r="D83" t="s">
        <v>1579</v>
      </c>
    </row>
    <row r="84" spans="1:4" x14ac:dyDescent="0.2">
      <c r="A84" t="s">
        <v>1580</v>
      </c>
      <c r="B84" t="s">
        <v>1581</v>
      </c>
      <c r="C84" t="s">
        <v>1582</v>
      </c>
      <c r="D84" t="s">
        <v>1583</v>
      </c>
    </row>
    <row r="85" spans="1:4" x14ac:dyDescent="0.2">
      <c r="A85" t="s">
        <v>1584</v>
      </c>
      <c r="B85" t="s">
        <v>1585</v>
      </c>
      <c r="C85" t="s">
        <v>1586</v>
      </c>
      <c r="D85" t="s">
        <v>1587</v>
      </c>
    </row>
    <row r="86" spans="1:4" x14ac:dyDescent="0.2">
      <c r="A86" t="s">
        <v>1588</v>
      </c>
      <c r="B86" t="s">
        <v>1589</v>
      </c>
      <c r="C86" t="s">
        <v>1590</v>
      </c>
      <c r="D86" t="s">
        <v>1591</v>
      </c>
    </row>
    <row r="87" spans="1:4" x14ac:dyDescent="0.2">
      <c r="A87" t="s">
        <v>1592</v>
      </c>
      <c r="B87" t="s">
        <v>1593</v>
      </c>
      <c r="C87" t="s">
        <v>1594</v>
      </c>
      <c r="D87" t="s">
        <v>1595</v>
      </c>
    </row>
    <row r="88" spans="1:4" x14ac:dyDescent="0.2">
      <c r="A88" t="s">
        <v>1596</v>
      </c>
      <c r="B88" t="s">
        <v>1597</v>
      </c>
      <c r="C88" t="s">
        <v>1598</v>
      </c>
      <c r="D88" t="s">
        <v>1599</v>
      </c>
    </row>
    <row r="89" spans="1:4" x14ac:dyDescent="0.2">
      <c r="A89" t="s">
        <v>1600</v>
      </c>
      <c r="B89" t="s">
        <v>1601</v>
      </c>
      <c r="C89" t="s">
        <v>1602</v>
      </c>
      <c r="D89" t="s">
        <v>1603</v>
      </c>
    </row>
    <row r="90" spans="1:4" x14ac:dyDescent="0.2">
      <c r="A90" t="s">
        <v>1604</v>
      </c>
      <c r="B90" t="s">
        <v>1605</v>
      </c>
      <c r="C90" t="s">
        <v>1606</v>
      </c>
      <c r="D90" t="s">
        <v>1607</v>
      </c>
    </row>
    <row r="91" spans="1:4" x14ac:dyDescent="0.2">
      <c r="A91" t="s">
        <v>1608</v>
      </c>
      <c r="B91" t="s">
        <v>1609</v>
      </c>
      <c r="C91" t="s">
        <v>1610</v>
      </c>
      <c r="D91" t="s">
        <v>1611</v>
      </c>
    </row>
    <row r="92" spans="1:4" x14ac:dyDescent="0.2">
      <c r="A92" t="s">
        <v>1612</v>
      </c>
      <c r="B92" t="s">
        <v>1613</v>
      </c>
      <c r="C92" t="s">
        <v>1614</v>
      </c>
      <c r="D92" t="s">
        <v>1615</v>
      </c>
    </row>
    <row r="93" spans="1:4" x14ac:dyDescent="0.2">
      <c r="A93" t="s">
        <v>1616</v>
      </c>
      <c r="B93" t="s">
        <v>1617</v>
      </c>
      <c r="C93" t="s">
        <v>1618</v>
      </c>
      <c r="D93" t="s">
        <v>1619</v>
      </c>
    </row>
    <row r="94" spans="1:4" x14ac:dyDescent="0.2">
      <c r="A94" t="s">
        <v>1620</v>
      </c>
      <c r="B94" t="s">
        <v>1621</v>
      </c>
      <c r="C94" t="s">
        <v>1622</v>
      </c>
      <c r="D94" t="s">
        <v>1623</v>
      </c>
    </row>
    <row r="95" spans="1:4" x14ac:dyDescent="0.2">
      <c r="A95" t="s">
        <v>1624</v>
      </c>
      <c r="B95" t="s">
        <v>1625</v>
      </c>
      <c r="C95" t="s">
        <v>1626</v>
      </c>
      <c r="D95" t="s">
        <v>1627</v>
      </c>
    </row>
    <row r="96" spans="1:4" x14ac:dyDescent="0.2">
      <c r="A96" t="s">
        <v>1628</v>
      </c>
      <c r="B96" t="s">
        <v>1629</v>
      </c>
      <c r="C96" t="s">
        <v>1630</v>
      </c>
      <c r="D96" t="s">
        <v>1631</v>
      </c>
    </row>
    <row r="97" spans="1:4" x14ac:dyDescent="0.2">
      <c r="A97" t="s">
        <v>1632</v>
      </c>
      <c r="B97" t="s">
        <v>1633</v>
      </c>
      <c r="C97" t="s">
        <v>1634</v>
      </c>
      <c r="D97" t="s">
        <v>1635</v>
      </c>
    </row>
    <row r="98" spans="1:4" x14ac:dyDescent="0.2">
      <c r="A98" t="s">
        <v>1636</v>
      </c>
      <c r="B98" t="s">
        <v>1637</v>
      </c>
      <c r="C98" t="s">
        <v>1638</v>
      </c>
      <c r="D98" t="s">
        <v>1639</v>
      </c>
    </row>
    <row r="99" spans="1:4" x14ac:dyDescent="0.2">
      <c r="A99" t="s">
        <v>1640</v>
      </c>
      <c r="B99" t="s">
        <v>1641</v>
      </c>
      <c r="C99" t="s">
        <v>1642</v>
      </c>
      <c r="D99" t="s">
        <v>1643</v>
      </c>
    </row>
    <row r="100" spans="1:4" x14ac:dyDescent="0.2">
      <c r="A100" t="s">
        <v>1644</v>
      </c>
      <c r="B100" t="s">
        <v>1645</v>
      </c>
      <c r="C100" t="s">
        <v>1646</v>
      </c>
      <c r="D100" t="s">
        <v>1647</v>
      </c>
    </row>
    <row r="101" spans="1:4" x14ac:dyDescent="0.2">
      <c r="A101" t="s">
        <v>1648</v>
      </c>
      <c r="B101" t="s">
        <v>1649</v>
      </c>
      <c r="C101" t="s">
        <v>1650</v>
      </c>
      <c r="D101" t="s">
        <v>1651</v>
      </c>
    </row>
    <row r="102" spans="1:4" x14ac:dyDescent="0.2">
      <c r="A102" t="s">
        <v>1652</v>
      </c>
      <c r="B102" t="s">
        <v>1653</v>
      </c>
      <c r="C102" t="s">
        <v>1654</v>
      </c>
      <c r="D102" t="s">
        <v>1655</v>
      </c>
    </row>
    <row r="103" spans="1:4" x14ac:dyDescent="0.2">
      <c r="A103" t="s">
        <v>1656</v>
      </c>
      <c r="B103" t="s">
        <v>1657</v>
      </c>
      <c r="C103" t="s">
        <v>1658</v>
      </c>
      <c r="D103" t="s">
        <v>1658</v>
      </c>
    </row>
    <row r="104" spans="1:4" x14ac:dyDescent="0.2">
      <c r="A104" t="s">
        <v>1659</v>
      </c>
      <c r="B104" t="s">
        <v>1660</v>
      </c>
      <c r="C104" t="s">
        <v>1661</v>
      </c>
      <c r="D104" t="s">
        <v>1662</v>
      </c>
    </row>
    <row r="105" spans="1:4" x14ac:dyDescent="0.2">
      <c r="A105" t="s">
        <v>1663</v>
      </c>
      <c r="B105" t="s">
        <v>1664</v>
      </c>
      <c r="C105" t="s">
        <v>1665</v>
      </c>
      <c r="D105" t="s">
        <v>1666</v>
      </c>
    </row>
    <row r="106" spans="1:4" x14ac:dyDescent="0.2">
      <c r="A106" t="s">
        <v>1667</v>
      </c>
      <c r="B106" t="s">
        <v>1668</v>
      </c>
      <c r="C106" t="s">
        <v>1669</v>
      </c>
      <c r="D106" t="s">
        <v>1670</v>
      </c>
    </row>
    <row r="107" spans="1:4" x14ac:dyDescent="0.2">
      <c r="A107" t="s">
        <v>1671</v>
      </c>
      <c r="B107" t="s">
        <v>1672</v>
      </c>
      <c r="C107" t="s">
        <v>1673</v>
      </c>
      <c r="D107" t="s">
        <v>1674</v>
      </c>
    </row>
    <row r="108" spans="1:4" x14ac:dyDescent="0.2">
      <c r="A108" t="s">
        <v>1675</v>
      </c>
      <c r="B108" t="s">
        <v>1676</v>
      </c>
      <c r="C108" t="s">
        <v>1677</v>
      </c>
      <c r="D108" t="s">
        <v>1678</v>
      </c>
    </row>
    <row r="109" spans="1:4" x14ac:dyDescent="0.2">
      <c r="A109" t="s">
        <v>1679</v>
      </c>
      <c r="B109" t="s">
        <v>1680</v>
      </c>
      <c r="C109" t="s">
        <v>1681</v>
      </c>
      <c r="D109" t="s">
        <v>1682</v>
      </c>
    </row>
    <row r="110" spans="1:4" x14ac:dyDescent="0.2">
      <c r="A110" t="s">
        <v>1683</v>
      </c>
      <c r="B110" t="s">
        <v>1684</v>
      </c>
      <c r="C110" t="s">
        <v>1685</v>
      </c>
      <c r="D110" t="s">
        <v>1686</v>
      </c>
    </row>
    <row r="111" spans="1:4" x14ac:dyDescent="0.2">
      <c r="A111" t="s">
        <v>1687</v>
      </c>
      <c r="B111" t="s">
        <v>1688</v>
      </c>
      <c r="C111" t="s">
        <v>1689</v>
      </c>
      <c r="D111" t="s">
        <v>1690</v>
      </c>
    </row>
    <row r="112" spans="1:4" x14ac:dyDescent="0.2">
      <c r="A112" t="s">
        <v>1691</v>
      </c>
      <c r="B112" t="s">
        <v>1692</v>
      </c>
      <c r="C112" t="s">
        <v>1693</v>
      </c>
      <c r="D112" t="s">
        <v>1694</v>
      </c>
    </row>
    <row r="113" spans="1:4" x14ac:dyDescent="0.2">
      <c r="A113" t="s">
        <v>1695</v>
      </c>
      <c r="B113" t="s">
        <v>1696</v>
      </c>
      <c r="C113" t="s">
        <v>1697</v>
      </c>
      <c r="D113" t="s">
        <v>1698</v>
      </c>
    </row>
    <row r="114" spans="1:4" x14ac:dyDescent="0.2">
      <c r="A114" t="s">
        <v>1699</v>
      </c>
      <c r="B114" t="s">
        <v>1700</v>
      </c>
      <c r="C114" t="s">
        <v>1701</v>
      </c>
      <c r="D114" t="s">
        <v>1702</v>
      </c>
    </row>
    <row r="115" spans="1:4" x14ac:dyDescent="0.2">
      <c r="A115" t="s">
        <v>1703</v>
      </c>
      <c r="B115" t="s">
        <v>1704</v>
      </c>
      <c r="C115" t="s">
        <v>1705</v>
      </c>
      <c r="D115" t="s">
        <v>1706</v>
      </c>
    </row>
    <row r="116" spans="1:4" x14ac:dyDescent="0.2">
      <c r="A116" t="s">
        <v>1707</v>
      </c>
      <c r="B116" t="s">
        <v>1708</v>
      </c>
      <c r="C116" t="s">
        <v>1709</v>
      </c>
      <c r="D116" t="s">
        <v>1710</v>
      </c>
    </row>
    <row r="117" spans="1:4" x14ac:dyDescent="0.2">
      <c r="A117" t="s">
        <v>1711</v>
      </c>
      <c r="B117" t="s">
        <v>1712</v>
      </c>
      <c r="C117" t="s">
        <v>1713</v>
      </c>
      <c r="D117" t="s">
        <v>1714</v>
      </c>
    </row>
    <row r="118" spans="1:4" x14ac:dyDescent="0.2">
      <c r="A118" t="s">
        <v>1715</v>
      </c>
      <c r="B118" t="s">
        <v>1716</v>
      </c>
      <c r="C118" t="s">
        <v>1717</v>
      </c>
      <c r="D118" t="s">
        <v>1718</v>
      </c>
    </row>
    <row r="119" spans="1:4" x14ac:dyDescent="0.2">
      <c r="A119" t="s">
        <v>1719</v>
      </c>
      <c r="B119" t="s">
        <v>1720</v>
      </c>
      <c r="C119" t="s">
        <v>1721</v>
      </c>
      <c r="D119" t="s">
        <v>1722</v>
      </c>
    </row>
    <row r="120" spans="1:4" x14ac:dyDescent="0.2">
      <c r="A120" t="s">
        <v>1723</v>
      </c>
      <c r="B120" t="s">
        <v>1724</v>
      </c>
      <c r="C120" t="s">
        <v>1725</v>
      </c>
      <c r="D120" t="s">
        <v>1725</v>
      </c>
    </row>
    <row r="121" spans="1:4" x14ac:dyDescent="0.2">
      <c r="A121" t="s">
        <v>1726</v>
      </c>
      <c r="B121" t="s">
        <v>1727</v>
      </c>
      <c r="C121" t="s">
        <v>1728</v>
      </c>
      <c r="D121" t="s">
        <v>1728</v>
      </c>
    </row>
    <row r="122" spans="1:4" x14ac:dyDescent="0.2">
      <c r="A122" t="s">
        <v>1729</v>
      </c>
      <c r="B122" t="s">
        <v>1730</v>
      </c>
      <c r="C122" t="s">
        <v>1731</v>
      </c>
      <c r="D122" t="s">
        <v>1731</v>
      </c>
    </row>
    <row r="123" spans="1:4" x14ac:dyDescent="0.2">
      <c r="A123" t="s">
        <v>1732</v>
      </c>
      <c r="B123" t="s">
        <v>1733</v>
      </c>
      <c r="C123" t="s">
        <v>1734</v>
      </c>
      <c r="D123" t="s">
        <v>1734</v>
      </c>
    </row>
    <row r="124" spans="1:4" x14ac:dyDescent="0.2">
      <c r="A124" t="s">
        <v>1735</v>
      </c>
      <c r="B124" t="s">
        <v>1736</v>
      </c>
      <c r="C124" t="s">
        <v>1737</v>
      </c>
      <c r="D124" t="s">
        <v>1738</v>
      </c>
    </row>
    <row r="125" spans="1:4" x14ac:dyDescent="0.2">
      <c r="A125" t="s">
        <v>1739</v>
      </c>
      <c r="B125" t="s">
        <v>1740</v>
      </c>
      <c r="C125" t="s">
        <v>1741</v>
      </c>
      <c r="D125" t="s">
        <v>1742</v>
      </c>
    </row>
    <row r="126" spans="1:4" x14ac:dyDescent="0.2">
      <c r="A126" t="s">
        <v>1743</v>
      </c>
      <c r="B126" t="s">
        <v>1744</v>
      </c>
      <c r="C126" t="s">
        <v>1745</v>
      </c>
      <c r="D126" t="s">
        <v>1745</v>
      </c>
    </row>
    <row r="127" spans="1:4" x14ac:dyDescent="0.2">
      <c r="A127" t="s">
        <v>1746</v>
      </c>
      <c r="B127" t="s">
        <v>1747</v>
      </c>
      <c r="C127" t="s">
        <v>1748</v>
      </c>
      <c r="D127" t="s">
        <v>1748</v>
      </c>
    </row>
    <row r="128" spans="1:4" x14ac:dyDescent="0.2">
      <c r="A128" t="s">
        <v>1749</v>
      </c>
      <c r="B128" t="s">
        <v>1750</v>
      </c>
      <c r="C128" t="s">
        <v>1751</v>
      </c>
      <c r="D128" t="s">
        <v>1751</v>
      </c>
    </row>
    <row r="129" spans="1:4" x14ac:dyDescent="0.2">
      <c r="A129" t="s">
        <v>1752</v>
      </c>
      <c r="B129" t="s">
        <v>1753</v>
      </c>
      <c r="C129" t="s">
        <v>1754</v>
      </c>
      <c r="D129" t="s">
        <v>1755</v>
      </c>
    </row>
    <row r="130" spans="1:4" x14ac:dyDescent="0.2">
      <c r="A130" t="s">
        <v>1756</v>
      </c>
      <c r="B130" t="s">
        <v>1757</v>
      </c>
      <c r="C130" t="s">
        <v>1758</v>
      </c>
      <c r="D130" t="s">
        <v>1759</v>
      </c>
    </row>
    <row r="131" spans="1:4" x14ac:dyDescent="0.2">
      <c r="A131" t="s">
        <v>1760</v>
      </c>
      <c r="B131" t="s">
        <v>1761</v>
      </c>
      <c r="C131" t="s">
        <v>1762</v>
      </c>
      <c r="D131" t="s">
        <v>1763</v>
      </c>
    </row>
    <row r="132" spans="1:4" x14ac:dyDescent="0.2">
      <c r="A132" t="s">
        <v>1764</v>
      </c>
      <c r="B132" t="s">
        <v>1765</v>
      </c>
      <c r="C132" t="s">
        <v>1766</v>
      </c>
      <c r="D132" t="s">
        <v>1767</v>
      </c>
    </row>
    <row r="133" spans="1:4" x14ac:dyDescent="0.2">
      <c r="A133" t="s">
        <v>1768</v>
      </c>
      <c r="B133" t="s">
        <v>1769</v>
      </c>
      <c r="C133" t="s">
        <v>1770</v>
      </c>
      <c r="D133" t="s">
        <v>1771</v>
      </c>
    </row>
    <row r="134" spans="1:4" x14ac:dyDescent="0.2">
      <c r="A134" t="s">
        <v>1772</v>
      </c>
      <c r="B134" t="s">
        <v>1773</v>
      </c>
      <c r="C134" t="s">
        <v>1774</v>
      </c>
      <c r="D134" t="s">
        <v>1775</v>
      </c>
    </row>
    <row r="135" spans="1:4" x14ac:dyDescent="0.2">
      <c r="A135" t="s">
        <v>1776</v>
      </c>
      <c r="B135" t="s">
        <v>1777</v>
      </c>
      <c r="C135" t="s">
        <v>1778</v>
      </c>
      <c r="D135" t="s">
        <v>1779</v>
      </c>
    </row>
    <row r="136" spans="1:4" x14ac:dyDescent="0.2">
      <c r="A136" t="s">
        <v>1780</v>
      </c>
      <c r="B136" t="s">
        <v>1781</v>
      </c>
      <c r="C136" t="s">
        <v>1782</v>
      </c>
      <c r="D136" t="s">
        <v>1783</v>
      </c>
    </row>
    <row r="137" spans="1:4" x14ac:dyDescent="0.2">
      <c r="A137" t="s">
        <v>1784</v>
      </c>
      <c r="B137" t="s">
        <v>1785</v>
      </c>
      <c r="C137" t="s">
        <v>1786</v>
      </c>
      <c r="D137" t="s">
        <v>1787</v>
      </c>
    </row>
    <row r="138" spans="1:4" x14ac:dyDescent="0.2">
      <c r="A138" t="s">
        <v>1788</v>
      </c>
      <c r="B138" t="s">
        <v>1789</v>
      </c>
      <c r="C138" t="s">
        <v>1790</v>
      </c>
      <c r="D138" t="s">
        <v>1791</v>
      </c>
    </row>
    <row r="139" spans="1:4" x14ac:dyDescent="0.2">
      <c r="A139" t="s">
        <v>1792</v>
      </c>
      <c r="B139" t="s">
        <v>1793</v>
      </c>
      <c r="C139" t="s">
        <v>1794</v>
      </c>
      <c r="D139" t="s">
        <v>1794</v>
      </c>
    </row>
    <row r="140" spans="1:4" x14ac:dyDescent="0.2">
      <c r="A140" t="s">
        <v>1795</v>
      </c>
      <c r="B140" t="s">
        <v>1796</v>
      </c>
      <c r="C140" t="s">
        <v>1797</v>
      </c>
      <c r="D140" t="s">
        <v>1797</v>
      </c>
    </row>
    <row r="141" spans="1:4" x14ac:dyDescent="0.2">
      <c r="A141" t="s">
        <v>1798</v>
      </c>
      <c r="B141" t="s">
        <v>1799</v>
      </c>
      <c r="C141" t="s">
        <v>1800</v>
      </c>
      <c r="D141" t="s">
        <v>1801</v>
      </c>
    </row>
    <row r="142" spans="1:4" x14ac:dyDescent="0.2">
      <c r="A142" t="s">
        <v>1802</v>
      </c>
      <c r="B142" t="s">
        <v>1803</v>
      </c>
      <c r="C142" t="s">
        <v>1804</v>
      </c>
      <c r="D142" t="s">
        <v>1805</v>
      </c>
    </row>
    <row r="143" spans="1:4" x14ac:dyDescent="0.2">
      <c r="A143" t="s">
        <v>1806</v>
      </c>
      <c r="B143" t="s">
        <v>1807</v>
      </c>
      <c r="C143" t="s">
        <v>1808</v>
      </c>
      <c r="D143" t="s">
        <v>1809</v>
      </c>
    </row>
    <row r="144" spans="1:4" x14ac:dyDescent="0.2">
      <c r="A144" t="s">
        <v>1810</v>
      </c>
      <c r="B144" t="s">
        <v>1811</v>
      </c>
      <c r="C144" t="s">
        <v>1812</v>
      </c>
      <c r="D144" t="s">
        <v>1813</v>
      </c>
    </row>
    <row r="145" spans="1:4" x14ac:dyDescent="0.2">
      <c r="A145" t="s">
        <v>1814</v>
      </c>
      <c r="B145" t="s">
        <v>1815</v>
      </c>
      <c r="C145" t="s">
        <v>1816</v>
      </c>
      <c r="D145" t="s">
        <v>1817</v>
      </c>
    </row>
    <row r="146" spans="1:4" x14ac:dyDescent="0.2">
      <c r="A146" t="s">
        <v>1818</v>
      </c>
      <c r="B146" t="s">
        <v>1819</v>
      </c>
      <c r="C146" t="s">
        <v>1820</v>
      </c>
      <c r="D146" t="s">
        <v>1821</v>
      </c>
    </row>
    <row r="147" spans="1:4" x14ac:dyDescent="0.2">
      <c r="A147" t="s">
        <v>1822</v>
      </c>
      <c r="B147" t="s">
        <v>1823</v>
      </c>
      <c r="C147" t="s">
        <v>1824</v>
      </c>
      <c r="D147" t="s">
        <v>1825</v>
      </c>
    </row>
    <row r="148" spans="1:4" x14ac:dyDescent="0.2">
      <c r="A148" t="s">
        <v>1826</v>
      </c>
      <c r="B148" t="s">
        <v>1827</v>
      </c>
      <c r="C148" t="s">
        <v>1828</v>
      </c>
      <c r="D148" t="s">
        <v>1829</v>
      </c>
    </row>
    <row r="149" spans="1:4" x14ac:dyDescent="0.2">
      <c r="A149" t="s">
        <v>1830</v>
      </c>
      <c r="B149" t="s">
        <v>1831</v>
      </c>
      <c r="C149" t="s">
        <v>1832</v>
      </c>
      <c r="D149" t="s">
        <v>1833</v>
      </c>
    </row>
    <row r="150" spans="1:4" x14ac:dyDescent="0.2">
      <c r="A150" t="s">
        <v>1834</v>
      </c>
      <c r="B150" t="s">
        <v>1835</v>
      </c>
      <c r="C150" t="s">
        <v>1836</v>
      </c>
      <c r="D150" t="s">
        <v>1837</v>
      </c>
    </row>
    <row r="151" spans="1:4" x14ac:dyDescent="0.2">
      <c r="A151" t="s">
        <v>1838</v>
      </c>
      <c r="B151" t="s">
        <v>1839</v>
      </c>
      <c r="C151" t="s">
        <v>1840</v>
      </c>
      <c r="D151" t="s">
        <v>1841</v>
      </c>
    </row>
    <row r="152" spans="1:4" x14ac:dyDescent="0.2">
      <c r="A152" t="s">
        <v>1842</v>
      </c>
      <c r="B152" t="s">
        <v>1843</v>
      </c>
      <c r="C152" t="s">
        <v>1844</v>
      </c>
      <c r="D152" t="s">
        <v>1845</v>
      </c>
    </row>
    <row r="153" spans="1:4" x14ac:dyDescent="0.2">
      <c r="A153" t="s">
        <v>1846</v>
      </c>
      <c r="B153" t="s">
        <v>1847</v>
      </c>
      <c r="C153" t="s">
        <v>1848</v>
      </c>
      <c r="D153" t="s">
        <v>1849</v>
      </c>
    </row>
    <row r="154" spans="1:4" x14ac:dyDescent="0.2">
      <c r="A154" t="s">
        <v>1850</v>
      </c>
      <c r="B154" t="s">
        <v>1851</v>
      </c>
      <c r="C154" t="s">
        <v>1852</v>
      </c>
      <c r="D154" t="s">
        <v>1853</v>
      </c>
    </row>
    <row r="155" spans="1:4" x14ac:dyDescent="0.2">
      <c r="A155" t="s">
        <v>1854</v>
      </c>
      <c r="B155" t="s">
        <v>1855</v>
      </c>
      <c r="C155" t="s">
        <v>1856</v>
      </c>
      <c r="D155" t="s">
        <v>1856</v>
      </c>
    </row>
    <row r="156" spans="1:4" x14ac:dyDescent="0.2">
      <c r="A156" t="s">
        <v>1857</v>
      </c>
      <c r="B156" t="s">
        <v>1858</v>
      </c>
      <c r="C156" t="s">
        <v>1859</v>
      </c>
      <c r="D156" t="s">
        <v>1860</v>
      </c>
    </row>
    <row r="157" spans="1:4" x14ac:dyDescent="0.2">
      <c r="A157" t="s">
        <v>1861</v>
      </c>
      <c r="B157" t="s">
        <v>1862</v>
      </c>
      <c r="C157" t="s">
        <v>1863</v>
      </c>
      <c r="D157" t="s">
        <v>1864</v>
      </c>
    </row>
    <row r="158" spans="1:4" x14ac:dyDescent="0.2">
      <c r="A158" t="s">
        <v>1865</v>
      </c>
      <c r="B158" t="s">
        <v>1866</v>
      </c>
      <c r="C158" t="s">
        <v>1867</v>
      </c>
      <c r="D158" t="s">
        <v>1868</v>
      </c>
    </row>
    <row r="159" spans="1:4" x14ac:dyDescent="0.2">
      <c r="A159" t="s">
        <v>1869</v>
      </c>
      <c r="B159" t="s">
        <v>1870</v>
      </c>
      <c r="C159" t="s">
        <v>1871</v>
      </c>
      <c r="D159" t="s">
        <v>1872</v>
      </c>
    </row>
    <row r="160" spans="1:4" x14ac:dyDescent="0.2">
      <c r="A160" t="s">
        <v>1873</v>
      </c>
      <c r="B160" t="s">
        <v>1874</v>
      </c>
      <c r="C160" t="s">
        <v>1875</v>
      </c>
      <c r="D160" t="s">
        <v>1876</v>
      </c>
    </row>
    <row r="161" spans="1:4" x14ac:dyDescent="0.2">
      <c r="A161" t="s">
        <v>1877</v>
      </c>
      <c r="B161" t="s">
        <v>1878</v>
      </c>
      <c r="C161" t="s">
        <v>1879</v>
      </c>
      <c r="D161" t="s">
        <v>1880</v>
      </c>
    </row>
    <row r="162" spans="1:4" x14ac:dyDescent="0.2">
      <c r="A162" t="s">
        <v>1881</v>
      </c>
      <c r="B162" t="s">
        <v>1882</v>
      </c>
      <c r="C162" t="s">
        <v>1883</v>
      </c>
      <c r="D162" t="s">
        <v>1884</v>
      </c>
    </row>
    <row r="163" spans="1:4" x14ac:dyDescent="0.2">
      <c r="A163" t="s">
        <v>1885</v>
      </c>
      <c r="B163" t="s">
        <v>1886</v>
      </c>
      <c r="C163" t="s">
        <v>1887</v>
      </c>
      <c r="D163" t="s">
        <v>1888</v>
      </c>
    </row>
    <row r="164" spans="1:4" x14ac:dyDescent="0.2">
      <c r="A164" t="s">
        <v>1889</v>
      </c>
      <c r="B164" t="s">
        <v>1890</v>
      </c>
      <c r="C164" t="s">
        <v>1891</v>
      </c>
      <c r="D164" t="s">
        <v>1892</v>
      </c>
    </row>
    <row r="165" spans="1:4" x14ac:dyDescent="0.2">
      <c r="A165" t="s">
        <v>1893</v>
      </c>
      <c r="B165" t="s">
        <v>1894</v>
      </c>
      <c r="C165" t="s">
        <v>1895</v>
      </c>
      <c r="D165" t="s">
        <v>1896</v>
      </c>
    </row>
    <row r="166" spans="1:4" x14ac:dyDescent="0.2">
      <c r="A166" t="s">
        <v>1897</v>
      </c>
      <c r="B166" t="s">
        <v>1898</v>
      </c>
      <c r="C166" t="s">
        <v>1899</v>
      </c>
      <c r="D166" t="s">
        <v>1900</v>
      </c>
    </row>
    <row r="167" spans="1:4" x14ac:dyDescent="0.2">
      <c r="A167" t="s">
        <v>1901</v>
      </c>
      <c r="B167" t="s">
        <v>1902</v>
      </c>
      <c r="C167" t="s">
        <v>1903</v>
      </c>
      <c r="D167" t="s">
        <v>1904</v>
      </c>
    </row>
    <row r="168" spans="1:4" x14ac:dyDescent="0.2">
      <c r="A168" t="s">
        <v>1905</v>
      </c>
      <c r="B168" t="s">
        <v>1906</v>
      </c>
      <c r="C168" t="s">
        <v>1907</v>
      </c>
      <c r="D168" t="s">
        <v>1908</v>
      </c>
    </row>
    <row r="169" spans="1:4" x14ac:dyDescent="0.2">
      <c r="A169" t="s">
        <v>1909</v>
      </c>
      <c r="B169" t="s">
        <v>1910</v>
      </c>
      <c r="C169" t="s">
        <v>1911</v>
      </c>
      <c r="D169" t="s">
        <v>1912</v>
      </c>
    </row>
    <row r="170" spans="1:4" x14ac:dyDescent="0.2">
      <c r="A170" t="s">
        <v>1913</v>
      </c>
      <c r="B170" t="s">
        <v>1914</v>
      </c>
      <c r="C170" t="s">
        <v>1915</v>
      </c>
      <c r="D170" t="s">
        <v>1916</v>
      </c>
    </row>
    <row r="171" spans="1:4" x14ac:dyDescent="0.2">
      <c r="A171" t="s">
        <v>1917</v>
      </c>
      <c r="B171" t="s">
        <v>1918</v>
      </c>
      <c r="C171" t="s">
        <v>1919</v>
      </c>
      <c r="D171" t="s">
        <v>1920</v>
      </c>
    </row>
    <row r="172" spans="1:4" x14ac:dyDescent="0.2">
      <c r="A172" t="s">
        <v>1921</v>
      </c>
      <c r="B172" t="s">
        <v>1922</v>
      </c>
      <c r="C172" t="s">
        <v>1923</v>
      </c>
      <c r="D172" t="s">
        <v>1924</v>
      </c>
    </row>
    <row r="173" spans="1:4" x14ac:dyDescent="0.2">
      <c r="A173" t="s">
        <v>1925</v>
      </c>
      <c r="B173" t="s">
        <v>1926</v>
      </c>
      <c r="C173" t="s">
        <v>1927</v>
      </c>
      <c r="D173" t="s">
        <v>1928</v>
      </c>
    </row>
    <row r="174" spans="1:4" x14ac:dyDescent="0.2">
      <c r="A174" t="s">
        <v>1929</v>
      </c>
      <c r="B174" t="s">
        <v>1930</v>
      </c>
      <c r="C174" t="s">
        <v>1931</v>
      </c>
      <c r="D174" t="s">
        <v>1932</v>
      </c>
    </row>
    <row r="175" spans="1:4" x14ac:dyDescent="0.2">
      <c r="A175" t="s">
        <v>1933</v>
      </c>
      <c r="B175" t="s">
        <v>1934</v>
      </c>
      <c r="C175" t="s">
        <v>1935</v>
      </c>
      <c r="D175" t="s">
        <v>1936</v>
      </c>
    </row>
    <row r="176" spans="1:4" x14ac:dyDescent="0.2">
      <c r="A176" t="s">
        <v>1937</v>
      </c>
      <c r="B176" t="s">
        <v>1938</v>
      </c>
      <c r="C176" t="s">
        <v>1939</v>
      </c>
      <c r="D176" t="s">
        <v>1940</v>
      </c>
    </row>
    <row r="177" spans="1:4" x14ac:dyDescent="0.2">
      <c r="A177" t="s">
        <v>1941</v>
      </c>
      <c r="B177" t="s">
        <v>1942</v>
      </c>
      <c r="C177" t="s">
        <v>1943</v>
      </c>
      <c r="D177" t="s">
        <v>1944</v>
      </c>
    </row>
    <row r="178" spans="1:4" x14ac:dyDescent="0.2">
      <c r="A178" t="s">
        <v>1945</v>
      </c>
      <c r="B178" t="s">
        <v>1946</v>
      </c>
      <c r="C178" t="s">
        <v>1947</v>
      </c>
      <c r="D178" t="s">
        <v>1948</v>
      </c>
    </row>
    <row r="179" spans="1:4" x14ac:dyDescent="0.2">
      <c r="A179" t="s">
        <v>1949</v>
      </c>
      <c r="B179" t="s">
        <v>1950</v>
      </c>
      <c r="C179" t="s">
        <v>1951</v>
      </c>
      <c r="D179" t="s">
        <v>1952</v>
      </c>
    </row>
    <row r="180" spans="1:4" x14ac:dyDescent="0.2">
      <c r="A180" t="s">
        <v>1953</v>
      </c>
      <c r="B180" t="s">
        <v>1954</v>
      </c>
      <c r="C180" t="s">
        <v>1955</v>
      </c>
      <c r="D180" t="s">
        <v>1956</v>
      </c>
    </row>
    <row r="181" spans="1:4" x14ac:dyDescent="0.2">
      <c r="A181" t="s">
        <v>1957</v>
      </c>
      <c r="B181" t="s">
        <v>1958</v>
      </c>
      <c r="C181" t="s">
        <v>1959</v>
      </c>
      <c r="D181" t="s">
        <v>1960</v>
      </c>
    </row>
    <row r="182" spans="1:4" x14ac:dyDescent="0.2">
      <c r="A182" t="s">
        <v>1961</v>
      </c>
      <c r="B182" t="s">
        <v>1962</v>
      </c>
      <c r="C182" t="s">
        <v>1963</v>
      </c>
      <c r="D182" t="s">
        <v>1964</v>
      </c>
    </row>
    <row r="183" spans="1:4" x14ac:dyDescent="0.2">
      <c r="A183" t="s">
        <v>1965</v>
      </c>
      <c r="B183" t="s">
        <v>1966</v>
      </c>
      <c r="C183" t="s">
        <v>1967</v>
      </c>
      <c r="D183" t="s">
        <v>1968</v>
      </c>
    </row>
    <row r="184" spans="1:4" x14ac:dyDescent="0.2">
      <c r="A184" t="s">
        <v>1969</v>
      </c>
      <c r="B184" t="s">
        <v>1970</v>
      </c>
      <c r="C184" t="s">
        <v>1971</v>
      </c>
      <c r="D184" t="s">
        <v>1972</v>
      </c>
    </row>
    <row r="185" spans="1:4" x14ac:dyDescent="0.2">
      <c r="A185" t="s">
        <v>1973</v>
      </c>
      <c r="B185" t="s">
        <v>1974</v>
      </c>
      <c r="C185" t="s">
        <v>1975</v>
      </c>
      <c r="D185" t="s">
        <v>1976</v>
      </c>
    </row>
    <row r="186" spans="1:4" x14ac:dyDescent="0.2">
      <c r="A186" t="s">
        <v>1977</v>
      </c>
      <c r="B186" t="s">
        <v>1978</v>
      </c>
      <c r="C186" t="s">
        <v>1979</v>
      </c>
      <c r="D186" t="s">
        <v>1980</v>
      </c>
    </row>
    <row r="187" spans="1:4" x14ac:dyDescent="0.2">
      <c r="A187" t="s">
        <v>1981</v>
      </c>
      <c r="B187" t="s">
        <v>1982</v>
      </c>
      <c r="C187" t="s">
        <v>1983</v>
      </c>
      <c r="D187" t="s">
        <v>1984</v>
      </c>
    </row>
    <row r="188" spans="1:4" x14ac:dyDescent="0.2">
      <c r="A188" t="s">
        <v>1985</v>
      </c>
      <c r="B188" t="s">
        <v>1986</v>
      </c>
      <c r="C188" t="s">
        <v>1987</v>
      </c>
      <c r="D188" t="s">
        <v>1988</v>
      </c>
    </row>
    <row r="189" spans="1:4" x14ac:dyDescent="0.2">
      <c r="A189" t="s">
        <v>1989</v>
      </c>
      <c r="B189" t="s">
        <v>1990</v>
      </c>
      <c r="C189" t="s">
        <v>1991</v>
      </c>
      <c r="D189" t="s">
        <v>1992</v>
      </c>
    </row>
    <row r="190" spans="1:4" x14ac:dyDescent="0.2">
      <c r="A190" t="s">
        <v>1993</v>
      </c>
      <c r="B190" t="s">
        <v>1994</v>
      </c>
      <c r="C190" t="s">
        <v>1995</v>
      </c>
      <c r="D190" t="s">
        <v>1996</v>
      </c>
    </row>
    <row r="191" spans="1:4" x14ac:dyDescent="0.2">
      <c r="A191" t="s">
        <v>1997</v>
      </c>
      <c r="B191" t="s">
        <v>1998</v>
      </c>
      <c r="C191" t="s">
        <v>1999</v>
      </c>
      <c r="D191" t="s">
        <v>2000</v>
      </c>
    </row>
    <row r="192" spans="1:4" x14ac:dyDescent="0.2">
      <c r="A192" t="s">
        <v>2001</v>
      </c>
      <c r="B192" t="s">
        <v>2002</v>
      </c>
      <c r="C192" t="s">
        <v>2003</v>
      </c>
      <c r="D192" t="s">
        <v>2004</v>
      </c>
    </row>
    <row r="193" spans="1:4" x14ac:dyDescent="0.2">
      <c r="A193" t="s">
        <v>2005</v>
      </c>
      <c r="B193" t="s">
        <v>2006</v>
      </c>
      <c r="C193" t="s">
        <v>2007</v>
      </c>
      <c r="D193" t="s">
        <v>2008</v>
      </c>
    </row>
    <row r="194" spans="1:4" x14ac:dyDescent="0.2">
      <c r="A194" t="s">
        <v>2009</v>
      </c>
      <c r="B194" t="s">
        <v>2010</v>
      </c>
      <c r="C194" t="s">
        <v>2011</v>
      </c>
      <c r="D194" t="s">
        <v>2012</v>
      </c>
    </row>
    <row r="195" spans="1:4" x14ac:dyDescent="0.2">
      <c r="A195" t="s">
        <v>2013</v>
      </c>
      <c r="B195" t="s">
        <v>2014</v>
      </c>
      <c r="C195" t="s">
        <v>2015</v>
      </c>
      <c r="D195" t="s">
        <v>2016</v>
      </c>
    </row>
    <row r="196" spans="1:4" x14ac:dyDescent="0.2">
      <c r="A196" t="s">
        <v>2017</v>
      </c>
      <c r="B196" t="s">
        <v>2018</v>
      </c>
      <c r="C196" t="s">
        <v>2019</v>
      </c>
      <c r="D196" t="s">
        <v>2020</v>
      </c>
    </row>
    <row r="197" spans="1:4" x14ac:dyDescent="0.2">
      <c r="A197" t="s">
        <v>2021</v>
      </c>
      <c r="B197" t="s">
        <v>2022</v>
      </c>
      <c r="C197" t="s">
        <v>2023</v>
      </c>
      <c r="D197" t="s">
        <v>2024</v>
      </c>
    </row>
    <row r="198" spans="1:4" x14ac:dyDescent="0.2">
      <c r="A198" t="s">
        <v>2025</v>
      </c>
      <c r="B198" t="s">
        <v>2026</v>
      </c>
      <c r="C198" t="s">
        <v>2027</v>
      </c>
      <c r="D198" t="s">
        <v>2028</v>
      </c>
    </row>
    <row r="199" spans="1:4" x14ac:dyDescent="0.2">
      <c r="A199" t="s">
        <v>2029</v>
      </c>
      <c r="B199" t="s">
        <v>2030</v>
      </c>
      <c r="C199" t="s">
        <v>2031</v>
      </c>
      <c r="D199" t="s">
        <v>2032</v>
      </c>
    </row>
    <row r="200" spans="1:4" x14ac:dyDescent="0.2">
      <c r="A200" t="s">
        <v>2033</v>
      </c>
      <c r="B200" t="s">
        <v>2034</v>
      </c>
      <c r="C200" t="s">
        <v>2035</v>
      </c>
      <c r="D200" t="s">
        <v>2036</v>
      </c>
    </row>
    <row r="201" spans="1:4" x14ac:dyDescent="0.2">
      <c r="A201" t="s">
        <v>2037</v>
      </c>
      <c r="B201" t="s">
        <v>2038</v>
      </c>
      <c r="C201" t="s">
        <v>2039</v>
      </c>
      <c r="D201" t="s">
        <v>2040</v>
      </c>
    </row>
    <row r="202" spans="1:4" x14ac:dyDescent="0.2">
      <c r="A202" t="s">
        <v>2041</v>
      </c>
      <c r="B202" t="s">
        <v>2042</v>
      </c>
      <c r="C202" t="s">
        <v>2043</v>
      </c>
      <c r="D202" t="s">
        <v>2044</v>
      </c>
    </row>
    <row r="203" spans="1:4" x14ac:dyDescent="0.2">
      <c r="A203" t="s">
        <v>2045</v>
      </c>
      <c r="B203" t="s">
        <v>2046</v>
      </c>
      <c r="C203" t="s">
        <v>2047</v>
      </c>
      <c r="D203" t="s">
        <v>2047</v>
      </c>
    </row>
    <row r="204" spans="1:4" x14ac:dyDescent="0.2">
      <c r="A204" t="s">
        <v>2048</v>
      </c>
      <c r="B204" t="s">
        <v>2049</v>
      </c>
      <c r="C204" t="s">
        <v>2050</v>
      </c>
      <c r="D204" t="s">
        <v>2050</v>
      </c>
    </row>
    <row r="205" spans="1:4" x14ac:dyDescent="0.2">
      <c r="A205" t="s">
        <v>2051</v>
      </c>
      <c r="B205" t="s">
        <v>2052</v>
      </c>
      <c r="C205" t="s">
        <v>2053</v>
      </c>
      <c r="D205" t="s">
        <v>2053</v>
      </c>
    </row>
    <row r="206" spans="1:4" x14ac:dyDescent="0.2">
      <c r="A206" t="s">
        <v>2054</v>
      </c>
      <c r="B206" t="s">
        <v>2055</v>
      </c>
      <c r="C206" t="s">
        <v>2056</v>
      </c>
      <c r="D206" t="s">
        <v>2057</v>
      </c>
    </row>
    <row r="207" spans="1:4" x14ac:dyDescent="0.2">
      <c r="A207" t="s">
        <v>2058</v>
      </c>
      <c r="B207" t="s">
        <v>2059</v>
      </c>
      <c r="C207" t="s">
        <v>2060</v>
      </c>
      <c r="D207" t="s">
        <v>2060</v>
      </c>
    </row>
    <row r="208" spans="1:4" x14ac:dyDescent="0.2">
      <c r="A208" t="s">
        <v>2061</v>
      </c>
      <c r="B208" t="s">
        <v>2062</v>
      </c>
      <c r="C208" t="s">
        <v>2063</v>
      </c>
      <c r="D208" t="s">
        <v>2064</v>
      </c>
    </row>
    <row r="209" spans="1:4" x14ac:dyDescent="0.2">
      <c r="A209" t="s">
        <v>2065</v>
      </c>
      <c r="B209" t="s">
        <v>2066</v>
      </c>
      <c r="C209" t="s">
        <v>2067</v>
      </c>
      <c r="D209" t="s">
        <v>2068</v>
      </c>
    </row>
    <row r="210" spans="1:4" x14ac:dyDescent="0.2">
      <c r="A210" t="s">
        <v>2069</v>
      </c>
      <c r="B210" t="s">
        <v>2070</v>
      </c>
      <c r="C210" t="s">
        <v>2071</v>
      </c>
      <c r="D210" t="s">
        <v>2072</v>
      </c>
    </row>
    <row r="211" spans="1:4" x14ac:dyDescent="0.2">
      <c r="A211" t="s">
        <v>2073</v>
      </c>
      <c r="B211" t="s">
        <v>2074</v>
      </c>
      <c r="C211" t="s">
        <v>2075</v>
      </c>
      <c r="D211" t="s">
        <v>2076</v>
      </c>
    </row>
    <row r="212" spans="1:4" x14ac:dyDescent="0.2">
      <c r="A212" t="s">
        <v>2077</v>
      </c>
      <c r="B212" t="s">
        <v>2078</v>
      </c>
      <c r="C212" t="s">
        <v>2079</v>
      </c>
      <c r="D212" t="s">
        <v>2080</v>
      </c>
    </row>
    <row r="213" spans="1:4" x14ac:dyDescent="0.2">
      <c r="A213" t="s">
        <v>2081</v>
      </c>
      <c r="B213" t="s">
        <v>2082</v>
      </c>
      <c r="C213" t="s">
        <v>2083</v>
      </c>
      <c r="D213" t="s">
        <v>2084</v>
      </c>
    </row>
    <row r="214" spans="1:4" x14ac:dyDescent="0.2">
      <c r="A214" t="s">
        <v>2085</v>
      </c>
      <c r="B214" t="s">
        <v>2086</v>
      </c>
      <c r="C214" t="s">
        <v>2087</v>
      </c>
      <c r="D214" t="s">
        <v>2088</v>
      </c>
    </row>
    <row r="215" spans="1:4" x14ac:dyDescent="0.2">
      <c r="A215" t="s">
        <v>2089</v>
      </c>
      <c r="B215" t="s">
        <v>2090</v>
      </c>
      <c r="C215" t="s">
        <v>2091</v>
      </c>
      <c r="D215" t="s">
        <v>2092</v>
      </c>
    </row>
    <row r="216" spans="1:4" x14ac:dyDescent="0.2">
      <c r="A216" t="s">
        <v>2093</v>
      </c>
      <c r="B216" t="s">
        <v>2094</v>
      </c>
      <c r="C216" t="s">
        <v>2095</v>
      </c>
      <c r="D216" t="s">
        <v>2096</v>
      </c>
    </row>
    <row r="217" spans="1:4" x14ac:dyDescent="0.2">
      <c r="A217" t="s">
        <v>2097</v>
      </c>
      <c r="B217" t="s">
        <v>2098</v>
      </c>
      <c r="C217" t="s">
        <v>2099</v>
      </c>
      <c r="D217" t="s">
        <v>2100</v>
      </c>
    </row>
    <row r="218" spans="1:4" x14ac:dyDescent="0.2">
      <c r="A218" t="s">
        <v>2101</v>
      </c>
      <c r="B218" t="s">
        <v>2102</v>
      </c>
      <c r="C218" t="s">
        <v>2103</v>
      </c>
      <c r="D218" t="s">
        <v>2104</v>
      </c>
    </row>
    <row r="219" spans="1:4" x14ac:dyDescent="0.2">
      <c r="A219" t="s">
        <v>2105</v>
      </c>
      <c r="B219" t="s">
        <v>2106</v>
      </c>
      <c r="C219" t="s">
        <v>2107</v>
      </c>
      <c r="D219" t="s">
        <v>2108</v>
      </c>
    </row>
    <row r="220" spans="1:4" x14ac:dyDescent="0.2">
      <c r="A220" t="s">
        <v>2109</v>
      </c>
      <c r="B220" t="s">
        <v>2110</v>
      </c>
      <c r="C220" t="s">
        <v>2111</v>
      </c>
      <c r="D220" t="s">
        <v>2112</v>
      </c>
    </row>
    <row r="221" spans="1:4" x14ac:dyDescent="0.2">
      <c r="A221" t="s">
        <v>2113</v>
      </c>
      <c r="B221" t="s">
        <v>2114</v>
      </c>
      <c r="C221" t="s">
        <v>2115</v>
      </c>
      <c r="D221" t="s">
        <v>2116</v>
      </c>
    </row>
    <row r="222" spans="1:4" x14ac:dyDescent="0.2">
      <c r="A222" t="s">
        <v>2117</v>
      </c>
      <c r="B222" t="s">
        <v>2118</v>
      </c>
      <c r="C222" t="s">
        <v>2119</v>
      </c>
      <c r="D222" t="s">
        <v>2120</v>
      </c>
    </row>
    <row r="223" spans="1:4" x14ac:dyDescent="0.2">
      <c r="A223" t="s">
        <v>2121</v>
      </c>
      <c r="B223" t="s">
        <v>2122</v>
      </c>
      <c r="C223" t="s">
        <v>2123</v>
      </c>
      <c r="D223" t="s">
        <v>2124</v>
      </c>
    </row>
    <row r="224" spans="1:4" x14ac:dyDescent="0.2">
      <c r="A224" t="s">
        <v>2125</v>
      </c>
      <c r="B224" t="s">
        <v>2126</v>
      </c>
      <c r="C224" t="s">
        <v>2127</v>
      </c>
      <c r="D224" t="s">
        <v>2128</v>
      </c>
    </row>
    <row r="225" spans="1:4" x14ac:dyDescent="0.2">
      <c r="A225" t="s">
        <v>2129</v>
      </c>
      <c r="B225" t="s">
        <v>2130</v>
      </c>
      <c r="C225" t="s">
        <v>2131</v>
      </c>
      <c r="D225" t="s">
        <v>2132</v>
      </c>
    </row>
    <row r="226" spans="1:4" x14ac:dyDescent="0.2">
      <c r="A226" t="s">
        <v>2133</v>
      </c>
      <c r="B226" t="s">
        <v>2134</v>
      </c>
      <c r="C226" t="s">
        <v>2135</v>
      </c>
      <c r="D226" t="s">
        <v>2136</v>
      </c>
    </row>
    <row r="227" spans="1:4" x14ac:dyDescent="0.2">
      <c r="A227" t="s">
        <v>2137</v>
      </c>
      <c r="B227" t="s">
        <v>2138</v>
      </c>
      <c r="C227" t="s">
        <v>2139</v>
      </c>
      <c r="D227" t="s">
        <v>2140</v>
      </c>
    </row>
    <row r="228" spans="1:4" x14ac:dyDescent="0.2">
      <c r="A228" t="s">
        <v>2141</v>
      </c>
      <c r="B228" t="s">
        <v>2142</v>
      </c>
      <c r="C228" t="s">
        <v>2143</v>
      </c>
      <c r="D228" t="s">
        <v>2144</v>
      </c>
    </row>
    <row r="229" spans="1:4" x14ac:dyDescent="0.2">
      <c r="A229" t="s">
        <v>2145</v>
      </c>
      <c r="B229" t="s">
        <v>2146</v>
      </c>
      <c r="C229" t="s">
        <v>2147</v>
      </c>
      <c r="D229" t="s">
        <v>2148</v>
      </c>
    </row>
    <row r="230" spans="1:4" x14ac:dyDescent="0.2">
      <c r="A230" t="s">
        <v>2149</v>
      </c>
      <c r="B230" t="s">
        <v>2150</v>
      </c>
      <c r="C230" t="s">
        <v>2151</v>
      </c>
      <c r="D230" t="s">
        <v>2152</v>
      </c>
    </row>
    <row r="231" spans="1:4" x14ac:dyDescent="0.2">
      <c r="A231" t="s">
        <v>2153</v>
      </c>
      <c r="B231" t="s">
        <v>2154</v>
      </c>
      <c r="C231" t="s">
        <v>2155</v>
      </c>
      <c r="D231" t="s">
        <v>2156</v>
      </c>
    </row>
    <row r="232" spans="1:4" x14ac:dyDescent="0.2">
      <c r="A232" t="s">
        <v>2157</v>
      </c>
      <c r="B232" t="s">
        <v>2158</v>
      </c>
      <c r="C232" t="s">
        <v>2159</v>
      </c>
      <c r="D232" t="s">
        <v>2160</v>
      </c>
    </row>
    <row r="233" spans="1:4" x14ac:dyDescent="0.2">
      <c r="A233" t="s">
        <v>2161</v>
      </c>
      <c r="B233" t="s">
        <v>2162</v>
      </c>
      <c r="C233" t="s">
        <v>2163</v>
      </c>
      <c r="D233" t="s">
        <v>2164</v>
      </c>
    </row>
    <row r="234" spans="1:4" x14ac:dyDescent="0.2">
      <c r="A234" t="s">
        <v>2165</v>
      </c>
      <c r="B234" t="s">
        <v>2166</v>
      </c>
      <c r="C234" t="s">
        <v>2167</v>
      </c>
      <c r="D234" t="s">
        <v>2168</v>
      </c>
    </row>
    <row r="235" spans="1:4" x14ac:dyDescent="0.2">
      <c r="A235" t="s">
        <v>2169</v>
      </c>
      <c r="B235" t="s">
        <v>2170</v>
      </c>
      <c r="C235" t="s">
        <v>2171</v>
      </c>
      <c r="D235" t="s">
        <v>2172</v>
      </c>
    </row>
    <row r="236" spans="1:4" x14ac:dyDescent="0.2">
      <c r="A236" t="s">
        <v>2173</v>
      </c>
      <c r="B236" t="s">
        <v>2174</v>
      </c>
      <c r="C236" t="s">
        <v>2175</v>
      </c>
      <c r="D236" t="s">
        <v>2176</v>
      </c>
    </row>
    <row r="237" spans="1:4" x14ac:dyDescent="0.2">
      <c r="A237" t="s">
        <v>2177</v>
      </c>
      <c r="B237" t="s">
        <v>2178</v>
      </c>
      <c r="C237" t="s">
        <v>2179</v>
      </c>
      <c r="D237" t="s">
        <v>2180</v>
      </c>
    </row>
    <row r="238" spans="1:4" x14ac:dyDescent="0.2">
      <c r="A238" t="s">
        <v>2181</v>
      </c>
      <c r="B238" t="s">
        <v>2182</v>
      </c>
      <c r="C238" t="s">
        <v>2183</v>
      </c>
      <c r="D238" t="s">
        <v>2184</v>
      </c>
    </row>
    <row r="239" spans="1:4" x14ac:dyDescent="0.2">
      <c r="A239" t="s">
        <v>2185</v>
      </c>
      <c r="B239" t="s">
        <v>2186</v>
      </c>
      <c r="C239" t="s">
        <v>2187</v>
      </c>
      <c r="D239" t="s">
        <v>2188</v>
      </c>
    </row>
    <row r="240" spans="1:4" x14ac:dyDescent="0.2">
      <c r="A240" t="s">
        <v>2189</v>
      </c>
      <c r="B240" t="s">
        <v>2190</v>
      </c>
      <c r="C240" t="s">
        <v>2191</v>
      </c>
      <c r="D240" t="s">
        <v>2192</v>
      </c>
    </row>
    <row r="241" spans="1:4" x14ac:dyDescent="0.2">
      <c r="A241" t="s">
        <v>2193</v>
      </c>
      <c r="B241" t="s">
        <v>2194</v>
      </c>
      <c r="C241" t="s">
        <v>2195</v>
      </c>
      <c r="D241" t="s">
        <v>2196</v>
      </c>
    </row>
    <row r="242" spans="1:4" x14ac:dyDescent="0.2">
      <c r="A242" t="s">
        <v>2197</v>
      </c>
      <c r="B242" t="s">
        <v>2198</v>
      </c>
      <c r="C242" t="s">
        <v>2199</v>
      </c>
      <c r="D242" t="s">
        <v>2200</v>
      </c>
    </row>
    <row r="243" spans="1:4" x14ac:dyDescent="0.2">
      <c r="A243" t="s">
        <v>2201</v>
      </c>
      <c r="B243" t="s">
        <v>2202</v>
      </c>
      <c r="C243" t="s">
        <v>2203</v>
      </c>
      <c r="D243" t="s">
        <v>2204</v>
      </c>
    </row>
    <row r="244" spans="1:4" x14ac:dyDescent="0.2">
      <c r="A244" t="s">
        <v>2205</v>
      </c>
      <c r="B244" t="s">
        <v>2206</v>
      </c>
      <c r="C244" t="s">
        <v>2207</v>
      </c>
      <c r="D244" t="s">
        <v>2208</v>
      </c>
    </row>
    <row r="245" spans="1:4" x14ac:dyDescent="0.2">
      <c r="A245" t="s">
        <v>2209</v>
      </c>
      <c r="B245" t="s">
        <v>2210</v>
      </c>
      <c r="C245" t="s">
        <v>2211</v>
      </c>
      <c r="D245" t="s">
        <v>2212</v>
      </c>
    </row>
    <row r="246" spans="1:4" x14ac:dyDescent="0.2">
      <c r="A246" t="s">
        <v>2213</v>
      </c>
      <c r="B246" t="s">
        <v>2214</v>
      </c>
      <c r="C246" t="s">
        <v>2215</v>
      </c>
      <c r="D246" t="s">
        <v>2216</v>
      </c>
    </row>
    <row r="247" spans="1:4" x14ac:dyDescent="0.2">
      <c r="A247" t="s">
        <v>2217</v>
      </c>
      <c r="B247" t="s">
        <v>2218</v>
      </c>
      <c r="C247" t="s">
        <v>2219</v>
      </c>
      <c r="D247" t="s">
        <v>2220</v>
      </c>
    </row>
    <row r="248" spans="1:4" x14ac:dyDescent="0.2">
      <c r="A248" t="s">
        <v>2221</v>
      </c>
      <c r="B248" t="s">
        <v>2222</v>
      </c>
      <c r="C248" t="s">
        <v>2223</v>
      </c>
      <c r="D248" t="s">
        <v>2224</v>
      </c>
    </row>
    <row r="249" spans="1:4" x14ac:dyDescent="0.2">
      <c r="A249" t="s">
        <v>2225</v>
      </c>
      <c r="B249" t="s">
        <v>2226</v>
      </c>
      <c r="C249" t="s">
        <v>2227</v>
      </c>
      <c r="D249" t="s">
        <v>2227</v>
      </c>
    </row>
    <row r="250" spans="1:4" x14ac:dyDescent="0.2">
      <c r="A250" t="s">
        <v>2228</v>
      </c>
      <c r="B250" t="s">
        <v>2229</v>
      </c>
      <c r="C250" t="s">
        <v>2230</v>
      </c>
      <c r="D250" t="s">
        <v>2231</v>
      </c>
    </row>
    <row r="251" spans="1:4" x14ac:dyDescent="0.2">
      <c r="A251" t="s">
        <v>2232</v>
      </c>
      <c r="B251" t="s">
        <v>2233</v>
      </c>
      <c r="C251" t="s">
        <v>2234</v>
      </c>
      <c r="D251" t="s">
        <v>2234</v>
      </c>
    </row>
    <row r="252" spans="1:4" x14ac:dyDescent="0.2">
      <c r="A252" t="s">
        <v>2235</v>
      </c>
      <c r="B252" t="s">
        <v>2236</v>
      </c>
      <c r="C252" t="s">
        <v>2237</v>
      </c>
      <c r="D252" t="s">
        <v>2237</v>
      </c>
    </row>
    <row r="253" spans="1:4" x14ac:dyDescent="0.2">
      <c r="A253" t="s">
        <v>2238</v>
      </c>
      <c r="B253" t="s">
        <v>2239</v>
      </c>
      <c r="C253" t="s">
        <v>2240</v>
      </c>
      <c r="D253" t="s">
        <v>2240</v>
      </c>
    </row>
    <row r="254" spans="1:4" x14ac:dyDescent="0.2">
      <c r="A254" t="s">
        <v>2241</v>
      </c>
      <c r="B254" t="s">
        <v>2242</v>
      </c>
      <c r="C254" t="s">
        <v>2243</v>
      </c>
      <c r="D254" t="s">
        <v>2243</v>
      </c>
    </row>
    <row r="255" spans="1:4" x14ac:dyDescent="0.2">
      <c r="A255" t="s">
        <v>2244</v>
      </c>
      <c r="B255" t="s">
        <v>2245</v>
      </c>
      <c r="C255" t="s">
        <v>2246</v>
      </c>
      <c r="D255" t="s">
        <v>2246</v>
      </c>
    </row>
    <row r="256" spans="1:4" x14ac:dyDescent="0.2">
      <c r="A256" t="s">
        <v>2247</v>
      </c>
      <c r="B256" t="s">
        <v>2248</v>
      </c>
      <c r="C256" t="s">
        <v>2249</v>
      </c>
      <c r="D256" t="s">
        <v>2250</v>
      </c>
    </row>
    <row r="257" spans="1:4" x14ac:dyDescent="0.2">
      <c r="A257" t="s">
        <v>2251</v>
      </c>
      <c r="B257" t="s">
        <v>2252</v>
      </c>
      <c r="C257" t="s">
        <v>2253</v>
      </c>
      <c r="D257" t="s">
        <v>2254</v>
      </c>
    </row>
    <row r="258" spans="1:4" x14ac:dyDescent="0.2">
      <c r="A258" t="s">
        <v>2255</v>
      </c>
      <c r="B258" t="s">
        <v>2256</v>
      </c>
      <c r="C258" t="s">
        <v>2257</v>
      </c>
      <c r="D258" t="s">
        <v>2258</v>
      </c>
    </row>
    <row r="259" spans="1:4" x14ac:dyDescent="0.2">
      <c r="A259" t="s">
        <v>2259</v>
      </c>
      <c r="B259" t="s">
        <v>2260</v>
      </c>
      <c r="C259" t="s">
        <v>2261</v>
      </c>
      <c r="D259" t="s">
        <v>2262</v>
      </c>
    </row>
    <row r="260" spans="1:4" x14ac:dyDescent="0.2">
      <c r="A260" t="s">
        <v>2263</v>
      </c>
      <c r="B260" t="s">
        <v>2264</v>
      </c>
      <c r="C260" t="s">
        <v>2265</v>
      </c>
      <c r="D260" t="s">
        <v>2266</v>
      </c>
    </row>
    <row r="261" spans="1:4" x14ac:dyDescent="0.2">
      <c r="A261" t="s">
        <v>2267</v>
      </c>
      <c r="B261" t="s">
        <v>2268</v>
      </c>
      <c r="C261" t="s">
        <v>2269</v>
      </c>
      <c r="D261" t="s">
        <v>2270</v>
      </c>
    </row>
    <row r="262" spans="1:4" x14ac:dyDescent="0.2">
      <c r="A262" t="s">
        <v>2271</v>
      </c>
      <c r="B262" t="s">
        <v>2272</v>
      </c>
      <c r="C262" t="s">
        <v>2273</v>
      </c>
      <c r="D262" t="s">
        <v>2274</v>
      </c>
    </row>
    <row r="263" spans="1:4" x14ac:dyDescent="0.2">
      <c r="A263" t="s">
        <v>2275</v>
      </c>
      <c r="B263" t="s">
        <v>2276</v>
      </c>
      <c r="C263" t="s">
        <v>2277</v>
      </c>
      <c r="D263" t="s">
        <v>2278</v>
      </c>
    </row>
    <row r="264" spans="1:4" x14ac:dyDescent="0.2">
      <c r="A264" t="s">
        <v>2279</v>
      </c>
      <c r="B264" t="s">
        <v>2280</v>
      </c>
      <c r="C264" t="s">
        <v>2281</v>
      </c>
      <c r="D264" t="s">
        <v>2282</v>
      </c>
    </row>
    <row r="265" spans="1:4" x14ac:dyDescent="0.2">
      <c r="A265" t="s">
        <v>2283</v>
      </c>
      <c r="B265" t="s">
        <v>2284</v>
      </c>
      <c r="C265" t="s">
        <v>2285</v>
      </c>
      <c r="D265" t="s">
        <v>2286</v>
      </c>
    </row>
    <row r="266" spans="1:4" x14ac:dyDescent="0.2">
      <c r="A266" t="s">
        <v>2287</v>
      </c>
      <c r="B266" t="s">
        <v>2288</v>
      </c>
      <c r="C266" t="s">
        <v>2289</v>
      </c>
      <c r="D266" t="s">
        <v>2290</v>
      </c>
    </row>
    <row r="267" spans="1:4" x14ac:dyDescent="0.2">
      <c r="A267" t="s">
        <v>2291</v>
      </c>
      <c r="B267" t="s">
        <v>2292</v>
      </c>
      <c r="C267" t="s">
        <v>2293</v>
      </c>
      <c r="D267" t="s">
        <v>2294</v>
      </c>
    </row>
    <row r="268" spans="1:4" x14ac:dyDescent="0.2">
      <c r="A268" t="s">
        <v>2295</v>
      </c>
      <c r="B268" t="s">
        <v>2296</v>
      </c>
      <c r="C268" t="s">
        <v>2297</v>
      </c>
      <c r="D268" t="s">
        <v>2298</v>
      </c>
    </row>
    <row r="269" spans="1:4" x14ac:dyDescent="0.2">
      <c r="A269" t="s">
        <v>2299</v>
      </c>
      <c r="B269" t="s">
        <v>2300</v>
      </c>
      <c r="C269" t="s">
        <v>2301</v>
      </c>
      <c r="D269" t="s">
        <v>2302</v>
      </c>
    </row>
    <row r="270" spans="1:4" x14ac:dyDescent="0.2">
      <c r="A270" t="s">
        <v>2303</v>
      </c>
      <c r="B270" t="s">
        <v>2304</v>
      </c>
      <c r="C270" t="s">
        <v>2305</v>
      </c>
      <c r="D270" t="s">
        <v>2306</v>
      </c>
    </row>
    <row r="271" spans="1:4" x14ac:dyDescent="0.2">
      <c r="A271" t="s">
        <v>2307</v>
      </c>
      <c r="B271" t="s">
        <v>2308</v>
      </c>
      <c r="C271" t="s">
        <v>2309</v>
      </c>
      <c r="D271" t="s">
        <v>2310</v>
      </c>
    </row>
    <row r="272" spans="1:4" x14ac:dyDescent="0.2">
      <c r="A272" t="s">
        <v>2311</v>
      </c>
      <c r="B272" t="s">
        <v>2312</v>
      </c>
      <c r="C272" t="s">
        <v>2313</v>
      </c>
      <c r="D272" t="s">
        <v>2314</v>
      </c>
    </row>
    <row r="273" spans="1:4" x14ac:dyDescent="0.2">
      <c r="A273" t="s">
        <v>2315</v>
      </c>
      <c r="B273" t="s">
        <v>2316</v>
      </c>
      <c r="C273" t="s">
        <v>2317</v>
      </c>
      <c r="D273" t="s">
        <v>2318</v>
      </c>
    </row>
    <row r="274" spans="1:4" x14ac:dyDescent="0.2">
      <c r="A274" t="s">
        <v>2319</v>
      </c>
      <c r="B274" t="s">
        <v>2320</v>
      </c>
      <c r="C274" t="s">
        <v>2321</v>
      </c>
      <c r="D274" t="s">
        <v>2321</v>
      </c>
    </row>
    <row r="275" spans="1:4" x14ac:dyDescent="0.2">
      <c r="A275" t="s">
        <v>2322</v>
      </c>
      <c r="B275" t="s">
        <v>2323</v>
      </c>
      <c r="C275" t="s">
        <v>2324</v>
      </c>
      <c r="D275" t="s">
        <v>2325</v>
      </c>
    </row>
    <row r="276" spans="1:4" x14ac:dyDescent="0.2">
      <c r="A276" t="s">
        <v>2326</v>
      </c>
      <c r="B276" t="s">
        <v>2327</v>
      </c>
      <c r="C276" t="s">
        <v>2328</v>
      </c>
      <c r="D276" t="s">
        <v>2329</v>
      </c>
    </row>
    <row r="277" spans="1:4" x14ac:dyDescent="0.2">
      <c r="A277" t="s">
        <v>2330</v>
      </c>
      <c r="B277" t="s">
        <v>2331</v>
      </c>
      <c r="C277" t="s">
        <v>2332</v>
      </c>
      <c r="D277" t="s">
        <v>2333</v>
      </c>
    </row>
    <row r="278" spans="1:4" x14ac:dyDescent="0.2">
      <c r="A278" t="s">
        <v>2334</v>
      </c>
      <c r="B278" t="s">
        <v>2335</v>
      </c>
      <c r="C278" t="s">
        <v>2336</v>
      </c>
      <c r="D278" t="s">
        <v>2337</v>
      </c>
    </row>
    <row r="279" spans="1:4" x14ac:dyDescent="0.2">
      <c r="A279" t="s">
        <v>2338</v>
      </c>
      <c r="B279" t="s">
        <v>2339</v>
      </c>
      <c r="C279" t="s">
        <v>2340</v>
      </c>
      <c r="D279" t="s">
        <v>2341</v>
      </c>
    </row>
    <row r="280" spans="1:4" x14ac:dyDescent="0.2">
      <c r="A280" t="s">
        <v>2342</v>
      </c>
      <c r="B280" t="s">
        <v>2343</v>
      </c>
      <c r="C280" t="s">
        <v>2344</v>
      </c>
      <c r="D280" t="s">
        <v>2345</v>
      </c>
    </row>
    <row r="281" spans="1:4" x14ac:dyDescent="0.2">
      <c r="A281" t="s">
        <v>2346</v>
      </c>
      <c r="B281" t="s">
        <v>2347</v>
      </c>
      <c r="C281" t="s">
        <v>2348</v>
      </c>
      <c r="D281" t="s">
        <v>2349</v>
      </c>
    </row>
    <row r="282" spans="1:4" x14ac:dyDescent="0.2">
      <c r="A282" t="s">
        <v>2350</v>
      </c>
      <c r="B282" t="s">
        <v>2351</v>
      </c>
      <c r="C282" t="s">
        <v>2352</v>
      </c>
      <c r="D282" t="s">
        <v>2353</v>
      </c>
    </row>
    <row r="283" spans="1:4" x14ac:dyDescent="0.2">
      <c r="A283" t="s">
        <v>2354</v>
      </c>
      <c r="B283" t="s">
        <v>2355</v>
      </c>
      <c r="C283" t="s">
        <v>2356</v>
      </c>
      <c r="D283" t="s">
        <v>2357</v>
      </c>
    </row>
    <row r="284" spans="1:4" x14ac:dyDescent="0.2">
      <c r="A284" t="s">
        <v>2358</v>
      </c>
      <c r="B284" t="s">
        <v>2359</v>
      </c>
      <c r="C284" t="s">
        <v>2360</v>
      </c>
      <c r="D284" t="s">
        <v>2361</v>
      </c>
    </row>
    <row r="285" spans="1:4" x14ac:dyDescent="0.2">
      <c r="A285" t="s">
        <v>2362</v>
      </c>
      <c r="B285" t="s">
        <v>2363</v>
      </c>
      <c r="C285" t="s">
        <v>2364</v>
      </c>
      <c r="D285" t="s">
        <v>2365</v>
      </c>
    </row>
    <row r="286" spans="1:4" x14ac:dyDescent="0.2">
      <c r="A286" t="s">
        <v>2366</v>
      </c>
      <c r="B286" t="s">
        <v>2367</v>
      </c>
      <c r="C286" t="s">
        <v>2368</v>
      </c>
      <c r="D286" t="s">
        <v>2369</v>
      </c>
    </row>
    <row r="287" spans="1:4" x14ac:dyDescent="0.2">
      <c r="A287" t="s">
        <v>2370</v>
      </c>
      <c r="B287" t="s">
        <v>2371</v>
      </c>
      <c r="C287" t="s">
        <v>2372</v>
      </c>
      <c r="D287" t="s">
        <v>2373</v>
      </c>
    </row>
    <row r="288" spans="1:4" x14ac:dyDescent="0.2">
      <c r="A288" t="s">
        <v>2374</v>
      </c>
      <c r="B288" t="s">
        <v>2375</v>
      </c>
      <c r="C288" t="s">
        <v>2376</v>
      </c>
      <c r="D288" t="s">
        <v>2377</v>
      </c>
    </row>
    <row r="289" spans="1:4" x14ac:dyDescent="0.2">
      <c r="A289" t="s">
        <v>2378</v>
      </c>
      <c r="B289" t="s">
        <v>2379</v>
      </c>
      <c r="C289" t="s">
        <v>2380</v>
      </c>
      <c r="D289" t="s">
        <v>2381</v>
      </c>
    </row>
    <row r="290" spans="1:4" x14ac:dyDescent="0.2">
      <c r="A290" t="s">
        <v>2382</v>
      </c>
      <c r="B290" t="s">
        <v>2383</v>
      </c>
      <c r="C290" t="s">
        <v>2384</v>
      </c>
      <c r="D290" t="s">
        <v>2385</v>
      </c>
    </row>
    <row r="291" spans="1:4" x14ac:dyDescent="0.2">
      <c r="A291" t="s">
        <v>2386</v>
      </c>
      <c r="B291" t="s">
        <v>2387</v>
      </c>
      <c r="C291" t="s">
        <v>2388</v>
      </c>
      <c r="D291" t="s">
        <v>2389</v>
      </c>
    </row>
    <row r="292" spans="1:4" x14ac:dyDescent="0.2">
      <c r="A292" t="s">
        <v>2390</v>
      </c>
      <c r="B292" t="s">
        <v>2391</v>
      </c>
      <c r="C292" t="s">
        <v>2392</v>
      </c>
      <c r="D292" t="s">
        <v>2393</v>
      </c>
    </row>
    <row r="293" spans="1:4" x14ac:dyDescent="0.2">
      <c r="A293" t="s">
        <v>2394</v>
      </c>
      <c r="B293" t="s">
        <v>2395</v>
      </c>
      <c r="C293" t="s">
        <v>2396</v>
      </c>
      <c r="D293" t="s">
        <v>2396</v>
      </c>
    </row>
    <row r="294" spans="1:4" x14ac:dyDescent="0.2">
      <c r="A294" t="s">
        <v>2397</v>
      </c>
      <c r="B294" t="s">
        <v>2398</v>
      </c>
      <c r="C294" t="s">
        <v>2399</v>
      </c>
      <c r="D294" t="s">
        <v>2399</v>
      </c>
    </row>
    <row r="295" spans="1:4" x14ac:dyDescent="0.2">
      <c r="A295" t="s">
        <v>2400</v>
      </c>
      <c r="B295" t="s">
        <v>2401</v>
      </c>
      <c r="C295" t="s">
        <v>2402</v>
      </c>
      <c r="D295" t="s">
        <v>2403</v>
      </c>
    </row>
    <row r="296" spans="1:4" x14ac:dyDescent="0.2">
      <c r="A296" t="s">
        <v>2404</v>
      </c>
      <c r="B296" t="s">
        <v>2405</v>
      </c>
      <c r="C296" t="s">
        <v>2406</v>
      </c>
      <c r="D296" t="s">
        <v>2407</v>
      </c>
    </row>
    <row r="297" spans="1:4" x14ac:dyDescent="0.2">
      <c r="A297" t="s">
        <v>2408</v>
      </c>
      <c r="B297" t="s">
        <v>2409</v>
      </c>
      <c r="C297" t="s">
        <v>2410</v>
      </c>
      <c r="D297" t="s">
        <v>2411</v>
      </c>
    </row>
    <row r="298" spans="1:4" x14ac:dyDescent="0.2">
      <c r="A298" t="s">
        <v>2412</v>
      </c>
      <c r="B298" t="s">
        <v>2413</v>
      </c>
      <c r="C298" t="s">
        <v>2414</v>
      </c>
      <c r="D298" t="s">
        <v>2415</v>
      </c>
    </row>
    <row r="299" spans="1:4" x14ac:dyDescent="0.2">
      <c r="A299" t="s">
        <v>2416</v>
      </c>
      <c r="B299" t="s">
        <v>2417</v>
      </c>
      <c r="C299" t="s">
        <v>2418</v>
      </c>
      <c r="D299" t="s">
        <v>2419</v>
      </c>
    </row>
    <row r="300" spans="1:4" x14ac:dyDescent="0.2">
      <c r="A300" t="s">
        <v>2420</v>
      </c>
      <c r="B300" t="s">
        <v>2421</v>
      </c>
      <c r="C300" t="s">
        <v>2422</v>
      </c>
      <c r="D300" t="s">
        <v>2423</v>
      </c>
    </row>
    <row r="301" spans="1:4" x14ac:dyDescent="0.2">
      <c r="A301" t="s">
        <v>2424</v>
      </c>
      <c r="B301" t="s">
        <v>2425</v>
      </c>
      <c r="C301" t="s">
        <v>2426</v>
      </c>
      <c r="D301" t="s">
        <v>2427</v>
      </c>
    </row>
    <row r="302" spans="1:4" x14ac:dyDescent="0.2">
      <c r="A302" t="s">
        <v>2428</v>
      </c>
      <c r="B302" t="s">
        <v>2429</v>
      </c>
      <c r="C302" t="s">
        <v>2430</v>
      </c>
      <c r="D302" t="s">
        <v>2431</v>
      </c>
    </row>
    <row r="303" spans="1:4" x14ac:dyDescent="0.2">
      <c r="A303" t="s">
        <v>2432</v>
      </c>
      <c r="B303" t="s">
        <v>2433</v>
      </c>
      <c r="C303" t="s">
        <v>2434</v>
      </c>
      <c r="D303" t="s">
        <v>2435</v>
      </c>
    </row>
    <row r="304" spans="1:4" x14ac:dyDescent="0.2">
      <c r="A304" t="s">
        <v>2436</v>
      </c>
      <c r="B304" t="s">
        <v>2437</v>
      </c>
      <c r="C304" t="s">
        <v>2438</v>
      </c>
      <c r="D304" t="s">
        <v>2439</v>
      </c>
    </row>
    <row r="305" spans="1:4" x14ac:dyDescent="0.2">
      <c r="A305" t="s">
        <v>2440</v>
      </c>
      <c r="B305" t="s">
        <v>2441</v>
      </c>
      <c r="C305" t="s">
        <v>2442</v>
      </c>
      <c r="D305" t="s">
        <v>2443</v>
      </c>
    </row>
    <row r="306" spans="1:4" x14ac:dyDescent="0.2">
      <c r="A306" t="s">
        <v>2444</v>
      </c>
      <c r="B306" t="s">
        <v>2445</v>
      </c>
      <c r="C306" t="s">
        <v>2446</v>
      </c>
      <c r="D306" t="s">
        <v>2447</v>
      </c>
    </row>
    <row r="307" spans="1:4" x14ac:dyDescent="0.2">
      <c r="A307" t="s">
        <v>2448</v>
      </c>
      <c r="B307" t="s">
        <v>2449</v>
      </c>
      <c r="C307" t="s">
        <v>2450</v>
      </c>
      <c r="D307" t="s">
        <v>2451</v>
      </c>
    </row>
    <row r="308" spans="1:4" x14ac:dyDescent="0.2">
      <c r="A308" t="s">
        <v>2452</v>
      </c>
      <c r="B308" t="s">
        <v>2453</v>
      </c>
      <c r="C308" t="s">
        <v>2454</v>
      </c>
      <c r="D308" t="s">
        <v>2455</v>
      </c>
    </row>
    <row r="309" spans="1:4" x14ac:dyDescent="0.2">
      <c r="A309" t="s">
        <v>2456</v>
      </c>
      <c r="B309" t="s">
        <v>2457</v>
      </c>
      <c r="C309" t="s">
        <v>2458</v>
      </c>
      <c r="D309" t="s">
        <v>2459</v>
      </c>
    </row>
    <row r="310" spans="1:4" x14ac:dyDescent="0.2">
      <c r="A310" t="s">
        <v>2460</v>
      </c>
      <c r="B310" t="s">
        <v>2461</v>
      </c>
      <c r="C310" t="s">
        <v>2462</v>
      </c>
      <c r="D310" t="s">
        <v>2463</v>
      </c>
    </row>
    <row r="311" spans="1:4" x14ac:dyDescent="0.2">
      <c r="A311" t="s">
        <v>2464</v>
      </c>
      <c r="B311" t="s">
        <v>2465</v>
      </c>
      <c r="C311" t="s">
        <v>2466</v>
      </c>
      <c r="D311" t="s">
        <v>2466</v>
      </c>
    </row>
    <row r="312" spans="1:4" x14ac:dyDescent="0.2">
      <c r="A312" t="s">
        <v>2467</v>
      </c>
      <c r="B312" t="s">
        <v>2468</v>
      </c>
      <c r="C312" t="s">
        <v>2469</v>
      </c>
      <c r="D312" t="s">
        <v>2470</v>
      </c>
    </row>
    <row r="313" spans="1:4" x14ac:dyDescent="0.2">
      <c r="A313" t="s">
        <v>2471</v>
      </c>
      <c r="B313" t="s">
        <v>2472</v>
      </c>
      <c r="C313" t="s">
        <v>2473</v>
      </c>
      <c r="D313" t="s">
        <v>2474</v>
      </c>
    </row>
    <row r="314" spans="1:4" x14ac:dyDescent="0.2">
      <c r="A314" t="s">
        <v>2475</v>
      </c>
      <c r="B314" t="s">
        <v>2476</v>
      </c>
      <c r="C314" t="s">
        <v>2477</v>
      </c>
      <c r="D314" t="s">
        <v>2478</v>
      </c>
    </row>
    <row r="315" spans="1:4" x14ac:dyDescent="0.2">
      <c r="A315" t="s">
        <v>2479</v>
      </c>
      <c r="B315" t="s">
        <v>2480</v>
      </c>
      <c r="C315" t="s">
        <v>2481</v>
      </c>
      <c r="D315" t="s">
        <v>2482</v>
      </c>
    </row>
    <row r="316" spans="1:4" x14ac:dyDescent="0.2">
      <c r="A316" t="s">
        <v>2483</v>
      </c>
      <c r="B316" t="s">
        <v>2484</v>
      </c>
      <c r="C316" t="s">
        <v>2485</v>
      </c>
      <c r="D316" t="s">
        <v>2486</v>
      </c>
    </row>
    <row r="317" spans="1:4" x14ac:dyDescent="0.2">
      <c r="A317" t="s">
        <v>2487</v>
      </c>
      <c r="B317" t="s">
        <v>2488</v>
      </c>
      <c r="C317" t="s">
        <v>2489</v>
      </c>
      <c r="D317" t="s">
        <v>2490</v>
      </c>
    </row>
    <row r="318" spans="1:4" x14ac:dyDescent="0.2">
      <c r="A318" t="s">
        <v>2491</v>
      </c>
      <c r="B318" t="s">
        <v>2492</v>
      </c>
      <c r="C318" t="s">
        <v>2493</v>
      </c>
      <c r="D318" t="s">
        <v>2494</v>
      </c>
    </row>
    <row r="319" spans="1:4" x14ac:dyDescent="0.2">
      <c r="A319" t="s">
        <v>2495</v>
      </c>
      <c r="B319" t="s">
        <v>2496</v>
      </c>
      <c r="C319" t="s">
        <v>2497</v>
      </c>
      <c r="D319" t="s">
        <v>2498</v>
      </c>
    </row>
    <row r="320" spans="1:4" x14ac:dyDescent="0.2">
      <c r="A320" t="s">
        <v>2499</v>
      </c>
      <c r="B320" t="s">
        <v>2500</v>
      </c>
      <c r="C320" t="s">
        <v>2501</v>
      </c>
      <c r="D320" t="s">
        <v>2502</v>
      </c>
    </row>
    <row r="321" spans="1:4" x14ac:dyDescent="0.2">
      <c r="A321" t="s">
        <v>2503</v>
      </c>
      <c r="B321" t="s">
        <v>2504</v>
      </c>
      <c r="C321" t="s">
        <v>2505</v>
      </c>
      <c r="D321" t="s">
        <v>2506</v>
      </c>
    </row>
    <row r="322" spans="1:4" x14ac:dyDescent="0.2">
      <c r="A322" t="s">
        <v>2507</v>
      </c>
      <c r="B322" t="s">
        <v>2508</v>
      </c>
      <c r="C322" t="s">
        <v>2509</v>
      </c>
      <c r="D322" t="s">
        <v>2510</v>
      </c>
    </row>
    <row r="323" spans="1:4" x14ac:dyDescent="0.2">
      <c r="A323" t="s">
        <v>2511</v>
      </c>
      <c r="B323" t="s">
        <v>2512</v>
      </c>
      <c r="C323" t="s">
        <v>2513</v>
      </c>
      <c r="D323" t="s">
        <v>2514</v>
      </c>
    </row>
    <row r="324" spans="1:4" x14ac:dyDescent="0.2">
      <c r="A324" t="s">
        <v>2515</v>
      </c>
      <c r="B324" t="s">
        <v>2516</v>
      </c>
      <c r="C324" t="s">
        <v>2517</v>
      </c>
      <c r="D324" t="s">
        <v>2518</v>
      </c>
    </row>
    <row r="325" spans="1:4" x14ac:dyDescent="0.2">
      <c r="A325" t="s">
        <v>2519</v>
      </c>
      <c r="B325" t="s">
        <v>2520</v>
      </c>
      <c r="C325" t="s">
        <v>2521</v>
      </c>
      <c r="D325" t="s">
        <v>2522</v>
      </c>
    </row>
    <row r="326" spans="1:4" x14ac:dyDescent="0.2">
      <c r="A326" t="s">
        <v>2523</v>
      </c>
      <c r="B326" t="s">
        <v>2524</v>
      </c>
      <c r="C326" t="s">
        <v>2525</v>
      </c>
      <c r="D326" t="s">
        <v>2526</v>
      </c>
    </row>
    <row r="327" spans="1:4" x14ac:dyDescent="0.2">
      <c r="A327" t="s">
        <v>2527</v>
      </c>
      <c r="B327" t="s">
        <v>2528</v>
      </c>
      <c r="C327" t="s">
        <v>2529</v>
      </c>
      <c r="D327" t="s">
        <v>2530</v>
      </c>
    </row>
    <row r="328" spans="1:4" x14ac:dyDescent="0.2">
      <c r="A328" t="s">
        <v>2531</v>
      </c>
      <c r="B328" t="s">
        <v>2532</v>
      </c>
      <c r="C328" t="s">
        <v>2533</v>
      </c>
      <c r="D328" t="s">
        <v>2534</v>
      </c>
    </row>
    <row r="329" spans="1:4" x14ac:dyDescent="0.2">
      <c r="A329" t="s">
        <v>2535</v>
      </c>
      <c r="B329" t="s">
        <v>2536</v>
      </c>
      <c r="C329" t="s">
        <v>2537</v>
      </c>
      <c r="D329" t="s">
        <v>2538</v>
      </c>
    </row>
    <row r="330" spans="1:4" x14ac:dyDescent="0.2">
      <c r="A330" t="s">
        <v>2539</v>
      </c>
      <c r="B330" t="s">
        <v>2540</v>
      </c>
      <c r="C330" t="s">
        <v>2541</v>
      </c>
      <c r="D330" t="s">
        <v>2542</v>
      </c>
    </row>
    <row r="331" spans="1:4" x14ac:dyDescent="0.2">
      <c r="A331" t="s">
        <v>2543</v>
      </c>
      <c r="B331" t="s">
        <v>2544</v>
      </c>
      <c r="C331" t="s">
        <v>2545</v>
      </c>
      <c r="D331" t="s">
        <v>2546</v>
      </c>
    </row>
    <row r="332" spans="1:4" x14ac:dyDescent="0.2">
      <c r="A332" t="s">
        <v>2547</v>
      </c>
      <c r="B332" t="s">
        <v>2548</v>
      </c>
      <c r="C332" t="s">
        <v>2549</v>
      </c>
      <c r="D332" t="s">
        <v>2550</v>
      </c>
    </row>
    <row r="333" spans="1:4" x14ac:dyDescent="0.2">
      <c r="A333" t="s">
        <v>2551</v>
      </c>
      <c r="B333" t="s">
        <v>2552</v>
      </c>
      <c r="C333" t="s">
        <v>2553</v>
      </c>
      <c r="D333" t="s">
        <v>2554</v>
      </c>
    </row>
    <row r="334" spans="1:4" x14ac:dyDescent="0.2">
      <c r="A334" t="s">
        <v>2555</v>
      </c>
      <c r="B334" t="s">
        <v>2556</v>
      </c>
      <c r="C334" t="s">
        <v>2557</v>
      </c>
      <c r="D334" t="s">
        <v>2558</v>
      </c>
    </row>
    <row r="335" spans="1:4" x14ac:dyDescent="0.2">
      <c r="A335" t="s">
        <v>2559</v>
      </c>
      <c r="B335" t="s">
        <v>2560</v>
      </c>
      <c r="C335" t="s">
        <v>2561</v>
      </c>
      <c r="D335" t="s">
        <v>2562</v>
      </c>
    </row>
    <row r="336" spans="1:4" x14ac:dyDescent="0.2">
      <c r="A336" t="s">
        <v>2563</v>
      </c>
      <c r="B336" t="s">
        <v>2564</v>
      </c>
      <c r="C336" t="s">
        <v>2565</v>
      </c>
      <c r="D336" t="s">
        <v>2566</v>
      </c>
    </row>
    <row r="337" spans="1:4" x14ac:dyDescent="0.2">
      <c r="A337" t="s">
        <v>2567</v>
      </c>
      <c r="B337" t="s">
        <v>2568</v>
      </c>
      <c r="C337" t="s">
        <v>2569</v>
      </c>
      <c r="D337" t="s">
        <v>2570</v>
      </c>
    </row>
    <row r="338" spans="1:4" x14ac:dyDescent="0.2">
      <c r="A338" t="s">
        <v>2571</v>
      </c>
      <c r="B338" t="s">
        <v>2572</v>
      </c>
      <c r="C338" t="s">
        <v>2573</v>
      </c>
      <c r="D338" t="s">
        <v>2574</v>
      </c>
    </row>
    <row r="339" spans="1:4" x14ac:dyDescent="0.2">
      <c r="A339" t="s">
        <v>2575</v>
      </c>
      <c r="B339" t="s">
        <v>2576</v>
      </c>
      <c r="C339" t="s">
        <v>2577</v>
      </c>
      <c r="D339" t="s">
        <v>2578</v>
      </c>
    </row>
    <row r="340" spans="1:4" x14ac:dyDescent="0.2">
      <c r="A340" t="s">
        <v>2579</v>
      </c>
      <c r="B340" t="s">
        <v>2580</v>
      </c>
      <c r="C340" t="s">
        <v>2581</v>
      </c>
      <c r="D340" t="s">
        <v>2582</v>
      </c>
    </row>
    <row r="341" spans="1:4" x14ac:dyDescent="0.2">
      <c r="A341" t="s">
        <v>2583</v>
      </c>
      <c r="B341" t="s">
        <v>2584</v>
      </c>
      <c r="C341" t="s">
        <v>2585</v>
      </c>
      <c r="D341" t="s">
        <v>2586</v>
      </c>
    </row>
    <row r="342" spans="1:4" x14ac:dyDescent="0.2">
      <c r="A342" t="s">
        <v>2587</v>
      </c>
      <c r="B342" t="s">
        <v>2588</v>
      </c>
      <c r="C342" t="s">
        <v>2589</v>
      </c>
      <c r="D342" t="s">
        <v>2590</v>
      </c>
    </row>
    <row r="343" spans="1:4" x14ac:dyDescent="0.2">
      <c r="A343" t="s">
        <v>2591</v>
      </c>
      <c r="B343" t="s">
        <v>2592</v>
      </c>
      <c r="C343" t="s">
        <v>2593</v>
      </c>
      <c r="D343" t="s">
        <v>2594</v>
      </c>
    </row>
    <row r="344" spans="1:4" x14ac:dyDescent="0.2">
      <c r="A344" t="s">
        <v>2595</v>
      </c>
      <c r="B344" t="s">
        <v>2596</v>
      </c>
      <c r="C344" t="s">
        <v>2597</v>
      </c>
      <c r="D344" t="s">
        <v>2598</v>
      </c>
    </row>
    <row r="345" spans="1:4" x14ac:dyDescent="0.2">
      <c r="A345" t="s">
        <v>2599</v>
      </c>
      <c r="B345" t="s">
        <v>2600</v>
      </c>
      <c r="C345" t="s">
        <v>2601</v>
      </c>
      <c r="D345" t="s">
        <v>2602</v>
      </c>
    </row>
    <row r="346" spans="1:4" x14ac:dyDescent="0.2">
      <c r="A346" t="s">
        <v>2603</v>
      </c>
      <c r="B346" t="s">
        <v>2604</v>
      </c>
      <c r="C346" t="s">
        <v>2605</v>
      </c>
      <c r="D346" t="s">
        <v>2606</v>
      </c>
    </row>
    <row r="347" spans="1:4" x14ac:dyDescent="0.2">
      <c r="A347" t="s">
        <v>2607</v>
      </c>
      <c r="B347" t="s">
        <v>2608</v>
      </c>
      <c r="C347" t="s">
        <v>2609</v>
      </c>
      <c r="D347" t="s">
        <v>2610</v>
      </c>
    </row>
    <row r="348" spans="1:4" x14ac:dyDescent="0.2">
      <c r="A348" t="s">
        <v>2611</v>
      </c>
      <c r="B348" t="s">
        <v>2612</v>
      </c>
      <c r="C348" t="s">
        <v>2613</v>
      </c>
      <c r="D348" t="s">
        <v>2613</v>
      </c>
    </row>
    <row r="349" spans="1:4" x14ac:dyDescent="0.2">
      <c r="A349" t="s">
        <v>2614</v>
      </c>
      <c r="B349" t="s">
        <v>2615</v>
      </c>
      <c r="C349" t="s">
        <v>2616</v>
      </c>
      <c r="D349" t="s">
        <v>2617</v>
      </c>
    </row>
    <row r="350" spans="1:4" x14ac:dyDescent="0.2">
      <c r="A350" t="s">
        <v>2618</v>
      </c>
      <c r="B350" t="s">
        <v>2619</v>
      </c>
      <c r="C350" t="s">
        <v>2620</v>
      </c>
      <c r="D350" t="s">
        <v>2621</v>
      </c>
    </row>
    <row r="351" spans="1:4" x14ac:dyDescent="0.2">
      <c r="A351" t="s">
        <v>2622</v>
      </c>
      <c r="B351" t="s">
        <v>2623</v>
      </c>
      <c r="C351" t="s">
        <v>2624</v>
      </c>
      <c r="D351" t="s">
        <v>2625</v>
      </c>
    </row>
    <row r="352" spans="1:4" x14ac:dyDescent="0.2">
      <c r="A352" t="s">
        <v>2626</v>
      </c>
      <c r="B352" t="s">
        <v>2627</v>
      </c>
      <c r="C352" t="s">
        <v>2628</v>
      </c>
      <c r="D352" t="s">
        <v>2629</v>
      </c>
    </row>
    <row r="353" spans="1:4" x14ac:dyDescent="0.2">
      <c r="A353" t="s">
        <v>2630</v>
      </c>
      <c r="B353" t="s">
        <v>2631</v>
      </c>
      <c r="C353" t="s">
        <v>2632</v>
      </c>
      <c r="D353" t="s">
        <v>2633</v>
      </c>
    </row>
    <row r="354" spans="1:4" x14ac:dyDescent="0.2">
      <c r="A354" t="s">
        <v>2634</v>
      </c>
      <c r="B354" t="s">
        <v>2635</v>
      </c>
      <c r="C354" t="s">
        <v>2636</v>
      </c>
      <c r="D354" t="s">
        <v>2637</v>
      </c>
    </row>
    <row r="355" spans="1:4" x14ac:dyDescent="0.2">
      <c r="A355" t="s">
        <v>2638</v>
      </c>
      <c r="B355" t="s">
        <v>2639</v>
      </c>
      <c r="C355" t="s">
        <v>2640</v>
      </c>
      <c r="D355" t="s">
        <v>2641</v>
      </c>
    </row>
    <row r="356" spans="1:4" x14ac:dyDescent="0.2">
      <c r="A356" t="s">
        <v>2642</v>
      </c>
      <c r="B356" t="s">
        <v>2643</v>
      </c>
      <c r="C356" t="s">
        <v>2644</v>
      </c>
      <c r="D356" t="s">
        <v>2645</v>
      </c>
    </row>
    <row r="357" spans="1:4" x14ac:dyDescent="0.2">
      <c r="A357" t="s">
        <v>2646</v>
      </c>
      <c r="B357" t="s">
        <v>2647</v>
      </c>
      <c r="C357" t="s">
        <v>2648</v>
      </c>
      <c r="D357" t="s">
        <v>2649</v>
      </c>
    </row>
    <row r="358" spans="1:4" x14ac:dyDescent="0.2">
      <c r="A358" t="s">
        <v>2650</v>
      </c>
      <c r="B358" t="s">
        <v>2651</v>
      </c>
      <c r="C358" t="s">
        <v>2652</v>
      </c>
      <c r="D358" t="s">
        <v>2653</v>
      </c>
    </row>
    <row r="359" spans="1:4" x14ac:dyDescent="0.2">
      <c r="A359" t="s">
        <v>2654</v>
      </c>
      <c r="B359" t="s">
        <v>2655</v>
      </c>
      <c r="C359" t="s">
        <v>2656</v>
      </c>
      <c r="D359" t="s">
        <v>2657</v>
      </c>
    </row>
    <row r="360" spans="1:4" x14ac:dyDescent="0.2">
      <c r="A360" t="s">
        <v>2658</v>
      </c>
      <c r="B360" t="s">
        <v>2659</v>
      </c>
      <c r="C360" t="s">
        <v>2660</v>
      </c>
      <c r="D360" t="s">
        <v>2661</v>
      </c>
    </row>
    <row r="361" spans="1:4" x14ac:dyDescent="0.2">
      <c r="A361" t="s">
        <v>2662</v>
      </c>
      <c r="B361" t="s">
        <v>2663</v>
      </c>
      <c r="C361" t="s">
        <v>2664</v>
      </c>
      <c r="D361" t="s">
        <v>2665</v>
      </c>
    </row>
    <row r="362" spans="1:4" x14ac:dyDescent="0.2">
      <c r="A362" t="s">
        <v>2666</v>
      </c>
      <c r="B362" t="s">
        <v>2667</v>
      </c>
      <c r="C362" t="s">
        <v>2668</v>
      </c>
      <c r="D362" t="s">
        <v>2669</v>
      </c>
    </row>
    <row r="363" spans="1:4" x14ac:dyDescent="0.2">
      <c r="A363" t="s">
        <v>2670</v>
      </c>
      <c r="B363" t="s">
        <v>2671</v>
      </c>
      <c r="C363" t="s">
        <v>2672</v>
      </c>
      <c r="D363" t="s">
        <v>2673</v>
      </c>
    </row>
    <row r="364" spans="1:4" x14ac:dyDescent="0.2">
      <c r="A364" t="s">
        <v>2674</v>
      </c>
      <c r="B364" t="s">
        <v>2675</v>
      </c>
      <c r="C364" t="s">
        <v>2676</v>
      </c>
      <c r="D364" t="s">
        <v>2676</v>
      </c>
    </row>
    <row r="365" spans="1:4" x14ac:dyDescent="0.2">
      <c r="A365" t="s">
        <v>2677</v>
      </c>
      <c r="B365" t="s">
        <v>2678</v>
      </c>
      <c r="C365" t="s">
        <v>2679</v>
      </c>
      <c r="D365" t="s">
        <v>2679</v>
      </c>
    </row>
    <row r="366" spans="1:4" x14ac:dyDescent="0.2">
      <c r="A366" t="s">
        <v>2680</v>
      </c>
      <c r="B366" t="s">
        <v>2681</v>
      </c>
      <c r="C366" t="s">
        <v>2682</v>
      </c>
      <c r="D366" t="s">
        <v>2683</v>
      </c>
    </row>
    <row r="367" spans="1:4" x14ac:dyDescent="0.2">
      <c r="A367" t="s">
        <v>2684</v>
      </c>
      <c r="B367" t="s">
        <v>2685</v>
      </c>
      <c r="C367" t="s">
        <v>2686</v>
      </c>
      <c r="D367" t="s">
        <v>2687</v>
      </c>
    </row>
    <row r="368" spans="1:4" x14ac:dyDescent="0.2">
      <c r="A368" t="s">
        <v>2688</v>
      </c>
      <c r="B368" t="s">
        <v>2689</v>
      </c>
      <c r="C368" t="s">
        <v>2690</v>
      </c>
      <c r="D368" t="s">
        <v>2691</v>
      </c>
    </row>
    <row r="369" spans="1:4" x14ac:dyDescent="0.2">
      <c r="A369" t="s">
        <v>2692</v>
      </c>
      <c r="B369" t="s">
        <v>2693</v>
      </c>
      <c r="C369" t="s">
        <v>2694</v>
      </c>
      <c r="D369" t="s">
        <v>2695</v>
      </c>
    </row>
    <row r="370" spans="1:4" x14ac:dyDescent="0.2">
      <c r="A370" t="s">
        <v>2696</v>
      </c>
      <c r="B370" t="s">
        <v>2697</v>
      </c>
      <c r="C370" t="s">
        <v>2698</v>
      </c>
      <c r="D370" t="s">
        <v>2699</v>
      </c>
    </row>
    <row r="371" spans="1:4" x14ac:dyDescent="0.2">
      <c r="A371" t="s">
        <v>2700</v>
      </c>
      <c r="B371" t="s">
        <v>2701</v>
      </c>
      <c r="C371" t="s">
        <v>2702</v>
      </c>
      <c r="D371" t="s">
        <v>2703</v>
      </c>
    </row>
    <row r="372" spans="1:4" x14ac:dyDescent="0.2">
      <c r="A372" t="s">
        <v>2704</v>
      </c>
      <c r="B372" t="s">
        <v>2705</v>
      </c>
      <c r="C372" t="s">
        <v>2706</v>
      </c>
      <c r="D372" t="s">
        <v>2707</v>
      </c>
    </row>
    <row r="373" spans="1:4" x14ac:dyDescent="0.2">
      <c r="A373" t="s">
        <v>2708</v>
      </c>
      <c r="B373" t="s">
        <v>2709</v>
      </c>
      <c r="C373" t="s">
        <v>2710</v>
      </c>
      <c r="D373" t="s">
        <v>2711</v>
      </c>
    </row>
    <row r="374" spans="1:4" x14ac:dyDescent="0.2">
      <c r="A374" t="s">
        <v>2712</v>
      </c>
      <c r="B374" t="s">
        <v>2713</v>
      </c>
      <c r="C374" t="s">
        <v>2714</v>
      </c>
      <c r="D374" t="s">
        <v>2715</v>
      </c>
    </row>
    <row r="375" spans="1:4" x14ac:dyDescent="0.2">
      <c r="A375" t="s">
        <v>2716</v>
      </c>
      <c r="B375" t="s">
        <v>2717</v>
      </c>
      <c r="C375" t="s">
        <v>2718</v>
      </c>
      <c r="D375" t="s">
        <v>2719</v>
      </c>
    </row>
    <row r="376" spans="1:4" x14ac:dyDescent="0.2">
      <c r="A376" t="s">
        <v>2720</v>
      </c>
      <c r="B376" t="s">
        <v>2721</v>
      </c>
      <c r="C376" t="s">
        <v>2722</v>
      </c>
      <c r="D376" t="s">
        <v>2723</v>
      </c>
    </row>
    <row r="377" spans="1:4" x14ac:dyDescent="0.2">
      <c r="A377" t="s">
        <v>2724</v>
      </c>
      <c r="B377" t="s">
        <v>2725</v>
      </c>
      <c r="C377" t="s">
        <v>2726</v>
      </c>
      <c r="D377" t="s">
        <v>2727</v>
      </c>
    </row>
    <row r="378" spans="1:4" x14ac:dyDescent="0.2">
      <c r="A378" t="s">
        <v>2728</v>
      </c>
      <c r="B378" t="s">
        <v>2729</v>
      </c>
      <c r="C378" t="s">
        <v>2730</v>
      </c>
      <c r="D378" t="s">
        <v>2731</v>
      </c>
    </row>
    <row r="379" spans="1:4" x14ac:dyDescent="0.2">
      <c r="A379" t="s">
        <v>2732</v>
      </c>
      <c r="B379" t="s">
        <v>2733</v>
      </c>
      <c r="C379" t="s">
        <v>2734</v>
      </c>
      <c r="D379" t="s">
        <v>2735</v>
      </c>
    </row>
    <row r="380" spans="1:4" x14ac:dyDescent="0.2">
      <c r="A380" t="s">
        <v>2736</v>
      </c>
      <c r="B380" t="s">
        <v>2737</v>
      </c>
      <c r="C380" t="s">
        <v>2738</v>
      </c>
      <c r="D380" t="s">
        <v>2738</v>
      </c>
    </row>
    <row r="381" spans="1:4" x14ac:dyDescent="0.2">
      <c r="A381" t="s">
        <v>2739</v>
      </c>
      <c r="B381" t="s">
        <v>2740</v>
      </c>
      <c r="C381" t="s">
        <v>2741</v>
      </c>
      <c r="D381" t="s">
        <v>2741</v>
      </c>
    </row>
    <row r="382" spans="1:4" x14ac:dyDescent="0.2">
      <c r="A382" t="s">
        <v>2742</v>
      </c>
      <c r="B382" t="s">
        <v>2743</v>
      </c>
      <c r="C382" t="s">
        <v>2744</v>
      </c>
      <c r="D382" t="s">
        <v>2745</v>
      </c>
    </row>
    <row r="383" spans="1:4" x14ac:dyDescent="0.2">
      <c r="A383" t="s">
        <v>2746</v>
      </c>
      <c r="B383" t="s">
        <v>2747</v>
      </c>
      <c r="C383" t="s">
        <v>2748</v>
      </c>
      <c r="D383" t="s">
        <v>2749</v>
      </c>
    </row>
    <row r="384" spans="1:4" x14ac:dyDescent="0.2">
      <c r="A384" t="s">
        <v>2750</v>
      </c>
      <c r="B384" t="s">
        <v>2751</v>
      </c>
      <c r="C384" t="s">
        <v>2752</v>
      </c>
      <c r="D384" t="s">
        <v>2753</v>
      </c>
    </row>
    <row r="385" spans="1:4" x14ac:dyDescent="0.2">
      <c r="A385" t="s">
        <v>2754</v>
      </c>
      <c r="B385" t="s">
        <v>2755</v>
      </c>
      <c r="C385" t="s">
        <v>2756</v>
      </c>
      <c r="D385" t="s">
        <v>2757</v>
      </c>
    </row>
    <row r="386" spans="1:4" x14ac:dyDescent="0.2">
      <c r="A386" t="s">
        <v>2758</v>
      </c>
      <c r="B386" t="s">
        <v>2759</v>
      </c>
      <c r="C386" t="s">
        <v>2760</v>
      </c>
      <c r="D386" t="s">
        <v>2761</v>
      </c>
    </row>
    <row r="387" spans="1:4" x14ac:dyDescent="0.2">
      <c r="A387" t="s">
        <v>2762</v>
      </c>
      <c r="B387" t="s">
        <v>2763</v>
      </c>
      <c r="C387" t="s">
        <v>2764</v>
      </c>
      <c r="D387" t="s">
        <v>2764</v>
      </c>
    </row>
    <row r="388" spans="1:4" x14ac:dyDescent="0.2">
      <c r="A388" t="s">
        <v>2765</v>
      </c>
      <c r="B388" t="s">
        <v>2766</v>
      </c>
      <c r="C388" t="s">
        <v>2767</v>
      </c>
      <c r="D388" t="s">
        <v>2767</v>
      </c>
    </row>
    <row r="389" spans="1:4" x14ac:dyDescent="0.2">
      <c r="A389" t="s">
        <v>2768</v>
      </c>
      <c r="B389" t="s">
        <v>2769</v>
      </c>
      <c r="C389" t="s">
        <v>2770</v>
      </c>
      <c r="D389" t="s">
        <v>2770</v>
      </c>
    </row>
    <row r="390" spans="1:4" x14ac:dyDescent="0.2">
      <c r="A390" t="s">
        <v>2771</v>
      </c>
      <c r="B390" t="s">
        <v>2772</v>
      </c>
      <c r="C390" t="s">
        <v>2773</v>
      </c>
      <c r="D390" t="s">
        <v>2773</v>
      </c>
    </row>
    <row r="391" spans="1:4" x14ac:dyDescent="0.2">
      <c r="A391" t="s">
        <v>2774</v>
      </c>
      <c r="B391" t="s">
        <v>2775</v>
      </c>
      <c r="C391" t="s">
        <v>2776</v>
      </c>
      <c r="D391" t="s">
        <v>2776</v>
      </c>
    </row>
    <row r="392" spans="1:4" x14ac:dyDescent="0.2">
      <c r="A392" t="s">
        <v>2777</v>
      </c>
      <c r="B392" t="s">
        <v>2778</v>
      </c>
      <c r="C392" t="s">
        <v>2779</v>
      </c>
      <c r="D392" t="s">
        <v>2779</v>
      </c>
    </row>
    <row r="393" spans="1:4" x14ac:dyDescent="0.2">
      <c r="A393" t="s">
        <v>2780</v>
      </c>
      <c r="B393" t="s">
        <v>2781</v>
      </c>
      <c r="C393" t="s">
        <v>2782</v>
      </c>
      <c r="D393" t="s">
        <v>2783</v>
      </c>
    </row>
    <row r="394" spans="1:4" x14ac:dyDescent="0.2">
      <c r="A394" t="s">
        <v>2784</v>
      </c>
      <c r="B394" t="s">
        <v>2785</v>
      </c>
      <c r="C394" t="s">
        <v>2786</v>
      </c>
      <c r="D394" t="s">
        <v>2787</v>
      </c>
    </row>
    <row r="395" spans="1:4" x14ac:dyDescent="0.2">
      <c r="A395" t="s">
        <v>2788</v>
      </c>
      <c r="B395" t="s">
        <v>2789</v>
      </c>
      <c r="C395" t="s">
        <v>2790</v>
      </c>
      <c r="D395" t="s">
        <v>2791</v>
      </c>
    </row>
    <row r="396" spans="1:4" x14ac:dyDescent="0.2">
      <c r="A396" t="s">
        <v>2792</v>
      </c>
      <c r="B396" t="s">
        <v>2793</v>
      </c>
      <c r="C396" t="s">
        <v>2794</v>
      </c>
      <c r="D396" t="s">
        <v>2795</v>
      </c>
    </row>
    <row r="397" spans="1:4" x14ac:dyDescent="0.2">
      <c r="A397" t="s">
        <v>2796</v>
      </c>
      <c r="B397" t="s">
        <v>2797</v>
      </c>
      <c r="C397" t="s">
        <v>2798</v>
      </c>
      <c r="D397" t="s">
        <v>2799</v>
      </c>
    </row>
    <row r="398" spans="1:4" x14ac:dyDescent="0.2">
      <c r="A398" t="s">
        <v>2800</v>
      </c>
      <c r="B398" t="s">
        <v>2801</v>
      </c>
      <c r="C398" t="s">
        <v>2802</v>
      </c>
      <c r="D398" t="s">
        <v>2803</v>
      </c>
    </row>
    <row r="399" spans="1:4" x14ac:dyDescent="0.2">
      <c r="A399" t="s">
        <v>2804</v>
      </c>
      <c r="B399" t="s">
        <v>2805</v>
      </c>
      <c r="C399" t="s">
        <v>2806</v>
      </c>
      <c r="D399" t="s">
        <v>2806</v>
      </c>
    </row>
    <row r="400" spans="1:4" x14ac:dyDescent="0.2">
      <c r="A400" t="s">
        <v>2807</v>
      </c>
      <c r="B400" t="s">
        <v>2808</v>
      </c>
      <c r="C400" t="s">
        <v>2809</v>
      </c>
      <c r="D400" t="s">
        <v>2809</v>
      </c>
    </row>
    <row r="401" spans="1:4" x14ac:dyDescent="0.2">
      <c r="A401" t="s">
        <v>2810</v>
      </c>
      <c r="B401" t="s">
        <v>2811</v>
      </c>
      <c r="C401" t="s">
        <v>2812</v>
      </c>
      <c r="D401" t="s">
        <v>2812</v>
      </c>
    </row>
    <row r="402" spans="1:4" x14ac:dyDescent="0.2">
      <c r="A402" t="s">
        <v>2813</v>
      </c>
      <c r="B402" t="s">
        <v>2814</v>
      </c>
      <c r="C402" t="s">
        <v>2815</v>
      </c>
      <c r="D402" t="s">
        <v>2815</v>
      </c>
    </row>
    <row r="403" spans="1:4" x14ac:dyDescent="0.2">
      <c r="A403" t="s">
        <v>2816</v>
      </c>
      <c r="B403" t="s">
        <v>2817</v>
      </c>
      <c r="C403" t="s">
        <v>2818</v>
      </c>
      <c r="D403" t="s">
        <v>2819</v>
      </c>
    </row>
    <row r="404" spans="1:4" x14ac:dyDescent="0.2">
      <c r="A404" t="s">
        <v>2820</v>
      </c>
      <c r="B404" t="s">
        <v>2821</v>
      </c>
      <c r="C404" t="s">
        <v>2822</v>
      </c>
      <c r="D404" t="s">
        <v>2822</v>
      </c>
    </row>
    <row r="405" spans="1:4" x14ac:dyDescent="0.2">
      <c r="A405" t="s">
        <v>2823</v>
      </c>
      <c r="B405" t="s">
        <v>2824</v>
      </c>
      <c r="C405" t="s">
        <v>2825</v>
      </c>
      <c r="D405" t="s">
        <v>2825</v>
      </c>
    </row>
    <row r="406" spans="1:4" x14ac:dyDescent="0.2">
      <c r="A406" t="s">
        <v>2826</v>
      </c>
      <c r="B406" t="s">
        <v>2827</v>
      </c>
      <c r="C406" t="s">
        <v>2828</v>
      </c>
      <c r="D406" t="s">
        <v>2828</v>
      </c>
    </row>
    <row r="407" spans="1:4" x14ac:dyDescent="0.2">
      <c r="A407" t="s">
        <v>2829</v>
      </c>
      <c r="B407" t="s">
        <v>2830</v>
      </c>
      <c r="C407" t="s">
        <v>2831</v>
      </c>
      <c r="D407" t="s">
        <v>2832</v>
      </c>
    </row>
    <row r="408" spans="1:4" x14ac:dyDescent="0.2">
      <c r="A408" t="s">
        <v>2833</v>
      </c>
      <c r="B408" t="s">
        <v>2834</v>
      </c>
      <c r="C408" t="s">
        <v>2835</v>
      </c>
      <c r="D408" t="s">
        <v>2836</v>
      </c>
    </row>
    <row r="409" spans="1:4" x14ac:dyDescent="0.2">
      <c r="A409" t="s">
        <v>2837</v>
      </c>
      <c r="B409" t="s">
        <v>2838</v>
      </c>
      <c r="C409" t="s">
        <v>2839</v>
      </c>
      <c r="D409" t="s">
        <v>2840</v>
      </c>
    </row>
    <row r="410" spans="1:4" x14ac:dyDescent="0.2">
      <c r="A410" t="s">
        <v>2841</v>
      </c>
      <c r="B410" t="s">
        <v>2842</v>
      </c>
      <c r="C410" t="s">
        <v>2843</v>
      </c>
      <c r="D410" t="s">
        <v>2844</v>
      </c>
    </row>
    <row r="411" spans="1:4" x14ac:dyDescent="0.2">
      <c r="A411" t="s">
        <v>2845</v>
      </c>
      <c r="B411" t="s">
        <v>2846</v>
      </c>
      <c r="C411" t="s">
        <v>2847</v>
      </c>
      <c r="D411" t="s">
        <v>2848</v>
      </c>
    </row>
    <row r="412" spans="1:4" x14ac:dyDescent="0.2">
      <c r="A412" t="s">
        <v>2849</v>
      </c>
      <c r="B412" t="s">
        <v>2850</v>
      </c>
      <c r="C412" t="s">
        <v>2851</v>
      </c>
      <c r="D412" t="s">
        <v>2852</v>
      </c>
    </row>
    <row r="413" spans="1:4" x14ac:dyDescent="0.2">
      <c r="A413" t="s">
        <v>2853</v>
      </c>
      <c r="B413" t="s">
        <v>2854</v>
      </c>
      <c r="C413" t="s">
        <v>2855</v>
      </c>
      <c r="D413" t="s">
        <v>2856</v>
      </c>
    </row>
    <row r="414" spans="1:4" x14ac:dyDescent="0.2">
      <c r="A414" t="s">
        <v>2857</v>
      </c>
      <c r="B414" t="s">
        <v>2858</v>
      </c>
      <c r="C414" t="s">
        <v>2859</v>
      </c>
      <c r="D414" t="s">
        <v>2860</v>
      </c>
    </row>
    <row r="415" spans="1:4" x14ac:dyDescent="0.2">
      <c r="A415" t="s">
        <v>2861</v>
      </c>
      <c r="B415" t="s">
        <v>2862</v>
      </c>
      <c r="C415" t="s">
        <v>2863</v>
      </c>
      <c r="D415" t="s">
        <v>2864</v>
      </c>
    </row>
    <row r="416" spans="1:4" x14ac:dyDescent="0.2">
      <c r="A416" t="s">
        <v>2865</v>
      </c>
      <c r="B416" t="s">
        <v>2866</v>
      </c>
      <c r="C416" t="s">
        <v>2867</v>
      </c>
      <c r="D416" t="s">
        <v>2868</v>
      </c>
    </row>
    <row r="417" spans="1:4" x14ac:dyDescent="0.2">
      <c r="A417" t="s">
        <v>2869</v>
      </c>
      <c r="B417" t="s">
        <v>2870</v>
      </c>
      <c r="C417" t="s">
        <v>2871</v>
      </c>
      <c r="D417" t="s">
        <v>2872</v>
      </c>
    </row>
    <row r="418" spans="1:4" x14ac:dyDescent="0.2">
      <c r="A418" t="s">
        <v>2873</v>
      </c>
      <c r="B418" t="s">
        <v>2874</v>
      </c>
      <c r="C418" t="s">
        <v>2875</v>
      </c>
      <c r="D418" t="s">
        <v>2876</v>
      </c>
    </row>
    <row r="419" spans="1:4" x14ac:dyDescent="0.2">
      <c r="A419" t="s">
        <v>2877</v>
      </c>
      <c r="B419" t="s">
        <v>2878</v>
      </c>
      <c r="C419" t="s">
        <v>2879</v>
      </c>
      <c r="D419" t="s">
        <v>2880</v>
      </c>
    </row>
    <row r="420" spans="1:4" x14ac:dyDescent="0.2">
      <c r="A420" t="s">
        <v>2881</v>
      </c>
      <c r="B420" t="s">
        <v>2882</v>
      </c>
      <c r="C420" t="s">
        <v>2883</v>
      </c>
      <c r="D420" t="s">
        <v>2884</v>
      </c>
    </row>
    <row r="421" spans="1:4" x14ac:dyDescent="0.2">
      <c r="A421" t="s">
        <v>2885</v>
      </c>
      <c r="B421" t="s">
        <v>2886</v>
      </c>
      <c r="C421" t="s">
        <v>2887</v>
      </c>
      <c r="D421" t="s">
        <v>2888</v>
      </c>
    </row>
    <row r="422" spans="1:4" x14ac:dyDescent="0.2">
      <c r="A422" t="s">
        <v>2889</v>
      </c>
      <c r="B422" t="s">
        <v>2890</v>
      </c>
      <c r="C422" t="s">
        <v>2891</v>
      </c>
      <c r="D422" t="s">
        <v>2892</v>
      </c>
    </row>
    <row r="423" spans="1:4" x14ac:dyDescent="0.2">
      <c r="A423" t="s">
        <v>2893</v>
      </c>
      <c r="B423" t="s">
        <v>2894</v>
      </c>
      <c r="C423" t="s">
        <v>2895</v>
      </c>
      <c r="D423" t="s">
        <v>2896</v>
      </c>
    </row>
    <row r="424" spans="1:4" x14ac:dyDescent="0.2">
      <c r="A424" t="s">
        <v>2897</v>
      </c>
      <c r="B424" t="s">
        <v>2898</v>
      </c>
      <c r="C424" t="s">
        <v>2899</v>
      </c>
      <c r="D424" t="s">
        <v>2900</v>
      </c>
    </row>
    <row r="425" spans="1:4" x14ac:dyDescent="0.2">
      <c r="A425" t="s">
        <v>2901</v>
      </c>
      <c r="B425" t="s">
        <v>2902</v>
      </c>
      <c r="C425" t="s">
        <v>2903</v>
      </c>
      <c r="D425" t="s">
        <v>2904</v>
      </c>
    </row>
    <row r="426" spans="1:4" x14ac:dyDescent="0.2">
      <c r="A426" t="s">
        <v>2905</v>
      </c>
      <c r="B426" t="s">
        <v>2906</v>
      </c>
      <c r="C426" t="s">
        <v>2907</v>
      </c>
      <c r="D426" t="s">
        <v>2908</v>
      </c>
    </row>
    <row r="427" spans="1:4" x14ac:dyDescent="0.2">
      <c r="A427" t="s">
        <v>2909</v>
      </c>
      <c r="B427" t="s">
        <v>2910</v>
      </c>
      <c r="C427" t="s">
        <v>2911</v>
      </c>
      <c r="D427" t="s">
        <v>2912</v>
      </c>
    </row>
    <row r="428" spans="1:4" x14ac:dyDescent="0.2">
      <c r="A428" t="s">
        <v>2913</v>
      </c>
      <c r="B428" t="s">
        <v>2914</v>
      </c>
      <c r="C428" t="s">
        <v>2915</v>
      </c>
      <c r="D428" t="s">
        <v>2916</v>
      </c>
    </row>
    <row r="429" spans="1:4" x14ac:dyDescent="0.2">
      <c r="A429" t="s">
        <v>2917</v>
      </c>
      <c r="B429" t="s">
        <v>2918</v>
      </c>
      <c r="C429" t="s">
        <v>2919</v>
      </c>
      <c r="D429" t="s">
        <v>2920</v>
      </c>
    </row>
    <row r="430" spans="1:4" x14ac:dyDescent="0.2">
      <c r="A430" t="s">
        <v>2921</v>
      </c>
      <c r="B430" t="s">
        <v>2922</v>
      </c>
      <c r="C430" t="s">
        <v>2923</v>
      </c>
      <c r="D430" t="s">
        <v>2924</v>
      </c>
    </row>
    <row r="431" spans="1:4" x14ac:dyDescent="0.2">
      <c r="A431" t="s">
        <v>2925</v>
      </c>
      <c r="B431" t="s">
        <v>2926</v>
      </c>
      <c r="C431" t="s">
        <v>2927</v>
      </c>
      <c r="D431" t="s">
        <v>2928</v>
      </c>
    </row>
    <row r="432" spans="1:4" x14ac:dyDescent="0.2">
      <c r="A432" t="s">
        <v>2929</v>
      </c>
      <c r="B432" t="s">
        <v>2930</v>
      </c>
      <c r="C432" t="s">
        <v>2930</v>
      </c>
      <c r="D432" t="s">
        <v>2931</v>
      </c>
    </row>
    <row r="433" spans="1:4" x14ac:dyDescent="0.2">
      <c r="A433" t="s">
        <v>2932</v>
      </c>
      <c r="B433" t="s">
        <v>2933</v>
      </c>
      <c r="C433" t="s">
        <v>2934</v>
      </c>
      <c r="D433" t="s">
        <v>2935</v>
      </c>
    </row>
    <row r="434" spans="1:4" x14ac:dyDescent="0.2">
      <c r="A434" t="s">
        <v>2936</v>
      </c>
      <c r="B434" t="s">
        <v>2937</v>
      </c>
      <c r="C434" t="s">
        <v>2938</v>
      </c>
      <c r="D434" t="s">
        <v>2939</v>
      </c>
    </row>
    <row r="435" spans="1:4" x14ac:dyDescent="0.2">
      <c r="A435" t="s">
        <v>2940</v>
      </c>
      <c r="B435" t="s">
        <v>2941</v>
      </c>
      <c r="C435" t="s">
        <v>2942</v>
      </c>
      <c r="D435" t="s">
        <v>2943</v>
      </c>
    </row>
    <row r="436" spans="1:4" x14ac:dyDescent="0.2">
      <c r="A436" t="s">
        <v>2944</v>
      </c>
      <c r="B436" t="s">
        <v>2945</v>
      </c>
      <c r="C436" t="s">
        <v>2946</v>
      </c>
      <c r="D436" t="s">
        <v>2947</v>
      </c>
    </row>
    <row r="437" spans="1:4" x14ac:dyDescent="0.2">
      <c r="A437" t="s">
        <v>2948</v>
      </c>
      <c r="B437" t="s">
        <v>2949</v>
      </c>
      <c r="C437" t="s">
        <v>2950</v>
      </c>
      <c r="D437" t="s">
        <v>2949</v>
      </c>
    </row>
    <row r="438" spans="1:4" x14ac:dyDescent="0.2">
      <c r="A438" t="s">
        <v>2951</v>
      </c>
      <c r="B438" t="s">
        <v>2952</v>
      </c>
      <c r="C438" t="s">
        <v>2953</v>
      </c>
      <c r="D438" t="s">
        <v>2954</v>
      </c>
    </row>
    <row r="439" spans="1:4" x14ac:dyDescent="0.2">
      <c r="A439" t="s">
        <v>2955</v>
      </c>
      <c r="B439" t="s">
        <v>2956</v>
      </c>
      <c r="C439" t="s">
        <v>2957</v>
      </c>
      <c r="D439" t="s">
        <v>2958</v>
      </c>
    </row>
    <row r="440" spans="1:4" x14ac:dyDescent="0.2">
      <c r="A440" t="s">
        <v>2959</v>
      </c>
      <c r="B440" t="s">
        <v>2960</v>
      </c>
      <c r="C440" t="s">
        <v>2961</v>
      </c>
      <c r="D440" t="s">
        <v>2962</v>
      </c>
    </row>
    <row r="441" spans="1:4" x14ac:dyDescent="0.2">
      <c r="A441" t="s">
        <v>2963</v>
      </c>
      <c r="B441" t="s">
        <v>2964</v>
      </c>
      <c r="C441" t="s">
        <v>2965</v>
      </c>
      <c r="D441" t="s">
        <v>2966</v>
      </c>
    </row>
    <row r="442" spans="1:4" x14ac:dyDescent="0.2">
      <c r="A442" t="s">
        <v>2967</v>
      </c>
      <c r="B442" t="s">
        <v>2968</v>
      </c>
      <c r="C442" t="s">
        <v>2969</v>
      </c>
      <c r="D442" t="s">
        <v>2970</v>
      </c>
    </row>
    <row r="443" spans="1:4" x14ac:dyDescent="0.2">
      <c r="A443" t="s">
        <v>2971</v>
      </c>
      <c r="B443" t="s">
        <v>2972</v>
      </c>
      <c r="C443" t="s">
        <v>2973</v>
      </c>
      <c r="D443" t="s">
        <v>2974</v>
      </c>
    </row>
    <row r="444" spans="1:4" x14ac:dyDescent="0.2">
      <c r="A444" t="s">
        <v>2975</v>
      </c>
      <c r="B444" t="s">
        <v>2976</v>
      </c>
      <c r="C444" t="s">
        <v>2977</v>
      </c>
      <c r="D444" t="s">
        <v>2978</v>
      </c>
    </row>
    <row r="445" spans="1:4" x14ac:dyDescent="0.2">
      <c r="A445" t="s">
        <v>2979</v>
      </c>
      <c r="B445" t="s">
        <v>2980</v>
      </c>
      <c r="C445" t="s">
        <v>2981</v>
      </c>
      <c r="D445" t="s">
        <v>2982</v>
      </c>
    </row>
    <row r="446" spans="1:4" x14ac:dyDescent="0.2">
      <c r="A446" t="s">
        <v>2983</v>
      </c>
      <c r="B446" t="s">
        <v>2984</v>
      </c>
      <c r="C446" t="s">
        <v>2985</v>
      </c>
      <c r="D446" t="s">
        <v>2986</v>
      </c>
    </row>
    <row r="447" spans="1:4" x14ac:dyDescent="0.2">
      <c r="A447" t="s">
        <v>2987</v>
      </c>
      <c r="B447" t="s">
        <v>2988</v>
      </c>
      <c r="C447" t="s">
        <v>2988</v>
      </c>
      <c r="D447" t="s">
        <v>2989</v>
      </c>
    </row>
    <row r="448" spans="1:4" x14ac:dyDescent="0.2">
      <c r="A448" t="s">
        <v>2990</v>
      </c>
      <c r="B448" t="s">
        <v>2991</v>
      </c>
      <c r="C448" t="s">
        <v>2992</v>
      </c>
      <c r="D448" t="s">
        <v>2993</v>
      </c>
    </row>
    <row r="449" spans="1:4" x14ac:dyDescent="0.2">
      <c r="A449" t="s">
        <v>2994</v>
      </c>
      <c r="B449" t="s">
        <v>2995</v>
      </c>
      <c r="C449" t="s">
        <v>2996</v>
      </c>
      <c r="D449" t="s">
        <v>2997</v>
      </c>
    </row>
    <row r="450" spans="1:4" x14ac:dyDescent="0.2">
      <c r="A450" t="s">
        <v>2998</v>
      </c>
      <c r="B450" t="s">
        <v>2999</v>
      </c>
      <c r="C450" t="s">
        <v>3000</v>
      </c>
      <c r="D450" t="s">
        <v>3001</v>
      </c>
    </row>
    <row r="451" spans="1:4" x14ac:dyDescent="0.2">
      <c r="A451" t="s">
        <v>3002</v>
      </c>
      <c r="B451" t="s">
        <v>3003</v>
      </c>
      <c r="C451" t="s">
        <v>3003</v>
      </c>
      <c r="D451" t="s">
        <v>3004</v>
      </c>
    </row>
    <row r="452" spans="1:4" x14ac:dyDescent="0.2">
      <c r="A452" t="s">
        <v>3005</v>
      </c>
      <c r="B452" t="s">
        <v>3006</v>
      </c>
      <c r="C452" t="s">
        <v>3007</v>
      </c>
      <c r="D452" t="s">
        <v>3008</v>
      </c>
    </row>
    <row r="453" spans="1:4" x14ac:dyDescent="0.2">
      <c r="A453" t="s">
        <v>3009</v>
      </c>
      <c r="B453" t="s">
        <v>3010</v>
      </c>
      <c r="C453" t="s">
        <v>3011</v>
      </c>
      <c r="D453" t="s">
        <v>3012</v>
      </c>
    </row>
    <row r="454" spans="1:4" x14ac:dyDescent="0.2">
      <c r="A454" t="s">
        <v>3013</v>
      </c>
      <c r="B454" t="s">
        <v>3014</v>
      </c>
      <c r="C454" t="s">
        <v>3015</v>
      </c>
      <c r="D454" t="s">
        <v>3016</v>
      </c>
    </row>
    <row r="455" spans="1:4" x14ac:dyDescent="0.2">
      <c r="A455" t="s">
        <v>3017</v>
      </c>
      <c r="B455" t="s">
        <v>3018</v>
      </c>
      <c r="C455" t="s">
        <v>3019</v>
      </c>
      <c r="D455" t="s">
        <v>3020</v>
      </c>
    </row>
    <row r="456" spans="1:4" x14ac:dyDescent="0.2">
      <c r="A456" t="s">
        <v>3021</v>
      </c>
      <c r="B456" t="s">
        <v>3022</v>
      </c>
      <c r="C456" t="s">
        <v>3023</v>
      </c>
      <c r="D456" t="s">
        <v>3024</v>
      </c>
    </row>
    <row r="457" spans="1:4" x14ac:dyDescent="0.2">
      <c r="A457" t="s">
        <v>3025</v>
      </c>
      <c r="B457" t="s">
        <v>3026</v>
      </c>
      <c r="C457" t="s">
        <v>3027</v>
      </c>
      <c r="D457" t="s">
        <v>3028</v>
      </c>
    </row>
    <row r="458" spans="1:4" x14ac:dyDescent="0.2">
      <c r="A458" t="s">
        <v>3029</v>
      </c>
      <c r="B458" t="s">
        <v>3030</v>
      </c>
      <c r="C458" t="s">
        <v>3031</v>
      </c>
      <c r="D458" t="s">
        <v>3032</v>
      </c>
    </row>
    <row r="459" spans="1:4" x14ac:dyDescent="0.2">
      <c r="A459" t="s">
        <v>3033</v>
      </c>
      <c r="B459" t="s">
        <v>3034</v>
      </c>
      <c r="C459" t="s">
        <v>3035</v>
      </c>
      <c r="D459" t="s">
        <v>3036</v>
      </c>
    </row>
    <row r="460" spans="1:4" x14ac:dyDescent="0.2">
      <c r="A460" t="s">
        <v>3037</v>
      </c>
      <c r="B460" t="s">
        <v>3038</v>
      </c>
      <c r="C460" t="s">
        <v>3039</v>
      </c>
      <c r="D460" t="s">
        <v>3040</v>
      </c>
    </row>
    <row r="461" spans="1:4" x14ac:dyDescent="0.2">
      <c r="A461" t="s">
        <v>3041</v>
      </c>
      <c r="B461" t="s">
        <v>3042</v>
      </c>
      <c r="C461" t="s">
        <v>3043</v>
      </c>
      <c r="D461" t="s">
        <v>3044</v>
      </c>
    </row>
    <row r="462" spans="1:4" x14ac:dyDescent="0.2">
      <c r="A462" t="s">
        <v>3045</v>
      </c>
      <c r="B462" t="s">
        <v>3046</v>
      </c>
      <c r="C462" t="s">
        <v>3047</v>
      </c>
      <c r="D462" t="s">
        <v>3048</v>
      </c>
    </row>
    <row r="463" spans="1:4" x14ac:dyDescent="0.2">
      <c r="A463" t="s">
        <v>3049</v>
      </c>
      <c r="B463" t="s">
        <v>3050</v>
      </c>
      <c r="C463" t="s">
        <v>3051</v>
      </c>
      <c r="D463" t="s">
        <v>3052</v>
      </c>
    </row>
    <row r="464" spans="1:4" x14ac:dyDescent="0.2">
      <c r="A464" t="s">
        <v>3053</v>
      </c>
      <c r="B464" t="s">
        <v>3054</v>
      </c>
      <c r="C464" t="s">
        <v>3055</v>
      </c>
      <c r="D464" t="s">
        <v>3056</v>
      </c>
    </row>
    <row r="465" spans="1:4" x14ac:dyDescent="0.2">
      <c r="A465" t="s">
        <v>3057</v>
      </c>
      <c r="B465" t="s">
        <v>3058</v>
      </c>
      <c r="C465" t="s">
        <v>3059</v>
      </c>
      <c r="D465" t="s">
        <v>3060</v>
      </c>
    </row>
    <row r="466" spans="1:4" x14ac:dyDescent="0.2">
      <c r="A466" t="s">
        <v>3061</v>
      </c>
      <c r="B466" t="s">
        <v>3062</v>
      </c>
      <c r="C466" t="s">
        <v>3063</v>
      </c>
      <c r="D466" t="s">
        <v>3064</v>
      </c>
    </row>
    <row r="467" spans="1:4" x14ac:dyDescent="0.2">
      <c r="A467" t="s">
        <v>3065</v>
      </c>
      <c r="B467" t="s">
        <v>3066</v>
      </c>
      <c r="C467" t="s">
        <v>3067</v>
      </c>
      <c r="D467" t="s">
        <v>3068</v>
      </c>
    </row>
    <row r="468" spans="1:4" x14ac:dyDescent="0.2">
      <c r="A468" t="s">
        <v>3069</v>
      </c>
      <c r="B468" t="s">
        <v>3070</v>
      </c>
      <c r="C468" t="s">
        <v>3071</v>
      </c>
      <c r="D468" t="s">
        <v>3072</v>
      </c>
    </row>
    <row r="469" spans="1:4" x14ac:dyDescent="0.2">
      <c r="A469" t="s">
        <v>3073</v>
      </c>
      <c r="B469" t="s">
        <v>3074</v>
      </c>
      <c r="C469" t="s">
        <v>3074</v>
      </c>
      <c r="D469" t="s">
        <v>3075</v>
      </c>
    </row>
    <row r="470" spans="1:4" x14ac:dyDescent="0.2">
      <c r="A470" t="s">
        <v>3076</v>
      </c>
      <c r="B470" t="s">
        <v>3077</v>
      </c>
      <c r="C470" t="s">
        <v>3077</v>
      </c>
      <c r="D470" t="s">
        <v>3078</v>
      </c>
    </row>
    <row r="471" spans="1:4" x14ac:dyDescent="0.2">
      <c r="A471" t="s">
        <v>3079</v>
      </c>
      <c r="B471" t="s">
        <v>3080</v>
      </c>
      <c r="C471" t="s">
        <v>3081</v>
      </c>
      <c r="D471" t="s">
        <v>3082</v>
      </c>
    </row>
    <row r="472" spans="1:4" x14ac:dyDescent="0.2">
      <c r="A472" t="s">
        <v>3083</v>
      </c>
      <c r="B472" t="s">
        <v>3084</v>
      </c>
      <c r="C472" t="s">
        <v>3085</v>
      </c>
      <c r="D472" t="s">
        <v>3086</v>
      </c>
    </row>
    <row r="473" spans="1:4" x14ac:dyDescent="0.2">
      <c r="A473" t="s">
        <v>3087</v>
      </c>
      <c r="B473" t="s">
        <v>3088</v>
      </c>
      <c r="C473" t="s">
        <v>3089</v>
      </c>
      <c r="D473" t="s">
        <v>3090</v>
      </c>
    </row>
    <row r="474" spans="1:4" x14ac:dyDescent="0.2">
      <c r="A474" t="s">
        <v>3091</v>
      </c>
      <c r="B474" t="s">
        <v>3092</v>
      </c>
      <c r="C474" t="s">
        <v>3093</v>
      </c>
      <c r="D474" t="s">
        <v>3094</v>
      </c>
    </row>
    <row r="475" spans="1:4" x14ac:dyDescent="0.2">
      <c r="A475" t="s">
        <v>3095</v>
      </c>
      <c r="B475" t="s">
        <v>3096</v>
      </c>
      <c r="C475" t="s">
        <v>3097</v>
      </c>
      <c r="D475" t="s">
        <v>3098</v>
      </c>
    </row>
    <row r="476" spans="1:4" x14ac:dyDescent="0.2">
      <c r="A476" t="s">
        <v>3099</v>
      </c>
      <c r="B476" t="s">
        <v>3100</v>
      </c>
      <c r="C476" t="s">
        <v>3101</v>
      </c>
      <c r="D476" t="s">
        <v>3102</v>
      </c>
    </row>
    <row r="477" spans="1:4" x14ac:dyDescent="0.2">
      <c r="A477" t="s">
        <v>3103</v>
      </c>
      <c r="B477" t="s">
        <v>3104</v>
      </c>
      <c r="C477" t="s">
        <v>3105</v>
      </c>
      <c r="D477" t="s">
        <v>3106</v>
      </c>
    </row>
    <row r="478" spans="1:4" x14ac:dyDescent="0.2">
      <c r="A478" t="s">
        <v>3107</v>
      </c>
      <c r="B478" t="s">
        <v>3108</v>
      </c>
      <c r="C478" t="s">
        <v>3109</v>
      </c>
      <c r="D478" t="s">
        <v>3110</v>
      </c>
    </row>
    <row r="479" spans="1:4" x14ac:dyDescent="0.2">
      <c r="A479" t="s">
        <v>3111</v>
      </c>
      <c r="B479" t="s">
        <v>3112</v>
      </c>
      <c r="C479" t="s">
        <v>3113</v>
      </c>
      <c r="D479" t="s">
        <v>3114</v>
      </c>
    </row>
    <row r="480" spans="1:4" x14ac:dyDescent="0.2">
      <c r="A480" t="s">
        <v>3115</v>
      </c>
      <c r="B480" t="s">
        <v>3116</v>
      </c>
      <c r="C480" t="s">
        <v>3117</v>
      </c>
      <c r="D480" t="s">
        <v>3118</v>
      </c>
    </row>
    <row r="481" spans="1:4" x14ac:dyDescent="0.2">
      <c r="A481" t="s">
        <v>3119</v>
      </c>
      <c r="B481" t="s">
        <v>3120</v>
      </c>
      <c r="C481" t="s">
        <v>3121</v>
      </c>
      <c r="D481" t="s">
        <v>3122</v>
      </c>
    </row>
    <row r="482" spans="1:4" x14ac:dyDescent="0.2">
      <c r="A482" t="s">
        <v>3123</v>
      </c>
      <c r="B482" t="s">
        <v>3124</v>
      </c>
      <c r="C482" t="s">
        <v>3125</v>
      </c>
      <c r="D482" t="s">
        <v>3126</v>
      </c>
    </row>
    <row r="483" spans="1:4" x14ac:dyDescent="0.2">
      <c r="A483" t="s">
        <v>3127</v>
      </c>
      <c r="B483" t="s">
        <v>3128</v>
      </c>
      <c r="C483" t="s">
        <v>3129</v>
      </c>
      <c r="D483" t="s">
        <v>3130</v>
      </c>
    </row>
    <row r="484" spans="1:4" x14ac:dyDescent="0.2">
      <c r="A484" t="s">
        <v>3131</v>
      </c>
      <c r="B484" t="s">
        <v>3132</v>
      </c>
      <c r="C484" t="s">
        <v>3133</v>
      </c>
      <c r="D484" t="s">
        <v>3134</v>
      </c>
    </row>
    <row r="485" spans="1:4" x14ac:dyDescent="0.2">
      <c r="A485" t="s">
        <v>3135</v>
      </c>
      <c r="B485" t="s">
        <v>3136</v>
      </c>
      <c r="C485" t="s">
        <v>3137</v>
      </c>
      <c r="D485" t="s">
        <v>3138</v>
      </c>
    </row>
    <row r="486" spans="1:4" x14ac:dyDescent="0.2">
      <c r="A486" t="s">
        <v>3139</v>
      </c>
      <c r="B486" t="s">
        <v>3140</v>
      </c>
      <c r="C486" t="s">
        <v>3141</v>
      </c>
      <c r="D486" t="s">
        <v>3142</v>
      </c>
    </row>
    <row r="487" spans="1:4" x14ac:dyDescent="0.2">
      <c r="A487" t="s">
        <v>3143</v>
      </c>
      <c r="B487" t="s">
        <v>3144</v>
      </c>
      <c r="C487" t="s">
        <v>3145</v>
      </c>
      <c r="D487" t="s">
        <v>3146</v>
      </c>
    </row>
    <row r="488" spans="1:4" x14ac:dyDescent="0.2">
      <c r="A488" t="s">
        <v>3147</v>
      </c>
      <c r="B488" t="s">
        <v>3148</v>
      </c>
      <c r="C488" t="s">
        <v>3149</v>
      </c>
      <c r="D488" t="s">
        <v>3150</v>
      </c>
    </row>
    <row r="489" spans="1:4" x14ac:dyDescent="0.2">
      <c r="A489" t="s">
        <v>3151</v>
      </c>
      <c r="B489" t="s">
        <v>3152</v>
      </c>
      <c r="C489" t="s">
        <v>3152</v>
      </c>
      <c r="D489" t="s">
        <v>3153</v>
      </c>
    </row>
    <row r="490" spans="1:4" x14ac:dyDescent="0.2">
      <c r="A490" t="s">
        <v>3154</v>
      </c>
      <c r="B490" t="s">
        <v>3155</v>
      </c>
      <c r="C490" t="s">
        <v>3156</v>
      </c>
      <c r="D490" t="s">
        <v>3157</v>
      </c>
    </row>
    <row r="491" spans="1:4" x14ac:dyDescent="0.2">
      <c r="A491" t="s">
        <v>3158</v>
      </c>
      <c r="B491" t="s">
        <v>3159</v>
      </c>
      <c r="C491" t="s">
        <v>3160</v>
      </c>
      <c r="D491" t="s">
        <v>3161</v>
      </c>
    </row>
    <row r="492" spans="1:4" x14ac:dyDescent="0.2">
      <c r="A492" t="s">
        <v>3162</v>
      </c>
      <c r="B492" t="s">
        <v>3163</v>
      </c>
      <c r="C492" t="s">
        <v>3164</v>
      </c>
      <c r="D492" t="s">
        <v>3165</v>
      </c>
    </row>
    <row r="493" spans="1:4" x14ac:dyDescent="0.2">
      <c r="A493" t="s">
        <v>3166</v>
      </c>
      <c r="B493" t="s">
        <v>3167</v>
      </c>
      <c r="C493" t="s">
        <v>3168</v>
      </c>
      <c r="D493" t="s">
        <v>3168</v>
      </c>
    </row>
    <row r="494" spans="1:4" x14ac:dyDescent="0.2">
      <c r="A494" t="s">
        <v>3169</v>
      </c>
      <c r="B494" t="s">
        <v>3170</v>
      </c>
      <c r="C494" t="s">
        <v>3171</v>
      </c>
      <c r="D494" t="s">
        <v>3171</v>
      </c>
    </row>
    <row r="495" spans="1:4" x14ac:dyDescent="0.2">
      <c r="A495" t="s">
        <v>3172</v>
      </c>
      <c r="B495" t="s">
        <v>3173</v>
      </c>
      <c r="C495" t="s">
        <v>3174</v>
      </c>
      <c r="D495" t="s">
        <v>3175</v>
      </c>
    </row>
    <row r="496" spans="1:4" x14ac:dyDescent="0.2">
      <c r="A496" t="s">
        <v>3176</v>
      </c>
      <c r="B496" t="s">
        <v>3177</v>
      </c>
      <c r="C496" t="s">
        <v>3177</v>
      </c>
      <c r="D496" t="s">
        <v>3178</v>
      </c>
    </row>
    <row r="497" spans="1:4" x14ac:dyDescent="0.2">
      <c r="A497" t="s">
        <v>3179</v>
      </c>
      <c r="B497" t="s">
        <v>3180</v>
      </c>
      <c r="C497" t="s">
        <v>3181</v>
      </c>
      <c r="D497" t="s">
        <v>3180</v>
      </c>
    </row>
    <row r="498" spans="1:4" x14ac:dyDescent="0.2">
      <c r="A498" t="s">
        <v>3182</v>
      </c>
      <c r="B498" t="s">
        <v>3183</v>
      </c>
      <c r="C498" t="s">
        <v>3183</v>
      </c>
      <c r="D498" t="s">
        <v>3184</v>
      </c>
    </row>
    <row r="499" spans="1:4" x14ac:dyDescent="0.2">
      <c r="A499" t="s">
        <v>3185</v>
      </c>
      <c r="B499" t="s">
        <v>3186</v>
      </c>
      <c r="C499" t="s">
        <v>3187</v>
      </c>
      <c r="D499" t="s">
        <v>3188</v>
      </c>
    </row>
    <row r="500" spans="1:4" x14ac:dyDescent="0.2">
      <c r="A500" t="s">
        <v>3189</v>
      </c>
      <c r="B500" t="s">
        <v>3190</v>
      </c>
      <c r="C500" t="s">
        <v>3191</v>
      </c>
      <c r="D500" t="s">
        <v>3192</v>
      </c>
    </row>
    <row r="501" spans="1:4" x14ac:dyDescent="0.2">
      <c r="A501" t="s">
        <v>3193</v>
      </c>
      <c r="B501" t="s">
        <v>3194</v>
      </c>
      <c r="C501" t="s">
        <v>3195</v>
      </c>
      <c r="D501" t="s">
        <v>3196</v>
      </c>
    </row>
    <row r="502" spans="1:4" x14ac:dyDescent="0.2">
      <c r="A502" t="s">
        <v>3197</v>
      </c>
      <c r="B502" t="s">
        <v>3198</v>
      </c>
      <c r="C502" t="s">
        <v>3199</v>
      </c>
      <c r="D502" t="s">
        <v>3200</v>
      </c>
    </row>
    <row r="503" spans="1:4" x14ac:dyDescent="0.2">
      <c r="A503" t="s">
        <v>3201</v>
      </c>
      <c r="B503" t="s">
        <v>3202</v>
      </c>
      <c r="C503" t="s">
        <v>3203</v>
      </c>
      <c r="D503" t="s">
        <v>3204</v>
      </c>
    </row>
    <row r="504" spans="1:4" x14ac:dyDescent="0.2">
      <c r="A504" t="s">
        <v>3205</v>
      </c>
      <c r="B504" t="s">
        <v>3206</v>
      </c>
      <c r="C504" t="s">
        <v>3207</v>
      </c>
      <c r="D504" t="s">
        <v>3208</v>
      </c>
    </row>
    <row r="505" spans="1:4" x14ac:dyDescent="0.2">
      <c r="A505" t="s">
        <v>3209</v>
      </c>
      <c r="B505" t="s">
        <v>3210</v>
      </c>
      <c r="C505" t="s">
        <v>3211</v>
      </c>
      <c r="D505" t="s">
        <v>3212</v>
      </c>
    </row>
    <row r="506" spans="1:4" x14ac:dyDescent="0.2">
      <c r="A506" t="s">
        <v>3213</v>
      </c>
      <c r="B506" t="s">
        <v>3214</v>
      </c>
      <c r="C506" t="s">
        <v>3215</v>
      </c>
      <c r="D506" t="s">
        <v>3216</v>
      </c>
    </row>
    <row r="507" spans="1:4" x14ac:dyDescent="0.2">
      <c r="A507" t="s">
        <v>3217</v>
      </c>
      <c r="B507" t="s">
        <v>3218</v>
      </c>
      <c r="C507" t="s">
        <v>3218</v>
      </c>
      <c r="D507" t="s">
        <v>3218</v>
      </c>
    </row>
    <row r="508" spans="1:4" x14ac:dyDescent="0.2">
      <c r="A508" t="s">
        <v>3219</v>
      </c>
      <c r="B508" t="s">
        <v>3220</v>
      </c>
      <c r="C508" t="s">
        <v>3221</v>
      </c>
      <c r="D508" t="s">
        <v>3222</v>
      </c>
    </row>
    <row r="509" spans="1:4" x14ac:dyDescent="0.2">
      <c r="A509" t="s">
        <v>3223</v>
      </c>
      <c r="B509" t="s">
        <v>3224</v>
      </c>
      <c r="C509" t="s">
        <v>3225</v>
      </c>
      <c r="D509" t="s">
        <v>3226</v>
      </c>
    </row>
    <row r="510" spans="1:4" x14ac:dyDescent="0.2">
      <c r="A510" t="s">
        <v>3227</v>
      </c>
      <c r="B510" t="s">
        <v>3228</v>
      </c>
      <c r="C510" t="s">
        <v>3229</v>
      </c>
      <c r="D510" t="s">
        <v>3230</v>
      </c>
    </row>
    <row r="511" spans="1:4" x14ac:dyDescent="0.2">
      <c r="A511" t="s">
        <v>3231</v>
      </c>
      <c r="B511" t="s">
        <v>3232</v>
      </c>
      <c r="C511" t="s">
        <v>3233</v>
      </c>
      <c r="D511" t="s">
        <v>3234</v>
      </c>
    </row>
    <row r="512" spans="1:4" x14ac:dyDescent="0.2">
      <c r="A512" t="s">
        <v>3235</v>
      </c>
      <c r="B512" t="s">
        <v>3236</v>
      </c>
      <c r="C512" t="s">
        <v>3237</v>
      </c>
      <c r="D512" t="s">
        <v>3238</v>
      </c>
    </row>
    <row r="513" spans="1:4" x14ac:dyDescent="0.2">
      <c r="A513" t="s">
        <v>3239</v>
      </c>
      <c r="B513" t="s">
        <v>3240</v>
      </c>
      <c r="C513" t="s">
        <v>3241</v>
      </c>
      <c r="D513" t="s">
        <v>3242</v>
      </c>
    </row>
    <row r="514" spans="1:4" x14ac:dyDescent="0.2">
      <c r="A514" t="s">
        <v>3243</v>
      </c>
      <c r="B514" t="s">
        <v>3244</v>
      </c>
      <c r="C514" t="s">
        <v>3245</v>
      </c>
      <c r="D514" t="s">
        <v>3246</v>
      </c>
    </row>
    <row r="515" spans="1:4" x14ac:dyDescent="0.2">
      <c r="A515" t="s">
        <v>3247</v>
      </c>
      <c r="B515" t="s">
        <v>3248</v>
      </c>
      <c r="C515" t="s">
        <v>3249</v>
      </c>
      <c r="D515" t="s">
        <v>3250</v>
      </c>
    </row>
    <row r="516" spans="1:4" x14ac:dyDescent="0.2">
      <c r="A516" t="s">
        <v>3251</v>
      </c>
      <c r="B516" t="s">
        <v>3252</v>
      </c>
      <c r="C516" t="s">
        <v>3253</v>
      </c>
      <c r="D516" t="s">
        <v>3254</v>
      </c>
    </row>
    <row r="517" spans="1:4" x14ac:dyDescent="0.2">
      <c r="A517" t="s">
        <v>3255</v>
      </c>
      <c r="B517" t="s">
        <v>3256</v>
      </c>
      <c r="C517" t="s">
        <v>3257</v>
      </c>
      <c r="D517" t="s">
        <v>3258</v>
      </c>
    </row>
    <row r="518" spans="1:4" x14ac:dyDescent="0.2">
      <c r="A518" t="s">
        <v>3259</v>
      </c>
      <c r="B518" t="s">
        <v>3260</v>
      </c>
      <c r="C518" t="s">
        <v>3261</v>
      </c>
      <c r="D518" t="s">
        <v>3262</v>
      </c>
    </row>
    <row r="519" spans="1:4" x14ac:dyDescent="0.2">
      <c r="A519" t="s">
        <v>3263</v>
      </c>
      <c r="B519" t="s">
        <v>3264</v>
      </c>
      <c r="C519" t="s">
        <v>3265</v>
      </c>
      <c r="D519" t="s">
        <v>3266</v>
      </c>
    </row>
    <row r="520" spans="1:4" x14ac:dyDescent="0.2">
      <c r="A520" t="s">
        <v>3267</v>
      </c>
      <c r="B520" t="s">
        <v>3268</v>
      </c>
      <c r="C520" t="s">
        <v>3269</v>
      </c>
      <c r="D520" t="s">
        <v>3270</v>
      </c>
    </row>
    <row r="521" spans="1:4" x14ac:dyDescent="0.2">
      <c r="A521" t="s">
        <v>3271</v>
      </c>
      <c r="B521" t="s">
        <v>3272</v>
      </c>
      <c r="C521" t="s">
        <v>3273</v>
      </c>
      <c r="D521" t="s">
        <v>3274</v>
      </c>
    </row>
    <row r="522" spans="1:4" x14ac:dyDescent="0.2">
      <c r="A522" t="s">
        <v>3275</v>
      </c>
      <c r="B522" t="s">
        <v>3276</v>
      </c>
      <c r="C522" t="s">
        <v>3277</v>
      </c>
      <c r="D522" t="s">
        <v>3278</v>
      </c>
    </row>
    <row r="523" spans="1:4" x14ac:dyDescent="0.2">
      <c r="A523" t="s">
        <v>3279</v>
      </c>
      <c r="B523" t="s">
        <v>3280</v>
      </c>
      <c r="C523" t="s">
        <v>3281</v>
      </c>
      <c r="D523" t="s">
        <v>3282</v>
      </c>
    </row>
    <row r="524" spans="1:4" x14ac:dyDescent="0.2">
      <c r="A524" t="s">
        <v>3283</v>
      </c>
      <c r="B524" t="s">
        <v>3284</v>
      </c>
      <c r="C524" t="s">
        <v>3284</v>
      </c>
      <c r="D524" t="s">
        <v>3285</v>
      </c>
    </row>
    <row r="525" spans="1:4" x14ac:dyDescent="0.2">
      <c r="A525" t="s">
        <v>3286</v>
      </c>
      <c r="B525" t="s">
        <v>3287</v>
      </c>
      <c r="C525" t="s">
        <v>3288</v>
      </c>
      <c r="D525" t="s">
        <v>3289</v>
      </c>
    </row>
    <row r="526" spans="1:4" x14ac:dyDescent="0.2">
      <c r="A526" t="s">
        <v>3290</v>
      </c>
      <c r="B526" t="s">
        <v>3291</v>
      </c>
      <c r="C526" t="s">
        <v>3292</v>
      </c>
      <c r="D526" t="s">
        <v>3293</v>
      </c>
    </row>
    <row r="527" spans="1:4" x14ac:dyDescent="0.2">
      <c r="A527" t="s">
        <v>3294</v>
      </c>
      <c r="B527" t="s">
        <v>3295</v>
      </c>
      <c r="C527" t="s">
        <v>3296</v>
      </c>
      <c r="D527" t="s">
        <v>3297</v>
      </c>
    </row>
    <row r="528" spans="1:4" x14ac:dyDescent="0.2">
      <c r="A528" t="s">
        <v>3298</v>
      </c>
      <c r="B528" t="s">
        <v>3299</v>
      </c>
      <c r="C528" t="s">
        <v>3300</v>
      </c>
      <c r="D528" t="s">
        <v>3301</v>
      </c>
    </row>
    <row r="529" spans="1:4" x14ac:dyDescent="0.2">
      <c r="A529" t="s">
        <v>3302</v>
      </c>
      <c r="B529" t="s">
        <v>3303</v>
      </c>
      <c r="C529" t="s">
        <v>3303</v>
      </c>
      <c r="D529" t="s">
        <v>3303</v>
      </c>
    </row>
    <row r="530" spans="1:4" x14ac:dyDescent="0.2">
      <c r="A530" t="s">
        <v>3304</v>
      </c>
      <c r="B530" t="s">
        <v>3305</v>
      </c>
      <c r="C530" t="s">
        <v>3306</v>
      </c>
      <c r="D530" t="s">
        <v>3305</v>
      </c>
    </row>
    <row r="531" spans="1:4" x14ac:dyDescent="0.2">
      <c r="A531" t="s">
        <v>3307</v>
      </c>
      <c r="B531" t="s">
        <v>3308</v>
      </c>
      <c r="C531" t="s">
        <v>3309</v>
      </c>
      <c r="D531" t="s">
        <v>3310</v>
      </c>
    </row>
    <row r="532" spans="1:4" x14ac:dyDescent="0.2">
      <c r="A532" t="s">
        <v>3311</v>
      </c>
      <c r="B532" t="s">
        <v>3312</v>
      </c>
      <c r="C532" t="s">
        <v>3313</v>
      </c>
      <c r="D532" t="s">
        <v>3314</v>
      </c>
    </row>
    <row r="533" spans="1:4" x14ac:dyDescent="0.2">
      <c r="A533" t="s">
        <v>3315</v>
      </c>
      <c r="B533" t="s">
        <v>3316</v>
      </c>
      <c r="C533" t="s">
        <v>3317</v>
      </c>
      <c r="D533" t="s">
        <v>3318</v>
      </c>
    </row>
    <row r="534" spans="1:4" x14ac:dyDescent="0.2">
      <c r="A534" t="s">
        <v>3319</v>
      </c>
      <c r="B534" t="s">
        <v>3320</v>
      </c>
      <c r="C534" t="s">
        <v>3321</v>
      </c>
      <c r="D534" t="s">
        <v>3322</v>
      </c>
    </row>
    <row r="535" spans="1:4" x14ac:dyDescent="0.2">
      <c r="A535" t="s">
        <v>3323</v>
      </c>
      <c r="B535" t="s">
        <v>3324</v>
      </c>
      <c r="C535" t="s">
        <v>3325</v>
      </c>
      <c r="D535" t="s">
        <v>3326</v>
      </c>
    </row>
    <row r="536" spans="1:4" x14ac:dyDescent="0.2">
      <c r="A536" t="s">
        <v>3327</v>
      </c>
      <c r="B536" t="s">
        <v>3328</v>
      </c>
      <c r="C536" t="s">
        <v>3329</v>
      </c>
      <c r="D536" t="s">
        <v>3330</v>
      </c>
    </row>
    <row r="537" spans="1:4" x14ac:dyDescent="0.2">
      <c r="A537" t="s">
        <v>3331</v>
      </c>
      <c r="B537" t="s">
        <v>3332</v>
      </c>
      <c r="C537" t="s">
        <v>3333</v>
      </c>
      <c r="D537" t="s">
        <v>3334</v>
      </c>
    </row>
    <row r="538" spans="1:4" x14ac:dyDescent="0.2">
      <c r="A538" t="s">
        <v>3335</v>
      </c>
      <c r="B538" t="s">
        <v>3336</v>
      </c>
      <c r="C538" t="s">
        <v>3337</v>
      </c>
      <c r="D538" t="s">
        <v>3338</v>
      </c>
    </row>
    <row r="539" spans="1:4" x14ac:dyDescent="0.2">
      <c r="A539" t="s">
        <v>3339</v>
      </c>
      <c r="B539" t="s">
        <v>3340</v>
      </c>
      <c r="C539" t="s">
        <v>3341</v>
      </c>
      <c r="D539" t="s">
        <v>3342</v>
      </c>
    </row>
    <row r="540" spans="1:4" x14ac:dyDescent="0.2">
      <c r="A540" t="s">
        <v>3343</v>
      </c>
      <c r="B540" t="s">
        <v>3344</v>
      </c>
      <c r="C540" t="s">
        <v>3345</v>
      </c>
      <c r="D540" t="s">
        <v>3346</v>
      </c>
    </row>
    <row r="541" spans="1:4" x14ac:dyDescent="0.2">
      <c r="A541" t="s">
        <v>3347</v>
      </c>
      <c r="B541" t="s">
        <v>3348</v>
      </c>
      <c r="C541" t="s">
        <v>3349</v>
      </c>
      <c r="D541" t="s">
        <v>3350</v>
      </c>
    </row>
    <row r="542" spans="1:4" x14ac:dyDescent="0.2">
      <c r="A542" t="s">
        <v>3351</v>
      </c>
      <c r="B542" t="s">
        <v>3352</v>
      </c>
      <c r="C542" t="s">
        <v>3353</v>
      </c>
      <c r="D542" t="s">
        <v>3354</v>
      </c>
    </row>
    <row r="543" spans="1:4" x14ac:dyDescent="0.2">
      <c r="A543" t="s">
        <v>3355</v>
      </c>
      <c r="B543" t="s">
        <v>3356</v>
      </c>
      <c r="C543" t="s">
        <v>3357</v>
      </c>
      <c r="D543" t="s">
        <v>3358</v>
      </c>
    </row>
    <row r="544" spans="1:4" x14ac:dyDescent="0.2">
      <c r="A544" t="s">
        <v>3359</v>
      </c>
      <c r="B544" t="s">
        <v>3360</v>
      </c>
      <c r="C544" t="s">
        <v>3360</v>
      </c>
      <c r="D544" t="s">
        <v>3360</v>
      </c>
    </row>
    <row r="545" spans="1:4" x14ac:dyDescent="0.2">
      <c r="A545" t="s">
        <v>3361</v>
      </c>
      <c r="B545" t="s">
        <v>3362</v>
      </c>
      <c r="C545" t="s">
        <v>3363</v>
      </c>
      <c r="D545" t="s">
        <v>3364</v>
      </c>
    </row>
    <row r="546" spans="1:4" x14ac:dyDescent="0.2">
      <c r="A546" t="s">
        <v>3365</v>
      </c>
      <c r="B546" t="s">
        <v>3366</v>
      </c>
      <c r="C546" t="s">
        <v>3367</v>
      </c>
      <c r="D546" t="s">
        <v>3368</v>
      </c>
    </row>
    <row r="547" spans="1:4" x14ac:dyDescent="0.2">
      <c r="A547" t="s">
        <v>3369</v>
      </c>
      <c r="B547" t="s">
        <v>3370</v>
      </c>
      <c r="C547" t="s">
        <v>3371</v>
      </c>
      <c r="D547" t="s">
        <v>3372</v>
      </c>
    </row>
    <row r="548" spans="1:4" x14ac:dyDescent="0.2">
      <c r="A548" t="s">
        <v>3373</v>
      </c>
      <c r="B548" t="s">
        <v>3374</v>
      </c>
      <c r="C548" t="s">
        <v>3375</v>
      </c>
      <c r="D548" t="s">
        <v>3376</v>
      </c>
    </row>
    <row r="549" spans="1:4" x14ac:dyDescent="0.2">
      <c r="A549" t="s">
        <v>3377</v>
      </c>
      <c r="B549" t="s">
        <v>3378</v>
      </c>
      <c r="C549" t="s">
        <v>3379</v>
      </c>
      <c r="D549" t="s">
        <v>3380</v>
      </c>
    </row>
    <row r="550" spans="1:4" x14ac:dyDescent="0.2">
      <c r="A550" t="s">
        <v>3381</v>
      </c>
      <c r="B550" t="s">
        <v>3382</v>
      </c>
      <c r="C550" t="s">
        <v>3382</v>
      </c>
      <c r="D550" t="s">
        <v>3382</v>
      </c>
    </row>
    <row r="551" spans="1:4" x14ac:dyDescent="0.2">
      <c r="A551" t="s">
        <v>3383</v>
      </c>
      <c r="B551" t="s">
        <v>3384</v>
      </c>
      <c r="C551" t="s">
        <v>3384</v>
      </c>
      <c r="D551" t="s">
        <v>3384</v>
      </c>
    </row>
    <row r="552" spans="1:4" x14ac:dyDescent="0.2">
      <c r="A552" t="s">
        <v>3385</v>
      </c>
      <c r="B552" t="s">
        <v>3386</v>
      </c>
      <c r="C552" t="s">
        <v>3387</v>
      </c>
      <c r="D552" t="s">
        <v>3388</v>
      </c>
    </row>
    <row r="553" spans="1:4" x14ac:dyDescent="0.2">
      <c r="A553" t="s">
        <v>3389</v>
      </c>
      <c r="B553" t="s">
        <v>3390</v>
      </c>
      <c r="C553" t="s">
        <v>3391</v>
      </c>
      <c r="D553" t="s">
        <v>3392</v>
      </c>
    </row>
    <row r="554" spans="1:4" x14ac:dyDescent="0.2">
      <c r="A554" t="s">
        <v>3393</v>
      </c>
      <c r="B554" t="s">
        <v>3394</v>
      </c>
      <c r="C554" t="s">
        <v>3395</v>
      </c>
      <c r="D554" t="s">
        <v>3396</v>
      </c>
    </row>
    <row r="555" spans="1:4" x14ac:dyDescent="0.2">
      <c r="A555" t="s">
        <v>3397</v>
      </c>
      <c r="B555" t="s">
        <v>3398</v>
      </c>
      <c r="C555" t="s">
        <v>3399</v>
      </c>
      <c r="D555" t="s">
        <v>3400</v>
      </c>
    </row>
    <row r="556" spans="1:4" x14ac:dyDescent="0.2">
      <c r="A556" t="s">
        <v>3401</v>
      </c>
      <c r="B556" t="s">
        <v>3402</v>
      </c>
      <c r="C556" t="s">
        <v>3403</v>
      </c>
      <c r="D556" t="s">
        <v>3404</v>
      </c>
    </row>
    <row r="557" spans="1:4" x14ac:dyDescent="0.2">
      <c r="A557" t="s">
        <v>3405</v>
      </c>
      <c r="B557" t="s">
        <v>3406</v>
      </c>
      <c r="C557" t="s">
        <v>3407</v>
      </c>
      <c r="D557" t="s">
        <v>3408</v>
      </c>
    </row>
    <row r="558" spans="1:4" x14ac:dyDescent="0.2">
      <c r="A558" t="s">
        <v>3409</v>
      </c>
      <c r="B558" t="s">
        <v>3410</v>
      </c>
      <c r="C558" t="s">
        <v>3411</v>
      </c>
      <c r="D558" t="s">
        <v>3412</v>
      </c>
    </row>
    <row r="559" spans="1:4" x14ac:dyDescent="0.2">
      <c r="A559" t="s">
        <v>3413</v>
      </c>
      <c r="B559" t="s">
        <v>3414</v>
      </c>
      <c r="C559" t="s">
        <v>3415</v>
      </c>
      <c r="D559" t="s">
        <v>3416</v>
      </c>
    </row>
    <row r="560" spans="1:4" x14ac:dyDescent="0.2">
      <c r="A560" t="s">
        <v>3417</v>
      </c>
      <c r="B560" t="s">
        <v>3418</v>
      </c>
      <c r="C560" t="s">
        <v>3419</v>
      </c>
      <c r="D560" t="s">
        <v>3420</v>
      </c>
    </row>
    <row r="561" spans="1:4" x14ac:dyDescent="0.2">
      <c r="A561" t="s">
        <v>3421</v>
      </c>
      <c r="B561" t="s">
        <v>3422</v>
      </c>
      <c r="C561" t="s">
        <v>3423</v>
      </c>
      <c r="D561" t="s">
        <v>3424</v>
      </c>
    </row>
    <row r="562" spans="1:4" x14ac:dyDescent="0.2">
      <c r="A562" t="s">
        <v>3425</v>
      </c>
      <c r="B562" t="s">
        <v>3426</v>
      </c>
      <c r="C562" t="s">
        <v>3427</v>
      </c>
      <c r="D562" t="s">
        <v>3428</v>
      </c>
    </row>
    <row r="563" spans="1:4" x14ac:dyDescent="0.2">
      <c r="A563" t="s">
        <v>3429</v>
      </c>
      <c r="B563" t="s">
        <v>3430</v>
      </c>
      <c r="C563" t="s">
        <v>3431</v>
      </c>
      <c r="D563" t="s">
        <v>3432</v>
      </c>
    </row>
    <row r="564" spans="1:4" x14ac:dyDescent="0.2">
      <c r="A564" t="s">
        <v>3433</v>
      </c>
      <c r="B564" t="s">
        <v>3434</v>
      </c>
      <c r="C564" t="s">
        <v>3435</v>
      </c>
      <c r="D564" t="s">
        <v>3436</v>
      </c>
    </row>
    <row r="565" spans="1:4" x14ac:dyDescent="0.2">
      <c r="A565" t="s">
        <v>3437</v>
      </c>
      <c r="B565" t="s">
        <v>3438</v>
      </c>
      <c r="C565" t="s">
        <v>3439</v>
      </c>
      <c r="D565" t="s">
        <v>3440</v>
      </c>
    </row>
    <row r="566" spans="1:4" x14ac:dyDescent="0.2">
      <c r="A566" t="s">
        <v>3441</v>
      </c>
      <c r="B566" t="s">
        <v>3442</v>
      </c>
      <c r="C566" t="s">
        <v>3443</v>
      </c>
      <c r="D566" t="s">
        <v>3444</v>
      </c>
    </row>
    <row r="567" spans="1:4" x14ac:dyDescent="0.2">
      <c r="A567" t="s">
        <v>3445</v>
      </c>
      <c r="B567" t="s">
        <v>3446</v>
      </c>
      <c r="C567" t="s">
        <v>3447</v>
      </c>
      <c r="D567" t="s">
        <v>3448</v>
      </c>
    </row>
    <row r="568" spans="1:4" x14ac:dyDescent="0.2">
      <c r="A568" t="s">
        <v>3449</v>
      </c>
      <c r="B568" t="s">
        <v>3450</v>
      </c>
      <c r="C568" t="s">
        <v>3451</v>
      </c>
      <c r="D568" t="s">
        <v>3452</v>
      </c>
    </row>
    <row r="569" spans="1:4" x14ac:dyDescent="0.2">
      <c r="A569" t="s">
        <v>3453</v>
      </c>
      <c r="B569" t="s">
        <v>3454</v>
      </c>
      <c r="C569" t="s">
        <v>3455</v>
      </c>
      <c r="D569" t="s">
        <v>3456</v>
      </c>
    </row>
    <row r="570" spans="1:4" x14ac:dyDescent="0.2">
      <c r="A570" t="s">
        <v>3457</v>
      </c>
      <c r="B570" t="s">
        <v>3458</v>
      </c>
      <c r="C570" t="s">
        <v>3459</v>
      </c>
      <c r="D570" t="s">
        <v>3460</v>
      </c>
    </row>
    <row r="571" spans="1:4" x14ac:dyDescent="0.2">
      <c r="A571" t="s">
        <v>3461</v>
      </c>
      <c r="B571" t="s">
        <v>3462</v>
      </c>
      <c r="C571" t="s">
        <v>3463</v>
      </c>
      <c r="D571" t="s">
        <v>3464</v>
      </c>
    </row>
    <row r="572" spans="1:4" x14ac:dyDescent="0.2">
      <c r="A572" t="s">
        <v>3465</v>
      </c>
      <c r="B572" t="s">
        <v>3466</v>
      </c>
      <c r="C572" t="s">
        <v>3467</v>
      </c>
      <c r="D572" t="s">
        <v>3468</v>
      </c>
    </row>
    <row r="573" spans="1:4" x14ac:dyDescent="0.2">
      <c r="A573" t="s">
        <v>3469</v>
      </c>
      <c r="B573" t="s">
        <v>3470</v>
      </c>
      <c r="C573" t="s">
        <v>3471</v>
      </c>
      <c r="D573" t="s">
        <v>3472</v>
      </c>
    </row>
    <row r="574" spans="1:4" x14ac:dyDescent="0.2">
      <c r="A574" t="s">
        <v>3473</v>
      </c>
      <c r="B574" t="s">
        <v>3474</v>
      </c>
      <c r="C574" t="s">
        <v>3475</v>
      </c>
      <c r="D574" t="s">
        <v>3476</v>
      </c>
    </row>
    <row r="575" spans="1:4" x14ac:dyDescent="0.2">
      <c r="A575" t="s">
        <v>3477</v>
      </c>
      <c r="B575" t="s">
        <v>3478</v>
      </c>
      <c r="C575" t="s">
        <v>3479</v>
      </c>
      <c r="D575" t="s">
        <v>3480</v>
      </c>
    </row>
    <row r="576" spans="1:4" x14ac:dyDescent="0.2">
      <c r="A576" t="s">
        <v>3481</v>
      </c>
      <c r="B576" t="s">
        <v>3482</v>
      </c>
      <c r="C576" t="s">
        <v>3483</v>
      </c>
      <c r="D576" t="s">
        <v>3484</v>
      </c>
    </row>
    <row r="577" spans="1:4" x14ac:dyDescent="0.2">
      <c r="A577" t="s">
        <v>3485</v>
      </c>
      <c r="B577" t="s">
        <v>3486</v>
      </c>
      <c r="C577" t="s">
        <v>3487</v>
      </c>
      <c r="D577" t="s">
        <v>3488</v>
      </c>
    </row>
    <row r="578" spans="1:4" x14ac:dyDescent="0.2">
      <c r="A578" t="s">
        <v>3489</v>
      </c>
      <c r="B578" t="s">
        <v>3490</v>
      </c>
      <c r="C578" t="s">
        <v>3491</v>
      </c>
      <c r="D578" t="s">
        <v>3492</v>
      </c>
    </row>
    <row r="579" spans="1:4" x14ac:dyDescent="0.2">
      <c r="A579" t="s">
        <v>3493</v>
      </c>
      <c r="B579" t="s">
        <v>3494</v>
      </c>
      <c r="C579" t="s">
        <v>3495</v>
      </c>
      <c r="D579" t="s">
        <v>3496</v>
      </c>
    </row>
    <row r="580" spans="1:4" x14ac:dyDescent="0.2">
      <c r="A580" t="s">
        <v>3497</v>
      </c>
      <c r="B580" t="s">
        <v>3498</v>
      </c>
      <c r="C580" t="s">
        <v>3499</v>
      </c>
      <c r="D580" t="s">
        <v>3500</v>
      </c>
    </row>
    <row r="581" spans="1:4" x14ac:dyDescent="0.2">
      <c r="A581" t="s">
        <v>3501</v>
      </c>
      <c r="B581" t="s">
        <v>3502</v>
      </c>
      <c r="C581" t="s">
        <v>3502</v>
      </c>
      <c r="D581" t="s">
        <v>3503</v>
      </c>
    </row>
    <row r="582" spans="1:4" x14ac:dyDescent="0.2">
      <c r="A582" t="s">
        <v>3504</v>
      </c>
      <c r="B582" t="s">
        <v>3505</v>
      </c>
      <c r="C582" t="s">
        <v>3506</v>
      </c>
      <c r="D582" t="s">
        <v>3507</v>
      </c>
    </row>
    <row r="583" spans="1:4" x14ac:dyDescent="0.2">
      <c r="A583" t="s">
        <v>3508</v>
      </c>
      <c r="B583" t="s">
        <v>3509</v>
      </c>
      <c r="C583" t="s">
        <v>3510</v>
      </c>
      <c r="D583" t="s">
        <v>3511</v>
      </c>
    </row>
    <row r="584" spans="1:4" x14ac:dyDescent="0.2">
      <c r="A584" t="s">
        <v>3512</v>
      </c>
      <c r="B584" t="s">
        <v>3513</v>
      </c>
      <c r="C584" t="s">
        <v>3514</v>
      </c>
      <c r="D584" t="s">
        <v>3515</v>
      </c>
    </row>
    <row r="585" spans="1:4" x14ac:dyDescent="0.2">
      <c r="A585" t="s">
        <v>3516</v>
      </c>
      <c r="B585" t="s">
        <v>3517</v>
      </c>
      <c r="C585" t="s">
        <v>3518</v>
      </c>
      <c r="D585" t="s">
        <v>3519</v>
      </c>
    </row>
    <row r="586" spans="1:4" x14ac:dyDescent="0.2">
      <c r="A586" t="s">
        <v>3520</v>
      </c>
      <c r="B586" t="s">
        <v>3521</v>
      </c>
      <c r="C586" t="s">
        <v>3522</v>
      </c>
      <c r="D586" t="s">
        <v>3523</v>
      </c>
    </row>
    <row r="587" spans="1:4" x14ac:dyDescent="0.2">
      <c r="A587" t="s">
        <v>3524</v>
      </c>
      <c r="B587" t="s">
        <v>3525</v>
      </c>
      <c r="C587" t="s">
        <v>3526</v>
      </c>
      <c r="D587" t="s">
        <v>3527</v>
      </c>
    </row>
    <row r="588" spans="1:4" x14ac:dyDescent="0.2">
      <c r="A588" t="s">
        <v>3528</v>
      </c>
      <c r="B588" t="s">
        <v>3529</v>
      </c>
      <c r="C588" t="s">
        <v>3530</v>
      </c>
      <c r="D588" t="s">
        <v>3531</v>
      </c>
    </row>
    <row r="589" spans="1:4" x14ac:dyDescent="0.2">
      <c r="A589" t="s">
        <v>3532</v>
      </c>
      <c r="B589" t="s">
        <v>3533</v>
      </c>
      <c r="C589" t="s">
        <v>3533</v>
      </c>
      <c r="D589" t="s">
        <v>3534</v>
      </c>
    </row>
    <row r="590" spans="1:4" x14ac:dyDescent="0.2">
      <c r="A590" t="s">
        <v>3535</v>
      </c>
      <c r="B590" t="s">
        <v>3536</v>
      </c>
      <c r="C590" t="s">
        <v>3537</v>
      </c>
      <c r="D590" t="s">
        <v>3538</v>
      </c>
    </row>
    <row r="591" spans="1:4" x14ac:dyDescent="0.2">
      <c r="A591" t="s">
        <v>3539</v>
      </c>
      <c r="B591" t="s">
        <v>3540</v>
      </c>
      <c r="C591" t="s">
        <v>3541</v>
      </c>
      <c r="D591" t="s">
        <v>3542</v>
      </c>
    </row>
    <row r="592" spans="1:4" x14ac:dyDescent="0.2">
      <c r="A592" t="s">
        <v>3543</v>
      </c>
      <c r="B592" t="s">
        <v>3544</v>
      </c>
      <c r="C592" t="s">
        <v>3545</v>
      </c>
      <c r="D592" t="s">
        <v>3546</v>
      </c>
    </row>
    <row r="593" spans="1:4" x14ac:dyDescent="0.2">
      <c r="A593" t="s">
        <v>3547</v>
      </c>
      <c r="B593" t="s">
        <v>3548</v>
      </c>
      <c r="C593" t="s">
        <v>3549</v>
      </c>
      <c r="D593" t="s">
        <v>3550</v>
      </c>
    </row>
    <row r="594" spans="1:4" x14ac:dyDescent="0.2">
      <c r="A594" t="s">
        <v>3551</v>
      </c>
      <c r="B594" t="s">
        <v>3552</v>
      </c>
      <c r="C594" t="s">
        <v>3553</v>
      </c>
      <c r="D594" t="s">
        <v>3554</v>
      </c>
    </row>
    <row r="595" spans="1:4" x14ac:dyDescent="0.2">
      <c r="A595" t="s">
        <v>3555</v>
      </c>
      <c r="B595" t="s">
        <v>3556</v>
      </c>
      <c r="C595" t="s">
        <v>3557</v>
      </c>
      <c r="D595" t="s">
        <v>3558</v>
      </c>
    </row>
    <row r="596" spans="1:4" x14ac:dyDescent="0.2">
      <c r="A596" t="s">
        <v>3559</v>
      </c>
      <c r="B596" t="s">
        <v>3560</v>
      </c>
      <c r="C596" t="s">
        <v>3561</v>
      </c>
      <c r="D596" t="s">
        <v>3562</v>
      </c>
    </row>
    <row r="597" spans="1:4" x14ac:dyDescent="0.2">
      <c r="A597" t="s">
        <v>3563</v>
      </c>
      <c r="B597" t="s">
        <v>3564</v>
      </c>
      <c r="C597" t="s">
        <v>3565</v>
      </c>
      <c r="D597" t="s">
        <v>3566</v>
      </c>
    </row>
    <row r="598" spans="1:4" x14ac:dyDescent="0.2">
      <c r="A598" t="s">
        <v>3567</v>
      </c>
      <c r="B598" t="s">
        <v>3568</v>
      </c>
      <c r="C598" t="s">
        <v>3569</v>
      </c>
      <c r="D598" t="s">
        <v>3570</v>
      </c>
    </row>
    <row r="599" spans="1:4" x14ac:dyDescent="0.2">
      <c r="A599" t="s">
        <v>3571</v>
      </c>
      <c r="B599" t="s">
        <v>3572</v>
      </c>
      <c r="C599" t="s">
        <v>3573</v>
      </c>
      <c r="D599" t="s">
        <v>3574</v>
      </c>
    </row>
    <row r="600" spans="1:4" x14ac:dyDescent="0.2">
      <c r="A600" t="s">
        <v>3575</v>
      </c>
      <c r="B600" t="s">
        <v>3576</v>
      </c>
      <c r="C600" t="s">
        <v>3577</v>
      </c>
      <c r="D600" t="s">
        <v>3578</v>
      </c>
    </row>
    <row r="601" spans="1:4" x14ac:dyDescent="0.2">
      <c r="A601" t="s">
        <v>3579</v>
      </c>
      <c r="B601" t="s">
        <v>3580</v>
      </c>
      <c r="C601" t="s">
        <v>3581</v>
      </c>
      <c r="D601" t="s">
        <v>3582</v>
      </c>
    </row>
    <row r="602" spans="1:4" x14ac:dyDescent="0.2">
      <c r="A602" t="s">
        <v>3583</v>
      </c>
      <c r="B602" t="s">
        <v>3584</v>
      </c>
      <c r="C602" t="s">
        <v>3585</v>
      </c>
      <c r="D602" t="s">
        <v>3586</v>
      </c>
    </row>
    <row r="603" spans="1:4" x14ac:dyDescent="0.2">
      <c r="A603" t="s">
        <v>3587</v>
      </c>
      <c r="B603" t="s">
        <v>3588</v>
      </c>
      <c r="C603" t="s">
        <v>3589</v>
      </c>
      <c r="D603" t="s">
        <v>3590</v>
      </c>
    </row>
    <row r="604" spans="1:4" x14ac:dyDescent="0.2">
      <c r="A604" t="s">
        <v>3591</v>
      </c>
      <c r="B604" t="s">
        <v>3592</v>
      </c>
      <c r="C604" t="s">
        <v>3593</v>
      </c>
      <c r="D604" t="s">
        <v>3594</v>
      </c>
    </row>
    <row r="605" spans="1:4" x14ac:dyDescent="0.2">
      <c r="A605" t="s">
        <v>3595</v>
      </c>
      <c r="B605" t="s">
        <v>3596</v>
      </c>
      <c r="C605" t="s">
        <v>3597</v>
      </c>
      <c r="D605" t="s">
        <v>3598</v>
      </c>
    </row>
    <row r="606" spans="1:4" x14ac:dyDescent="0.2">
      <c r="A606" t="s">
        <v>3599</v>
      </c>
      <c r="B606" t="s">
        <v>3600</v>
      </c>
      <c r="C606" t="s">
        <v>3601</v>
      </c>
      <c r="D606" t="s">
        <v>3602</v>
      </c>
    </row>
    <row r="607" spans="1:4" x14ac:dyDescent="0.2">
      <c r="A607" t="s">
        <v>3603</v>
      </c>
      <c r="B607" t="s">
        <v>3604</v>
      </c>
      <c r="C607" t="s">
        <v>3605</v>
      </c>
      <c r="D607" t="s">
        <v>3606</v>
      </c>
    </row>
    <row r="608" spans="1:4" x14ac:dyDescent="0.2">
      <c r="A608" t="s">
        <v>3607</v>
      </c>
      <c r="B608" t="s">
        <v>3608</v>
      </c>
      <c r="C608" t="s">
        <v>3609</v>
      </c>
      <c r="D608" t="s">
        <v>3610</v>
      </c>
    </row>
    <row r="609" spans="1:4" x14ac:dyDescent="0.2">
      <c r="A609" t="s">
        <v>3611</v>
      </c>
      <c r="B609" t="s">
        <v>3612</v>
      </c>
      <c r="C609" t="s">
        <v>3613</v>
      </c>
      <c r="D609" t="s">
        <v>3614</v>
      </c>
    </row>
    <row r="610" spans="1:4" x14ac:dyDescent="0.2">
      <c r="A610" t="s">
        <v>3615</v>
      </c>
      <c r="B610" t="s">
        <v>3616</v>
      </c>
      <c r="C610" t="s">
        <v>3617</v>
      </c>
      <c r="D610" t="s">
        <v>3618</v>
      </c>
    </row>
    <row r="611" spans="1:4" x14ac:dyDescent="0.2">
      <c r="A611" t="s">
        <v>3619</v>
      </c>
      <c r="B611" t="s">
        <v>3620</v>
      </c>
      <c r="C611" t="s">
        <v>3621</v>
      </c>
      <c r="D611" t="s">
        <v>3622</v>
      </c>
    </row>
    <row r="612" spans="1:4" x14ac:dyDescent="0.2">
      <c r="A612" t="s">
        <v>3623</v>
      </c>
      <c r="B612" t="s">
        <v>3624</v>
      </c>
      <c r="C612" t="s">
        <v>3625</v>
      </c>
      <c r="D612" t="s">
        <v>3626</v>
      </c>
    </row>
    <row r="613" spans="1:4" x14ac:dyDescent="0.2">
      <c r="A613" t="s">
        <v>3627</v>
      </c>
      <c r="B613" t="s">
        <v>3628</v>
      </c>
      <c r="C613" t="s">
        <v>3629</v>
      </c>
      <c r="D613" t="s">
        <v>3630</v>
      </c>
    </row>
    <row r="614" spans="1:4" x14ac:dyDescent="0.2">
      <c r="A614" t="s">
        <v>3631</v>
      </c>
      <c r="B614" t="s">
        <v>3632</v>
      </c>
      <c r="C614" t="s">
        <v>3633</v>
      </c>
      <c r="D614" t="s">
        <v>3634</v>
      </c>
    </row>
    <row r="615" spans="1:4" x14ac:dyDescent="0.2">
      <c r="A615" t="s">
        <v>3635</v>
      </c>
      <c r="B615" t="s">
        <v>3636</v>
      </c>
      <c r="C615" t="s">
        <v>3637</v>
      </c>
      <c r="D615" t="s">
        <v>3638</v>
      </c>
    </row>
    <row r="616" spans="1:4" x14ac:dyDescent="0.2">
      <c r="A616" t="s">
        <v>3639</v>
      </c>
      <c r="B616" t="s">
        <v>3640</v>
      </c>
      <c r="C616" t="s">
        <v>3641</v>
      </c>
      <c r="D616" t="s">
        <v>3642</v>
      </c>
    </row>
    <row r="617" spans="1:4" x14ac:dyDescent="0.2">
      <c r="A617" t="s">
        <v>3643</v>
      </c>
      <c r="B617" t="s">
        <v>3644</v>
      </c>
      <c r="C617" t="s">
        <v>3645</v>
      </c>
      <c r="D617" t="s">
        <v>3646</v>
      </c>
    </row>
    <row r="618" spans="1:4" x14ac:dyDescent="0.2">
      <c r="A618" t="s">
        <v>3647</v>
      </c>
      <c r="B618" t="s">
        <v>3648</v>
      </c>
      <c r="C618" t="s">
        <v>3649</v>
      </c>
      <c r="D618" t="s">
        <v>3650</v>
      </c>
    </row>
    <row r="619" spans="1:4" x14ac:dyDescent="0.2">
      <c r="A619" t="s">
        <v>3651</v>
      </c>
      <c r="B619" t="s">
        <v>3652</v>
      </c>
      <c r="C619" t="s">
        <v>3653</v>
      </c>
      <c r="D619" t="s">
        <v>3654</v>
      </c>
    </row>
    <row r="620" spans="1:4" x14ac:dyDescent="0.2">
      <c r="A620" t="s">
        <v>3655</v>
      </c>
      <c r="B620" t="s">
        <v>3656</v>
      </c>
      <c r="C620" t="s">
        <v>3657</v>
      </c>
      <c r="D620" t="s">
        <v>3658</v>
      </c>
    </row>
    <row r="621" spans="1:4" x14ac:dyDescent="0.2">
      <c r="A621" t="s">
        <v>3659</v>
      </c>
      <c r="B621" t="s">
        <v>3660</v>
      </c>
      <c r="C621" t="s">
        <v>3661</v>
      </c>
      <c r="D621" t="s">
        <v>3662</v>
      </c>
    </row>
    <row r="622" spans="1:4" x14ac:dyDescent="0.2">
      <c r="A622" t="s">
        <v>3663</v>
      </c>
      <c r="B622" t="s">
        <v>3664</v>
      </c>
      <c r="C622" t="s">
        <v>3665</v>
      </c>
      <c r="D622" t="s">
        <v>3666</v>
      </c>
    </row>
    <row r="623" spans="1:4" x14ac:dyDescent="0.2">
      <c r="A623" t="s">
        <v>3667</v>
      </c>
      <c r="B623" t="s">
        <v>3668</v>
      </c>
      <c r="C623" t="s">
        <v>3669</v>
      </c>
      <c r="D623" t="s">
        <v>3670</v>
      </c>
    </row>
    <row r="624" spans="1:4" x14ac:dyDescent="0.2">
      <c r="A624" t="s">
        <v>3671</v>
      </c>
      <c r="B624" t="s">
        <v>3672</v>
      </c>
      <c r="C624" t="s">
        <v>3673</v>
      </c>
      <c r="D624" t="s">
        <v>3674</v>
      </c>
    </row>
    <row r="625" spans="1:4" x14ac:dyDescent="0.2">
      <c r="A625" t="s">
        <v>3675</v>
      </c>
      <c r="B625" t="s">
        <v>3676</v>
      </c>
      <c r="C625" t="s">
        <v>3677</v>
      </c>
      <c r="D625" t="s">
        <v>3678</v>
      </c>
    </row>
    <row r="626" spans="1:4" x14ac:dyDescent="0.2">
      <c r="A626" t="s">
        <v>3679</v>
      </c>
      <c r="B626" t="s">
        <v>3680</v>
      </c>
      <c r="C626" t="s">
        <v>3681</v>
      </c>
      <c r="D626" t="s">
        <v>3682</v>
      </c>
    </row>
    <row r="627" spans="1:4" x14ac:dyDescent="0.2">
      <c r="A627" t="s">
        <v>3683</v>
      </c>
      <c r="B627" t="s">
        <v>3684</v>
      </c>
      <c r="C627" t="s">
        <v>3685</v>
      </c>
      <c r="D627" t="s">
        <v>3686</v>
      </c>
    </row>
    <row r="628" spans="1:4" x14ac:dyDescent="0.2">
      <c r="A628" t="s">
        <v>3687</v>
      </c>
      <c r="B628" t="s">
        <v>3688</v>
      </c>
      <c r="C628" t="s">
        <v>3689</v>
      </c>
      <c r="D628" t="s">
        <v>3690</v>
      </c>
    </row>
    <row r="629" spans="1:4" x14ac:dyDescent="0.2">
      <c r="A629" t="s">
        <v>3691</v>
      </c>
      <c r="B629" t="s">
        <v>3692</v>
      </c>
      <c r="C629" t="s">
        <v>3693</v>
      </c>
      <c r="D629" t="s">
        <v>3694</v>
      </c>
    </row>
    <row r="630" spans="1:4" x14ac:dyDescent="0.2">
      <c r="A630" t="s">
        <v>3695</v>
      </c>
      <c r="B630" t="s">
        <v>3696</v>
      </c>
      <c r="C630" t="s">
        <v>3697</v>
      </c>
      <c r="D630" t="s">
        <v>3698</v>
      </c>
    </row>
    <row r="631" spans="1:4" x14ac:dyDescent="0.2">
      <c r="A631" t="s">
        <v>3699</v>
      </c>
      <c r="B631" t="s">
        <v>3700</v>
      </c>
      <c r="C631" t="s">
        <v>3701</v>
      </c>
      <c r="D631" t="s">
        <v>3702</v>
      </c>
    </row>
    <row r="632" spans="1:4" x14ac:dyDescent="0.2">
      <c r="A632" t="s">
        <v>3703</v>
      </c>
      <c r="B632" t="s">
        <v>3704</v>
      </c>
      <c r="C632" t="s">
        <v>3705</v>
      </c>
      <c r="D632" t="s">
        <v>3706</v>
      </c>
    </row>
    <row r="633" spans="1:4" x14ac:dyDescent="0.2">
      <c r="A633" t="s">
        <v>3707</v>
      </c>
      <c r="B633" t="s">
        <v>3708</v>
      </c>
      <c r="C633" t="s">
        <v>3709</v>
      </c>
      <c r="D633" t="s">
        <v>3710</v>
      </c>
    </row>
    <row r="634" spans="1:4" x14ac:dyDescent="0.2">
      <c r="A634" t="s">
        <v>3711</v>
      </c>
      <c r="B634" t="s">
        <v>3712</v>
      </c>
      <c r="C634" t="s">
        <v>3713</v>
      </c>
      <c r="D634" t="s">
        <v>3714</v>
      </c>
    </row>
    <row r="635" spans="1:4" x14ac:dyDescent="0.2">
      <c r="A635" t="s">
        <v>3715</v>
      </c>
      <c r="B635" t="s">
        <v>3716</v>
      </c>
      <c r="C635" t="s">
        <v>3717</v>
      </c>
      <c r="D635" t="s">
        <v>3718</v>
      </c>
    </row>
    <row r="636" spans="1:4" x14ac:dyDescent="0.2">
      <c r="A636" t="s">
        <v>3719</v>
      </c>
      <c r="B636" t="s">
        <v>3720</v>
      </c>
      <c r="C636" t="s">
        <v>3721</v>
      </c>
      <c r="D636" t="s">
        <v>3722</v>
      </c>
    </row>
    <row r="637" spans="1:4" x14ac:dyDescent="0.2">
      <c r="A637" t="s">
        <v>3723</v>
      </c>
      <c r="B637" t="s">
        <v>3724</v>
      </c>
      <c r="C637" t="s">
        <v>3725</v>
      </c>
      <c r="D637" t="s">
        <v>3726</v>
      </c>
    </row>
    <row r="638" spans="1:4" x14ac:dyDescent="0.2">
      <c r="A638" t="s">
        <v>3727</v>
      </c>
      <c r="B638" t="s">
        <v>3728</v>
      </c>
      <c r="C638" t="s">
        <v>3729</v>
      </c>
      <c r="D638" t="s">
        <v>3730</v>
      </c>
    </row>
    <row r="639" spans="1:4" x14ac:dyDescent="0.2">
      <c r="A639" t="s">
        <v>3731</v>
      </c>
      <c r="B639" t="s">
        <v>3732</v>
      </c>
      <c r="C639" t="s">
        <v>3733</v>
      </c>
      <c r="D639" t="s">
        <v>3734</v>
      </c>
    </row>
    <row r="640" spans="1:4" x14ac:dyDescent="0.2">
      <c r="A640" t="s">
        <v>3735</v>
      </c>
      <c r="B640" t="s">
        <v>3736</v>
      </c>
      <c r="C640" t="s">
        <v>3737</v>
      </c>
      <c r="D640" t="s">
        <v>3738</v>
      </c>
    </row>
    <row r="641" spans="1:4" x14ac:dyDescent="0.2">
      <c r="A641" t="s">
        <v>3739</v>
      </c>
      <c r="B641" t="s">
        <v>3740</v>
      </c>
      <c r="C641" t="s">
        <v>3741</v>
      </c>
      <c r="D641" t="s">
        <v>3742</v>
      </c>
    </row>
    <row r="642" spans="1:4" x14ac:dyDescent="0.2">
      <c r="A642" t="s">
        <v>3743</v>
      </c>
      <c r="B642" t="s">
        <v>3744</v>
      </c>
      <c r="C642" t="s">
        <v>3745</v>
      </c>
      <c r="D642" t="s">
        <v>3746</v>
      </c>
    </row>
    <row r="643" spans="1:4" x14ac:dyDescent="0.2">
      <c r="A643" t="s">
        <v>3747</v>
      </c>
      <c r="B643" t="s">
        <v>3748</v>
      </c>
      <c r="C643" t="s">
        <v>3749</v>
      </c>
      <c r="D643" t="s">
        <v>3750</v>
      </c>
    </row>
    <row r="644" spans="1:4" x14ac:dyDescent="0.2">
      <c r="A644" t="s">
        <v>3751</v>
      </c>
      <c r="B644" t="s">
        <v>3752</v>
      </c>
      <c r="C644" t="s">
        <v>3753</v>
      </c>
      <c r="D644" t="s">
        <v>3754</v>
      </c>
    </row>
    <row r="645" spans="1:4" x14ac:dyDescent="0.2">
      <c r="A645" t="s">
        <v>3755</v>
      </c>
      <c r="B645" t="s">
        <v>3756</v>
      </c>
      <c r="C645" t="s">
        <v>3757</v>
      </c>
      <c r="D645" t="s">
        <v>3758</v>
      </c>
    </row>
    <row r="646" spans="1:4" x14ac:dyDescent="0.2">
      <c r="A646" t="s">
        <v>3759</v>
      </c>
      <c r="B646" t="s">
        <v>3760</v>
      </c>
      <c r="C646" t="s">
        <v>3761</v>
      </c>
      <c r="D646" t="s">
        <v>3762</v>
      </c>
    </row>
    <row r="647" spans="1:4" x14ac:dyDescent="0.2">
      <c r="A647" t="s">
        <v>3763</v>
      </c>
      <c r="B647" t="s">
        <v>3764</v>
      </c>
      <c r="C647" t="s">
        <v>3765</v>
      </c>
      <c r="D647" t="s">
        <v>3766</v>
      </c>
    </row>
    <row r="648" spans="1:4" x14ac:dyDescent="0.2">
      <c r="A648" t="s">
        <v>3767</v>
      </c>
      <c r="B648" t="s">
        <v>3768</v>
      </c>
      <c r="C648" t="s">
        <v>3769</v>
      </c>
      <c r="D648" t="s">
        <v>3770</v>
      </c>
    </row>
    <row r="649" spans="1:4" x14ac:dyDescent="0.2">
      <c r="A649" t="s">
        <v>3771</v>
      </c>
      <c r="B649" t="s">
        <v>3772</v>
      </c>
      <c r="C649" t="s">
        <v>3773</v>
      </c>
      <c r="D649" t="s">
        <v>3774</v>
      </c>
    </row>
    <row r="650" spans="1:4" x14ac:dyDescent="0.2">
      <c r="A650" t="s">
        <v>3775</v>
      </c>
      <c r="B650" t="s">
        <v>3776</v>
      </c>
      <c r="C650" t="s">
        <v>3777</v>
      </c>
      <c r="D650" t="s">
        <v>3778</v>
      </c>
    </row>
    <row r="651" spans="1:4" x14ac:dyDescent="0.2">
      <c r="A651" t="s">
        <v>3779</v>
      </c>
      <c r="B651" t="s">
        <v>3780</v>
      </c>
      <c r="C651" t="s">
        <v>3781</v>
      </c>
      <c r="D651" t="s">
        <v>3782</v>
      </c>
    </row>
    <row r="652" spans="1:4" x14ac:dyDescent="0.2">
      <c r="A652" t="s">
        <v>3783</v>
      </c>
      <c r="B652" t="s">
        <v>3784</v>
      </c>
      <c r="C652" t="s">
        <v>3785</v>
      </c>
      <c r="D652" t="s">
        <v>3786</v>
      </c>
    </row>
    <row r="653" spans="1:4" x14ac:dyDescent="0.2">
      <c r="A653" t="s">
        <v>3787</v>
      </c>
      <c r="B653" t="s">
        <v>3788</v>
      </c>
      <c r="C653" t="s">
        <v>3789</v>
      </c>
      <c r="D653" t="s">
        <v>3790</v>
      </c>
    </row>
    <row r="654" spans="1:4" x14ac:dyDescent="0.2">
      <c r="A654" t="s">
        <v>3791</v>
      </c>
      <c r="B654" t="s">
        <v>3792</v>
      </c>
      <c r="C654" t="s">
        <v>3793</v>
      </c>
      <c r="D654" t="s">
        <v>3794</v>
      </c>
    </row>
    <row r="655" spans="1:4" x14ac:dyDescent="0.2">
      <c r="A655" t="s">
        <v>3795</v>
      </c>
      <c r="B655" t="s">
        <v>3796</v>
      </c>
      <c r="C655" t="s">
        <v>3797</v>
      </c>
      <c r="D655" t="s">
        <v>3798</v>
      </c>
    </row>
    <row r="656" spans="1:4" x14ac:dyDescent="0.2">
      <c r="A656" t="s">
        <v>3799</v>
      </c>
      <c r="B656" t="s">
        <v>3800</v>
      </c>
      <c r="C656" t="s">
        <v>3801</v>
      </c>
      <c r="D656" t="s">
        <v>3802</v>
      </c>
    </row>
    <row r="657" spans="1:4" x14ac:dyDescent="0.2">
      <c r="A657" t="s">
        <v>3803</v>
      </c>
      <c r="B657" t="s">
        <v>3804</v>
      </c>
      <c r="C657" t="s">
        <v>3805</v>
      </c>
      <c r="D657" t="s">
        <v>3806</v>
      </c>
    </row>
    <row r="658" spans="1:4" x14ac:dyDescent="0.2">
      <c r="A658" t="s">
        <v>3807</v>
      </c>
      <c r="B658" t="s">
        <v>3808</v>
      </c>
      <c r="C658" t="s">
        <v>3809</v>
      </c>
      <c r="D658" t="s">
        <v>3810</v>
      </c>
    </row>
    <row r="659" spans="1:4" x14ac:dyDescent="0.2">
      <c r="A659" t="s">
        <v>3811</v>
      </c>
      <c r="B659" t="s">
        <v>3812</v>
      </c>
      <c r="C659" t="s">
        <v>3813</v>
      </c>
      <c r="D659" t="s">
        <v>3814</v>
      </c>
    </row>
    <row r="660" spans="1:4" x14ac:dyDescent="0.2">
      <c r="A660" t="s">
        <v>3815</v>
      </c>
      <c r="B660" t="s">
        <v>3816</v>
      </c>
      <c r="C660" t="s">
        <v>3817</v>
      </c>
      <c r="D660" t="s">
        <v>3818</v>
      </c>
    </row>
    <row r="661" spans="1:4" x14ac:dyDescent="0.2">
      <c r="A661" t="s">
        <v>3819</v>
      </c>
      <c r="B661" t="s">
        <v>3820</v>
      </c>
      <c r="C661" t="s">
        <v>3821</v>
      </c>
      <c r="D661" t="s">
        <v>3822</v>
      </c>
    </row>
    <row r="662" spans="1:4" x14ac:dyDescent="0.2">
      <c r="A662" t="s">
        <v>3823</v>
      </c>
      <c r="B662" t="s">
        <v>3824</v>
      </c>
      <c r="C662" t="s">
        <v>3825</v>
      </c>
      <c r="D662" t="s">
        <v>3826</v>
      </c>
    </row>
    <row r="663" spans="1:4" x14ac:dyDescent="0.2">
      <c r="A663" t="s">
        <v>3827</v>
      </c>
      <c r="B663" t="s">
        <v>3828</v>
      </c>
      <c r="C663" t="s">
        <v>3829</v>
      </c>
      <c r="D663" t="s">
        <v>3830</v>
      </c>
    </row>
    <row r="664" spans="1:4" x14ac:dyDescent="0.2">
      <c r="A664" t="s">
        <v>3831</v>
      </c>
      <c r="B664" t="s">
        <v>3832</v>
      </c>
      <c r="C664" t="s">
        <v>3833</v>
      </c>
      <c r="D664" t="s">
        <v>3834</v>
      </c>
    </row>
    <row r="665" spans="1:4" x14ac:dyDescent="0.2">
      <c r="A665" t="s">
        <v>3835</v>
      </c>
      <c r="B665" t="s">
        <v>3836</v>
      </c>
      <c r="C665" t="s">
        <v>3837</v>
      </c>
      <c r="D665" t="s">
        <v>3838</v>
      </c>
    </row>
    <row r="666" spans="1:4" x14ac:dyDescent="0.2">
      <c r="A666" t="s">
        <v>3839</v>
      </c>
      <c r="B666" t="s">
        <v>3840</v>
      </c>
      <c r="C666" t="s">
        <v>3841</v>
      </c>
      <c r="D666" t="s">
        <v>3842</v>
      </c>
    </row>
    <row r="667" spans="1:4" x14ac:dyDescent="0.2">
      <c r="A667" t="s">
        <v>3843</v>
      </c>
      <c r="B667" t="s">
        <v>3844</v>
      </c>
      <c r="C667" t="s">
        <v>3845</v>
      </c>
      <c r="D667" t="s">
        <v>3846</v>
      </c>
    </row>
    <row r="668" spans="1:4" x14ac:dyDescent="0.2">
      <c r="A668" t="s">
        <v>3847</v>
      </c>
      <c r="B668" t="s">
        <v>3848</v>
      </c>
      <c r="C668" t="s">
        <v>3849</v>
      </c>
      <c r="D668" t="s">
        <v>3850</v>
      </c>
    </row>
    <row r="669" spans="1:4" x14ac:dyDescent="0.2">
      <c r="A669" t="s">
        <v>3851</v>
      </c>
      <c r="B669" t="s">
        <v>3852</v>
      </c>
      <c r="C669" t="s">
        <v>3853</v>
      </c>
      <c r="D669" t="s">
        <v>3854</v>
      </c>
    </row>
    <row r="670" spans="1:4" x14ac:dyDescent="0.2">
      <c r="A670" t="s">
        <v>3855</v>
      </c>
      <c r="B670" t="s">
        <v>3856</v>
      </c>
      <c r="C670" t="s">
        <v>3857</v>
      </c>
      <c r="D670" t="s">
        <v>3858</v>
      </c>
    </row>
    <row r="671" spans="1:4" x14ac:dyDescent="0.2">
      <c r="A671" t="s">
        <v>3859</v>
      </c>
      <c r="B671" t="s">
        <v>3860</v>
      </c>
      <c r="C671" t="s">
        <v>3861</v>
      </c>
      <c r="D671" t="s">
        <v>3862</v>
      </c>
    </row>
    <row r="672" spans="1:4" x14ac:dyDescent="0.2">
      <c r="A672" t="s">
        <v>3863</v>
      </c>
      <c r="B672" t="s">
        <v>3864</v>
      </c>
      <c r="C672" t="s">
        <v>3865</v>
      </c>
      <c r="D672" t="s">
        <v>3866</v>
      </c>
    </row>
    <row r="673" spans="1:4" x14ac:dyDescent="0.2">
      <c r="A673" t="s">
        <v>3867</v>
      </c>
      <c r="B673" t="s">
        <v>3868</v>
      </c>
      <c r="C673" t="s">
        <v>3869</v>
      </c>
      <c r="D673" t="s">
        <v>3870</v>
      </c>
    </row>
    <row r="674" spans="1:4" x14ac:dyDescent="0.2">
      <c r="A674" t="s">
        <v>3871</v>
      </c>
      <c r="B674" t="s">
        <v>3872</v>
      </c>
      <c r="C674" t="s">
        <v>3873</v>
      </c>
      <c r="D674" t="s">
        <v>3874</v>
      </c>
    </row>
    <row r="675" spans="1:4" x14ac:dyDescent="0.2">
      <c r="A675" t="s">
        <v>3875</v>
      </c>
      <c r="B675" t="s">
        <v>3876</v>
      </c>
      <c r="C675" t="s">
        <v>3877</v>
      </c>
      <c r="D675" t="s">
        <v>3878</v>
      </c>
    </row>
    <row r="676" spans="1:4" x14ac:dyDescent="0.2">
      <c r="A676" t="s">
        <v>3879</v>
      </c>
      <c r="B676" t="s">
        <v>3880</v>
      </c>
      <c r="C676" t="s">
        <v>3881</v>
      </c>
      <c r="D676" t="s">
        <v>3882</v>
      </c>
    </row>
    <row r="677" spans="1:4" x14ac:dyDescent="0.2">
      <c r="A677" t="s">
        <v>3883</v>
      </c>
      <c r="B677" t="s">
        <v>3884</v>
      </c>
      <c r="C677" t="s">
        <v>3885</v>
      </c>
      <c r="D677" t="s">
        <v>3886</v>
      </c>
    </row>
    <row r="678" spans="1:4" x14ac:dyDescent="0.2">
      <c r="A678" t="s">
        <v>3887</v>
      </c>
      <c r="B678" t="s">
        <v>3888</v>
      </c>
      <c r="C678" t="s">
        <v>3889</v>
      </c>
      <c r="D678" t="s">
        <v>3890</v>
      </c>
    </row>
    <row r="679" spans="1:4" x14ac:dyDescent="0.2">
      <c r="A679" t="s">
        <v>3891</v>
      </c>
      <c r="B679" t="s">
        <v>3892</v>
      </c>
      <c r="C679" t="s">
        <v>3893</v>
      </c>
      <c r="D679" t="s">
        <v>3894</v>
      </c>
    </row>
    <row r="680" spans="1:4" x14ac:dyDescent="0.2">
      <c r="A680" t="s">
        <v>3895</v>
      </c>
      <c r="B680" t="s">
        <v>3896</v>
      </c>
      <c r="C680" t="s">
        <v>3897</v>
      </c>
      <c r="D680" t="s">
        <v>3898</v>
      </c>
    </row>
    <row r="681" spans="1:4" x14ac:dyDescent="0.2">
      <c r="A681" t="s">
        <v>3899</v>
      </c>
      <c r="B681" t="s">
        <v>3900</v>
      </c>
      <c r="C681" t="s">
        <v>3901</v>
      </c>
      <c r="D681" t="s">
        <v>3902</v>
      </c>
    </row>
    <row r="682" spans="1:4" x14ac:dyDescent="0.2">
      <c r="A682" t="s">
        <v>3903</v>
      </c>
      <c r="B682" t="s">
        <v>3904</v>
      </c>
      <c r="C682" t="s">
        <v>3905</v>
      </c>
      <c r="D682" t="s">
        <v>3906</v>
      </c>
    </row>
    <row r="683" spans="1:4" x14ac:dyDescent="0.2">
      <c r="A683" t="s">
        <v>3907</v>
      </c>
      <c r="B683" t="s">
        <v>3908</v>
      </c>
      <c r="C683" t="s">
        <v>3909</v>
      </c>
      <c r="D683" t="s">
        <v>3910</v>
      </c>
    </row>
    <row r="684" spans="1:4" x14ac:dyDescent="0.2">
      <c r="A684" t="s">
        <v>3911</v>
      </c>
      <c r="B684" t="s">
        <v>3912</v>
      </c>
      <c r="C684" t="s">
        <v>3913</v>
      </c>
      <c r="D684" t="s">
        <v>3914</v>
      </c>
    </row>
    <row r="685" spans="1:4" x14ac:dyDescent="0.2">
      <c r="A685" t="s">
        <v>3915</v>
      </c>
      <c r="B685" t="s">
        <v>3916</v>
      </c>
      <c r="C685" t="s">
        <v>3917</v>
      </c>
      <c r="D685" t="s">
        <v>3918</v>
      </c>
    </row>
    <row r="686" spans="1:4" x14ac:dyDescent="0.2">
      <c r="A686" t="s">
        <v>3919</v>
      </c>
      <c r="B686" t="s">
        <v>3920</v>
      </c>
      <c r="C686" t="s">
        <v>3921</v>
      </c>
      <c r="D686" t="s">
        <v>3922</v>
      </c>
    </row>
    <row r="687" spans="1:4" x14ac:dyDescent="0.2">
      <c r="A687" t="s">
        <v>3923</v>
      </c>
      <c r="B687" t="s">
        <v>3924</v>
      </c>
      <c r="C687" t="s">
        <v>3925</v>
      </c>
      <c r="D687" t="s">
        <v>3926</v>
      </c>
    </row>
    <row r="688" spans="1:4" x14ac:dyDescent="0.2">
      <c r="A688" t="s">
        <v>3927</v>
      </c>
      <c r="B688" t="s">
        <v>3928</v>
      </c>
      <c r="C688" t="s">
        <v>3929</v>
      </c>
      <c r="D688" t="s">
        <v>3930</v>
      </c>
    </row>
    <row r="689" spans="1:4" x14ac:dyDescent="0.2">
      <c r="A689" t="s">
        <v>3931</v>
      </c>
      <c r="B689" t="s">
        <v>3932</v>
      </c>
      <c r="C689" t="s">
        <v>3933</v>
      </c>
      <c r="D689" t="s">
        <v>3934</v>
      </c>
    </row>
    <row r="690" spans="1:4" x14ac:dyDescent="0.2">
      <c r="A690" t="s">
        <v>3935</v>
      </c>
      <c r="B690" t="s">
        <v>3936</v>
      </c>
      <c r="C690" t="s">
        <v>3937</v>
      </c>
      <c r="D690" t="s">
        <v>3938</v>
      </c>
    </row>
    <row r="691" spans="1:4" x14ac:dyDescent="0.2">
      <c r="A691" t="s">
        <v>3939</v>
      </c>
      <c r="B691" t="s">
        <v>3940</v>
      </c>
      <c r="C691" t="s">
        <v>3941</v>
      </c>
      <c r="D691" t="s">
        <v>3942</v>
      </c>
    </row>
    <row r="692" spans="1:4" x14ac:dyDescent="0.2">
      <c r="A692" t="s">
        <v>3943</v>
      </c>
      <c r="B692" t="s">
        <v>3944</v>
      </c>
      <c r="C692" t="s">
        <v>3945</v>
      </c>
      <c r="D692" t="s">
        <v>3946</v>
      </c>
    </row>
    <row r="693" spans="1:4" x14ac:dyDescent="0.2">
      <c r="A693" t="s">
        <v>3947</v>
      </c>
      <c r="B693" t="s">
        <v>3948</v>
      </c>
      <c r="C693" t="s">
        <v>3949</v>
      </c>
      <c r="D693" t="s">
        <v>3950</v>
      </c>
    </row>
    <row r="694" spans="1:4" x14ac:dyDescent="0.2">
      <c r="A694" t="s">
        <v>3951</v>
      </c>
      <c r="B694" t="s">
        <v>3952</v>
      </c>
      <c r="C694" t="s">
        <v>3953</v>
      </c>
      <c r="D694" t="s">
        <v>3954</v>
      </c>
    </row>
    <row r="695" spans="1:4" x14ac:dyDescent="0.2">
      <c r="A695" t="s">
        <v>3955</v>
      </c>
      <c r="B695" t="s">
        <v>3956</v>
      </c>
      <c r="C695" t="s">
        <v>3957</v>
      </c>
      <c r="D695" t="s">
        <v>3958</v>
      </c>
    </row>
    <row r="696" spans="1:4" x14ac:dyDescent="0.2">
      <c r="A696" t="s">
        <v>3959</v>
      </c>
      <c r="B696" t="s">
        <v>3960</v>
      </c>
      <c r="C696" t="s">
        <v>3961</v>
      </c>
      <c r="D696" t="s">
        <v>3962</v>
      </c>
    </row>
    <row r="697" spans="1:4" x14ac:dyDescent="0.2">
      <c r="A697" t="s">
        <v>3963</v>
      </c>
      <c r="B697" t="s">
        <v>3964</v>
      </c>
      <c r="C697" t="s">
        <v>3965</v>
      </c>
      <c r="D697" t="s">
        <v>3966</v>
      </c>
    </row>
    <row r="698" spans="1:4" x14ac:dyDescent="0.2">
      <c r="A698" t="s">
        <v>3967</v>
      </c>
      <c r="B698" t="s">
        <v>3968</v>
      </c>
      <c r="C698" t="s">
        <v>3969</v>
      </c>
      <c r="D698" t="s">
        <v>3970</v>
      </c>
    </row>
    <row r="699" spans="1:4" x14ac:dyDescent="0.2">
      <c r="A699" t="s">
        <v>3971</v>
      </c>
      <c r="B699" t="s">
        <v>3972</v>
      </c>
      <c r="C699" t="s">
        <v>3973</v>
      </c>
      <c r="D699" t="s">
        <v>3974</v>
      </c>
    </row>
    <row r="700" spans="1:4" x14ac:dyDescent="0.2">
      <c r="A700" t="s">
        <v>3975</v>
      </c>
      <c r="B700" t="s">
        <v>3976</v>
      </c>
      <c r="C700" t="s">
        <v>3977</v>
      </c>
      <c r="D700" t="s">
        <v>3978</v>
      </c>
    </row>
    <row r="701" spans="1:4" x14ac:dyDescent="0.2">
      <c r="A701" t="s">
        <v>3979</v>
      </c>
      <c r="B701" t="s">
        <v>3980</v>
      </c>
      <c r="C701" t="s">
        <v>3981</v>
      </c>
      <c r="D701" t="s">
        <v>3982</v>
      </c>
    </row>
    <row r="702" spans="1:4" x14ac:dyDescent="0.2">
      <c r="A702" t="s">
        <v>3983</v>
      </c>
      <c r="B702" t="s">
        <v>3984</v>
      </c>
      <c r="C702" t="s">
        <v>3985</v>
      </c>
      <c r="D702" t="s">
        <v>3986</v>
      </c>
    </row>
    <row r="703" spans="1:4" x14ac:dyDescent="0.2">
      <c r="A703" t="s">
        <v>3987</v>
      </c>
      <c r="B703" t="s">
        <v>3988</v>
      </c>
      <c r="C703" t="s">
        <v>3988</v>
      </c>
      <c r="D703" t="s">
        <v>3989</v>
      </c>
    </row>
    <row r="704" spans="1:4" x14ac:dyDescent="0.2">
      <c r="A704" t="s">
        <v>3990</v>
      </c>
      <c r="B704" t="s">
        <v>3991</v>
      </c>
      <c r="C704" t="s">
        <v>3992</v>
      </c>
      <c r="D704" t="s">
        <v>3993</v>
      </c>
    </row>
    <row r="705" spans="1:4" x14ac:dyDescent="0.2">
      <c r="A705" t="s">
        <v>3994</v>
      </c>
      <c r="B705" t="s">
        <v>3995</v>
      </c>
      <c r="C705" t="s">
        <v>3996</v>
      </c>
      <c r="D705" t="s">
        <v>3997</v>
      </c>
    </row>
    <row r="706" spans="1:4" x14ac:dyDescent="0.2">
      <c r="A706" t="s">
        <v>3998</v>
      </c>
      <c r="B706" t="s">
        <v>3999</v>
      </c>
      <c r="C706" t="s">
        <v>4000</v>
      </c>
      <c r="D706" t="s">
        <v>4001</v>
      </c>
    </row>
    <row r="707" spans="1:4" x14ac:dyDescent="0.2">
      <c r="A707" t="s">
        <v>4002</v>
      </c>
      <c r="B707" t="s">
        <v>4003</v>
      </c>
      <c r="C707" t="s">
        <v>4004</v>
      </c>
      <c r="D707" t="s">
        <v>4005</v>
      </c>
    </row>
    <row r="708" spans="1:4" x14ac:dyDescent="0.2">
      <c r="A708" t="s">
        <v>4006</v>
      </c>
      <c r="B708" t="s">
        <v>4007</v>
      </c>
      <c r="C708" t="s">
        <v>4008</v>
      </c>
      <c r="D708" t="s">
        <v>4009</v>
      </c>
    </row>
    <row r="709" spans="1:4" x14ac:dyDescent="0.2">
      <c r="A709" t="s">
        <v>4010</v>
      </c>
      <c r="B709" t="s">
        <v>4011</v>
      </c>
      <c r="C709" t="s">
        <v>4012</v>
      </c>
      <c r="D709" t="s">
        <v>4013</v>
      </c>
    </row>
    <row r="710" spans="1:4" x14ac:dyDescent="0.2">
      <c r="A710" t="s">
        <v>4014</v>
      </c>
      <c r="B710" t="s">
        <v>4015</v>
      </c>
      <c r="C710" t="s">
        <v>4016</v>
      </c>
      <c r="D710" t="s">
        <v>4017</v>
      </c>
    </row>
    <row r="711" spans="1:4" x14ac:dyDescent="0.2">
      <c r="A711" t="s">
        <v>4018</v>
      </c>
      <c r="B711" t="s">
        <v>4019</v>
      </c>
      <c r="C711" t="s">
        <v>4020</v>
      </c>
      <c r="D711" t="s">
        <v>4021</v>
      </c>
    </row>
    <row r="712" spans="1:4" x14ac:dyDescent="0.2">
      <c r="A712" t="s">
        <v>4022</v>
      </c>
      <c r="B712" t="s">
        <v>4023</v>
      </c>
      <c r="C712" t="s">
        <v>4024</v>
      </c>
      <c r="D712" t="s">
        <v>4025</v>
      </c>
    </row>
    <row r="713" spans="1:4" x14ac:dyDescent="0.2">
      <c r="A713" t="s">
        <v>4026</v>
      </c>
      <c r="B713" t="s">
        <v>4027</v>
      </c>
      <c r="C713" t="s">
        <v>4028</v>
      </c>
      <c r="D713" t="s">
        <v>4029</v>
      </c>
    </row>
    <row r="714" spans="1:4" x14ac:dyDescent="0.2">
      <c r="A714" t="s">
        <v>4030</v>
      </c>
      <c r="B714" t="s">
        <v>4031</v>
      </c>
      <c r="C714" t="s">
        <v>4032</v>
      </c>
      <c r="D714" t="s">
        <v>4033</v>
      </c>
    </row>
    <row r="715" spans="1:4" x14ac:dyDescent="0.2">
      <c r="A715" t="s">
        <v>4034</v>
      </c>
      <c r="B715" t="s">
        <v>4035</v>
      </c>
      <c r="C715" t="s">
        <v>4036</v>
      </c>
      <c r="D715" t="s">
        <v>4037</v>
      </c>
    </row>
    <row r="716" spans="1:4" x14ac:dyDescent="0.2">
      <c r="A716" t="s">
        <v>4038</v>
      </c>
      <c r="B716" t="s">
        <v>4039</v>
      </c>
      <c r="C716" t="s">
        <v>4040</v>
      </c>
      <c r="D716" t="s">
        <v>4041</v>
      </c>
    </row>
    <row r="717" spans="1:4" x14ac:dyDescent="0.2">
      <c r="A717" t="s">
        <v>4042</v>
      </c>
      <c r="B717" t="s">
        <v>4043</v>
      </c>
      <c r="C717" t="s">
        <v>4044</v>
      </c>
      <c r="D717" t="s">
        <v>4045</v>
      </c>
    </row>
    <row r="718" spans="1:4" x14ac:dyDescent="0.2">
      <c r="A718" t="s">
        <v>4046</v>
      </c>
      <c r="B718" t="s">
        <v>4047</v>
      </c>
      <c r="C718" t="s">
        <v>4048</v>
      </c>
      <c r="D718" t="s">
        <v>4049</v>
      </c>
    </row>
    <row r="719" spans="1:4" x14ac:dyDescent="0.2">
      <c r="A719" t="s">
        <v>4050</v>
      </c>
      <c r="B719" t="s">
        <v>4051</v>
      </c>
      <c r="C719" t="s">
        <v>4052</v>
      </c>
      <c r="D719" t="s">
        <v>4053</v>
      </c>
    </row>
    <row r="720" spans="1:4" x14ac:dyDescent="0.2">
      <c r="A720" t="s">
        <v>4054</v>
      </c>
      <c r="B720" t="s">
        <v>4055</v>
      </c>
      <c r="C720" t="s">
        <v>4056</v>
      </c>
      <c r="D720" t="s">
        <v>4057</v>
      </c>
    </row>
    <row r="721" spans="1:4" x14ac:dyDescent="0.2">
      <c r="A721" t="s">
        <v>4058</v>
      </c>
      <c r="B721" t="s">
        <v>4059</v>
      </c>
      <c r="C721" t="s">
        <v>4060</v>
      </c>
      <c r="D721" t="s">
        <v>4061</v>
      </c>
    </row>
    <row r="722" spans="1:4" x14ac:dyDescent="0.2">
      <c r="A722" t="s">
        <v>4062</v>
      </c>
      <c r="B722" t="s">
        <v>4063</v>
      </c>
      <c r="C722" t="s">
        <v>4064</v>
      </c>
      <c r="D722" t="s">
        <v>4065</v>
      </c>
    </row>
    <row r="723" spans="1:4" x14ac:dyDescent="0.2">
      <c r="A723" t="s">
        <v>4066</v>
      </c>
      <c r="B723" t="s">
        <v>4067</v>
      </c>
      <c r="C723" t="s">
        <v>4068</v>
      </c>
      <c r="D723" t="s">
        <v>4069</v>
      </c>
    </row>
    <row r="724" spans="1:4" x14ac:dyDescent="0.2">
      <c r="A724" t="s">
        <v>4070</v>
      </c>
      <c r="B724" t="s">
        <v>4071</v>
      </c>
      <c r="C724" t="s">
        <v>4072</v>
      </c>
      <c r="D724" t="s">
        <v>4073</v>
      </c>
    </row>
    <row r="725" spans="1:4" x14ac:dyDescent="0.2">
      <c r="A725" t="s">
        <v>4074</v>
      </c>
      <c r="B725" t="s">
        <v>4075</v>
      </c>
      <c r="C725" t="s">
        <v>4076</v>
      </c>
      <c r="D725" t="s">
        <v>4077</v>
      </c>
    </row>
    <row r="726" spans="1:4" x14ac:dyDescent="0.2">
      <c r="A726" t="s">
        <v>4078</v>
      </c>
      <c r="B726" t="s">
        <v>4079</v>
      </c>
      <c r="C726" t="s">
        <v>4080</v>
      </c>
      <c r="D726" t="s">
        <v>4081</v>
      </c>
    </row>
    <row r="727" spans="1:4" x14ac:dyDescent="0.2">
      <c r="A727" t="s">
        <v>4082</v>
      </c>
      <c r="B727" t="s">
        <v>4083</v>
      </c>
      <c r="C727" t="s">
        <v>4084</v>
      </c>
      <c r="D727" t="s">
        <v>4085</v>
      </c>
    </row>
    <row r="728" spans="1:4" x14ac:dyDescent="0.2">
      <c r="A728" t="s">
        <v>4086</v>
      </c>
      <c r="B728" t="s">
        <v>4087</v>
      </c>
      <c r="C728" t="s">
        <v>4088</v>
      </c>
      <c r="D728" t="s">
        <v>4089</v>
      </c>
    </row>
    <row r="729" spans="1:4" x14ac:dyDescent="0.2">
      <c r="A729" t="s">
        <v>4090</v>
      </c>
      <c r="B729" t="s">
        <v>4091</v>
      </c>
      <c r="C729" t="s">
        <v>4092</v>
      </c>
      <c r="D729" t="s">
        <v>4093</v>
      </c>
    </row>
    <row r="730" spans="1:4" x14ac:dyDescent="0.2">
      <c r="A730" t="s">
        <v>4094</v>
      </c>
      <c r="B730" t="s">
        <v>4095</v>
      </c>
      <c r="C730" t="s">
        <v>4096</v>
      </c>
      <c r="D730" t="s">
        <v>4097</v>
      </c>
    </row>
    <row r="731" spans="1:4" x14ac:dyDescent="0.2">
      <c r="A731" t="s">
        <v>4098</v>
      </c>
      <c r="B731" t="s">
        <v>4099</v>
      </c>
      <c r="C731" t="s">
        <v>4100</v>
      </c>
      <c r="D731" t="s">
        <v>4101</v>
      </c>
    </row>
    <row r="732" spans="1:4" x14ac:dyDescent="0.2">
      <c r="A732" t="s">
        <v>4102</v>
      </c>
      <c r="B732" t="s">
        <v>4103</v>
      </c>
      <c r="C732" t="s">
        <v>4104</v>
      </c>
      <c r="D732" t="s">
        <v>4105</v>
      </c>
    </row>
    <row r="733" spans="1:4" x14ac:dyDescent="0.2">
      <c r="A733" t="s">
        <v>4106</v>
      </c>
      <c r="B733" t="s">
        <v>4107</v>
      </c>
      <c r="C733" t="s">
        <v>4108</v>
      </c>
      <c r="D733" t="s">
        <v>4109</v>
      </c>
    </row>
    <row r="734" spans="1:4" x14ac:dyDescent="0.2">
      <c r="A734" t="s">
        <v>4110</v>
      </c>
      <c r="B734" t="s">
        <v>4111</v>
      </c>
      <c r="C734" t="s">
        <v>4112</v>
      </c>
      <c r="D734" t="s">
        <v>4113</v>
      </c>
    </row>
    <row r="735" spans="1:4" x14ac:dyDescent="0.2">
      <c r="A735" t="s">
        <v>4114</v>
      </c>
      <c r="B735" t="s">
        <v>4115</v>
      </c>
      <c r="C735" t="s">
        <v>4116</v>
      </c>
      <c r="D735" t="s">
        <v>4117</v>
      </c>
    </row>
    <row r="736" spans="1:4" x14ac:dyDescent="0.2">
      <c r="A736" t="s">
        <v>4118</v>
      </c>
      <c r="B736" t="s">
        <v>4119</v>
      </c>
      <c r="C736" t="s">
        <v>4120</v>
      </c>
      <c r="D736" t="s">
        <v>4121</v>
      </c>
    </row>
    <row r="737" spans="1:4" x14ac:dyDescent="0.2">
      <c r="A737" t="s">
        <v>4122</v>
      </c>
      <c r="B737" t="s">
        <v>4123</v>
      </c>
      <c r="C737" t="s">
        <v>4124</v>
      </c>
      <c r="D737" t="s">
        <v>4125</v>
      </c>
    </row>
    <row r="738" spans="1:4" x14ac:dyDescent="0.2">
      <c r="A738" t="s">
        <v>4126</v>
      </c>
      <c r="B738" t="s">
        <v>4127</v>
      </c>
      <c r="C738" t="s">
        <v>4128</v>
      </c>
      <c r="D738" t="s">
        <v>4129</v>
      </c>
    </row>
    <row r="739" spans="1:4" x14ac:dyDescent="0.2">
      <c r="A739" t="s">
        <v>4130</v>
      </c>
      <c r="B739" t="s">
        <v>4131</v>
      </c>
      <c r="C739" t="s">
        <v>4132</v>
      </c>
      <c r="D739" t="s">
        <v>4133</v>
      </c>
    </row>
    <row r="740" spans="1:4" x14ac:dyDescent="0.2">
      <c r="A740" t="s">
        <v>4134</v>
      </c>
      <c r="B740" t="s">
        <v>4135</v>
      </c>
      <c r="C740" t="s">
        <v>4136</v>
      </c>
      <c r="D740" t="s">
        <v>4137</v>
      </c>
    </row>
    <row r="741" spans="1:4" x14ac:dyDescent="0.2">
      <c r="A741" t="s">
        <v>4138</v>
      </c>
      <c r="B741" t="s">
        <v>4139</v>
      </c>
      <c r="C741" t="s">
        <v>4140</v>
      </c>
      <c r="D741" t="s">
        <v>4141</v>
      </c>
    </row>
    <row r="742" spans="1:4" x14ac:dyDescent="0.2">
      <c r="A742" t="s">
        <v>4142</v>
      </c>
      <c r="B742" t="s">
        <v>4143</v>
      </c>
      <c r="C742" t="s">
        <v>4144</v>
      </c>
      <c r="D742" t="s">
        <v>4145</v>
      </c>
    </row>
    <row r="743" spans="1:4" x14ac:dyDescent="0.2">
      <c r="A743" t="s">
        <v>4146</v>
      </c>
      <c r="B743" t="s">
        <v>4147</v>
      </c>
      <c r="C743" t="s">
        <v>4148</v>
      </c>
      <c r="D743" t="s">
        <v>4149</v>
      </c>
    </row>
    <row r="744" spans="1:4" x14ac:dyDescent="0.2">
      <c r="A744" t="s">
        <v>4150</v>
      </c>
      <c r="B744" t="s">
        <v>4151</v>
      </c>
      <c r="C744" t="s">
        <v>4152</v>
      </c>
      <c r="D744" t="s">
        <v>4153</v>
      </c>
    </row>
    <row r="745" spans="1:4" x14ac:dyDescent="0.2">
      <c r="A745" t="s">
        <v>4154</v>
      </c>
      <c r="B745" t="s">
        <v>4155</v>
      </c>
      <c r="C745" t="s">
        <v>4156</v>
      </c>
      <c r="D745" t="s">
        <v>4157</v>
      </c>
    </row>
    <row r="746" spans="1:4" x14ac:dyDescent="0.2">
      <c r="A746" t="s">
        <v>4158</v>
      </c>
      <c r="B746" t="s">
        <v>4159</v>
      </c>
      <c r="C746" t="s">
        <v>4160</v>
      </c>
      <c r="D746" t="s">
        <v>4161</v>
      </c>
    </row>
    <row r="747" spans="1:4" x14ac:dyDescent="0.2">
      <c r="A747" t="s">
        <v>4162</v>
      </c>
      <c r="B747" t="s">
        <v>4163</v>
      </c>
      <c r="C747" t="s">
        <v>4164</v>
      </c>
      <c r="D747" t="s">
        <v>4165</v>
      </c>
    </row>
    <row r="748" spans="1:4" x14ac:dyDescent="0.2">
      <c r="A748" t="s">
        <v>4166</v>
      </c>
      <c r="B748" t="s">
        <v>4167</v>
      </c>
      <c r="C748" t="s">
        <v>4168</v>
      </c>
      <c r="D748" t="s">
        <v>4169</v>
      </c>
    </row>
    <row r="749" spans="1:4" x14ac:dyDescent="0.2">
      <c r="A749" t="s">
        <v>4170</v>
      </c>
      <c r="B749" t="s">
        <v>4171</v>
      </c>
      <c r="C749" t="s">
        <v>4172</v>
      </c>
      <c r="D749" t="s">
        <v>4173</v>
      </c>
    </row>
    <row r="750" spans="1:4" x14ac:dyDescent="0.2">
      <c r="A750" t="s">
        <v>4174</v>
      </c>
      <c r="B750" t="s">
        <v>4175</v>
      </c>
      <c r="C750" t="s">
        <v>4176</v>
      </c>
      <c r="D750" t="s">
        <v>4177</v>
      </c>
    </row>
    <row r="751" spans="1:4" x14ac:dyDescent="0.2">
      <c r="A751" t="s">
        <v>4178</v>
      </c>
      <c r="B751" t="s">
        <v>4179</v>
      </c>
      <c r="C751" t="s">
        <v>4180</v>
      </c>
      <c r="D751" t="s">
        <v>4181</v>
      </c>
    </row>
    <row r="752" spans="1:4" x14ac:dyDescent="0.2">
      <c r="A752" t="s">
        <v>4182</v>
      </c>
      <c r="B752" t="s">
        <v>4183</v>
      </c>
      <c r="C752" t="s">
        <v>4184</v>
      </c>
      <c r="D752" t="s">
        <v>4185</v>
      </c>
    </row>
    <row r="753" spans="1:4" x14ac:dyDescent="0.2">
      <c r="A753" t="s">
        <v>4186</v>
      </c>
      <c r="B753" t="s">
        <v>4187</v>
      </c>
      <c r="C753" t="s">
        <v>4188</v>
      </c>
      <c r="D753" t="s">
        <v>4189</v>
      </c>
    </row>
    <row r="754" spans="1:4" x14ac:dyDescent="0.2">
      <c r="A754" t="s">
        <v>4190</v>
      </c>
      <c r="B754" t="s">
        <v>4191</v>
      </c>
      <c r="C754" t="s">
        <v>4192</v>
      </c>
      <c r="D754" t="s">
        <v>4193</v>
      </c>
    </row>
    <row r="755" spans="1:4" x14ac:dyDescent="0.2">
      <c r="A755" t="s">
        <v>4194</v>
      </c>
      <c r="B755" t="s">
        <v>4195</v>
      </c>
      <c r="C755" t="s">
        <v>4196</v>
      </c>
      <c r="D755" t="s">
        <v>4197</v>
      </c>
    </row>
    <row r="756" spans="1:4" x14ac:dyDescent="0.2">
      <c r="A756" t="s">
        <v>4198</v>
      </c>
      <c r="B756" t="s">
        <v>4199</v>
      </c>
      <c r="C756" t="s">
        <v>4200</v>
      </c>
      <c r="D756" t="s">
        <v>4201</v>
      </c>
    </row>
    <row r="757" spans="1:4" x14ac:dyDescent="0.2">
      <c r="A757" t="s">
        <v>4202</v>
      </c>
      <c r="B757" t="s">
        <v>4203</v>
      </c>
      <c r="C757" t="s">
        <v>4204</v>
      </c>
      <c r="D757" t="s">
        <v>4205</v>
      </c>
    </row>
    <row r="758" spans="1:4" x14ac:dyDescent="0.2">
      <c r="A758" t="s">
        <v>4206</v>
      </c>
      <c r="B758" t="s">
        <v>4207</v>
      </c>
      <c r="C758" t="s">
        <v>4208</v>
      </c>
      <c r="D758" t="s">
        <v>4209</v>
      </c>
    </row>
    <row r="759" spans="1:4" x14ac:dyDescent="0.2">
      <c r="A759" t="s">
        <v>4210</v>
      </c>
      <c r="B759" t="s">
        <v>4211</v>
      </c>
      <c r="C759" t="s">
        <v>4212</v>
      </c>
      <c r="D759" t="s">
        <v>4213</v>
      </c>
    </row>
    <row r="760" spans="1:4" x14ac:dyDescent="0.2">
      <c r="A760" t="s">
        <v>4214</v>
      </c>
      <c r="B760" t="s">
        <v>4215</v>
      </c>
      <c r="C760" t="s">
        <v>4216</v>
      </c>
      <c r="D760" t="s">
        <v>4217</v>
      </c>
    </row>
    <row r="761" spans="1:4" x14ac:dyDescent="0.2">
      <c r="A761" t="s">
        <v>4218</v>
      </c>
      <c r="B761" t="s">
        <v>4219</v>
      </c>
      <c r="C761" t="s">
        <v>4220</v>
      </c>
      <c r="D761" t="s">
        <v>4221</v>
      </c>
    </row>
    <row r="762" spans="1:4" x14ac:dyDescent="0.2">
      <c r="A762" t="s">
        <v>4222</v>
      </c>
      <c r="B762" t="s">
        <v>4223</v>
      </c>
      <c r="C762" t="s">
        <v>4224</v>
      </c>
      <c r="D762" t="s">
        <v>4225</v>
      </c>
    </row>
    <row r="763" spans="1:4" x14ac:dyDescent="0.2">
      <c r="A763" t="s">
        <v>4226</v>
      </c>
      <c r="B763" t="s">
        <v>4227</v>
      </c>
      <c r="C763" t="s">
        <v>4228</v>
      </c>
      <c r="D763" t="s">
        <v>4229</v>
      </c>
    </row>
    <row r="764" spans="1:4" x14ac:dyDescent="0.2">
      <c r="A764" t="s">
        <v>4230</v>
      </c>
      <c r="B764" t="s">
        <v>4231</v>
      </c>
      <c r="C764" t="s">
        <v>4232</v>
      </c>
      <c r="D764" t="s">
        <v>4233</v>
      </c>
    </row>
    <row r="765" spans="1:4" x14ac:dyDescent="0.2">
      <c r="A765" t="s">
        <v>4234</v>
      </c>
      <c r="B765" t="s">
        <v>4235</v>
      </c>
      <c r="C765" t="s">
        <v>4236</v>
      </c>
      <c r="D765" t="s">
        <v>4237</v>
      </c>
    </row>
    <row r="766" spans="1:4" x14ac:dyDescent="0.2">
      <c r="A766" t="s">
        <v>4238</v>
      </c>
      <c r="B766" t="s">
        <v>4239</v>
      </c>
      <c r="C766" t="s">
        <v>4240</v>
      </c>
      <c r="D766" t="s">
        <v>4241</v>
      </c>
    </row>
    <row r="767" spans="1:4" x14ac:dyDescent="0.2">
      <c r="A767" t="s">
        <v>4242</v>
      </c>
      <c r="B767" t="s">
        <v>4243</v>
      </c>
      <c r="C767" t="s">
        <v>4244</v>
      </c>
      <c r="D767" t="s">
        <v>4245</v>
      </c>
    </row>
    <row r="768" spans="1:4" x14ac:dyDescent="0.2">
      <c r="A768" t="s">
        <v>4246</v>
      </c>
      <c r="B768" t="s">
        <v>4247</v>
      </c>
      <c r="C768" t="s">
        <v>4248</v>
      </c>
      <c r="D768" t="s">
        <v>4249</v>
      </c>
    </row>
    <row r="769" spans="1:4" x14ac:dyDescent="0.2">
      <c r="A769" t="s">
        <v>4250</v>
      </c>
      <c r="B769" t="s">
        <v>4251</v>
      </c>
      <c r="C769" t="s">
        <v>4252</v>
      </c>
      <c r="D769" t="s">
        <v>4253</v>
      </c>
    </row>
    <row r="770" spans="1:4" x14ac:dyDescent="0.2">
      <c r="A770" t="s">
        <v>4254</v>
      </c>
      <c r="B770" t="s">
        <v>4255</v>
      </c>
      <c r="C770" t="s">
        <v>4256</v>
      </c>
      <c r="D770" t="s">
        <v>4257</v>
      </c>
    </row>
    <row r="771" spans="1:4" x14ac:dyDescent="0.2">
      <c r="A771" t="s">
        <v>4258</v>
      </c>
      <c r="B771" t="s">
        <v>4259</v>
      </c>
      <c r="C771" t="s">
        <v>4260</v>
      </c>
      <c r="D771" t="s">
        <v>4261</v>
      </c>
    </row>
    <row r="772" spans="1:4" x14ac:dyDescent="0.2">
      <c r="A772" t="s">
        <v>4262</v>
      </c>
      <c r="B772" t="s">
        <v>4263</v>
      </c>
      <c r="C772" t="s">
        <v>4264</v>
      </c>
      <c r="D772" t="s">
        <v>4265</v>
      </c>
    </row>
    <row r="773" spans="1:4" x14ac:dyDescent="0.2">
      <c r="A773" t="s">
        <v>4266</v>
      </c>
      <c r="B773" t="s">
        <v>4267</v>
      </c>
      <c r="C773" t="s">
        <v>4268</v>
      </c>
      <c r="D773" t="s">
        <v>4269</v>
      </c>
    </row>
    <row r="774" spans="1:4" x14ac:dyDescent="0.2">
      <c r="A774" t="s">
        <v>4270</v>
      </c>
      <c r="B774" t="s">
        <v>4271</v>
      </c>
      <c r="C774" t="s">
        <v>4272</v>
      </c>
      <c r="D774" t="s">
        <v>4273</v>
      </c>
    </row>
    <row r="775" spans="1:4" x14ac:dyDescent="0.2">
      <c r="A775" t="s">
        <v>4274</v>
      </c>
      <c r="B775" t="s">
        <v>4275</v>
      </c>
      <c r="C775" t="s">
        <v>4276</v>
      </c>
      <c r="D775" t="s">
        <v>4277</v>
      </c>
    </row>
    <row r="776" spans="1:4" x14ac:dyDescent="0.2">
      <c r="A776" t="s">
        <v>4278</v>
      </c>
      <c r="B776" t="s">
        <v>4279</v>
      </c>
      <c r="C776" t="s">
        <v>4280</v>
      </c>
      <c r="D776" t="s">
        <v>4281</v>
      </c>
    </row>
    <row r="777" spans="1:4" x14ac:dyDescent="0.2">
      <c r="A777" t="s">
        <v>4282</v>
      </c>
      <c r="B777" t="s">
        <v>4283</v>
      </c>
      <c r="C777" t="s">
        <v>4284</v>
      </c>
      <c r="D777" t="s">
        <v>4285</v>
      </c>
    </row>
    <row r="778" spans="1:4" x14ac:dyDescent="0.2">
      <c r="A778" t="s">
        <v>4286</v>
      </c>
      <c r="B778" t="s">
        <v>4287</v>
      </c>
      <c r="C778" t="s">
        <v>4288</v>
      </c>
      <c r="D778" t="s">
        <v>4289</v>
      </c>
    </row>
    <row r="779" spans="1:4" x14ac:dyDescent="0.2">
      <c r="A779" t="s">
        <v>4290</v>
      </c>
      <c r="B779" t="s">
        <v>4291</v>
      </c>
      <c r="C779" t="s">
        <v>4292</v>
      </c>
      <c r="D779" t="s">
        <v>4293</v>
      </c>
    </row>
    <row r="780" spans="1:4" x14ac:dyDescent="0.2">
      <c r="A780" t="s">
        <v>4294</v>
      </c>
      <c r="B780" t="s">
        <v>4295</v>
      </c>
      <c r="C780" t="s">
        <v>4296</v>
      </c>
      <c r="D780" t="s">
        <v>4297</v>
      </c>
    </row>
    <row r="781" spans="1:4" x14ac:dyDescent="0.2">
      <c r="A781" t="s">
        <v>4298</v>
      </c>
      <c r="B781" t="s">
        <v>4299</v>
      </c>
      <c r="C781" t="s">
        <v>4300</v>
      </c>
      <c r="D781" t="s">
        <v>4301</v>
      </c>
    </row>
    <row r="782" spans="1:4" x14ac:dyDescent="0.2">
      <c r="A782" t="s">
        <v>4302</v>
      </c>
      <c r="B782" t="s">
        <v>4303</v>
      </c>
      <c r="C782" t="s">
        <v>4304</v>
      </c>
      <c r="D782" t="s">
        <v>4305</v>
      </c>
    </row>
    <row r="783" spans="1:4" x14ac:dyDescent="0.2">
      <c r="A783" t="s">
        <v>4306</v>
      </c>
      <c r="B783" t="s">
        <v>4307</v>
      </c>
      <c r="C783" t="s">
        <v>4308</v>
      </c>
      <c r="D783" t="s">
        <v>4309</v>
      </c>
    </row>
    <row r="784" spans="1:4" x14ac:dyDescent="0.2">
      <c r="A784" t="s">
        <v>4310</v>
      </c>
      <c r="B784" t="s">
        <v>4311</v>
      </c>
      <c r="C784" t="s">
        <v>4312</v>
      </c>
      <c r="D784" t="s">
        <v>4313</v>
      </c>
    </row>
    <row r="785" spans="1:4" x14ac:dyDescent="0.2">
      <c r="A785" t="s">
        <v>4314</v>
      </c>
      <c r="B785" t="s">
        <v>4315</v>
      </c>
      <c r="C785" t="s">
        <v>4316</v>
      </c>
      <c r="D785" t="s">
        <v>4317</v>
      </c>
    </row>
    <row r="786" spans="1:4" x14ac:dyDescent="0.2">
      <c r="A786" t="s">
        <v>4318</v>
      </c>
      <c r="B786" t="s">
        <v>4319</v>
      </c>
      <c r="C786" t="s">
        <v>4320</v>
      </c>
      <c r="D786" t="s">
        <v>4321</v>
      </c>
    </row>
    <row r="787" spans="1:4" x14ac:dyDescent="0.2">
      <c r="A787" t="s">
        <v>4322</v>
      </c>
      <c r="B787" t="s">
        <v>4323</v>
      </c>
      <c r="C787" t="s">
        <v>4324</v>
      </c>
      <c r="D787" t="s">
        <v>4325</v>
      </c>
    </row>
    <row r="788" spans="1:4" x14ac:dyDescent="0.2">
      <c r="A788" t="s">
        <v>4326</v>
      </c>
      <c r="B788" t="s">
        <v>4327</v>
      </c>
      <c r="C788" t="s">
        <v>4328</v>
      </c>
      <c r="D788" t="s">
        <v>4329</v>
      </c>
    </row>
    <row r="789" spans="1:4" x14ac:dyDescent="0.2">
      <c r="A789" t="s">
        <v>4330</v>
      </c>
      <c r="B789" t="s">
        <v>4331</v>
      </c>
      <c r="C789" t="s">
        <v>4332</v>
      </c>
      <c r="D789" t="s">
        <v>4333</v>
      </c>
    </row>
    <row r="790" spans="1:4" x14ac:dyDescent="0.2">
      <c r="A790" t="s">
        <v>4334</v>
      </c>
      <c r="B790" t="s">
        <v>4335</v>
      </c>
      <c r="C790" t="s">
        <v>4336</v>
      </c>
      <c r="D790" t="s">
        <v>4337</v>
      </c>
    </row>
    <row r="791" spans="1:4" x14ac:dyDescent="0.2">
      <c r="A791" t="s">
        <v>4338</v>
      </c>
      <c r="B791" t="s">
        <v>4339</v>
      </c>
      <c r="C791" t="s">
        <v>4340</v>
      </c>
      <c r="D791" t="s">
        <v>4341</v>
      </c>
    </row>
    <row r="792" spans="1:4" x14ac:dyDescent="0.2">
      <c r="A792" t="s">
        <v>4342</v>
      </c>
      <c r="B792" t="s">
        <v>4343</v>
      </c>
      <c r="C792" t="s">
        <v>4344</v>
      </c>
      <c r="D792" t="s">
        <v>4345</v>
      </c>
    </row>
    <row r="793" spans="1:4" x14ac:dyDescent="0.2">
      <c r="A793" t="s">
        <v>4346</v>
      </c>
      <c r="B793" t="s">
        <v>4347</v>
      </c>
      <c r="C793" t="s">
        <v>4348</v>
      </c>
      <c r="D793" t="s">
        <v>4349</v>
      </c>
    </row>
    <row r="794" spans="1:4" x14ac:dyDescent="0.2">
      <c r="A794" t="s">
        <v>4350</v>
      </c>
      <c r="B794" t="s">
        <v>4351</v>
      </c>
      <c r="C794" t="s">
        <v>4352</v>
      </c>
      <c r="D794" t="s">
        <v>4353</v>
      </c>
    </row>
    <row r="795" spans="1:4" x14ac:dyDescent="0.2">
      <c r="A795" t="s">
        <v>4354</v>
      </c>
      <c r="B795" t="s">
        <v>4355</v>
      </c>
      <c r="C795" t="s">
        <v>4356</v>
      </c>
      <c r="D795" t="s">
        <v>4357</v>
      </c>
    </row>
    <row r="796" spans="1:4" x14ac:dyDescent="0.2">
      <c r="A796" t="s">
        <v>4358</v>
      </c>
      <c r="B796" t="s">
        <v>4359</v>
      </c>
      <c r="C796" t="s">
        <v>4360</v>
      </c>
      <c r="D796" t="s">
        <v>4361</v>
      </c>
    </row>
    <row r="797" spans="1:4" x14ac:dyDescent="0.2">
      <c r="A797" t="s">
        <v>4362</v>
      </c>
      <c r="B797" t="s">
        <v>4363</v>
      </c>
      <c r="C797" t="s">
        <v>4364</v>
      </c>
      <c r="D797" t="s">
        <v>4365</v>
      </c>
    </row>
    <row r="798" spans="1:4" x14ac:dyDescent="0.2">
      <c r="A798" t="s">
        <v>4366</v>
      </c>
      <c r="B798" t="s">
        <v>4367</v>
      </c>
      <c r="C798" t="s">
        <v>4368</v>
      </c>
      <c r="D798" t="s">
        <v>4369</v>
      </c>
    </row>
    <row r="799" spans="1:4" x14ac:dyDescent="0.2">
      <c r="A799" t="s">
        <v>4370</v>
      </c>
      <c r="B799" t="s">
        <v>4371</v>
      </c>
      <c r="C799" t="s">
        <v>4372</v>
      </c>
      <c r="D799" t="s">
        <v>4373</v>
      </c>
    </row>
    <row r="800" spans="1:4" x14ac:dyDescent="0.2">
      <c r="A800" t="s">
        <v>4374</v>
      </c>
      <c r="B800" t="s">
        <v>4375</v>
      </c>
      <c r="C800" t="s">
        <v>4376</v>
      </c>
      <c r="D800" t="s">
        <v>4377</v>
      </c>
    </row>
    <row r="801" spans="1:4" x14ac:dyDescent="0.2">
      <c r="A801" t="s">
        <v>4378</v>
      </c>
      <c r="B801" t="s">
        <v>4379</v>
      </c>
      <c r="C801" t="s">
        <v>4380</v>
      </c>
      <c r="D801" t="s">
        <v>4381</v>
      </c>
    </row>
    <row r="802" spans="1:4" x14ac:dyDescent="0.2">
      <c r="A802" t="s">
        <v>4382</v>
      </c>
      <c r="B802" t="s">
        <v>4383</v>
      </c>
      <c r="C802" t="s">
        <v>4384</v>
      </c>
      <c r="D802" t="s">
        <v>4385</v>
      </c>
    </row>
    <row r="803" spans="1:4" x14ac:dyDescent="0.2">
      <c r="A803" t="s">
        <v>4386</v>
      </c>
      <c r="B803" t="s">
        <v>4387</v>
      </c>
      <c r="C803" t="s">
        <v>4388</v>
      </c>
      <c r="D803" t="s">
        <v>4389</v>
      </c>
    </row>
    <row r="804" spans="1:4" x14ac:dyDescent="0.2">
      <c r="A804" t="s">
        <v>4390</v>
      </c>
      <c r="B804" t="s">
        <v>4391</v>
      </c>
      <c r="C804" t="s">
        <v>4392</v>
      </c>
      <c r="D804" t="s">
        <v>4393</v>
      </c>
    </row>
    <row r="805" spans="1:4" x14ac:dyDescent="0.2">
      <c r="A805" t="s">
        <v>4394</v>
      </c>
      <c r="B805" t="s">
        <v>4395</v>
      </c>
      <c r="C805" t="s">
        <v>4396</v>
      </c>
      <c r="D805" t="s">
        <v>4397</v>
      </c>
    </row>
    <row r="806" spans="1:4" x14ac:dyDescent="0.2">
      <c r="A806" t="s">
        <v>4398</v>
      </c>
      <c r="B806" t="s">
        <v>4399</v>
      </c>
      <c r="C806" t="s">
        <v>4400</v>
      </c>
      <c r="D806" t="s">
        <v>4401</v>
      </c>
    </row>
    <row r="807" spans="1:4" x14ac:dyDescent="0.2">
      <c r="A807" t="s">
        <v>4402</v>
      </c>
      <c r="B807" t="s">
        <v>4403</v>
      </c>
      <c r="C807" t="s">
        <v>4404</v>
      </c>
      <c r="D807" t="s">
        <v>4405</v>
      </c>
    </row>
    <row r="808" spans="1:4" x14ac:dyDescent="0.2">
      <c r="A808" t="s">
        <v>4406</v>
      </c>
      <c r="B808" t="s">
        <v>4407</v>
      </c>
      <c r="C808" t="s">
        <v>4408</v>
      </c>
      <c r="D808" t="s">
        <v>4409</v>
      </c>
    </row>
    <row r="809" spans="1:4" x14ac:dyDescent="0.2">
      <c r="A809" t="s">
        <v>4410</v>
      </c>
      <c r="B809" t="s">
        <v>4411</v>
      </c>
      <c r="C809" t="s">
        <v>4412</v>
      </c>
      <c r="D809" t="s">
        <v>4413</v>
      </c>
    </row>
    <row r="810" spans="1:4" x14ac:dyDescent="0.2">
      <c r="A810" t="s">
        <v>4414</v>
      </c>
      <c r="B810" t="s">
        <v>4415</v>
      </c>
      <c r="C810" t="s">
        <v>4416</v>
      </c>
      <c r="D810" t="s">
        <v>4417</v>
      </c>
    </row>
    <row r="811" spans="1:4" x14ac:dyDescent="0.2">
      <c r="A811" t="s">
        <v>4418</v>
      </c>
      <c r="B811" t="s">
        <v>4419</v>
      </c>
      <c r="C811" t="s">
        <v>4420</v>
      </c>
      <c r="D811" t="s">
        <v>4421</v>
      </c>
    </row>
    <row r="812" spans="1:4" x14ac:dyDescent="0.2">
      <c r="A812" t="s">
        <v>4422</v>
      </c>
      <c r="B812" t="s">
        <v>4423</v>
      </c>
      <c r="C812" t="s">
        <v>4424</v>
      </c>
      <c r="D812" t="s">
        <v>4425</v>
      </c>
    </row>
    <row r="813" spans="1:4" x14ac:dyDescent="0.2">
      <c r="A813" t="s">
        <v>4426</v>
      </c>
      <c r="B813" t="s">
        <v>4427</v>
      </c>
      <c r="C813" t="s">
        <v>4428</v>
      </c>
      <c r="D813" t="s">
        <v>4429</v>
      </c>
    </row>
    <row r="814" spans="1:4" x14ac:dyDescent="0.2">
      <c r="A814" t="s">
        <v>4430</v>
      </c>
      <c r="B814" t="s">
        <v>4431</v>
      </c>
      <c r="C814" t="s">
        <v>4432</v>
      </c>
      <c r="D814" t="s">
        <v>4433</v>
      </c>
    </row>
    <row r="815" spans="1:4" x14ac:dyDescent="0.2">
      <c r="A815" t="s">
        <v>4434</v>
      </c>
      <c r="B815" t="s">
        <v>4435</v>
      </c>
      <c r="C815" t="s">
        <v>4436</v>
      </c>
      <c r="D815" t="s">
        <v>4437</v>
      </c>
    </row>
    <row r="816" spans="1:4" x14ac:dyDescent="0.2">
      <c r="A816" t="s">
        <v>4438</v>
      </c>
      <c r="B816" t="s">
        <v>4439</v>
      </c>
      <c r="C816" t="s">
        <v>4440</v>
      </c>
      <c r="D816" t="s">
        <v>4441</v>
      </c>
    </row>
    <row r="817" spans="1:4" x14ac:dyDescent="0.2">
      <c r="A817" t="s">
        <v>4442</v>
      </c>
      <c r="B817" t="s">
        <v>4443</v>
      </c>
      <c r="C817" t="s">
        <v>4444</v>
      </c>
      <c r="D817" t="s">
        <v>4445</v>
      </c>
    </row>
    <row r="818" spans="1:4" x14ac:dyDescent="0.2">
      <c r="A818" t="s">
        <v>4446</v>
      </c>
      <c r="B818" t="s">
        <v>4447</v>
      </c>
      <c r="C818" t="s">
        <v>4448</v>
      </c>
      <c r="D818" t="s">
        <v>4449</v>
      </c>
    </row>
    <row r="819" spans="1:4" x14ac:dyDescent="0.2">
      <c r="A819" t="s">
        <v>4450</v>
      </c>
      <c r="B819" t="s">
        <v>4451</v>
      </c>
      <c r="C819" t="s">
        <v>4452</v>
      </c>
      <c r="D819" t="s">
        <v>4453</v>
      </c>
    </row>
    <row r="820" spans="1:4" x14ac:dyDescent="0.2">
      <c r="A820" t="s">
        <v>4454</v>
      </c>
      <c r="B820" t="s">
        <v>4455</v>
      </c>
      <c r="C820" t="s">
        <v>4456</v>
      </c>
      <c r="D820" t="s">
        <v>4457</v>
      </c>
    </row>
    <row r="821" spans="1:4" x14ac:dyDescent="0.2">
      <c r="A821" t="s">
        <v>4458</v>
      </c>
      <c r="B821" t="s">
        <v>4459</v>
      </c>
      <c r="C821" t="s">
        <v>4460</v>
      </c>
      <c r="D821" t="s">
        <v>4461</v>
      </c>
    </row>
    <row r="822" spans="1:4" x14ac:dyDescent="0.2">
      <c r="A822" t="s">
        <v>4462</v>
      </c>
      <c r="B822" t="s">
        <v>4463</v>
      </c>
      <c r="C822" t="s">
        <v>4464</v>
      </c>
      <c r="D822" t="s">
        <v>4465</v>
      </c>
    </row>
    <row r="823" spans="1:4" x14ac:dyDescent="0.2">
      <c r="A823" t="s">
        <v>4466</v>
      </c>
      <c r="B823" t="s">
        <v>4467</v>
      </c>
      <c r="C823" t="s">
        <v>4468</v>
      </c>
      <c r="D823" t="s">
        <v>4469</v>
      </c>
    </row>
    <row r="824" spans="1:4" x14ac:dyDescent="0.2">
      <c r="A824" t="s">
        <v>4470</v>
      </c>
      <c r="B824" t="s">
        <v>4471</v>
      </c>
      <c r="C824" t="s">
        <v>4472</v>
      </c>
      <c r="D824" t="s">
        <v>4473</v>
      </c>
    </row>
    <row r="825" spans="1:4" x14ac:dyDescent="0.2">
      <c r="A825" t="s">
        <v>4474</v>
      </c>
      <c r="B825" t="s">
        <v>4475</v>
      </c>
      <c r="C825" t="s">
        <v>4476</v>
      </c>
      <c r="D825" t="s">
        <v>4477</v>
      </c>
    </row>
    <row r="826" spans="1:4" x14ac:dyDescent="0.2">
      <c r="A826" t="s">
        <v>4478</v>
      </c>
      <c r="B826" t="s">
        <v>4479</v>
      </c>
      <c r="C826" t="s">
        <v>4480</v>
      </c>
      <c r="D826" t="s">
        <v>4481</v>
      </c>
    </row>
    <row r="827" spans="1:4" x14ac:dyDescent="0.2">
      <c r="A827" t="s">
        <v>4482</v>
      </c>
      <c r="B827" t="s">
        <v>4483</v>
      </c>
      <c r="C827" t="s">
        <v>4484</v>
      </c>
      <c r="D827" t="s">
        <v>4485</v>
      </c>
    </row>
    <row r="828" spans="1:4" x14ac:dyDescent="0.2">
      <c r="A828" t="s">
        <v>4486</v>
      </c>
      <c r="B828" t="s">
        <v>4487</v>
      </c>
      <c r="C828" t="s">
        <v>4488</v>
      </c>
      <c r="D828" t="s">
        <v>4489</v>
      </c>
    </row>
    <row r="829" spans="1:4" x14ac:dyDescent="0.2">
      <c r="A829" t="s">
        <v>4490</v>
      </c>
      <c r="B829" t="s">
        <v>4491</v>
      </c>
      <c r="C829" t="s">
        <v>4492</v>
      </c>
      <c r="D829" t="s">
        <v>4493</v>
      </c>
    </row>
    <row r="830" spans="1:4" x14ac:dyDescent="0.2">
      <c r="A830" t="s">
        <v>4494</v>
      </c>
      <c r="B830" t="s">
        <v>4495</v>
      </c>
      <c r="C830" t="s">
        <v>4496</v>
      </c>
      <c r="D830" t="s">
        <v>4497</v>
      </c>
    </row>
    <row r="831" spans="1:4" x14ac:dyDescent="0.2">
      <c r="A831" t="s">
        <v>4498</v>
      </c>
      <c r="B831" t="s">
        <v>4499</v>
      </c>
      <c r="C831" t="s">
        <v>4500</v>
      </c>
      <c r="D831" t="s">
        <v>4501</v>
      </c>
    </row>
    <row r="832" spans="1:4" x14ac:dyDescent="0.2">
      <c r="A832" t="s">
        <v>4502</v>
      </c>
      <c r="B832" t="s">
        <v>4503</v>
      </c>
      <c r="C832" t="s">
        <v>4504</v>
      </c>
      <c r="D832" t="s">
        <v>4505</v>
      </c>
    </row>
    <row r="833" spans="1:4" x14ac:dyDescent="0.2">
      <c r="A833" t="s">
        <v>4506</v>
      </c>
      <c r="B833" t="s">
        <v>4507</v>
      </c>
      <c r="C833" t="s">
        <v>4508</v>
      </c>
      <c r="D833" t="s">
        <v>4509</v>
      </c>
    </row>
    <row r="834" spans="1:4" x14ac:dyDescent="0.2">
      <c r="A834" t="s">
        <v>4510</v>
      </c>
      <c r="B834" t="s">
        <v>4511</v>
      </c>
      <c r="C834" t="s">
        <v>4512</v>
      </c>
      <c r="D834" t="s">
        <v>4513</v>
      </c>
    </row>
    <row r="835" spans="1:4" x14ac:dyDescent="0.2">
      <c r="A835" t="s">
        <v>4514</v>
      </c>
      <c r="B835" t="s">
        <v>4515</v>
      </c>
      <c r="C835" t="s">
        <v>4516</v>
      </c>
      <c r="D835" t="s">
        <v>4517</v>
      </c>
    </row>
    <row r="836" spans="1:4" x14ac:dyDescent="0.2">
      <c r="A836" t="s">
        <v>4518</v>
      </c>
      <c r="B836" t="s">
        <v>4519</v>
      </c>
      <c r="C836" t="s">
        <v>4520</v>
      </c>
      <c r="D836" t="s">
        <v>4521</v>
      </c>
    </row>
    <row r="837" spans="1:4" x14ac:dyDescent="0.2">
      <c r="A837" t="s">
        <v>4522</v>
      </c>
      <c r="B837" t="s">
        <v>4523</v>
      </c>
      <c r="C837" t="s">
        <v>4524</v>
      </c>
      <c r="D837" t="s">
        <v>4525</v>
      </c>
    </row>
    <row r="838" spans="1:4" x14ac:dyDescent="0.2">
      <c r="A838" t="s">
        <v>4526</v>
      </c>
      <c r="B838" t="s">
        <v>4527</v>
      </c>
      <c r="C838" t="s">
        <v>4528</v>
      </c>
      <c r="D838" t="s">
        <v>4529</v>
      </c>
    </row>
    <row r="839" spans="1:4" x14ac:dyDescent="0.2">
      <c r="A839" t="s">
        <v>4530</v>
      </c>
      <c r="B839" t="s">
        <v>4531</v>
      </c>
      <c r="C839" t="s">
        <v>4532</v>
      </c>
      <c r="D839" t="s">
        <v>4533</v>
      </c>
    </row>
    <row r="840" spans="1:4" x14ac:dyDescent="0.2">
      <c r="A840" t="s">
        <v>4534</v>
      </c>
      <c r="B840" t="s">
        <v>4535</v>
      </c>
      <c r="C840" t="s">
        <v>4536</v>
      </c>
      <c r="D840" t="s">
        <v>4537</v>
      </c>
    </row>
    <row r="841" spans="1:4" x14ac:dyDescent="0.2">
      <c r="A841" t="s">
        <v>4538</v>
      </c>
      <c r="B841" t="s">
        <v>4539</v>
      </c>
      <c r="C841" t="s">
        <v>4540</v>
      </c>
      <c r="D841" t="s">
        <v>4541</v>
      </c>
    </row>
    <row r="842" spans="1:4" x14ac:dyDescent="0.2">
      <c r="A842" t="s">
        <v>4542</v>
      </c>
      <c r="B842" t="s">
        <v>4543</v>
      </c>
      <c r="C842" t="s">
        <v>4544</v>
      </c>
      <c r="D842" t="s">
        <v>4545</v>
      </c>
    </row>
    <row r="843" spans="1:4" x14ac:dyDescent="0.2">
      <c r="A843" t="s">
        <v>4546</v>
      </c>
      <c r="B843" t="s">
        <v>4547</v>
      </c>
      <c r="C843" t="s">
        <v>4548</v>
      </c>
      <c r="D843" t="s">
        <v>4549</v>
      </c>
    </row>
    <row r="844" spans="1:4" x14ac:dyDescent="0.2">
      <c r="A844" t="s">
        <v>4550</v>
      </c>
      <c r="B844" t="s">
        <v>4551</v>
      </c>
      <c r="C844" t="s">
        <v>4552</v>
      </c>
      <c r="D844" t="s">
        <v>4553</v>
      </c>
    </row>
    <row r="845" spans="1:4" x14ac:dyDescent="0.2">
      <c r="A845" t="s">
        <v>4554</v>
      </c>
      <c r="B845" t="s">
        <v>4555</v>
      </c>
      <c r="C845" t="s">
        <v>4556</v>
      </c>
      <c r="D845" t="s">
        <v>4557</v>
      </c>
    </row>
    <row r="846" spans="1:4" x14ac:dyDescent="0.2">
      <c r="A846" t="s">
        <v>4558</v>
      </c>
      <c r="B846" t="s">
        <v>4559</v>
      </c>
      <c r="C846" t="s">
        <v>4560</v>
      </c>
      <c r="D846" t="s">
        <v>4561</v>
      </c>
    </row>
    <row r="847" spans="1:4" x14ac:dyDescent="0.2">
      <c r="A847" t="s">
        <v>4562</v>
      </c>
      <c r="B847" t="s">
        <v>4563</v>
      </c>
      <c r="C847" t="s">
        <v>4564</v>
      </c>
      <c r="D847" t="s">
        <v>4565</v>
      </c>
    </row>
    <row r="848" spans="1:4" x14ac:dyDescent="0.2">
      <c r="A848" t="s">
        <v>4566</v>
      </c>
      <c r="B848" t="s">
        <v>4567</v>
      </c>
      <c r="C848" t="s">
        <v>4568</v>
      </c>
      <c r="D848" t="s">
        <v>4569</v>
      </c>
    </row>
    <row r="849" spans="1:4" x14ac:dyDescent="0.2">
      <c r="A849" t="s">
        <v>4570</v>
      </c>
      <c r="B849" t="s">
        <v>4571</v>
      </c>
      <c r="C849" t="s">
        <v>4572</v>
      </c>
      <c r="D849" t="s">
        <v>4573</v>
      </c>
    </row>
    <row r="850" spans="1:4" x14ac:dyDescent="0.2">
      <c r="A850" t="s">
        <v>4574</v>
      </c>
      <c r="B850" t="s">
        <v>4575</v>
      </c>
      <c r="C850" t="s">
        <v>4576</v>
      </c>
      <c r="D850" t="s">
        <v>4577</v>
      </c>
    </row>
    <row r="851" spans="1:4" x14ac:dyDescent="0.2">
      <c r="A851" t="s">
        <v>4578</v>
      </c>
      <c r="B851" t="s">
        <v>4579</v>
      </c>
      <c r="C851" t="s">
        <v>4580</v>
      </c>
      <c r="D851" t="s">
        <v>4581</v>
      </c>
    </row>
    <row r="852" spans="1:4" x14ac:dyDescent="0.2">
      <c r="A852" t="s">
        <v>4582</v>
      </c>
      <c r="B852" t="s">
        <v>4583</v>
      </c>
      <c r="C852" t="s">
        <v>4584</v>
      </c>
      <c r="D852" t="s">
        <v>4585</v>
      </c>
    </row>
    <row r="853" spans="1:4" x14ac:dyDescent="0.2">
      <c r="A853" t="s">
        <v>4586</v>
      </c>
      <c r="B853" t="s">
        <v>4587</v>
      </c>
      <c r="C853" t="s">
        <v>4588</v>
      </c>
      <c r="D853" t="s">
        <v>4589</v>
      </c>
    </row>
    <row r="854" spans="1:4" x14ac:dyDescent="0.2">
      <c r="A854" t="s">
        <v>4590</v>
      </c>
      <c r="B854" t="s">
        <v>4591</v>
      </c>
      <c r="C854" t="s">
        <v>4592</v>
      </c>
      <c r="D854" t="s">
        <v>4593</v>
      </c>
    </row>
    <row r="855" spans="1:4" x14ac:dyDescent="0.2">
      <c r="A855" t="s">
        <v>4594</v>
      </c>
      <c r="B855" t="s">
        <v>4595</v>
      </c>
      <c r="C855" t="s">
        <v>4596</v>
      </c>
      <c r="D855" t="s">
        <v>4597</v>
      </c>
    </row>
    <row r="856" spans="1:4" x14ac:dyDescent="0.2">
      <c r="A856" t="s">
        <v>4598</v>
      </c>
      <c r="B856" t="s">
        <v>4599</v>
      </c>
      <c r="C856" t="s">
        <v>4600</v>
      </c>
      <c r="D856" t="s">
        <v>4601</v>
      </c>
    </row>
    <row r="857" spans="1:4" x14ac:dyDescent="0.2">
      <c r="A857" t="s">
        <v>4602</v>
      </c>
      <c r="B857" t="s">
        <v>4603</v>
      </c>
      <c r="C857" t="s">
        <v>4604</v>
      </c>
      <c r="D857" t="s">
        <v>4605</v>
      </c>
    </row>
    <row r="858" spans="1:4" x14ac:dyDescent="0.2">
      <c r="A858" t="s">
        <v>4606</v>
      </c>
      <c r="B858" t="s">
        <v>4607</v>
      </c>
      <c r="C858" t="s">
        <v>4608</v>
      </c>
      <c r="D858" t="s">
        <v>4609</v>
      </c>
    </row>
    <row r="859" spans="1:4" x14ac:dyDescent="0.2">
      <c r="A859" t="s">
        <v>4610</v>
      </c>
      <c r="B859" t="s">
        <v>4611</v>
      </c>
      <c r="C859" t="s">
        <v>4612</v>
      </c>
      <c r="D859" t="s">
        <v>4613</v>
      </c>
    </row>
    <row r="860" spans="1:4" x14ac:dyDescent="0.2">
      <c r="A860" t="s">
        <v>4614</v>
      </c>
      <c r="B860" t="s">
        <v>4615</v>
      </c>
      <c r="C860" t="s">
        <v>4616</v>
      </c>
      <c r="D860" t="s">
        <v>4617</v>
      </c>
    </row>
    <row r="861" spans="1:4" x14ac:dyDescent="0.2">
      <c r="A861" t="s">
        <v>4618</v>
      </c>
      <c r="B861" t="s">
        <v>4619</v>
      </c>
      <c r="C861" t="s">
        <v>4620</v>
      </c>
      <c r="D861" t="s">
        <v>4621</v>
      </c>
    </row>
    <row r="862" spans="1:4" x14ac:dyDescent="0.2">
      <c r="A862" t="s">
        <v>4622</v>
      </c>
      <c r="B862" t="s">
        <v>4623</v>
      </c>
      <c r="C862" t="s">
        <v>4624</v>
      </c>
      <c r="D862" t="s">
        <v>4625</v>
      </c>
    </row>
    <row r="863" spans="1:4" x14ac:dyDescent="0.2">
      <c r="A863" t="s">
        <v>4626</v>
      </c>
      <c r="B863" t="s">
        <v>4627</v>
      </c>
      <c r="C863" t="s">
        <v>4628</v>
      </c>
      <c r="D863" t="s">
        <v>4629</v>
      </c>
    </row>
    <row r="864" spans="1:4" x14ac:dyDescent="0.2">
      <c r="A864" t="s">
        <v>4630</v>
      </c>
      <c r="B864" t="s">
        <v>4631</v>
      </c>
      <c r="C864" t="s">
        <v>4632</v>
      </c>
      <c r="D864" t="s">
        <v>4633</v>
      </c>
    </row>
    <row r="865" spans="1:4" x14ac:dyDescent="0.2">
      <c r="A865" t="s">
        <v>4634</v>
      </c>
      <c r="B865" t="s">
        <v>4635</v>
      </c>
      <c r="C865" t="s">
        <v>4636</v>
      </c>
      <c r="D865" t="s">
        <v>4637</v>
      </c>
    </row>
    <row r="866" spans="1:4" x14ac:dyDescent="0.2">
      <c r="A866" t="s">
        <v>4638</v>
      </c>
      <c r="B866" t="s">
        <v>4639</v>
      </c>
      <c r="C866" t="s">
        <v>4640</v>
      </c>
      <c r="D866" t="s">
        <v>4641</v>
      </c>
    </row>
    <row r="867" spans="1:4" x14ac:dyDescent="0.2">
      <c r="A867" t="s">
        <v>4642</v>
      </c>
      <c r="B867" t="s">
        <v>4643</v>
      </c>
      <c r="C867" t="s">
        <v>4644</v>
      </c>
      <c r="D867" t="s">
        <v>4645</v>
      </c>
    </row>
    <row r="868" spans="1:4" x14ac:dyDescent="0.2">
      <c r="A868" t="s">
        <v>4646</v>
      </c>
      <c r="B868" t="s">
        <v>4647</v>
      </c>
      <c r="C868" t="s">
        <v>4648</v>
      </c>
      <c r="D868" t="s">
        <v>4649</v>
      </c>
    </row>
    <row r="869" spans="1:4" x14ac:dyDescent="0.2">
      <c r="A869" t="s">
        <v>4650</v>
      </c>
      <c r="B869" t="s">
        <v>4651</v>
      </c>
      <c r="C869" t="s">
        <v>4652</v>
      </c>
      <c r="D869" t="s">
        <v>4653</v>
      </c>
    </row>
    <row r="870" spans="1:4" x14ac:dyDescent="0.2">
      <c r="A870" t="s">
        <v>4654</v>
      </c>
      <c r="B870" t="s">
        <v>4655</v>
      </c>
      <c r="C870" t="s">
        <v>4656</v>
      </c>
      <c r="D870" t="s">
        <v>4657</v>
      </c>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0"/>
  <dimension ref="A1:B142"/>
  <sheetViews>
    <sheetView workbookViewId="0">
      <selection activeCell="B1" sqref="B1:B1048576"/>
    </sheetView>
  </sheetViews>
  <sheetFormatPr baseColWidth="10" defaultColWidth="8.6640625" defaultRowHeight="15" x14ac:dyDescent="0.2"/>
  <cols>
    <col min="1" max="1" width="21.33203125" customWidth="1"/>
  </cols>
  <sheetData>
    <row r="1" spans="1:2" x14ac:dyDescent="0.2">
      <c r="A1" t="s">
        <v>9</v>
      </c>
      <c r="B1" t="e">
        <f>VLOOKUP(A1,Sheet1!B1:B165,1)</f>
        <v>#N/A</v>
      </c>
    </row>
    <row r="2" spans="1:2" x14ac:dyDescent="0.2">
      <c r="A2" t="s">
        <v>10</v>
      </c>
      <c r="B2" t="e">
        <f>VLOOKUP(A2,Sheet1!A:C,2,FALSE)</f>
        <v>#N/A</v>
      </c>
    </row>
    <row r="3" spans="1:2" x14ac:dyDescent="0.2">
      <c r="A3" t="s">
        <v>11</v>
      </c>
      <c r="B3" t="e">
        <f>VLOOKUP(A3,Sheet1!A:C,2,FALSE)</f>
        <v>#N/A</v>
      </c>
    </row>
    <row r="4" spans="1:2" x14ac:dyDescent="0.2">
      <c r="A4" t="s">
        <v>12</v>
      </c>
      <c r="B4" t="e">
        <f>VLOOKUP(A4,Sheet1!A:C,2,FALSE)</f>
        <v>#N/A</v>
      </c>
    </row>
    <row r="5" spans="1:2" x14ac:dyDescent="0.2">
      <c r="A5" t="s">
        <v>13</v>
      </c>
      <c r="B5" t="e">
        <f>VLOOKUP(A5,Sheet1!A:C,2,FALSE)</f>
        <v>#N/A</v>
      </c>
    </row>
    <row r="6" spans="1:2" x14ac:dyDescent="0.2">
      <c r="A6" t="s">
        <v>14</v>
      </c>
      <c r="B6" t="e">
        <f>VLOOKUP(A6,Sheet1!A:C,2,FALSE)</f>
        <v>#N/A</v>
      </c>
    </row>
    <row r="7" spans="1:2" x14ac:dyDescent="0.2">
      <c r="A7" t="s">
        <v>15</v>
      </c>
      <c r="B7" t="e">
        <f>VLOOKUP(A7,Sheet1!A:C,2,FALSE)</f>
        <v>#N/A</v>
      </c>
    </row>
    <row r="8" spans="1:2" x14ac:dyDescent="0.2">
      <c r="A8" t="s">
        <v>16</v>
      </c>
      <c r="B8" t="e">
        <f>VLOOKUP(A8,Sheet1!A:C,2,FALSE)</f>
        <v>#N/A</v>
      </c>
    </row>
    <row r="9" spans="1:2" x14ac:dyDescent="0.2">
      <c r="A9" t="s">
        <v>17</v>
      </c>
      <c r="B9" t="e">
        <f>VLOOKUP(A9,Sheet1!A:C,2,FALSE)</f>
        <v>#N/A</v>
      </c>
    </row>
    <row r="10" spans="1:2" x14ac:dyDescent="0.2">
      <c r="A10" t="s">
        <v>18</v>
      </c>
    </row>
    <row r="11" spans="1:2" x14ac:dyDescent="0.2">
      <c r="A11" t="s">
        <v>19</v>
      </c>
    </row>
    <row r="12" spans="1:2" x14ac:dyDescent="0.2">
      <c r="A12" t="s">
        <v>20</v>
      </c>
    </row>
    <row r="13" spans="1:2" x14ac:dyDescent="0.2">
      <c r="A13" t="s">
        <v>21</v>
      </c>
    </row>
    <row r="14" spans="1:2" x14ac:dyDescent="0.2">
      <c r="A14" t="s">
        <v>22</v>
      </c>
    </row>
    <row r="15" spans="1:2" x14ac:dyDescent="0.2">
      <c r="A15" t="s">
        <v>23</v>
      </c>
    </row>
    <row r="16" spans="1:2" x14ac:dyDescent="0.2">
      <c r="A16" t="s">
        <v>24</v>
      </c>
    </row>
    <row r="17" spans="1:1" x14ac:dyDescent="0.2">
      <c r="A17" t="s">
        <v>25</v>
      </c>
    </row>
    <row r="18" spans="1:1" x14ac:dyDescent="0.2">
      <c r="A18" t="s">
        <v>26</v>
      </c>
    </row>
    <row r="19" spans="1:1" x14ac:dyDescent="0.2">
      <c r="A19" t="s">
        <v>27</v>
      </c>
    </row>
    <row r="20" spans="1:1" x14ac:dyDescent="0.2">
      <c r="A20" t="s">
        <v>28</v>
      </c>
    </row>
    <row r="21" spans="1:1" x14ac:dyDescent="0.2">
      <c r="A21" t="s">
        <v>29</v>
      </c>
    </row>
    <row r="22" spans="1:1" x14ac:dyDescent="0.2">
      <c r="A22" t="s">
        <v>30</v>
      </c>
    </row>
    <row r="23" spans="1:1" x14ac:dyDescent="0.2">
      <c r="A23" t="s">
        <v>31</v>
      </c>
    </row>
    <row r="24" spans="1:1" x14ac:dyDescent="0.2">
      <c r="A24" t="s">
        <v>32</v>
      </c>
    </row>
    <row r="25" spans="1:1" x14ac:dyDescent="0.2">
      <c r="A25" t="s">
        <v>33</v>
      </c>
    </row>
    <row r="26" spans="1:1" x14ac:dyDescent="0.2">
      <c r="A26" t="s">
        <v>34</v>
      </c>
    </row>
    <row r="27" spans="1:1" x14ac:dyDescent="0.2">
      <c r="A27" t="s">
        <v>35</v>
      </c>
    </row>
    <row r="28" spans="1:1" x14ac:dyDescent="0.2">
      <c r="A28" t="s">
        <v>36</v>
      </c>
    </row>
    <row r="29" spans="1:1" x14ac:dyDescent="0.2">
      <c r="A29" t="s">
        <v>37</v>
      </c>
    </row>
    <row r="30" spans="1:1" x14ac:dyDescent="0.2">
      <c r="A30" t="s">
        <v>38</v>
      </c>
    </row>
    <row r="31" spans="1:1" x14ac:dyDescent="0.2">
      <c r="A31" t="s">
        <v>39</v>
      </c>
    </row>
    <row r="32" spans="1:1" x14ac:dyDescent="0.2">
      <c r="A32" t="s">
        <v>40</v>
      </c>
    </row>
    <row r="33" spans="1:1" x14ac:dyDescent="0.2">
      <c r="A33" t="s">
        <v>41</v>
      </c>
    </row>
    <row r="34" spans="1:1" x14ac:dyDescent="0.2">
      <c r="A34" t="s">
        <v>42</v>
      </c>
    </row>
    <row r="35" spans="1:1" x14ac:dyDescent="0.2">
      <c r="A35" t="s">
        <v>43</v>
      </c>
    </row>
    <row r="36" spans="1:1" x14ac:dyDescent="0.2">
      <c r="A36" t="s">
        <v>44</v>
      </c>
    </row>
    <row r="37" spans="1:1" x14ac:dyDescent="0.2">
      <c r="A37" t="s">
        <v>45</v>
      </c>
    </row>
    <row r="38" spans="1:1" x14ac:dyDescent="0.2">
      <c r="A38" t="s">
        <v>46</v>
      </c>
    </row>
    <row r="39" spans="1:1" x14ac:dyDescent="0.2">
      <c r="A39" t="s">
        <v>47</v>
      </c>
    </row>
    <row r="40" spans="1:1" x14ac:dyDescent="0.2">
      <c r="A40" t="s">
        <v>48</v>
      </c>
    </row>
    <row r="41" spans="1:1" x14ac:dyDescent="0.2">
      <c r="A41" t="s">
        <v>49</v>
      </c>
    </row>
    <row r="42" spans="1:1" x14ac:dyDescent="0.2">
      <c r="A42" t="s">
        <v>50</v>
      </c>
    </row>
    <row r="43" spans="1:1" x14ac:dyDescent="0.2">
      <c r="A43" t="s">
        <v>51</v>
      </c>
    </row>
    <row r="44" spans="1:1" x14ac:dyDescent="0.2">
      <c r="A44" t="s">
        <v>52</v>
      </c>
    </row>
    <row r="45" spans="1:1" x14ac:dyDescent="0.2">
      <c r="A45" t="s">
        <v>53</v>
      </c>
    </row>
    <row r="46" spans="1:1" x14ac:dyDescent="0.2">
      <c r="A46" t="s">
        <v>54</v>
      </c>
    </row>
    <row r="47" spans="1:1" x14ac:dyDescent="0.2">
      <c r="A47" t="s">
        <v>55</v>
      </c>
    </row>
    <row r="48" spans="1:1" x14ac:dyDescent="0.2">
      <c r="A48" t="s">
        <v>56</v>
      </c>
    </row>
    <row r="49" spans="1:1" x14ac:dyDescent="0.2">
      <c r="A49" t="s">
        <v>57</v>
      </c>
    </row>
    <row r="50" spans="1:1" x14ac:dyDescent="0.2">
      <c r="A50" t="s">
        <v>58</v>
      </c>
    </row>
    <row r="51" spans="1:1" x14ac:dyDescent="0.2">
      <c r="A51" t="s">
        <v>59</v>
      </c>
    </row>
    <row r="52" spans="1:1" x14ac:dyDescent="0.2">
      <c r="A52" t="s">
        <v>60</v>
      </c>
    </row>
    <row r="53" spans="1:1" x14ac:dyDescent="0.2">
      <c r="A53" t="s">
        <v>61</v>
      </c>
    </row>
    <row r="54" spans="1:1" x14ac:dyDescent="0.2">
      <c r="A54" t="s">
        <v>62</v>
      </c>
    </row>
    <row r="55" spans="1:1" x14ac:dyDescent="0.2">
      <c r="A55" t="s">
        <v>63</v>
      </c>
    </row>
    <row r="56" spans="1:1" x14ac:dyDescent="0.2">
      <c r="A56" t="s">
        <v>64</v>
      </c>
    </row>
    <row r="57" spans="1:1" x14ac:dyDescent="0.2">
      <c r="A57" t="s">
        <v>65</v>
      </c>
    </row>
    <row r="58" spans="1:1" x14ac:dyDescent="0.2">
      <c r="A58" t="s">
        <v>66</v>
      </c>
    </row>
    <row r="59" spans="1:1" x14ac:dyDescent="0.2">
      <c r="A59" t="s">
        <v>67</v>
      </c>
    </row>
    <row r="60" spans="1:1" x14ac:dyDescent="0.2">
      <c r="A60" t="s">
        <v>68</v>
      </c>
    </row>
    <row r="61" spans="1:1" x14ac:dyDescent="0.2">
      <c r="A61" t="s">
        <v>69</v>
      </c>
    </row>
    <row r="62" spans="1:1" x14ac:dyDescent="0.2">
      <c r="A62" t="s">
        <v>70</v>
      </c>
    </row>
    <row r="63" spans="1:1" x14ac:dyDescent="0.2">
      <c r="A63" t="s">
        <v>71</v>
      </c>
    </row>
    <row r="64" spans="1:1" x14ac:dyDescent="0.2">
      <c r="A64" t="s">
        <v>72</v>
      </c>
    </row>
    <row r="65" spans="1:1" x14ac:dyDescent="0.2">
      <c r="A65" t="s">
        <v>73</v>
      </c>
    </row>
    <row r="66" spans="1:1" x14ac:dyDescent="0.2">
      <c r="A66" t="s">
        <v>74</v>
      </c>
    </row>
    <row r="67" spans="1:1" x14ac:dyDescent="0.2">
      <c r="A67" t="s">
        <v>75</v>
      </c>
    </row>
    <row r="68" spans="1:1" x14ac:dyDescent="0.2">
      <c r="A68" t="s">
        <v>76</v>
      </c>
    </row>
    <row r="69" spans="1:1" x14ac:dyDescent="0.2">
      <c r="A69" t="s">
        <v>77</v>
      </c>
    </row>
    <row r="70" spans="1:1" x14ac:dyDescent="0.2">
      <c r="A70" t="s">
        <v>78</v>
      </c>
    </row>
    <row r="71" spans="1:1" x14ac:dyDescent="0.2">
      <c r="A71" t="s">
        <v>79</v>
      </c>
    </row>
    <row r="72" spans="1:1" x14ac:dyDescent="0.2">
      <c r="A72" t="s">
        <v>80</v>
      </c>
    </row>
    <row r="73" spans="1:1" x14ac:dyDescent="0.2">
      <c r="A73" t="s">
        <v>81</v>
      </c>
    </row>
    <row r="74" spans="1:1" x14ac:dyDescent="0.2">
      <c r="A74" t="s">
        <v>82</v>
      </c>
    </row>
    <row r="75" spans="1:1" x14ac:dyDescent="0.2">
      <c r="A75" t="s">
        <v>83</v>
      </c>
    </row>
    <row r="76" spans="1:1" x14ac:dyDescent="0.2">
      <c r="A76" t="s">
        <v>84</v>
      </c>
    </row>
    <row r="77" spans="1:1" x14ac:dyDescent="0.2">
      <c r="A77" t="s">
        <v>85</v>
      </c>
    </row>
    <row r="78" spans="1:1" x14ac:dyDescent="0.2">
      <c r="A78" t="s">
        <v>86</v>
      </c>
    </row>
    <row r="79" spans="1:1" x14ac:dyDescent="0.2">
      <c r="A79" t="s">
        <v>87</v>
      </c>
    </row>
    <row r="80" spans="1:1" x14ac:dyDescent="0.2">
      <c r="A80" t="s">
        <v>88</v>
      </c>
    </row>
    <row r="81" spans="1:1" x14ac:dyDescent="0.2">
      <c r="A81" t="s">
        <v>89</v>
      </c>
    </row>
    <row r="82" spans="1:1" x14ac:dyDescent="0.2">
      <c r="A82" t="s">
        <v>90</v>
      </c>
    </row>
    <row r="83" spans="1:1" x14ac:dyDescent="0.2">
      <c r="A83" t="s">
        <v>91</v>
      </c>
    </row>
    <row r="84" spans="1:1" x14ac:dyDescent="0.2">
      <c r="A84" t="s">
        <v>92</v>
      </c>
    </row>
    <row r="85" spans="1:1" x14ac:dyDescent="0.2">
      <c r="A85" t="s">
        <v>93</v>
      </c>
    </row>
    <row r="86" spans="1:1" x14ac:dyDescent="0.2">
      <c r="A86" t="s">
        <v>94</v>
      </c>
    </row>
    <row r="87" spans="1:1" x14ac:dyDescent="0.2">
      <c r="A87" t="s">
        <v>95</v>
      </c>
    </row>
    <row r="88" spans="1:1" x14ac:dyDescent="0.2">
      <c r="A88" t="s">
        <v>96</v>
      </c>
    </row>
    <row r="89" spans="1:1" x14ac:dyDescent="0.2">
      <c r="A89" t="s">
        <v>97</v>
      </c>
    </row>
    <row r="90" spans="1:1" x14ac:dyDescent="0.2">
      <c r="A90" t="s">
        <v>98</v>
      </c>
    </row>
    <row r="91" spans="1:1" x14ac:dyDescent="0.2">
      <c r="A91" t="s">
        <v>99</v>
      </c>
    </row>
    <row r="92" spans="1:1" x14ac:dyDescent="0.2">
      <c r="A92" t="s">
        <v>100</v>
      </c>
    </row>
    <row r="93" spans="1:1" x14ac:dyDescent="0.2">
      <c r="A93" t="s">
        <v>101</v>
      </c>
    </row>
    <row r="94" spans="1:1" x14ac:dyDescent="0.2">
      <c r="A94" t="s">
        <v>102</v>
      </c>
    </row>
    <row r="95" spans="1:1" x14ac:dyDescent="0.2">
      <c r="A95" t="s">
        <v>103</v>
      </c>
    </row>
    <row r="96" spans="1:1" x14ac:dyDescent="0.2">
      <c r="A96" t="s">
        <v>104</v>
      </c>
    </row>
    <row r="97" spans="1:1" x14ac:dyDescent="0.2">
      <c r="A97" t="s">
        <v>105</v>
      </c>
    </row>
    <row r="98" spans="1:1" x14ac:dyDescent="0.2">
      <c r="A98" t="s">
        <v>106</v>
      </c>
    </row>
    <row r="99" spans="1:1" x14ac:dyDescent="0.2">
      <c r="A99" t="s">
        <v>107</v>
      </c>
    </row>
    <row r="100" spans="1:1" x14ac:dyDescent="0.2">
      <c r="A100" t="s">
        <v>108</v>
      </c>
    </row>
    <row r="101" spans="1:1" x14ac:dyDescent="0.2">
      <c r="A101" t="s">
        <v>109</v>
      </c>
    </row>
    <row r="102" spans="1:1" x14ac:dyDescent="0.2">
      <c r="A102" t="s">
        <v>110</v>
      </c>
    </row>
    <row r="103" spans="1:1" x14ac:dyDescent="0.2">
      <c r="A103" t="s">
        <v>111</v>
      </c>
    </row>
    <row r="104" spans="1:1" x14ac:dyDescent="0.2">
      <c r="A104" t="s">
        <v>112</v>
      </c>
    </row>
    <row r="105" spans="1:1" x14ac:dyDescent="0.2">
      <c r="A105" t="s">
        <v>113</v>
      </c>
    </row>
    <row r="106" spans="1:1" x14ac:dyDescent="0.2">
      <c r="A106" t="s">
        <v>114</v>
      </c>
    </row>
    <row r="107" spans="1:1" x14ac:dyDescent="0.2">
      <c r="A107" t="s">
        <v>115</v>
      </c>
    </row>
    <row r="108" spans="1:1" x14ac:dyDescent="0.2">
      <c r="A108" t="s">
        <v>116</v>
      </c>
    </row>
    <row r="109" spans="1:1" x14ac:dyDescent="0.2">
      <c r="A109" t="s">
        <v>117</v>
      </c>
    </row>
    <row r="110" spans="1:1" x14ac:dyDescent="0.2">
      <c r="A110" t="s">
        <v>118</v>
      </c>
    </row>
    <row r="111" spans="1:1" x14ac:dyDescent="0.2">
      <c r="A111" t="s">
        <v>119</v>
      </c>
    </row>
    <row r="112" spans="1:1" x14ac:dyDescent="0.2">
      <c r="A112" t="s">
        <v>120</v>
      </c>
    </row>
    <row r="113" spans="1:1" x14ac:dyDescent="0.2">
      <c r="A113" t="s">
        <v>121</v>
      </c>
    </row>
    <row r="114" spans="1:1" x14ac:dyDescent="0.2">
      <c r="A114" t="s">
        <v>122</v>
      </c>
    </row>
    <row r="115" spans="1:1" x14ac:dyDescent="0.2">
      <c r="A115" t="s">
        <v>123</v>
      </c>
    </row>
    <row r="116" spans="1:1" x14ac:dyDescent="0.2">
      <c r="A116" t="s">
        <v>124</v>
      </c>
    </row>
    <row r="117" spans="1:1" x14ac:dyDescent="0.2">
      <c r="A117" t="s">
        <v>125</v>
      </c>
    </row>
    <row r="118" spans="1:1" x14ac:dyDescent="0.2">
      <c r="A118" t="s">
        <v>126</v>
      </c>
    </row>
    <row r="119" spans="1:1" x14ac:dyDescent="0.2">
      <c r="A119" t="s">
        <v>127</v>
      </c>
    </row>
    <row r="120" spans="1:1" x14ac:dyDescent="0.2">
      <c r="A120" t="s">
        <v>128</v>
      </c>
    </row>
    <row r="121" spans="1:1" x14ac:dyDescent="0.2">
      <c r="A121" t="s">
        <v>129</v>
      </c>
    </row>
    <row r="122" spans="1:1" x14ac:dyDescent="0.2">
      <c r="A122" t="s">
        <v>130</v>
      </c>
    </row>
    <row r="123" spans="1:1" x14ac:dyDescent="0.2">
      <c r="A123" t="s">
        <v>131</v>
      </c>
    </row>
    <row r="124" spans="1:1" x14ac:dyDescent="0.2">
      <c r="A124" t="s">
        <v>132</v>
      </c>
    </row>
    <row r="125" spans="1:1" x14ac:dyDescent="0.2">
      <c r="A125" t="s">
        <v>133</v>
      </c>
    </row>
    <row r="126" spans="1:1" x14ac:dyDescent="0.2">
      <c r="A126" t="s">
        <v>134</v>
      </c>
    </row>
    <row r="127" spans="1:1" x14ac:dyDescent="0.2">
      <c r="A127" t="s">
        <v>135</v>
      </c>
    </row>
    <row r="128" spans="1:1" x14ac:dyDescent="0.2">
      <c r="A128" t="s">
        <v>136</v>
      </c>
    </row>
    <row r="129" spans="1:1" x14ac:dyDescent="0.2">
      <c r="A129" t="s">
        <v>137</v>
      </c>
    </row>
    <row r="130" spans="1:1" x14ac:dyDescent="0.2">
      <c r="A130" t="s">
        <v>138</v>
      </c>
    </row>
    <row r="131" spans="1:1" x14ac:dyDescent="0.2">
      <c r="A131" t="s">
        <v>139</v>
      </c>
    </row>
    <row r="132" spans="1:1" x14ac:dyDescent="0.2">
      <c r="A132" t="s">
        <v>140</v>
      </c>
    </row>
    <row r="133" spans="1:1" x14ac:dyDescent="0.2">
      <c r="A133" t="s">
        <v>141</v>
      </c>
    </row>
    <row r="134" spans="1:1" x14ac:dyDescent="0.2">
      <c r="A134" t="s">
        <v>142</v>
      </c>
    </row>
    <row r="135" spans="1:1" x14ac:dyDescent="0.2">
      <c r="A135" t="s">
        <v>143</v>
      </c>
    </row>
    <row r="136" spans="1:1" x14ac:dyDescent="0.2">
      <c r="A136" t="s">
        <v>144</v>
      </c>
    </row>
    <row r="137" spans="1:1" x14ac:dyDescent="0.2">
      <c r="A137" t="s">
        <v>145</v>
      </c>
    </row>
    <row r="138" spans="1:1" x14ac:dyDescent="0.2">
      <c r="A138" t="s">
        <v>146</v>
      </c>
    </row>
    <row r="139" spans="1:1" x14ac:dyDescent="0.2">
      <c r="A139" t="s">
        <v>147</v>
      </c>
    </row>
    <row r="140" spans="1:1" x14ac:dyDescent="0.2">
      <c r="A140" t="s">
        <v>148</v>
      </c>
    </row>
    <row r="141" spans="1:1" x14ac:dyDescent="0.2">
      <c r="A141" t="s">
        <v>149</v>
      </c>
    </row>
    <row r="142" spans="1:1" x14ac:dyDescent="0.2">
      <c r="A142"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1"/>
  <dimension ref="A1:D165"/>
  <sheetViews>
    <sheetView topLeftCell="A136" workbookViewId="0">
      <selection activeCell="B1" sqref="B1:B1048576"/>
    </sheetView>
  </sheetViews>
  <sheetFormatPr baseColWidth="10" defaultColWidth="8.6640625" defaultRowHeight="15" x14ac:dyDescent="0.2"/>
  <cols>
    <col min="2" max="2" width="32.33203125" customWidth="1"/>
  </cols>
  <sheetData>
    <row r="1" spans="1:4" x14ac:dyDescent="0.2">
      <c r="A1">
        <v>165660</v>
      </c>
      <c r="B1" t="s">
        <v>151</v>
      </c>
      <c r="C1" t="s">
        <v>152</v>
      </c>
      <c r="D1" s="42"/>
    </row>
    <row r="2" spans="1:4" x14ac:dyDescent="0.2">
      <c r="A2">
        <v>165634</v>
      </c>
      <c r="B2" t="s">
        <v>36</v>
      </c>
      <c r="C2" t="s">
        <v>152</v>
      </c>
      <c r="D2" s="43"/>
    </row>
    <row r="3" spans="1:4" x14ac:dyDescent="0.2">
      <c r="A3">
        <v>165667</v>
      </c>
      <c r="B3" t="s">
        <v>153</v>
      </c>
      <c r="C3" t="s">
        <v>152</v>
      </c>
      <c r="D3" s="43"/>
    </row>
    <row r="4" spans="1:4" x14ac:dyDescent="0.2">
      <c r="A4">
        <v>165661</v>
      </c>
      <c r="B4" t="s">
        <v>154</v>
      </c>
      <c r="C4" t="s">
        <v>152</v>
      </c>
      <c r="D4" s="43"/>
    </row>
    <row r="5" spans="1:4" x14ac:dyDescent="0.2">
      <c r="A5">
        <v>165662</v>
      </c>
      <c r="B5" t="s">
        <v>155</v>
      </c>
      <c r="C5" t="s">
        <v>152</v>
      </c>
      <c r="D5" s="43"/>
    </row>
    <row r="6" spans="1:4" x14ac:dyDescent="0.2">
      <c r="A6">
        <v>165641</v>
      </c>
      <c r="B6" t="s">
        <v>52</v>
      </c>
      <c r="C6" t="s">
        <v>152</v>
      </c>
      <c r="D6" s="43"/>
    </row>
    <row r="7" spans="1:4" x14ac:dyDescent="0.2">
      <c r="A7">
        <v>165663</v>
      </c>
      <c r="B7" t="s">
        <v>156</v>
      </c>
      <c r="C7" t="s">
        <v>152</v>
      </c>
      <c r="D7" s="43"/>
    </row>
    <row r="8" spans="1:4" x14ac:dyDescent="0.2">
      <c r="A8">
        <v>165658</v>
      </c>
      <c r="B8" t="s">
        <v>157</v>
      </c>
      <c r="C8" t="s">
        <v>152</v>
      </c>
      <c r="D8" s="43"/>
    </row>
    <row r="9" spans="1:4" x14ac:dyDescent="0.2">
      <c r="A9">
        <v>165659</v>
      </c>
      <c r="B9" t="s">
        <v>158</v>
      </c>
      <c r="C9" t="s">
        <v>152</v>
      </c>
      <c r="D9" s="43"/>
    </row>
    <row r="10" spans="1:4" x14ac:dyDescent="0.2">
      <c r="A10">
        <v>165637</v>
      </c>
      <c r="B10" t="s">
        <v>159</v>
      </c>
      <c r="C10" t="s">
        <v>152</v>
      </c>
      <c r="D10" s="43"/>
    </row>
    <row r="11" spans="1:4" x14ac:dyDescent="0.2">
      <c r="A11">
        <v>162883</v>
      </c>
      <c r="B11" t="s">
        <v>71</v>
      </c>
      <c r="C11" t="s">
        <v>152</v>
      </c>
      <c r="D11" s="43"/>
    </row>
    <row r="12" spans="1:4" x14ac:dyDescent="0.2">
      <c r="A12">
        <v>165638</v>
      </c>
      <c r="B12" t="s">
        <v>160</v>
      </c>
      <c r="C12" t="s">
        <v>152</v>
      </c>
      <c r="D12" s="43"/>
    </row>
    <row r="13" spans="1:4" x14ac:dyDescent="0.2">
      <c r="A13">
        <v>165664</v>
      </c>
      <c r="B13" t="s">
        <v>161</v>
      </c>
      <c r="C13" t="s">
        <v>152</v>
      </c>
      <c r="D13" s="43"/>
    </row>
    <row r="14" spans="1:4" x14ac:dyDescent="0.2">
      <c r="A14">
        <v>165665</v>
      </c>
      <c r="B14" t="s">
        <v>162</v>
      </c>
      <c r="C14" t="s">
        <v>152</v>
      </c>
      <c r="D14" s="43"/>
    </row>
    <row r="15" spans="1:4" x14ac:dyDescent="0.2">
      <c r="A15">
        <v>165639</v>
      </c>
      <c r="B15" t="s">
        <v>163</v>
      </c>
      <c r="C15" t="s">
        <v>152</v>
      </c>
      <c r="D15" s="43"/>
    </row>
    <row r="16" spans="1:4" x14ac:dyDescent="0.2">
      <c r="A16">
        <v>162884</v>
      </c>
      <c r="B16" t="s">
        <v>140</v>
      </c>
      <c r="C16" t="s">
        <v>152</v>
      </c>
      <c r="D16" s="43"/>
    </row>
    <row r="17" spans="1:4" x14ac:dyDescent="0.2">
      <c r="A17">
        <v>165666</v>
      </c>
      <c r="B17" t="s">
        <v>164</v>
      </c>
      <c r="C17" t="s">
        <v>152</v>
      </c>
      <c r="D17" s="43"/>
    </row>
    <row r="18" spans="1:4" x14ac:dyDescent="0.2">
      <c r="A18">
        <v>165668</v>
      </c>
      <c r="B18" t="s">
        <v>165</v>
      </c>
      <c r="C18" t="s">
        <v>152</v>
      </c>
      <c r="D18" s="43"/>
    </row>
    <row r="19" spans="1:4" x14ac:dyDescent="0.2">
      <c r="A19">
        <v>165669</v>
      </c>
      <c r="B19" t="s">
        <v>166</v>
      </c>
      <c r="C19" t="s">
        <v>152</v>
      </c>
      <c r="D19" s="43"/>
    </row>
    <row r="20" spans="1:4" x14ac:dyDescent="0.2">
      <c r="A20">
        <v>165670</v>
      </c>
      <c r="B20" t="s">
        <v>167</v>
      </c>
      <c r="C20" t="s">
        <v>152</v>
      </c>
      <c r="D20" s="43"/>
    </row>
    <row r="21" spans="1:4" x14ac:dyDescent="0.2">
      <c r="A21">
        <v>165671</v>
      </c>
      <c r="B21" t="s">
        <v>168</v>
      </c>
      <c r="C21" t="s">
        <v>152</v>
      </c>
      <c r="D21" s="43"/>
    </row>
    <row r="22" spans="1:4" x14ac:dyDescent="0.2">
      <c r="A22">
        <v>165672</v>
      </c>
      <c r="B22" t="s">
        <v>169</v>
      </c>
      <c r="C22" t="s">
        <v>152</v>
      </c>
      <c r="D22" s="43"/>
    </row>
    <row r="23" spans="1:4" x14ac:dyDescent="0.2">
      <c r="A23">
        <v>165673</v>
      </c>
      <c r="B23" t="s">
        <v>130</v>
      </c>
      <c r="C23" t="s">
        <v>152</v>
      </c>
      <c r="D23" s="43"/>
    </row>
    <row r="24" spans="1:4" x14ac:dyDescent="0.2">
      <c r="A24">
        <v>165674</v>
      </c>
      <c r="B24" t="s">
        <v>10</v>
      </c>
      <c r="C24" t="s">
        <v>152</v>
      </c>
      <c r="D24" s="43"/>
    </row>
    <row r="25" spans="1:4" x14ac:dyDescent="0.2">
      <c r="A25">
        <v>165675</v>
      </c>
      <c r="B25" t="s">
        <v>15</v>
      </c>
      <c r="C25" t="s">
        <v>152</v>
      </c>
      <c r="D25" s="43"/>
    </row>
    <row r="26" spans="1:4" x14ac:dyDescent="0.2">
      <c r="A26">
        <v>165676</v>
      </c>
      <c r="B26" t="s">
        <v>17</v>
      </c>
      <c r="C26" t="s">
        <v>152</v>
      </c>
      <c r="D26" s="43"/>
    </row>
    <row r="27" spans="1:4" x14ac:dyDescent="0.2">
      <c r="A27">
        <v>165677</v>
      </c>
      <c r="B27" t="s">
        <v>170</v>
      </c>
      <c r="C27" t="s">
        <v>152</v>
      </c>
      <c r="D27" s="43"/>
    </row>
    <row r="28" spans="1:4" x14ac:dyDescent="0.2">
      <c r="A28">
        <v>165678</v>
      </c>
      <c r="B28" t="s">
        <v>23</v>
      </c>
      <c r="C28" t="s">
        <v>152</v>
      </c>
      <c r="D28" s="43"/>
    </row>
    <row r="29" spans="1:4" x14ac:dyDescent="0.2">
      <c r="A29">
        <v>165679</v>
      </c>
      <c r="B29" t="s">
        <v>27</v>
      </c>
      <c r="C29" t="s">
        <v>152</v>
      </c>
      <c r="D29" s="43"/>
    </row>
    <row r="30" spans="1:4" x14ac:dyDescent="0.2">
      <c r="A30">
        <v>165680</v>
      </c>
      <c r="B30" t="s">
        <v>171</v>
      </c>
      <c r="C30" t="s">
        <v>152</v>
      </c>
      <c r="D30" s="43"/>
    </row>
    <row r="31" spans="1:4" x14ac:dyDescent="0.2">
      <c r="A31">
        <v>165681</v>
      </c>
      <c r="B31" t="s">
        <v>172</v>
      </c>
      <c r="C31" t="s">
        <v>152</v>
      </c>
      <c r="D31" s="43"/>
    </row>
    <row r="32" spans="1:4" x14ac:dyDescent="0.2">
      <c r="A32">
        <v>165682</v>
      </c>
      <c r="B32" t="s">
        <v>55</v>
      </c>
      <c r="C32" t="s">
        <v>152</v>
      </c>
      <c r="D32" s="43"/>
    </row>
    <row r="33" spans="1:4" x14ac:dyDescent="0.2">
      <c r="A33">
        <v>165683</v>
      </c>
      <c r="B33" t="s">
        <v>57</v>
      </c>
      <c r="C33" t="s">
        <v>152</v>
      </c>
      <c r="D33" s="43"/>
    </row>
    <row r="34" spans="1:4" x14ac:dyDescent="0.2">
      <c r="A34">
        <v>165684</v>
      </c>
      <c r="B34" t="s">
        <v>173</v>
      </c>
      <c r="C34" t="s">
        <v>152</v>
      </c>
      <c r="D34" s="43"/>
    </row>
    <row r="35" spans="1:4" x14ac:dyDescent="0.2">
      <c r="A35">
        <v>165685</v>
      </c>
      <c r="B35" t="s">
        <v>174</v>
      </c>
      <c r="C35" t="s">
        <v>152</v>
      </c>
      <c r="D35" s="43"/>
    </row>
    <row r="36" spans="1:4" x14ac:dyDescent="0.2">
      <c r="A36">
        <v>165686</v>
      </c>
      <c r="B36" t="s">
        <v>114</v>
      </c>
      <c r="C36" t="s">
        <v>152</v>
      </c>
      <c r="D36" s="43"/>
    </row>
    <row r="37" spans="1:4" x14ac:dyDescent="0.2">
      <c r="A37">
        <v>165687</v>
      </c>
      <c r="B37" t="s">
        <v>175</v>
      </c>
      <c r="C37" t="s">
        <v>152</v>
      </c>
      <c r="D37" s="43"/>
    </row>
    <row r="38" spans="1:4" x14ac:dyDescent="0.2">
      <c r="A38">
        <v>165688</v>
      </c>
      <c r="B38" t="s">
        <v>138</v>
      </c>
      <c r="C38" t="s">
        <v>152</v>
      </c>
      <c r="D38" s="43"/>
    </row>
    <row r="39" spans="1:4" x14ac:dyDescent="0.2">
      <c r="A39">
        <v>165689</v>
      </c>
      <c r="B39" t="s">
        <v>141</v>
      </c>
      <c r="C39" t="s">
        <v>152</v>
      </c>
      <c r="D39" s="43"/>
    </row>
    <row r="40" spans="1:4" x14ac:dyDescent="0.2">
      <c r="A40">
        <v>165690</v>
      </c>
      <c r="B40" t="s">
        <v>176</v>
      </c>
      <c r="C40" t="s">
        <v>152</v>
      </c>
      <c r="D40" s="43"/>
    </row>
    <row r="41" spans="1:4" x14ac:dyDescent="0.2">
      <c r="A41">
        <v>165691</v>
      </c>
      <c r="B41" t="s">
        <v>177</v>
      </c>
      <c r="C41" t="s">
        <v>152</v>
      </c>
      <c r="D41" s="43"/>
    </row>
    <row r="42" spans="1:4" x14ac:dyDescent="0.2">
      <c r="A42">
        <v>165692</v>
      </c>
      <c r="B42" t="s">
        <v>178</v>
      </c>
      <c r="C42" t="s">
        <v>152</v>
      </c>
      <c r="D42" s="43"/>
    </row>
    <row r="43" spans="1:4" x14ac:dyDescent="0.2">
      <c r="A43">
        <v>165693</v>
      </c>
      <c r="B43" t="s">
        <v>179</v>
      </c>
      <c r="C43" t="s">
        <v>152</v>
      </c>
      <c r="D43" s="43"/>
    </row>
    <row r="44" spans="1:4" x14ac:dyDescent="0.2">
      <c r="A44">
        <v>165694</v>
      </c>
      <c r="B44" t="s">
        <v>180</v>
      </c>
      <c r="C44" t="s">
        <v>152</v>
      </c>
      <c r="D44" s="43"/>
    </row>
    <row r="45" spans="1:4" x14ac:dyDescent="0.2">
      <c r="A45">
        <v>165695</v>
      </c>
      <c r="B45" t="s">
        <v>181</v>
      </c>
      <c r="C45" t="s">
        <v>152</v>
      </c>
      <c r="D45" s="43"/>
    </row>
    <row r="46" spans="1:4" x14ac:dyDescent="0.2">
      <c r="A46">
        <v>165696</v>
      </c>
      <c r="B46" t="s">
        <v>182</v>
      </c>
      <c r="C46" t="s">
        <v>152</v>
      </c>
      <c r="D46" s="43"/>
    </row>
    <row r="47" spans="1:4" x14ac:dyDescent="0.2">
      <c r="A47">
        <v>165697</v>
      </c>
      <c r="B47" t="s">
        <v>183</v>
      </c>
      <c r="C47" t="s">
        <v>152</v>
      </c>
      <c r="D47" s="43"/>
    </row>
    <row r="48" spans="1:4" x14ac:dyDescent="0.2">
      <c r="A48">
        <v>165698</v>
      </c>
      <c r="B48" t="s">
        <v>184</v>
      </c>
      <c r="C48" t="s">
        <v>152</v>
      </c>
      <c r="D48" s="43"/>
    </row>
    <row r="49" spans="1:4" x14ac:dyDescent="0.2">
      <c r="A49">
        <v>165699</v>
      </c>
      <c r="B49" t="s">
        <v>185</v>
      </c>
      <c r="C49" t="s">
        <v>152</v>
      </c>
      <c r="D49" s="43"/>
    </row>
    <row r="50" spans="1:4" x14ac:dyDescent="0.2">
      <c r="A50">
        <v>165700</v>
      </c>
      <c r="B50" t="s">
        <v>186</v>
      </c>
      <c r="C50" t="s">
        <v>152</v>
      </c>
      <c r="D50" s="43"/>
    </row>
    <row r="51" spans="1:4" x14ac:dyDescent="0.2">
      <c r="A51">
        <v>165701</v>
      </c>
      <c r="B51" t="s">
        <v>187</v>
      </c>
      <c r="C51" t="s">
        <v>152</v>
      </c>
      <c r="D51" s="43"/>
    </row>
    <row r="52" spans="1:4" x14ac:dyDescent="0.2">
      <c r="A52">
        <v>165702</v>
      </c>
      <c r="B52" t="s">
        <v>188</v>
      </c>
      <c r="C52" t="s">
        <v>152</v>
      </c>
      <c r="D52" s="43"/>
    </row>
    <row r="53" spans="1:4" x14ac:dyDescent="0.2">
      <c r="A53">
        <v>165703</v>
      </c>
      <c r="B53" t="s">
        <v>189</v>
      </c>
      <c r="C53" t="s">
        <v>152</v>
      </c>
      <c r="D53" s="43"/>
    </row>
    <row r="54" spans="1:4" x14ac:dyDescent="0.2">
      <c r="A54">
        <v>165704</v>
      </c>
      <c r="B54" t="s">
        <v>190</v>
      </c>
      <c r="C54" t="s">
        <v>152</v>
      </c>
      <c r="D54" s="43"/>
    </row>
    <row r="55" spans="1:4" x14ac:dyDescent="0.2">
      <c r="A55">
        <v>165705</v>
      </c>
      <c r="B55" t="s">
        <v>9</v>
      </c>
      <c r="C55" t="s">
        <v>152</v>
      </c>
      <c r="D55" s="43"/>
    </row>
    <row r="56" spans="1:4" x14ac:dyDescent="0.2">
      <c r="A56">
        <v>165706</v>
      </c>
      <c r="B56" t="s">
        <v>18</v>
      </c>
      <c r="C56" t="s">
        <v>152</v>
      </c>
      <c r="D56" s="43"/>
    </row>
    <row r="57" spans="1:4" x14ac:dyDescent="0.2">
      <c r="A57">
        <v>165707</v>
      </c>
      <c r="B57" t="s">
        <v>21</v>
      </c>
      <c r="C57" t="s">
        <v>152</v>
      </c>
      <c r="D57" s="43"/>
    </row>
    <row r="58" spans="1:4" x14ac:dyDescent="0.2">
      <c r="A58">
        <v>165708</v>
      </c>
      <c r="B58" t="s">
        <v>65</v>
      </c>
      <c r="C58" t="s">
        <v>152</v>
      </c>
      <c r="D58" s="43"/>
    </row>
    <row r="59" spans="1:4" x14ac:dyDescent="0.2">
      <c r="A59">
        <v>165709</v>
      </c>
      <c r="B59" t="s">
        <v>191</v>
      </c>
      <c r="C59" t="s">
        <v>152</v>
      </c>
      <c r="D59" s="43"/>
    </row>
    <row r="60" spans="1:4" x14ac:dyDescent="0.2">
      <c r="A60">
        <v>165710</v>
      </c>
      <c r="B60" t="s">
        <v>96</v>
      </c>
      <c r="C60" t="s">
        <v>152</v>
      </c>
      <c r="D60" s="43"/>
    </row>
    <row r="61" spans="1:4" x14ac:dyDescent="0.2">
      <c r="A61">
        <v>165711</v>
      </c>
      <c r="B61" t="s">
        <v>104</v>
      </c>
      <c r="C61" t="s">
        <v>152</v>
      </c>
      <c r="D61" s="43"/>
    </row>
    <row r="62" spans="1:4" x14ac:dyDescent="0.2">
      <c r="A62">
        <v>165712</v>
      </c>
      <c r="B62" t="s">
        <v>126</v>
      </c>
      <c r="C62" t="s">
        <v>152</v>
      </c>
      <c r="D62" s="43"/>
    </row>
    <row r="63" spans="1:4" x14ac:dyDescent="0.2">
      <c r="A63">
        <v>165713</v>
      </c>
      <c r="B63" t="s">
        <v>192</v>
      </c>
      <c r="C63" t="s">
        <v>152</v>
      </c>
      <c r="D63" s="43"/>
    </row>
    <row r="64" spans="1:4" x14ac:dyDescent="0.2">
      <c r="A64">
        <v>165714</v>
      </c>
      <c r="B64" t="s">
        <v>68</v>
      </c>
      <c r="C64" t="s">
        <v>152</v>
      </c>
      <c r="D64" s="43"/>
    </row>
    <row r="65" spans="1:4" x14ac:dyDescent="0.2">
      <c r="A65">
        <v>165715</v>
      </c>
      <c r="B65" t="s">
        <v>193</v>
      </c>
      <c r="C65" t="s">
        <v>152</v>
      </c>
      <c r="D65" s="43"/>
    </row>
    <row r="66" spans="1:4" x14ac:dyDescent="0.2">
      <c r="A66">
        <v>165716</v>
      </c>
      <c r="B66" t="s">
        <v>69</v>
      </c>
      <c r="C66" t="s">
        <v>152</v>
      </c>
      <c r="D66" s="43"/>
    </row>
    <row r="67" spans="1:4" x14ac:dyDescent="0.2">
      <c r="A67">
        <v>165717</v>
      </c>
      <c r="B67" t="s">
        <v>72</v>
      </c>
      <c r="C67" t="s">
        <v>152</v>
      </c>
      <c r="D67" s="43"/>
    </row>
    <row r="68" spans="1:4" x14ac:dyDescent="0.2">
      <c r="A68">
        <v>165718</v>
      </c>
      <c r="B68" t="s">
        <v>75</v>
      </c>
      <c r="C68" t="s">
        <v>152</v>
      </c>
      <c r="D68" s="43"/>
    </row>
    <row r="69" spans="1:4" x14ac:dyDescent="0.2">
      <c r="A69">
        <v>165719</v>
      </c>
      <c r="B69" t="s">
        <v>102</v>
      </c>
      <c r="C69" t="s">
        <v>152</v>
      </c>
      <c r="D69" s="43"/>
    </row>
    <row r="70" spans="1:4" x14ac:dyDescent="0.2">
      <c r="A70">
        <v>165720</v>
      </c>
      <c r="B70" t="s">
        <v>194</v>
      </c>
      <c r="C70" t="s">
        <v>152</v>
      </c>
      <c r="D70" s="43"/>
    </row>
    <row r="71" spans="1:4" x14ac:dyDescent="0.2">
      <c r="A71">
        <v>165721</v>
      </c>
      <c r="B71" t="s">
        <v>195</v>
      </c>
      <c r="C71" t="s">
        <v>152</v>
      </c>
      <c r="D71" s="43"/>
    </row>
    <row r="72" spans="1:4" x14ac:dyDescent="0.2">
      <c r="A72">
        <v>165722</v>
      </c>
      <c r="B72" t="s">
        <v>118</v>
      </c>
      <c r="C72" t="s">
        <v>152</v>
      </c>
      <c r="D72" s="43"/>
    </row>
    <row r="73" spans="1:4" x14ac:dyDescent="0.2">
      <c r="A73">
        <v>165723</v>
      </c>
      <c r="B73" t="s">
        <v>196</v>
      </c>
      <c r="C73" t="s">
        <v>152</v>
      </c>
      <c r="D73" s="43"/>
    </row>
    <row r="74" spans="1:4" x14ac:dyDescent="0.2">
      <c r="A74">
        <v>165724</v>
      </c>
      <c r="B74" t="s">
        <v>197</v>
      </c>
      <c r="C74" t="s">
        <v>152</v>
      </c>
      <c r="D74" s="43"/>
    </row>
    <row r="75" spans="1:4" x14ac:dyDescent="0.2">
      <c r="A75">
        <v>165725</v>
      </c>
      <c r="B75" t="s">
        <v>70</v>
      </c>
      <c r="C75" t="s">
        <v>152</v>
      </c>
      <c r="D75" s="43"/>
    </row>
    <row r="76" spans="1:4" x14ac:dyDescent="0.2">
      <c r="A76">
        <v>165726</v>
      </c>
      <c r="B76" t="s">
        <v>73</v>
      </c>
      <c r="C76" t="s">
        <v>152</v>
      </c>
      <c r="D76" s="43"/>
    </row>
    <row r="77" spans="1:4" x14ac:dyDescent="0.2">
      <c r="A77">
        <v>165727</v>
      </c>
      <c r="B77" t="s">
        <v>90</v>
      </c>
      <c r="C77" t="s">
        <v>152</v>
      </c>
      <c r="D77" s="43"/>
    </row>
    <row r="78" spans="1:4" x14ac:dyDescent="0.2">
      <c r="A78">
        <v>165728</v>
      </c>
      <c r="B78" t="s">
        <v>132</v>
      </c>
      <c r="C78" t="s">
        <v>152</v>
      </c>
      <c r="D78" s="43"/>
    </row>
    <row r="79" spans="1:4" x14ac:dyDescent="0.2">
      <c r="A79">
        <v>165729</v>
      </c>
      <c r="B79" t="s">
        <v>139</v>
      </c>
      <c r="C79" t="s">
        <v>152</v>
      </c>
      <c r="D79" s="43"/>
    </row>
    <row r="80" spans="1:4" x14ac:dyDescent="0.2">
      <c r="A80">
        <v>165730</v>
      </c>
      <c r="B80" t="s">
        <v>144</v>
      </c>
      <c r="C80" t="s">
        <v>152</v>
      </c>
      <c r="D80" s="43"/>
    </row>
    <row r="81" spans="1:4" x14ac:dyDescent="0.2">
      <c r="A81">
        <v>165731</v>
      </c>
      <c r="B81" t="s">
        <v>198</v>
      </c>
      <c r="C81" t="s">
        <v>152</v>
      </c>
      <c r="D81" s="43"/>
    </row>
    <row r="82" spans="1:4" x14ac:dyDescent="0.2">
      <c r="A82">
        <v>165732</v>
      </c>
      <c r="B82" t="s">
        <v>93</v>
      </c>
      <c r="C82" t="s">
        <v>152</v>
      </c>
      <c r="D82" s="43"/>
    </row>
    <row r="83" spans="1:4" x14ac:dyDescent="0.2">
      <c r="A83">
        <v>165733</v>
      </c>
      <c r="B83" t="s">
        <v>30</v>
      </c>
      <c r="C83" t="s">
        <v>152</v>
      </c>
      <c r="D83" s="43"/>
    </row>
    <row r="84" spans="1:4" x14ac:dyDescent="0.2">
      <c r="A84">
        <v>165734</v>
      </c>
      <c r="B84" t="s">
        <v>199</v>
      </c>
      <c r="C84" t="s">
        <v>152</v>
      </c>
      <c r="D84" s="43"/>
    </row>
    <row r="85" spans="1:4" x14ac:dyDescent="0.2">
      <c r="A85">
        <v>165735</v>
      </c>
      <c r="B85" t="s">
        <v>66</v>
      </c>
      <c r="C85" t="s">
        <v>152</v>
      </c>
      <c r="D85" s="43"/>
    </row>
    <row r="86" spans="1:4" x14ac:dyDescent="0.2">
      <c r="A86">
        <v>165736</v>
      </c>
      <c r="B86" t="s">
        <v>200</v>
      </c>
      <c r="C86" t="s">
        <v>152</v>
      </c>
      <c r="D86" s="43"/>
    </row>
    <row r="87" spans="1:4" x14ac:dyDescent="0.2">
      <c r="A87">
        <v>165737</v>
      </c>
      <c r="B87" t="s">
        <v>82</v>
      </c>
      <c r="C87" t="s">
        <v>152</v>
      </c>
      <c r="D87" s="43"/>
    </row>
    <row r="88" spans="1:4" x14ac:dyDescent="0.2">
      <c r="A88">
        <v>165739</v>
      </c>
      <c r="B88" t="s">
        <v>201</v>
      </c>
      <c r="C88" t="s">
        <v>152</v>
      </c>
      <c r="D88" s="43"/>
    </row>
    <row r="89" spans="1:4" x14ac:dyDescent="0.2">
      <c r="A89">
        <v>165740</v>
      </c>
      <c r="B89" t="s">
        <v>134</v>
      </c>
      <c r="C89" t="s">
        <v>152</v>
      </c>
      <c r="D89" s="43"/>
    </row>
    <row r="90" spans="1:4" x14ac:dyDescent="0.2">
      <c r="A90">
        <v>165741</v>
      </c>
      <c r="B90" t="s">
        <v>202</v>
      </c>
      <c r="C90" t="s">
        <v>152</v>
      </c>
      <c r="D90" s="43"/>
    </row>
    <row r="91" spans="1:4" x14ac:dyDescent="0.2">
      <c r="A91">
        <v>165742</v>
      </c>
      <c r="B91" t="s">
        <v>203</v>
      </c>
      <c r="C91" t="s">
        <v>152</v>
      </c>
      <c r="D91" s="43"/>
    </row>
    <row r="92" spans="1:4" x14ac:dyDescent="0.2">
      <c r="A92">
        <v>165743</v>
      </c>
      <c r="B92" t="s">
        <v>204</v>
      </c>
      <c r="C92" t="s">
        <v>152</v>
      </c>
      <c r="D92" s="43"/>
    </row>
    <row r="93" spans="1:4" x14ac:dyDescent="0.2">
      <c r="A93">
        <v>165744</v>
      </c>
      <c r="B93" t="s">
        <v>29</v>
      </c>
      <c r="C93" t="s">
        <v>152</v>
      </c>
      <c r="D93" s="43"/>
    </row>
    <row r="94" spans="1:4" x14ac:dyDescent="0.2">
      <c r="A94">
        <v>165745</v>
      </c>
      <c r="B94" t="s">
        <v>31</v>
      </c>
      <c r="C94" t="s">
        <v>152</v>
      </c>
      <c r="D94" s="43"/>
    </row>
    <row r="95" spans="1:4" x14ac:dyDescent="0.2">
      <c r="A95">
        <v>165746</v>
      </c>
      <c r="B95" t="s">
        <v>33</v>
      </c>
      <c r="C95" t="s">
        <v>152</v>
      </c>
      <c r="D95" s="43"/>
    </row>
    <row r="96" spans="1:4" x14ac:dyDescent="0.2">
      <c r="A96">
        <v>165747</v>
      </c>
      <c r="B96" t="s">
        <v>34</v>
      </c>
      <c r="C96" t="s">
        <v>152</v>
      </c>
      <c r="D96" s="43"/>
    </row>
    <row r="97" spans="1:4" x14ac:dyDescent="0.2">
      <c r="A97">
        <v>165748</v>
      </c>
      <c r="B97" t="s">
        <v>205</v>
      </c>
      <c r="C97" t="s">
        <v>152</v>
      </c>
      <c r="D97" s="43"/>
    </row>
    <row r="98" spans="1:4" x14ac:dyDescent="0.2">
      <c r="A98">
        <v>165749</v>
      </c>
      <c r="B98" t="s">
        <v>112</v>
      </c>
      <c r="C98" t="s">
        <v>152</v>
      </c>
      <c r="D98" s="43"/>
    </row>
    <row r="99" spans="1:4" x14ac:dyDescent="0.2">
      <c r="A99">
        <v>165750</v>
      </c>
      <c r="B99" t="s">
        <v>53</v>
      </c>
      <c r="C99" t="s">
        <v>152</v>
      </c>
      <c r="D99" s="43"/>
    </row>
    <row r="100" spans="1:4" x14ac:dyDescent="0.2">
      <c r="A100">
        <v>165751</v>
      </c>
      <c r="B100" t="s">
        <v>99</v>
      </c>
      <c r="C100" t="s">
        <v>152</v>
      </c>
      <c r="D100" s="43"/>
    </row>
    <row r="101" spans="1:4" x14ac:dyDescent="0.2">
      <c r="A101">
        <v>165752</v>
      </c>
      <c r="B101" t="s">
        <v>115</v>
      </c>
      <c r="C101" t="s">
        <v>152</v>
      </c>
      <c r="D101" s="43"/>
    </row>
    <row r="102" spans="1:4" x14ac:dyDescent="0.2">
      <c r="A102">
        <v>165753</v>
      </c>
      <c r="B102" t="s">
        <v>122</v>
      </c>
      <c r="C102" t="s">
        <v>152</v>
      </c>
      <c r="D102" s="43"/>
    </row>
    <row r="103" spans="1:4" x14ac:dyDescent="0.2">
      <c r="A103">
        <v>165754</v>
      </c>
      <c r="B103" t="s">
        <v>149</v>
      </c>
      <c r="C103" t="s">
        <v>152</v>
      </c>
      <c r="D103" s="43"/>
    </row>
    <row r="104" spans="1:4" x14ac:dyDescent="0.2">
      <c r="A104">
        <v>165755</v>
      </c>
      <c r="B104" t="s">
        <v>206</v>
      </c>
      <c r="C104" t="s">
        <v>152</v>
      </c>
      <c r="D104" s="43"/>
    </row>
    <row r="105" spans="1:4" x14ac:dyDescent="0.2">
      <c r="A105">
        <v>165756</v>
      </c>
      <c r="B105" t="s">
        <v>207</v>
      </c>
      <c r="C105" t="s">
        <v>152</v>
      </c>
      <c r="D105" s="43"/>
    </row>
    <row r="106" spans="1:4" x14ac:dyDescent="0.2">
      <c r="A106">
        <v>165757</v>
      </c>
      <c r="B106" t="s">
        <v>11</v>
      </c>
      <c r="C106" t="s">
        <v>152</v>
      </c>
      <c r="D106" s="43"/>
    </row>
    <row r="107" spans="1:4" x14ac:dyDescent="0.2">
      <c r="A107">
        <v>165758</v>
      </c>
      <c r="B107" t="s">
        <v>48</v>
      </c>
      <c r="C107" t="s">
        <v>152</v>
      </c>
      <c r="D107" s="43"/>
    </row>
    <row r="108" spans="1:4" x14ac:dyDescent="0.2">
      <c r="A108">
        <v>165759</v>
      </c>
      <c r="B108" t="s">
        <v>78</v>
      </c>
      <c r="C108" t="s">
        <v>152</v>
      </c>
      <c r="D108" s="43"/>
    </row>
    <row r="109" spans="1:4" x14ac:dyDescent="0.2">
      <c r="A109">
        <v>165780</v>
      </c>
      <c r="B109" t="s">
        <v>56</v>
      </c>
      <c r="C109" t="s">
        <v>152</v>
      </c>
      <c r="D109" s="43"/>
    </row>
    <row r="110" spans="1:4" x14ac:dyDescent="0.2">
      <c r="A110">
        <v>165781</v>
      </c>
      <c r="B110" t="s">
        <v>208</v>
      </c>
      <c r="C110" t="s">
        <v>152</v>
      </c>
      <c r="D110" s="43"/>
    </row>
    <row r="111" spans="1:4" x14ac:dyDescent="0.2">
      <c r="A111">
        <v>165782</v>
      </c>
      <c r="B111" t="s">
        <v>61</v>
      </c>
      <c r="C111" t="s">
        <v>152</v>
      </c>
      <c r="D111" s="43"/>
    </row>
    <row r="112" spans="1:4" x14ac:dyDescent="0.2">
      <c r="A112">
        <v>165783</v>
      </c>
      <c r="B112" t="s">
        <v>40</v>
      </c>
      <c r="C112" t="s">
        <v>152</v>
      </c>
      <c r="D112" s="43"/>
    </row>
    <row r="113" spans="1:4" x14ac:dyDescent="0.2">
      <c r="A113">
        <v>165785</v>
      </c>
      <c r="B113" t="s">
        <v>209</v>
      </c>
      <c r="C113" t="s">
        <v>152</v>
      </c>
      <c r="D113" s="43"/>
    </row>
    <row r="114" spans="1:4" x14ac:dyDescent="0.2">
      <c r="A114">
        <v>165786</v>
      </c>
      <c r="B114" t="s">
        <v>85</v>
      </c>
      <c r="C114" t="s">
        <v>152</v>
      </c>
      <c r="D114" s="43"/>
    </row>
    <row r="115" spans="1:4" x14ac:dyDescent="0.2">
      <c r="A115">
        <v>165787</v>
      </c>
      <c r="B115" t="s">
        <v>117</v>
      </c>
      <c r="C115" t="s">
        <v>152</v>
      </c>
      <c r="D115" s="43"/>
    </row>
    <row r="116" spans="1:4" x14ac:dyDescent="0.2">
      <c r="A116">
        <v>165790</v>
      </c>
      <c r="B116" t="s">
        <v>210</v>
      </c>
      <c r="C116" t="s">
        <v>152</v>
      </c>
      <c r="D116" s="43"/>
    </row>
    <row r="117" spans="1:4" x14ac:dyDescent="0.2">
      <c r="A117">
        <v>165798</v>
      </c>
      <c r="B117" t="s">
        <v>211</v>
      </c>
      <c r="C117" t="s">
        <v>152</v>
      </c>
      <c r="D117" s="43"/>
    </row>
    <row r="118" spans="1:4" x14ac:dyDescent="0.2">
      <c r="A118">
        <v>165799</v>
      </c>
      <c r="B118" t="s">
        <v>212</v>
      </c>
      <c r="C118" t="s">
        <v>152</v>
      </c>
      <c r="D118" s="43"/>
    </row>
    <row r="119" spans="1:4" x14ac:dyDescent="0.2">
      <c r="A119">
        <v>165800</v>
      </c>
      <c r="B119" t="s">
        <v>213</v>
      </c>
      <c r="C119" t="s">
        <v>152</v>
      </c>
      <c r="D119" s="43"/>
    </row>
    <row r="120" spans="1:4" x14ac:dyDescent="0.2">
      <c r="A120">
        <v>165801</v>
      </c>
      <c r="B120" t="s">
        <v>214</v>
      </c>
      <c r="C120" t="s">
        <v>152</v>
      </c>
      <c r="D120" s="43"/>
    </row>
    <row r="121" spans="1:4" x14ac:dyDescent="0.2">
      <c r="A121">
        <v>165802</v>
      </c>
      <c r="B121" t="s">
        <v>41</v>
      </c>
      <c r="C121" t="s">
        <v>152</v>
      </c>
      <c r="D121" s="43"/>
    </row>
    <row r="122" spans="1:4" x14ac:dyDescent="0.2">
      <c r="A122">
        <v>165803</v>
      </c>
      <c r="B122" t="s">
        <v>215</v>
      </c>
      <c r="C122" t="s">
        <v>152</v>
      </c>
      <c r="D122" s="43"/>
    </row>
    <row r="123" spans="1:4" x14ac:dyDescent="0.2">
      <c r="A123">
        <v>165804</v>
      </c>
      <c r="B123" t="s">
        <v>63</v>
      </c>
      <c r="C123" t="s">
        <v>152</v>
      </c>
      <c r="D123" s="43"/>
    </row>
    <row r="124" spans="1:4" x14ac:dyDescent="0.2">
      <c r="A124">
        <v>165805</v>
      </c>
      <c r="B124" t="s">
        <v>216</v>
      </c>
      <c r="C124" t="s">
        <v>152</v>
      </c>
      <c r="D124" s="43"/>
    </row>
    <row r="125" spans="1:4" x14ac:dyDescent="0.2">
      <c r="A125">
        <v>165806</v>
      </c>
      <c r="B125" t="s">
        <v>111</v>
      </c>
      <c r="C125" t="s">
        <v>152</v>
      </c>
      <c r="D125" s="43"/>
    </row>
    <row r="126" spans="1:4" x14ac:dyDescent="0.2">
      <c r="A126">
        <v>165807</v>
      </c>
      <c r="B126" t="s">
        <v>217</v>
      </c>
      <c r="C126" t="s">
        <v>152</v>
      </c>
      <c r="D126" s="43"/>
    </row>
    <row r="127" spans="1:4" x14ac:dyDescent="0.2">
      <c r="A127">
        <v>165808</v>
      </c>
      <c r="B127" t="s">
        <v>218</v>
      </c>
      <c r="C127" t="s">
        <v>152</v>
      </c>
      <c r="D127" s="43"/>
    </row>
    <row r="128" spans="1:4" x14ac:dyDescent="0.2">
      <c r="A128">
        <v>165809</v>
      </c>
      <c r="B128" t="s">
        <v>219</v>
      </c>
      <c r="C128" t="s">
        <v>152</v>
      </c>
      <c r="D128" s="43"/>
    </row>
    <row r="129" spans="1:4" x14ac:dyDescent="0.2">
      <c r="A129">
        <v>165810</v>
      </c>
      <c r="B129" t="s">
        <v>220</v>
      </c>
      <c r="C129" t="s">
        <v>152</v>
      </c>
      <c r="D129" s="43"/>
    </row>
    <row r="130" spans="1:4" x14ac:dyDescent="0.2">
      <c r="A130">
        <v>165811</v>
      </c>
      <c r="B130" t="s">
        <v>221</v>
      </c>
      <c r="C130" t="s">
        <v>152</v>
      </c>
      <c r="D130" s="43"/>
    </row>
    <row r="131" spans="1:4" x14ac:dyDescent="0.2">
      <c r="A131">
        <v>165812</v>
      </c>
      <c r="B131" t="s">
        <v>39</v>
      </c>
      <c r="C131" t="s">
        <v>152</v>
      </c>
      <c r="D131" s="43"/>
    </row>
    <row r="132" spans="1:4" x14ac:dyDescent="0.2">
      <c r="A132">
        <v>165813</v>
      </c>
      <c r="B132" t="s">
        <v>49</v>
      </c>
      <c r="C132" t="s">
        <v>152</v>
      </c>
      <c r="D132" s="43"/>
    </row>
    <row r="133" spans="1:4" x14ac:dyDescent="0.2">
      <c r="A133">
        <v>165814</v>
      </c>
      <c r="B133" t="s">
        <v>59</v>
      </c>
      <c r="C133" t="s">
        <v>152</v>
      </c>
      <c r="D133" s="43"/>
    </row>
    <row r="134" spans="1:4" x14ac:dyDescent="0.2">
      <c r="A134">
        <v>165815</v>
      </c>
      <c r="B134" t="s">
        <v>64</v>
      </c>
      <c r="C134" t="s">
        <v>152</v>
      </c>
      <c r="D134" s="43"/>
    </row>
    <row r="135" spans="1:4" x14ac:dyDescent="0.2">
      <c r="A135">
        <v>165816</v>
      </c>
      <c r="B135" t="s">
        <v>98</v>
      </c>
      <c r="C135" t="s">
        <v>152</v>
      </c>
      <c r="D135" s="43"/>
    </row>
    <row r="136" spans="1:4" x14ac:dyDescent="0.2">
      <c r="A136">
        <v>165817</v>
      </c>
      <c r="B136" t="s">
        <v>106</v>
      </c>
      <c r="C136" t="s">
        <v>152</v>
      </c>
      <c r="D136" s="43"/>
    </row>
    <row r="137" spans="1:4" x14ac:dyDescent="0.2">
      <c r="A137">
        <v>165818</v>
      </c>
      <c r="B137" t="s">
        <v>222</v>
      </c>
      <c r="C137" t="s">
        <v>152</v>
      </c>
      <c r="D137" s="43"/>
    </row>
    <row r="138" spans="1:4" x14ac:dyDescent="0.2">
      <c r="A138">
        <v>165819</v>
      </c>
      <c r="B138" t="s">
        <v>88</v>
      </c>
      <c r="C138" t="s">
        <v>152</v>
      </c>
      <c r="D138" s="43"/>
    </row>
    <row r="139" spans="1:4" x14ac:dyDescent="0.2">
      <c r="A139">
        <v>165821</v>
      </c>
      <c r="B139" t="s">
        <v>14</v>
      </c>
      <c r="C139" t="s">
        <v>152</v>
      </c>
      <c r="D139" s="43"/>
    </row>
    <row r="140" spans="1:4" x14ac:dyDescent="0.2">
      <c r="A140">
        <v>165822</v>
      </c>
      <c r="B140" t="s">
        <v>22</v>
      </c>
      <c r="C140" t="s">
        <v>152</v>
      </c>
      <c r="D140" s="43"/>
    </row>
    <row r="141" spans="1:4" x14ac:dyDescent="0.2">
      <c r="A141">
        <v>165823</v>
      </c>
      <c r="B141" t="s">
        <v>25</v>
      </c>
      <c r="C141" t="s">
        <v>152</v>
      </c>
      <c r="D141" s="43"/>
    </row>
    <row r="142" spans="1:4" x14ac:dyDescent="0.2">
      <c r="A142">
        <v>165824</v>
      </c>
      <c r="B142" t="s">
        <v>35</v>
      </c>
      <c r="C142" t="s">
        <v>152</v>
      </c>
      <c r="D142" s="43"/>
    </row>
    <row r="143" spans="1:4" x14ac:dyDescent="0.2">
      <c r="A143">
        <v>165825</v>
      </c>
      <c r="B143" t="s">
        <v>37</v>
      </c>
      <c r="C143" t="s">
        <v>152</v>
      </c>
      <c r="D143" s="43"/>
    </row>
    <row r="144" spans="1:4" x14ac:dyDescent="0.2">
      <c r="A144">
        <v>165826</v>
      </c>
      <c r="B144" t="s">
        <v>47</v>
      </c>
      <c r="C144" t="s">
        <v>152</v>
      </c>
      <c r="D144" s="43"/>
    </row>
    <row r="145" spans="1:4" x14ac:dyDescent="0.2">
      <c r="A145">
        <v>165827</v>
      </c>
      <c r="B145" t="s">
        <v>62</v>
      </c>
      <c r="C145" t="s">
        <v>152</v>
      </c>
      <c r="D145" s="43"/>
    </row>
    <row r="146" spans="1:4" x14ac:dyDescent="0.2">
      <c r="A146">
        <v>165828</v>
      </c>
      <c r="B146" t="s">
        <v>108</v>
      </c>
      <c r="C146" t="s">
        <v>152</v>
      </c>
      <c r="D146" s="43"/>
    </row>
    <row r="147" spans="1:4" x14ac:dyDescent="0.2">
      <c r="A147">
        <v>165829</v>
      </c>
      <c r="B147" t="s">
        <v>109</v>
      </c>
      <c r="C147" t="s">
        <v>152</v>
      </c>
      <c r="D147" s="43"/>
    </row>
    <row r="148" spans="1:4" x14ac:dyDescent="0.2">
      <c r="A148">
        <v>165830</v>
      </c>
      <c r="B148" t="s">
        <v>128</v>
      </c>
      <c r="C148" t="s">
        <v>152</v>
      </c>
      <c r="D148" s="43"/>
    </row>
    <row r="149" spans="1:4" x14ac:dyDescent="0.2">
      <c r="A149">
        <v>165831</v>
      </c>
      <c r="B149" t="s">
        <v>143</v>
      </c>
      <c r="C149" t="s">
        <v>152</v>
      </c>
      <c r="D149" s="43"/>
    </row>
    <row r="150" spans="1:4" x14ac:dyDescent="0.2">
      <c r="A150">
        <v>165832</v>
      </c>
      <c r="B150" t="s">
        <v>145</v>
      </c>
      <c r="C150" t="s">
        <v>152</v>
      </c>
      <c r="D150" s="43"/>
    </row>
    <row r="151" spans="1:4" x14ac:dyDescent="0.2">
      <c r="A151">
        <v>162606</v>
      </c>
      <c r="B151" t="s">
        <v>77</v>
      </c>
      <c r="C151" t="s">
        <v>152</v>
      </c>
      <c r="D151" s="43"/>
    </row>
    <row r="152" spans="1:4" x14ac:dyDescent="0.2">
      <c r="A152">
        <v>162608</v>
      </c>
      <c r="B152" t="s">
        <v>121</v>
      </c>
      <c r="C152" t="s">
        <v>152</v>
      </c>
      <c r="D152" s="43"/>
    </row>
    <row r="153" spans="1:4" x14ac:dyDescent="0.2">
      <c r="A153">
        <v>162610</v>
      </c>
      <c r="B153" t="s">
        <v>119</v>
      </c>
      <c r="C153" t="s">
        <v>152</v>
      </c>
      <c r="D153" s="43"/>
    </row>
    <row r="154" spans="1:4" x14ac:dyDescent="0.2">
      <c r="A154">
        <v>165773</v>
      </c>
      <c r="B154" t="s">
        <v>92</v>
      </c>
      <c r="C154" t="s">
        <v>152</v>
      </c>
      <c r="D154" s="43"/>
    </row>
    <row r="155" spans="1:4" x14ac:dyDescent="0.2">
      <c r="A155">
        <v>165770</v>
      </c>
      <c r="B155" t="s">
        <v>223</v>
      </c>
      <c r="C155" t="s">
        <v>152</v>
      </c>
      <c r="D155" s="43"/>
    </row>
    <row r="156" spans="1:4" x14ac:dyDescent="0.2">
      <c r="A156">
        <v>165922</v>
      </c>
      <c r="B156" t="s">
        <v>224</v>
      </c>
      <c r="C156" t="s">
        <v>152</v>
      </c>
      <c r="D156" s="43"/>
    </row>
    <row r="157" spans="1:4" x14ac:dyDescent="0.2">
      <c r="A157">
        <v>167719</v>
      </c>
      <c r="B157" t="s">
        <v>225</v>
      </c>
      <c r="C157" t="s">
        <v>152</v>
      </c>
      <c r="D157" s="43"/>
    </row>
    <row r="158" spans="1:4" x14ac:dyDescent="0.2">
      <c r="A158">
        <v>165820</v>
      </c>
      <c r="B158" t="s">
        <v>226</v>
      </c>
      <c r="C158" t="s">
        <v>152</v>
      </c>
      <c r="D158" s="43"/>
    </row>
    <row r="159" spans="1:4" x14ac:dyDescent="0.2">
      <c r="A159">
        <v>165766</v>
      </c>
      <c r="B159" t="s">
        <v>24</v>
      </c>
      <c r="C159" t="s">
        <v>152</v>
      </c>
      <c r="D159" s="43"/>
    </row>
    <row r="160" spans="1:4" x14ac:dyDescent="0.2">
      <c r="A160">
        <v>162609</v>
      </c>
      <c r="B160" t="s">
        <v>100</v>
      </c>
      <c r="C160" t="s">
        <v>152</v>
      </c>
      <c r="D160" s="43"/>
    </row>
    <row r="161" spans="1:4" x14ac:dyDescent="0.2">
      <c r="A161">
        <v>165764</v>
      </c>
      <c r="B161" t="s">
        <v>127</v>
      </c>
      <c r="C161" t="s">
        <v>152</v>
      </c>
      <c r="D161" s="43"/>
    </row>
    <row r="162" spans="1:4" x14ac:dyDescent="0.2">
      <c r="A162">
        <v>165765</v>
      </c>
      <c r="B162" t="s">
        <v>125</v>
      </c>
      <c r="C162" t="s">
        <v>152</v>
      </c>
      <c r="D162" s="43"/>
    </row>
    <row r="163" spans="1:4" x14ac:dyDescent="0.2">
      <c r="A163">
        <v>166062</v>
      </c>
      <c r="B163" t="s">
        <v>227</v>
      </c>
      <c r="C163" t="s">
        <v>152</v>
      </c>
      <c r="D163" s="43"/>
    </row>
    <row r="164" spans="1:4" x14ac:dyDescent="0.2">
      <c r="A164">
        <v>166072</v>
      </c>
      <c r="B164" t="s">
        <v>228</v>
      </c>
      <c r="C164" t="s">
        <v>152</v>
      </c>
      <c r="D164" s="43"/>
    </row>
    <row r="165" spans="1:4" x14ac:dyDescent="0.2">
      <c r="A165">
        <v>167024</v>
      </c>
      <c r="B165" t="s">
        <v>105</v>
      </c>
      <c r="C165"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9">
    <tabColor rgb="FFFFC000"/>
    <outlinePr summaryBelow="0" summaryRight="0"/>
  </sheetPr>
  <dimension ref="A1:AN13"/>
  <sheetViews>
    <sheetView tabSelected="1" zoomScale="120" zoomScaleNormal="120" workbookViewId="0">
      <pane xSplit="4" ySplit="2" topLeftCell="E3" activePane="bottomRight" state="frozen"/>
      <selection pane="topRight" activeCell="E1" sqref="E1"/>
      <selection pane="bottomLeft" activeCell="A2" sqref="A2"/>
      <selection pane="bottomRight" activeCell="D24" sqref="D24"/>
    </sheetView>
  </sheetViews>
  <sheetFormatPr baseColWidth="10" defaultColWidth="8.6640625" defaultRowHeight="15" customHeight="1" outlineLevelCol="1" x14ac:dyDescent="0.2"/>
  <cols>
    <col min="1" max="1" width="8.6640625" customWidth="1" outlineLevel="1"/>
    <col min="2" max="2" width="22.6640625" customWidth="1" outlineLevel="1"/>
    <col min="3" max="3" width="6.33203125" style="36" customWidth="1"/>
    <col min="4" max="4" width="54.1640625" customWidth="1"/>
    <col min="5" max="5" width="31.33203125" customWidth="1" outlineLevel="1"/>
    <col min="6" max="6" width="16.33203125" customWidth="1" outlineLevel="1"/>
    <col min="7" max="7" width="9" customWidth="1" outlineLevel="1"/>
    <col min="8" max="8" width="7.33203125" style="36" customWidth="1" outlineLevel="1"/>
    <col min="9" max="9" width="28.5" customWidth="1" outlineLevel="1"/>
    <col min="10" max="10" width="22" style="3" customWidth="1" collapsed="1"/>
    <col min="11" max="14" width="22" style="3" hidden="1" customWidth="1" outlineLevel="1"/>
    <col min="15" max="15" width="17.6640625" hidden="1" customWidth="1" outlineLevel="1"/>
    <col min="16" max="16" width="18.6640625" customWidth="1" collapsed="1"/>
    <col min="17" max="21" width="18.6640625" hidden="1" customWidth="1" outlineLevel="1"/>
    <col min="22" max="22" width="18.6640625" customWidth="1"/>
    <col min="23" max="23" width="16.33203125" customWidth="1"/>
    <col min="24" max="24" width="10.83203125" hidden="1" customWidth="1"/>
    <col min="25" max="25" width="18.6640625" customWidth="1" outlineLevel="1"/>
    <col min="26" max="26" width="15.5" customWidth="1" outlineLevel="1"/>
    <col min="27" max="27" width="9.5" customWidth="1" outlineLevel="1"/>
    <col min="28" max="30" width="4.5" customWidth="1" outlineLevel="1"/>
    <col min="31" max="31" width="6.6640625" customWidth="1" outlineLevel="1"/>
    <col min="32" max="32" width="45.6640625" customWidth="1" outlineLevel="1"/>
    <col min="33" max="33" width="14.33203125" customWidth="1" outlineLevel="1"/>
    <col min="34" max="35" width="18.6640625" customWidth="1" outlineLevel="1"/>
    <col min="36" max="36" width="11" customWidth="1" outlineLevel="1"/>
    <col min="37" max="37" width="19.5" customWidth="1"/>
    <col min="38" max="38" width="18.6640625" customWidth="1"/>
    <col min="39" max="39" width="45" customWidth="1"/>
    <col min="40" max="40" width="18.6640625" customWidth="1"/>
  </cols>
  <sheetData>
    <row r="1" spans="1:40" ht="22.25" customHeight="1" x14ac:dyDescent="0.2">
      <c r="J1" s="54" t="s">
        <v>229</v>
      </c>
      <c r="K1" s="58"/>
      <c r="L1" s="58"/>
      <c r="M1" s="58"/>
      <c r="N1" s="58"/>
      <c r="O1" s="56"/>
      <c r="P1" s="54" t="s">
        <v>230</v>
      </c>
      <c r="Q1" s="55"/>
      <c r="R1" s="55"/>
      <c r="S1" s="55"/>
      <c r="T1" s="55"/>
      <c r="U1" s="56"/>
      <c r="V1" s="46"/>
      <c r="W1" s="57" t="s">
        <v>231</v>
      </c>
      <c r="X1" s="55"/>
      <c r="Y1" s="55"/>
    </row>
    <row r="2" spans="1:40" s="1" customFormat="1" ht="30" customHeight="1" x14ac:dyDescent="0.2">
      <c r="A2" s="2" t="s">
        <v>232</v>
      </c>
      <c r="B2" s="2" t="s">
        <v>233</v>
      </c>
      <c r="C2" s="37" t="s">
        <v>234</v>
      </c>
      <c r="D2" s="2" t="s">
        <v>235</v>
      </c>
      <c r="E2" s="2" t="s">
        <v>236</v>
      </c>
      <c r="F2" s="2" t="s">
        <v>237</v>
      </c>
      <c r="G2" s="2" t="s">
        <v>238</v>
      </c>
      <c r="H2" s="37" t="s">
        <v>239</v>
      </c>
      <c r="I2" s="2" t="s">
        <v>240</v>
      </c>
      <c r="J2" s="49" t="s">
        <v>241</v>
      </c>
      <c r="K2" s="49" t="s">
        <v>242</v>
      </c>
      <c r="L2" s="49" t="s">
        <v>243</v>
      </c>
      <c r="M2" s="49" t="s">
        <v>244</v>
      </c>
      <c r="N2" s="49" t="s">
        <v>245</v>
      </c>
      <c r="O2" s="50" t="s">
        <v>246</v>
      </c>
      <c r="P2" s="49" t="s">
        <v>247</v>
      </c>
      <c r="Q2" s="49" t="s">
        <v>248</v>
      </c>
      <c r="R2" s="49" t="s">
        <v>249</v>
      </c>
      <c r="S2" s="49" t="s">
        <v>250</v>
      </c>
      <c r="T2" s="49" t="s">
        <v>251</v>
      </c>
      <c r="U2" s="50" t="s">
        <v>252</v>
      </c>
      <c r="V2" s="2" t="s">
        <v>253</v>
      </c>
      <c r="W2" s="2" t="s">
        <v>254</v>
      </c>
      <c r="X2" s="2" t="s">
        <v>255</v>
      </c>
      <c r="Y2" s="2" t="s">
        <v>256</v>
      </c>
      <c r="Z2" s="2" t="s">
        <v>257</v>
      </c>
      <c r="AA2" s="2" t="s">
        <v>258</v>
      </c>
      <c r="AB2" s="2" t="s">
        <v>259</v>
      </c>
      <c r="AC2" s="2" t="s">
        <v>260</v>
      </c>
      <c r="AD2" s="2" t="s">
        <v>261</v>
      </c>
      <c r="AE2" s="2" t="s">
        <v>262</v>
      </c>
      <c r="AF2" s="2" t="s">
        <v>263</v>
      </c>
      <c r="AG2" s="2" t="s">
        <v>264</v>
      </c>
      <c r="AH2" s="2" t="s">
        <v>265</v>
      </c>
      <c r="AI2" s="2" t="s">
        <v>266</v>
      </c>
      <c r="AJ2" s="2" t="s">
        <v>267</v>
      </c>
      <c r="AK2" s="2" t="s">
        <v>268</v>
      </c>
      <c r="AL2" s="2" t="s">
        <v>269</v>
      </c>
      <c r="AM2" s="2" t="s">
        <v>270</v>
      </c>
      <c r="AN2" s="2" t="s">
        <v>271</v>
      </c>
    </row>
    <row r="3" spans="1:40" ht="15" customHeight="1" x14ac:dyDescent="0.2">
      <c r="A3" t="s">
        <v>272</v>
      </c>
      <c r="B3" t="s">
        <v>273</v>
      </c>
      <c r="C3" s="53">
        <v>1</v>
      </c>
      <c r="D3" s="59" t="s">
        <v>274</v>
      </c>
      <c r="E3" t="s">
        <v>275</v>
      </c>
      <c r="F3" t="s">
        <v>276</v>
      </c>
      <c r="G3" s="30" t="s">
        <v>277</v>
      </c>
      <c r="H3" s="38"/>
      <c r="I3" t="s">
        <v>278</v>
      </c>
      <c r="J3" s="40"/>
      <c r="K3" s="51"/>
      <c r="L3" s="51"/>
      <c r="M3" s="51"/>
      <c r="N3" s="51"/>
      <c r="O3" s="52"/>
      <c r="P3" s="40"/>
      <c r="Q3" s="51"/>
      <c r="R3" s="51"/>
      <c r="S3" s="51"/>
      <c r="T3" s="51"/>
      <c r="U3" s="52"/>
      <c r="V3" t="str">
        <f t="shared" ref="V3:V13" si="0">IF(OR(N3&lt;&gt;"", T3&lt;&gt;"", Y3&lt;&gt;""), "Found", "Missing")</f>
        <v>Missing</v>
      </c>
      <c r="X3" t="s">
        <v>279</v>
      </c>
      <c r="Y3" s="51"/>
      <c r="AJ3" t="s">
        <v>280</v>
      </c>
      <c r="AK3" t="s">
        <v>281</v>
      </c>
      <c r="AL3" t="s">
        <v>282</v>
      </c>
      <c r="AM3" s="30"/>
    </row>
    <row r="4" spans="1:40" ht="15" customHeight="1" x14ac:dyDescent="0.2">
      <c r="A4" t="s">
        <v>272</v>
      </c>
      <c r="B4" t="s">
        <v>273</v>
      </c>
      <c r="C4" s="38">
        <f t="shared" ref="C4:C13" ca="1" si="1">OFFSET(C4,-1,0)+IF(OR(D4="",D4=OFFSET(D4,-1,0)),0,1)</f>
        <v>2</v>
      </c>
      <c r="D4" s="59" t="s">
        <v>283</v>
      </c>
      <c r="E4" t="s">
        <v>284</v>
      </c>
      <c r="F4" t="s">
        <v>285</v>
      </c>
      <c r="G4" s="30" t="s">
        <v>277</v>
      </c>
      <c r="H4" s="38"/>
      <c r="I4" t="s">
        <v>278</v>
      </c>
      <c r="J4" s="40"/>
      <c r="K4" s="51"/>
      <c r="L4" s="51"/>
      <c r="M4" s="51"/>
      <c r="N4" s="51"/>
      <c r="O4" s="52"/>
      <c r="P4" s="40"/>
      <c r="Q4" s="51"/>
      <c r="R4" s="51"/>
      <c r="S4" s="51"/>
      <c r="T4" s="51"/>
      <c r="U4" s="52"/>
      <c r="V4" t="str">
        <f t="shared" si="0"/>
        <v>Missing</v>
      </c>
      <c r="X4" t="s">
        <v>279</v>
      </c>
      <c r="Y4" s="51"/>
      <c r="AJ4" t="s">
        <v>280</v>
      </c>
      <c r="AK4" t="s">
        <v>286</v>
      </c>
      <c r="AL4" t="s">
        <v>282</v>
      </c>
      <c r="AM4" s="30"/>
    </row>
    <row r="5" spans="1:40" ht="15" customHeight="1" x14ac:dyDescent="0.2">
      <c r="A5" t="s">
        <v>272</v>
      </c>
      <c r="B5" t="s">
        <v>273</v>
      </c>
      <c r="C5" s="38">
        <f t="shared" ca="1" si="1"/>
        <v>3</v>
      </c>
      <c r="D5" s="59" t="s">
        <v>287</v>
      </c>
      <c r="E5" t="s">
        <v>288</v>
      </c>
      <c r="F5" t="s">
        <v>289</v>
      </c>
      <c r="G5" s="30" t="s">
        <v>277</v>
      </c>
      <c r="H5" s="38"/>
      <c r="I5" t="s">
        <v>278</v>
      </c>
      <c r="J5" s="40"/>
      <c r="K5" s="51"/>
      <c r="L5" s="51"/>
      <c r="M5" s="51"/>
      <c r="N5" s="51"/>
      <c r="O5" s="52"/>
      <c r="P5" s="40"/>
      <c r="Q5" s="51"/>
      <c r="R5" s="51"/>
      <c r="S5" s="51"/>
      <c r="T5" s="51"/>
      <c r="U5" s="52"/>
      <c r="V5" t="str">
        <f t="shared" si="0"/>
        <v>Missing</v>
      </c>
      <c r="X5" t="s">
        <v>279</v>
      </c>
      <c r="Y5" s="51"/>
      <c r="AJ5" t="s">
        <v>280</v>
      </c>
      <c r="AK5" t="s">
        <v>290</v>
      </c>
      <c r="AL5" t="s">
        <v>282</v>
      </c>
      <c r="AM5" s="30"/>
    </row>
    <row r="6" spans="1:40" ht="15" customHeight="1" x14ac:dyDescent="0.2">
      <c r="A6" t="s">
        <v>272</v>
      </c>
      <c r="B6" t="s">
        <v>273</v>
      </c>
      <c r="C6" s="38">
        <f t="shared" ca="1" si="1"/>
        <v>4</v>
      </c>
      <c r="D6" s="59" t="s">
        <v>291</v>
      </c>
      <c r="E6" t="s">
        <v>291</v>
      </c>
      <c r="F6" t="s">
        <v>292</v>
      </c>
      <c r="G6" s="30" t="s">
        <v>277</v>
      </c>
      <c r="H6" s="38"/>
      <c r="I6" t="s">
        <v>278</v>
      </c>
      <c r="J6" s="40"/>
      <c r="K6" s="51"/>
      <c r="L6" s="51"/>
      <c r="M6" s="51"/>
      <c r="N6" s="51"/>
      <c r="O6" s="52"/>
      <c r="P6" s="40"/>
      <c r="Q6" s="51"/>
      <c r="R6" s="51"/>
      <c r="S6" s="51"/>
      <c r="T6" s="51"/>
      <c r="U6" s="52"/>
      <c r="V6" t="str">
        <f t="shared" si="0"/>
        <v>Missing</v>
      </c>
      <c r="X6" t="s">
        <v>279</v>
      </c>
      <c r="Y6" s="51"/>
      <c r="AJ6" t="s">
        <v>280</v>
      </c>
      <c r="AK6" t="s">
        <v>293</v>
      </c>
      <c r="AL6" t="s">
        <v>282</v>
      </c>
      <c r="AM6" s="30"/>
    </row>
    <row r="7" spans="1:40" ht="15" customHeight="1" x14ac:dyDescent="0.2">
      <c r="A7" t="s">
        <v>272</v>
      </c>
      <c r="B7" t="s">
        <v>273</v>
      </c>
      <c r="C7" s="38">
        <f t="shared" ca="1" si="1"/>
        <v>5</v>
      </c>
      <c r="D7" s="59" t="s">
        <v>294</v>
      </c>
      <c r="E7" t="s">
        <v>295</v>
      </c>
      <c r="F7" t="s">
        <v>296</v>
      </c>
      <c r="G7" s="30" t="s">
        <v>277</v>
      </c>
      <c r="H7" s="38"/>
      <c r="I7" t="s">
        <v>278</v>
      </c>
      <c r="J7" s="40"/>
      <c r="K7" s="51"/>
      <c r="L7" s="51"/>
      <c r="M7" s="51"/>
      <c r="N7" s="51"/>
      <c r="O7" s="52"/>
      <c r="P7" s="40"/>
      <c r="Q7" s="51"/>
      <c r="R7" s="51"/>
      <c r="S7" s="51"/>
      <c r="T7" s="51"/>
      <c r="U7" s="52"/>
      <c r="V7" t="str">
        <f t="shared" si="0"/>
        <v>Missing</v>
      </c>
      <c r="X7" t="s">
        <v>279</v>
      </c>
      <c r="Y7" s="51"/>
      <c r="AJ7" t="s">
        <v>280</v>
      </c>
      <c r="AK7" t="s">
        <v>297</v>
      </c>
      <c r="AL7" t="s">
        <v>282</v>
      </c>
      <c r="AM7" s="30"/>
    </row>
    <row r="8" spans="1:40" ht="15" customHeight="1" x14ac:dyDescent="0.2">
      <c r="A8" t="s">
        <v>272</v>
      </c>
      <c r="B8" t="s">
        <v>273</v>
      </c>
      <c r="C8" s="38">
        <f t="shared" ca="1" si="1"/>
        <v>6</v>
      </c>
      <c r="D8" s="59" t="s">
        <v>298</v>
      </c>
      <c r="E8" t="s">
        <v>299</v>
      </c>
      <c r="F8" t="s">
        <v>300</v>
      </c>
      <c r="G8" s="30" t="s">
        <v>277</v>
      </c>
      <c r="H8" s="38"/>
      <c r="I8" t="s">
        <v>278</v>
      </c>
      <c r="J8" s="40"/>
      <c r="K8" s="51"/>
      <c r="L8" s="51"/>
      <c r="M8" s="51"/>
      <c r="N8" s="51"/>
      <c r="O8" s="52"/>
      <c r="P8" s="40"/>
      <c r="Q8" s="51"/>
      <c r="R8" s="51"/>
      <c r="S8" s="51"/>
      <c r="T8" s="51"/>
      <c r="U8" s="52"/>
      <c r="V8" t="str">
        <f t="shared" si="0"/>
        <v>Missing</v>
      </c>
      <c r="X8" t="s">
        <v>279</v>
      </c>
      <c r="Y8" s="51"/>
      <c r="AJ8" t="s">
        <v>280</v>
      </c>
      <c r="AK8" t="s">
        <v>301</v>
      </c>
      <c r="AL8" t="s">
        <v>282</v>
      </c>
      <c r="AM8" s="30"/>
    </row>
    <row r="9" spans="1:40" ht="15" customHeight="1" x14ac:dyDescent="0.2">
      <c r="A9" t="s">
        <v>272</v>
      </c>
      <c r="B9" t="s">
        <v>273</v>
      </c>
      <c r="C9" s="38">
        <f t="shared" ca="1" si="1"/>
        <v>7</v>
      </c>
      <c r="D9" s="59" t="s">
        <v>302</v>
      </c>
      <c r="E9" t="s">
        <v>303</v>
      </c>
      <c r="F9" t="s">
        <v>304</v>
      </c>
      <c r="G9" s="30" t="s">
        <v>277</v>
      </c>
      <c r="H9" s="38"/>
      <c r="I9" t="s">
        <v>278</v>
      </c>
      <c r="J9" s="40"/>
      <c r="K9" s="51"/>
      <c r="L9" s="51"/>
      <c r="M9" s="51"/>
      <c r="N9" s="51"/>
      <c r="O9" s="52"/>
      <c r="P9" s="40"/>
      <c r="Q9" s="51"/>
      <c r="R9" s="51"/>
      <c r="S9" s="51"/>
      <c r="T9" s="51"/>
      <c r="U9" s="52"/>
      <c r="V9" t="str">
        <f t="shared" si="0"/>
        <v>Missing</v>
      </c>
      <c r="X9" t="s">
        <v>279</v>
      </c>
      <c r="Y9" s="51"/>
      <c r="AJ9" t="s">
        <v>280</v>
      </c>
      <c r="AK9" t="s">
        <v>305</v>
      </c>
      <c r="AL9" t="s">
        <v>282</v>
      </c>
      <c r="AM9" s="30"/>
    </row>
    <row r="10" spans="1:40" ht="15" customHeight="1" x14ac:dyDescent="0.2">
      <c r="A10" t="s">
        <v>272</v>
      </c>
      <c r="B10" t="s">
        <v>273</v>
      </c>
      <c r="C10" s="38">
        <f t="shared" ca="1" si="1"/>
        <v>8</v>
      </c>
      <c r="D10" s="59" t="s">
        <v>306</v>
      </c>
      <c r="E10" t="s">
        <v>307</v>
      </c>
      <c r="F10" t="s">
        <v>308</v>
      </c>
      <c r="G10" s="30" t="s">
        <v>277</v>
      </c>
      <c r="H10" s="38"/>
      <c r="I10" t="s">
        <v>278</v>
      </c>
      <c r="J10" s="40"/>
      <c r="K10" s="51"/>
      <c r="L10" s="51"/>
      <c r="M10" s="51"/>
      <c r="N10" s="51"/>
      <c r="O10" s="52"/>
      <c r="P10" s="40"/>
      <c r="Q10" s="51"/>
      <c r="R10" s="51"/>
      <c r="S10" s="51"/>
      <c r="T10" s="51"/>
      <c r="U10" s="52"/>
      <c r="V10" t="str">
        <f t="shared" si="0"/>
        <v>Missing</v>
      </c>
      <c r="X10" t="s">
        <v>279</v>
      </c>
      <c r="Y10" s="51"/>
      <c r="AJ10" t="s">
        <v>280</v>
      </c>
      <c r="AK10" t="s">
        <v>309</v>
      </c>
      <c r="AL10" t="s">
        <v>282</v>
      </c>
      <c r="AM10" s="30"/>
    </row>
    <row r="11" spans="1:40" ht="15" customHeight="1" x14ac:dyDescent="0.2">
      <c r="A11" t="s">
        <v>272</v>
      </c>
      <c r="B11" t="s">
        <v>273</v>
      </c>
      <c r="C11" s="38">
        <f t="shared" ca="1" si="1"/>
        <v>9</v>
      </c>
      <c r="D11" s="59" t="s">
        <v>310</v>
      </c>
      <c r="E11" t="s">
        <v>311</v>
      </c>
      <c r="F11" t="s">
        <v>312</v>
      </c>
      <c r="G11" s="30" t="s">
        <v>277</v>
      </c>
      <c r="H11" s="38"/>
      <c r="I11" t="s">
        <v>278</v>
      </c>
      <c r="J11" s="40"/>
      <c r="K11" s="51"/>
      <c r="L11" s="51"/>
      <c r="M11" s="51"/>
      <c r="N11" s="51"/>
      <c r="O11" s="52"/>
      <c r="P11" s="40"/>
      <c r="Q11" s="51"/>
      <c r="R11" s="51"/>
      <c r="S11" s="51"/>
      <c r="T11" s="51"/>
      <c r="U11" s="52"/>
      <c r="V11" t="str">
        <f t="shared" si="0"/>
        <v>Missing</v>
      </c>
      <c r="X11" t="s">
        <v>279</v>
      </c>
      <c r="Y11" s="51"/>
      <c r="AJ11" t="s">
        <v>280</v>
      </c>
      <c r="AK11" t="s">
        <v>313</v>
      </c>
      <c r="AL11" t="s">
        <v>282</v>
      </c>
      <c r="AM11" s="30"/>
    </row>
    <row r="12" spans="1:40" ht="15" customHeight="1" x14ac:dyDescent="0.2">
      <c r="A12" t="s">
        <v>272</v>
      </c>
      <c r="B12" t="s">
        <v>273</v>
      </c>
      <c r="C12" s="38">
        <f t="shared" ca="1" si="1"/>
        <v>10</v>
      </c>
      <c r="D12" s="59" t="s">
        <v>314</v>
      </c>
      <c r="G12" t="s">
        <v>315</v>
      </c>
      <c r="H12" s="38"/>
      <c r="J12" s="40"/>
      <c r="K12" s="51"/>
      <c r="L12" s="51"/>
      <c r="M12" s="51"/>
      <c r="N12" s="51"/>
      <c r="O12" s="52"/>
      <c r="P12" s="40"/>
      <c r="Q12" s="51"/>
      <c r="R12" s="51"/>
      <c r="S12" s="51"/>
      <c r="T12" s="51"/>
      <c r="U12" s="52"/>
      <c r="V12" t="str">
        <f t="shared" si="0"/>
        <v>Missing</v>
      </c>
      <c r="X12" t="s">
        <v>279</v>
      </c>
      <c r="Z12" t="s">
        <v>316</v>
      </c>
      <c r="AA12" s="30"/>
      <c r="AC12">
        <v>0</v>
      </c>
      <c r="AD12" s="39">
        <v>27</v>
      </c>
      <c r="AE12" t="s">
        <v>317</v>
      </c>
      <c r="AG12" s="30"/>
      <c r="AJ12" t="s">
        <v>280</v>
      </c>
      <c r="AK12" t="s">
        <v>318</v>
      </c>
      <c r="AL12" t="s">
        <v>282</v>
      </c>
      <c r="AM12" s="30" t="s">
        <v>319</v>
      </c>
    </row>
    <row r="13" spans="1:40" ht="15" customHeight="1" x14ac:dyDescent="0.2">
      <c r="A13" t="s">
        <v>272</v>
      </c>
      <c r="B13" t="s">
        <v>273</v>
      </c>
      <c r="C13" s="38">
        <f t="shared" ca="1" si="1"/>
        <v>11</v>
      </c>
      <c r="D13" s="59" t="s">
        <v>320</v>
      </c>
      <c r="G13" s="30" t="s">
        <v>277</v>
      </c>
      <c r="H13" s="38"/>
      <c r="I13" t="s">
        <v>320</v>
      </c>
      <c r="J13" s="40"/>
      <c r="K13" s="51"/>
      <c r="L13" s="51"/>
      <c r="M13" s="51"/>
      <c r="N13" s="51"/>
      <c r="O13" s="52"/>
      <c r="P13" s="40"/>
      <c r="Q13" s="51"/>
      <c r="R13" s="51"/>
      <c r="S13" s="51"/>
      <c r="T13" s="51"/>
      <c r="U13" s="52"/>
      <c r="V13" t="str">
        <f t="shared" si="0"/>
        <v>Missing</v>
      </c>
      <c r="X13" t="s">
        <v>279</v>
      </c>
      <c r="Y13" s="51"/>
      <c r="Z13" s="30"/>
      <c r="AA13" s="30"/>
      <c r="AG13" s="30"/>
    </row>
  </sheetData>
  <autoFilter ref="A2:AN2" xr:uid="{00000000-0009-0000-0000-000004000000}"/>
  <mergeCells count="3">
    <mergeCell ref="P1:U1"/>
    <mergeCell ref="W1:Y1"/>
    <mergeCell ref="J1:O1"/>
  </mergeCells>
  <conditionalFormatting sqref="V1:V1048576">
    <cfRule type="cellIs" dxfId="3" priority="1" operator="equal">
      <formula>"Missing"</formula>
    </cfRule>
    <cfRule type="cellIs" dxfId="2" priority="2" operator="equal">
      <formula>"Found"</formula>
    </cfRule>
  </conditionalFormatting>
  <dataValidations count="1">
    <dataValidation type="list" allowBlank="1" showInputMessage="1" showErrorMessage="1" sqref="X3:X13" xr:uid="{00000000-0002-0000-0400-000000000000}">
      <formula1>"Yes,No"</formula1>
    </dataValidation>
  </dataValidations>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2">
    <tabColor rgb="FFFFC000"/>
    <outlinePr summaryBelow="0" summaryRight="0"/>
  </sheetPr>
  <dimension ref="A1:AH8"/>
  <sheetViews>
    <sheetView zoomScaleNormal="100" workbookViewId="0">
      <pane xSplit="5" ySplit="2" topLeftCell="F3" activePane="bottomRight" state="frozen"/>
      <selection activeCell="I1" sqref="I1:I1048576"/>
      <selection pane="topRight" activeCell="I1" sqref="I1:I1048576"/>
      <selection pane="bottomLeft" activeCell="I1" sqref="I1:I1048576"/>
      <selection pane="bottomRight" activeCell="E9" sqref="E9"/>
    </sheetView>
  </sheetViews>
  <sheetFormatPr baseColWidth="10" defaultColWidth="8.6640625" defaultRowHeight="15" customHeight="1" outlineLevelCol="1" x14ac:dyDescent="0.2"/>
  <cols>
    <col min="1" max="1" width="15.5" customWidth="1" outlineLevel="1"/>
    <col min="2" max="2" width="25.1640625" customWidth="1" outlineLevel="1"/>
    <col min="3" max="3" width="8" customWidth="1" outlineLevel="1"/>
    <col min="4" max="4" width="7.33203125" style="36" customWidth="1"/>
    <col min="5" max="5" width="34.1640625" customWidth="1"/>
    <col min="6" max="6" width="18.6640625" customWidth="1"/>
    <col min="7" max="7" width="18.6640625" customWidth="1" collapsed="1"/>
    <col min="8" max="12" width="18.6640625" hidden="1" customWidth="1" outlineLevel="1"/>
    <col min="13" max="13" width="18.6640625" customWidth="1" collapsed="1"/>
    <col min="14" max="14" width="34.83203125" hidden="1" customWidth="1" outlineLevel="1"/>
    <col min="15" max="15" width="22.33203125" hidden="1" customWidth="1" outlineLevel="1"/>
    <col min="16" max="16" width="18.5" hidden="1" customWidth="1" outlineLevel="1"/>
    <col min="17" max="17" width="46.5" hidden="1" customWidth="1" outlineLevel="1"/>
    <col min="18" max="18" width="19" hidden="1" customWidth="1" outlineLevel="1"/>
    <col min="19" max="19" width="16.5" bestFit="1" customWidth="1"/>
    <col min="20" max="20" width="16.1640625" customWidth="1" outlineLevel="1"/>
    <col min="21" max="21" width="25.5" customWidth="1" outlineLevel="1"/>
    <col min="22" max="22" width="19.5" customWidth="1" outlineLevel="1"/>
    <col min="23" max="25" width="13.33203125" customWidth="1" outlineLevel="1"/>
    <col min="26" max="26" width="45.6640625" customWidth="1" outlineLevel="1"/>
    <col min="27" max="27" width="14.33203125" customWidth="1" outlineLevel="1"/>
    <col min="28" max="29" width="18.6640625" customWidth="1" outlineLevel="1"/>
    <col min="30" max="30" width="11" customWidth="1" outlineLevel="1"/>
    <col min="31" max="31" width="18.6640625" customWidth="1"/>
    <col min="32" max="32" width="18.6640625" customWidth="1" outlineLevel="1"/>
    <col min="33" max="33" width="45" customWidth="1"/>
    <col min="34" max="34" width="18.6640625" customWidth="1"/>
  </cols>
  <sheetData>
    <row r="1" spans="1:34" ht="22.25" customHeight="1" x14ac:dyDescent="0.2">
      <c r="G1" s="54" t="s">
        <v>229</v>
      </c>
      <c r="H1" s="55"/>
      <c r="I1" s="55"/>
      <c r="J1" s="55"/>
      <c r="K1" s="55"/>
      <c r="L1" s="56"/>
      <c r="M1" s="54" t="s">
        <v>230</v>
      </c>
      <c r="N1" s="55"/>
      <c r="O1" s="55"/>
      <c r="P1" s="55"/>
      <c r="Q1" s="55"/>
      <c r="R1" s="56"/>
      <c r="S1" s="46"/>
      <c r="T1" s="41" t="s">
        <v>231</v>
      </c>
      <c r="AF1" s="48" t="s">
        <v>321</v>
      </c>
    </row>
    <row r="2" spans="1:34" s="1" customFormat="1" ht="30" customHeight="1" x14ac:dyDescent="0.2">
      <c r="A2" s="2" t="s">
        <v>240</v>
      </c>
      <c r="B2" s="2" t="s">
        <v>236</v>
      </c>
      <c r="C2" s="2" t="s">
        <v>238</v>
      </c>
      <c r="D2" s="37" t="s">
        <v>322</v>
      </c>
      <c r="E2" s="2" t="s">
        <v>323</v>
      </c>
      <c r="F2" s="2" t="s">
        <v>256</v>
      </c>
      <c r="G2" s="49" t="s">
        <v>241</v>
      </c>
      <c r="H2" s="49" t="s">
        <v>242</v>
      </c>
      <c r="I2" s="49" t="s">
        <v>243</v>
      </c>
      <c r="J2" s="49" t="s">
        <v>244</v>
      </c>
      <c r="K2" s="49" t="s">
        <v>245</v>
      </c>
      <c r="L2" s="50" t="s">
        <v>246</v>
      </c>
      <c r="M2" s="49" t="s">
        <v>247</v>
      </c>
      <c r="N2" s="49" t="s">
        <v>248</v>
      </c>
      <c r="O2" s="49" t="s">
        <v>249</v>
      </c>
      <c r="P2" s="49" t="s">
        <v>250</v>
      </c>
      <c r="Q2" s="49" t="s">
        <v>251</v>
      </c>
      <c r="R2" s="50" t="s">
        <v>252</v>
      </c>
      <c r="S2" s="2" t="s">
        <v>253</v>
      </c>
      <c r="T2" s="2" t="s">
        <v>254</v>
      </c>
      <c r="U2" s="2" t="s">
        <v>257</v>
      </c>
      <c r="V2" s="2" t="s">
        <v>258</v>
      </c>
      <c r="W2" s="2" t="s">
        <v>259</v>
      </c>
      <c r="X2" s="2" t="s">
        <v>260</v>
      </c>
      <c r="Y2" s="2" t="s">
        <v>261</v>
      </c>
      <c r="Z2" s="2" t="s">
        <v>263</v>
      </c>
      <c r="AA2" s="2" t="s">
        <v>264</v>
      </c>
      <c r="AB2" s="2" t="s">
        <v>265</v>
      </c>
      <c r="AC2" s="2" t="s">
        <v>266</v>
      </c>
      <c r="AD2" s="2" t="s">
        <v>267</v>
      </c>
      <c r="AE2" s="2" t="s">
        <v>324</v>
      </c>
      <c r="AF2" s="2" t="s">
        <v>325</v>
      </c>
      <c r="AG2" s="2" t="s">
        <v>270</v>
      </c>
      <c r="AH2" s="2" t="s">
        <v>271</v>
      </c>
    </row>
    <row r="3" spans="1:34" ht="15" customHeight="1" x14ac:dyDescent="0.2">
      <c r="A3" t="s">
        <v>278</v>
      </c>
      <c r="C3" t="s">
        <v>277</v>
      </c>
      <c r="D3">
        <f t="shared" ref="D3:D6" ca="1" si="0">IF(OFFSET(A3,-1,0)&lt;&gt;A3,1,OFFSET(D3,-1,0)+1)</f>
        <v>1</v>
      </c>
      <c r="E3" s="59" t="s">
        <v>326</v>
      </c>
      <c r="G3" s="40"/>
      <c r="M3" s="40"/>
      <c r="S3" t="str">
        <f t="shared" ref="S3:S6" si="1">IF(OR(K3&lt;&gt;"", Q3&lt;&gt;""), "Found", "Missing")</f>
        <v>Missing</v>
      </c>
      <c r="AD3" t="s">
        <v>280</v>
      </c>
      <c r="AE3" t="s">
        <v>327</v>
      </c>
      <c r="AF3" t="s">
        <v>328</v>
      </c>
      <c r="AG3" t="s">
        <v>329</v>
      </c>
    </row>
    <row r="4" spans="1:34" ht="15" customHeight="1" x14ac:dyDescent="0.2">
      <c r="A4" t="s">
        <v>278</v>
      </c>
      <c r="C4" t="s">
        <v>277</v>
      </c>
      <c r="D4">
        <f t="shared" ca="1" si="0"/>
        <v>2</v>
      </c>
      <c r="E4" s="59" t="s">
        <v>330</v>
      </c>
      <c r="G4" s="40"/>
      <c r="M4" s="40"/>
      <c r="S4" t="str">
        <f t="shared" si="1"/>
        <v>Missing</v>
      </c>
      <c r="AD4" t="s">
        <v>280</v>
      </c>
      <c r="AE4" t="s">
        <v>331</v>
      </c>
      <c r="AF4" t="s">
        <v>328</v>
      </c>
      <c r="AG4" t="s">
        <v>332</v>
      </c>
    </row>
    <row r="5" spans="1:34" ht="15" customHeight="1" x14ac:dyDescent="0.2">
      <c r="A5" t="s">
        <v>278</v>
      </c>
      <c r="C5" t="s">
        <v>277</v>
      </c>
      <c r="D5">
        <f t="shared" ca="1" si="0"/>
        <v>3</v>
      </c>
      <c r="E5" s="59" t="s">
        <v>333</v>
      </c>
      <c r="G5" s="40"/>
      <c r="M5" s="40"/>
      <c r="S5" t="str">
        <f t="shared" si="1"/>
        <v>Missing</v>
      </c>
      <c r="AD5" t="s">
        <v>280</v>
      </c>
      <c r="AE5" t="s">
        <v>334</v>
      </c>
      <c r="AF5" t="s">
        <v>328</v>
      </c>
      <c r="AG5" t="s">
        <v>335</v>
      </c>
    </row>
    <row r="6" spans="1:34" ht="15" customHeight="1" x14ac:dyDescent="0.2">
      <c r="A6" t="s">
        <v>278</v>
      </c>
      <c r="C6" t="s">
        <v>277</v>
      </c>
      <c r="D6">
        <f t="shared" ca="1" si="0"/>
        <v>4</v>
      </c>
      <c r="E6" s="59" t="s">
        <v>336</v>
      </c>
      <c r="G6" s="40"/>
      <c r="M6" s="40"/>
      <c r="S6" t="str">
        <f t="shared" si="1"/>
        <v>Missing</v>
      </c>
      <c r="AD6" t="s">
        <v>280</v>
      </c>
      <c r="AE6" t="s">
        <v>337</v>
      </c>
      <c r="AF6" t="s">
        <v>328</v>
      </c>
      <c r="AG6" t="s">
        <v>338</v>
      </c>
    </row>
    <row r="7" spans="1:34" ht="15" customHeight="1" x14ac:dyDescent="0.2">
      <c r="G7" s="40"/>
      <c r="M7" s="40"/>
    </row>
    <row r="8" spans="1:34" ht="15" customHeight="1" x14ac:dyDescent="0.2">
      <c r="G8" s="40"/>
      <c r="M8" s="40"/>
    </row>
  </sheetData>
  <autoFilter ref="A2:AH6" xr:uid="{00000000-0009-0000-0000-000005000000}"/>
  <mergeCells count="2">
    <mergeCell ref="G1:L1"/>
    <mergeCell ref="M1:R1"/>
  </mergeCells>
  <conditionalFormatting sqref="S1:S1048576">
    <cfRule type="cellIs" dxfId="1" priority="1" operator="equal">
      <formula>"Missing"</formula>
    </cfRule>
    <cfRule type="cellIs" dxfId="0" priority="2" operator="equal">
      <formula>"Found"</formula>
    </cfRule>
  </conditionalFormatting>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0">
    <tabColor rgb="FFDE1B1B"/>
  </sheetPr>
  <dimension ref="A1:D7"/>
  <sheetViews>
    <sheetView workbookViewId="0">
      <selection activeCell="B14" sqref="B14"/>
    </sheetView>
  </sheetViews>
  <sheetFormatPr baseColWidth="10" defaultColWidth="8.83203125" defaultRowHeight="15" x14ac:dyDescent="0.2"/>
  <cols>
    <col min="1" max="1" width="24.6640625" style="5" customWidth="1"/>
    <col min="2" max="2" width="76.6640625" style="5" customWidth="1"/>
    <col min="3" max="3" width="60.5" style="5" customWidth="1"/>
    <col min="4" max="4" width="62.5" style="5" customWidth="1"/>
    <col min="16384" max="16384" width="9.33203125" bestFit="1" customWidth="1"/>
  </cols>
  <sheetData>
    <row r="1" spans="1:4" ht="16" customHeight="1" x14ac:dyDescent="0.2">
      <c r="A1" s="44" t="s">
        <v>339</v>
      </c>
      <c r="B1" s="44" t="s">
        <v>340</v>
      </c>
      <c r="C1" s="44" t="s">
        <v>341</v>
      </c>
      <c r="D1" s="44" t="s">
        <v>342</v>
      </c>
    </row>
    <row r="2" spans="1:4" ht="16" customHeight="1" x14ac:dyDescent="0.2">
      <c r="A2" s="44" t="s">
        <v>343</v>
      </c>
      <c r="B2" s="45" t="s">
        <v>344</v>
      </c>
    </row>
    <row r="3" spans="1:4" ht="16" customHeight="1" x14ac:dyDescent="0.2">
      <c r="A3" s="44"/>
      <c r="B3" s="45" t="s">
        <v>345</v>
      </c>
    </row>
    <row r="4" spans="1:4" ht="29" customHeight="1" x14ac:dyDescent="0.2">
      <c r="A4" s="44" t="s">
        <v>346</v>
      </c>
      <c r="B4" s="45" t="s">
        <v>347</v>
      </c>
      <c r="C4" s="47" t="s">
        <v>348</v>
      </c>
      <c r="D4" s="5" t="s">
        <v>349</v>
      </c>
    </row>
    <row r="5" spans="1:4" ht="29" customHeight="1" x14ac:dyDescent="0.2">
      <c r="B5" s="45" t="s">
        <v>350</v>
      </c>
      <c r="C5" s="5" t="s">
        <v>351</v>
      </c>
      <c r="D5" s="45" t="s">
        <v>352</v>
      </c>
    </row>
    <row r="6" spans="1:4" ht="29" customHeight="1" x14ac:dyDescent="0.2">
      <c r="B6" s="45" t="s">
        <v>353</v>
      </c>
      <c r="C6" s="5" t="s">
        <v>354</v>
      </c>
      <c r="D6" s="45" t="s">
        <v>355</v>
      </c>
    </row>
    <row r="7" spans="1:4" ht="16" customHeight="1" x14ac:dyDescent="0.2">
      <c r="A7" s="44" t="s">
        <v>356</v>
      </c>
      <c r="B7" s="5" t="s">
        <v>357</v>
      </c>
    </row>
  </sheetData>
  <pageMargins left="0.7" right="0.7" top="0.75" bottom="0.75" header="0.3" footer="0.3"/>
  <pageSetup paperSize="9" orientation="portrait"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30:J33"/>
  <sheetViews>
    <sheetView topLeftCell="A28" workbookViewId="0">
      <pane xSplit="2" ySplit="3" topLeftCell="H32" activePane="bottomRight" state="frozen"/>
      <selection pane="topRight"/>
      <selection pane="bottomLeft"/>
      <selection pane="bottomRight" activeCell="A32" sqref="A32"/>
    </sheetView>
  </sheetViews>
  <sheetFormatPr baseColWidth="10" defaultColWidth="8.6640625" defaultRowHeight="15" x14ac:dyDescent="0.2"/>
  <cols>
    <col min="1" max="3" width="18.6640625" customWidth="1"/>
    <col min="4" max="4" width="31.5" customWidth="1"/>
    <col min="5" max="7" width="18.6640625" customWidth="1"/>
    <col min="8" max="8" width="50.5" customWidth="1"/>
    <col min="9" max="9" width="45" customWidth="1"/>
    <col min="10" max="10" width="18.6640625" customWidth="1"/>
  </cols>
  <sheetData>
    <row r="30" spans="1:10" s="1" customFormat="1" ht="30" customHeight="1" x14ac:dyDescent="0.2">
      <c r="A30" s="2" t="s">
        <v>358</v>
      </c>
      <c r="B30" s="2" t="s">
        <v>359</v>
      </c>
      <c r="C30" s="2" t="s">
        <v>360</v>
      </c>
      <c r="D30" s="2" t="s">
        <v>361</v>
      </c>
      <c r="E30" s="2" t="s">
        <v>362</v>
      </c>
      <c r="F30" s="2" t="s">
        <v>363</v>
      </c>
      <c r="G30" s="2" t="s">
        <v>364</v>
      </c>
      <c r="H30" s="2" t="s">
        <v>365</v>
      </c>
      <c r="I30" s="2" t="s">
        <v>270</v>
      </c>
      <c r="J30" s="2" t="s">
        <v>271</v>
      </c>
    </row>
    <row r="31" spans="1:10" x14ac:dyDescent="0.2">
      <c r="A31">
        <v>1</v>
      </c>
      <c r="B31" t="s">
        <v>366</v>
      </c>
      <c r="C31" t="s">
        <v>366</v>
      </c>
      <c r="D31" t="s">
        <v>367</v>
      </c>
      <c r="E31" t="s">
        <v>279</v>
      </c>
      <c r="F31" t="s">
        <v>368</v>
      </c>
      <c r="H31" t="s">
        <v>369</v>
      </c>
    </row>
    <row r="32" spans="1:10" x14ac:dyDescent="0.2">
      <c r="A32">
        <v>2</v>
      </c>
      <c r="B32" t="s">
        <v>370</v>
      </c>
      <c r="C32" t="s">
        <v>371</v>
      </c>
      <c r="D32" t="s">
        <v>370</v>
      </c>
      <c r="E32" t="s">
        <v>279</v>
      </c>
      <c r="F32" t="s">
        <v>372</v>
      </c>
      <c r="H32" t="s">
        <v>369</v>
      </c>
    </row>
    <row r="33" spans="1:8" x14ac:dyDescent="0.2">
      <c r="A33">
        <v>3</v>
      </c>
      <c r="B33" t="s">
        <v>373</v>
      </c>
      <c r="C33" t="s">
        <v>374</v>
      </c>
      <c r="D33" t="s">
        <v>375</v>
      </c>
      <c r="E33" t="s">
        <v>279</v>
      </c>
      <c r="F33" t="s">
        <v>372</v>
      </c>
      <c r="H33" t="s">
        <v>369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L2"/>
  <sheetViews>
    <sheetView workbookViewId="0">
      <pane xSplit="4" ySplit="1" topLeftCell="E22" activePane="bottomRight" state="frozen"/>
      <selection pane="topRight"/>
      <selection pane="bottomLeft"/>
      <selection pane="bottomRight" activeCell="B22" sqref="B22"/>
    </sheetView>
  </sheetViews>
  <sheetFormatPr baseColWidth="10" defaultColWidth="8.6640625" defaultRowHeight="15" x14ac:dyDescent="0.2"/>
  <cols>
    <col min="1" max="1" width="9.6640625" customWidth="1"/>
    <col min="2" max="2" width="11.33203125" customWidth="1"/>
    <col min="3" max="3" width="7.5" customWidth="1"/>
    <col min="4" max="5" width="31.5" customWidth="1"/>
    <col min="6" max="6" width="18.6640625" customWidth="1"/>
    <col min="7" max="7" width="11.6640625" customWidth="1"/>
    <col min="8" max="9" width="18.6640625" customWidth="1"/>
    <col min="10" max="10" width="32.33203125" customWidth="1"/>
    <col min="11" max="11" width="29.5" customWidth="1"/>
    <col min="12" max="12" width="18.6640625" customWidth="1"/>
  </cols>
  <sheetData>
    <row r="1" spans="1:12" s="1" customFormat="1" ht="30" customHeight="1" x14ac:dyDescent="0.2">
      <c r="A1" s="2" t="s">
        <v>358</v>
      </c>
      <c r="B1" s="2" t="s">
        <v>376</v>
      </c>
      <c r="C1" s="2" t="s">
        <v>267</v>
      </c>
      <c r="D1" s="2" t="s">
        <v>377</v>
      </c>
      <c r="E1" s="2" t="s">
        <v>378</v>
      </c>
      <c r="F1" s="2" t="s">
        <v>379</v>
      </c>
      <c r="G1" s="2" t="s">
        <v>380</v>
      </c>
      <c r="H1" s="2" t="s">
        <v>238</v>
      </c>
      <c r="I1" s="2" t="s">
        <v>381</v>
      </c>
      <c r="J1" s="2" t="s">
        <v>365</v>
      </c>
      <c r="K1" s="2" t="s">
        <v>270</v>
      </c>
      <c r="L1" s="2" t="s">
        <v>271</v>
      </c>
    </row>
    <row r="2" spans="1:12" x14ac:dyDescent="0.2">
      <c r="G2" t="s">
        <v>382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Registration Workflow</vt:lpstr>
      <vt:lpstr>Demo Releases and Planning</vt:lpstr>
      <vt:lpstr>ValueSet-Countries</vt:lpstr>
      <vt:lpstr>Sheet1</vt:lpstr>
      <vt:lpstr>F06-PHQ-9</vt:lpstr>
      <vt:lpstr>OptionSets</vt:lpstr>
      <vt:lpstr>Form Guidance</vt:lpstr>
      <vt:lpstr>Programs</vt:lpstr>
      <vt:lpstr>Conditions-Diagnosis</vt:lpstr>
      <vt:lpstr>Appointment Details</vt:lpstr>
      <vt:lpstr>Appointment Services</vt:lpstr>
      <vt:lpstr>Form example - Initial Assess.</vt:lpstr>
      <vt:lpstr>Maternity - Hospitalisation</vt:lpstr>
      <vt:lpstr>Maternity - Follow-up</vt:lpstr>
      <vt:lpstr>Maternity - Delivery</vt:lpstr>
      <vt:lpstr>Maternity - Newborn</vt:lpstr>
      <vt:lpstr>Maternity - PP monitoring</vt:lpstr>
      <vt:lpstr>Maternity - Discharge</vt:lpstr>
      <vt:lpstr>Options</vt:lpstr>
      <vt:lpstr>Form - Pain assessment (OCPMal)</vt:lpstr>
      <vt:lpstr>Form - Discharge - referal form</vt:lpstr>
      <vt:lpstr>Form - Vitals</vt:lpstr>
      <vt:lpstr>Lab test order and results</vt:lpstr>
      <vt:lpstr>Form - Immunization</vt:lpstr>
      <vt:lpstr>Patient list template</vt:lpstr>
      <vt:lpstr>User flow template</vt:lpstr>
      <vt:lpstr>Patient Summary order</vt:lpstr>
      <vt:lpstr>Drugs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Michael BONTYES</cp:lastModifiedBy>
  <dcterms:created xsi:type="dcterms:W3CDTF">2022-10-25T13:22:45Z</dcterms:created>
  <dcterms:modified xsi:type="dcterms:W3CDTF">2024-07-17T21:37:10Z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0x010100BF2C8C6A1E2D81458FD4046460D65507</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