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sieh/Desktop/"/>
    </mc:Choice>
  </mc:AlternateContent>
  <xr:revisionPtr revIDLastSave="0" documentId="13_ncr:1_{F4276C7D-66C5-EA48-84C5-8B455FB04FCB}" xr6:coauthVersionLast="47" xr6:coauthVersionMax="47" xr10:uidLastSave="{00000000-0000-0000-0000-000000000000}"/>
  <bookViews>
    <workbookView xWindow="-7840" yWindow="-18720" windowWidth="27640" windowHeight="15660" xr2:uid="{4EFA7619-7B84-9640-ACD2-CE9CBFC36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2" i="1"/>
</calcChain>
</file>

<file path=xl/sharedStrings.xml><?xml version="1.0" encoding="utf-8"?>
<sst xmlns="http://schemas.openxmlformats.org/spreadsheetml/2006/main" count="145" uniqueCount="94">
  <si>
    <t>Team</t>
  </si>
  <si>
    <t>NetRtg</t>
  </si>
  <si>
    <t>Luck</t>
  </si>
  <si>
    <t>ACC</t>
  </si>
  <si>
    <t>SEC</t>
  </si>
  <si>
    <t>B12</t>
  </si>
  <si>
    <t>B10</t>
  </si>
  <si>
    <t>WCC</t>
  </si>
  <si>
    <t>BE</t>
  </si>
  <si>
    <t>A10</t>
  </si>
  <si>
    <t>BW</t>
  </si>
  <si>
    <t>Ohio St.</t>
  </si>
  <si>
    <t>MWC</t>
  </si>
  <si>
    <t>Northwestern</t>
  </si>
  <si>
    <t>SMU</t>
  </si>
  <si>
    <t>Indiana</t>
  </si>
  <si>
    <t>Boise St.</t>
  </si>
  <si>
    <t>Amer</t>
  </si>
  <si>
    <t>West Virginia</t>
  </si>
  <si>
    <t>Nebraska</t>
  </si>
  <si>
    <t>Cincinnati</t>
  </si>
  <si>
    <t>Villanova</t>
  </si>
  <si>
    <t>Santa Clara</t>
  </si>
  <si>
    <t>MVC</t>
  </si>
  <si>
    <t>Slnd</t>
  </si>
  <si>
    <t>Penn St.</t>
  </si>
  <si>
    <t>Pittsburgh</t>
  </si>
  <si>
    <t>CUSA</t>
  </si>
  <si>
    <t>USC</t>
  </si>
  <si>
    <t>Iowa</t>
  </si>
  <si>
    <t>Duke </t>
  </si>
  <si>
    <t>Florida </t>
  </si>
  <si>
    <t>Houston </t>
  </si>
  <si>
    <t>Auburn </t>
  </si>
  <si>
    <t>VCU </t>
  </si>
  <si>
    <t>North Carolina </t>
  </si>
  <si>
    <t>Xavier </t>
  </si>
  <si>
    <t>Texas </t>
  </si>
  <si>
    <t>San Diego St. </t>
  </si>
  <si>
    <t>Drake </t>
  </si>
  <si>
    <t>Tennessee </t>
  </si>
  <si>
    <t>Alabama </t>
  </si>
  <si>
    <t>Michigan St. </t>
  </si>
  <si>
    <t>St. John's </t>
  </si>
  <si>
    <t>UC San Diego </t>
  </si>
  <si>
    <t>Colorado St. </t>
  </si>
  <si>
    <t>McNeese </t>
  </si>
  <si>
    <t>Liberty </t>
  </si>
  <si>
    <t>Texas Tech </t>
  </si>
  <si>
    <t>Iowa St. </t>
  </si>
  <si>
    <t>Wisconsin </t>
  </si>
  <si>
    <t>Kentucky </t>
  </si>
  <si>
    <t>Maryland </t>
  </si>
  <si>
    <t>Arizona </t>
  </si>
  <si>
    <t>Texas A&amp;M </t>
  </si>
  <si>
    <t>Purdue </t>
  </si>
  <si>
    <t>Clemson </t>
  </si>
  <si>
    <t>Michigan </t>
  </si>
  <si>
    <t>Oregon </t>
  </si>
  <si>
    <t>Memphis </t>
  </si>
  <si>
    <t>Arkansas </t>
  </si>
  <si>
    <t>New Mexico </t>
  </si>
  <si>
    <t>Vanderbilt </t>
  </si>
  <si>
    <t>Utah St. </t>
  </si>
  <si>
    <t>Missouri </t>
  </si>
  <si>
    <t>Illinois </t>
  </si>
  <si>
    <t>BYU </t>
  </si>
  <si>
    <t>Mississippi </t>
  </si>
  <si>
    <t>Kansas </t>
  </si>
  <si>
    <t>Saint Mary's </t>
  </si>
  <si>
    <t>UCLA </t>
  </si>
  <si>
    <t>Marquette </t>
  </si>
  <si>
    <t>Gonzaga </t>
  </si>
  <si>
    <t>Louisville </t>
  </si>
  <si>
    <t>Mississippi St. </t>
  </si>
  <si>
    <t>Connecticut </t>
  </si>
  <si>
    <t>Baylor </t>
  </si>
  <si>
    <t>Georgia </t>
  </si>
  <si>
    <t>Creighton </t>
  </si>
  <si>
    <t>Oklahoma </t>
  </si>
  <si>
    <t>Conference</t>
  </si>
  <si>
    <t>Adjust_tempo</t>
  </si>
  <si>
    <t>Adjust_efficiency_margin</t>
  </si>
  <si>
    <t>Adjust_ofense_efficiency</t>
  </si>
  <si>
    <t>Adjust_defense_efficiency</t>
  </si>
  <si>
    <t>Rank</t>
  </si>
  <si>
    <t>Win_percent</t>
  </si>
  <si>
    <t>Wins</t>
  </si>
  <si>
    <t>total_games</t>
  </si>
  <si>
    <t>schedule_strength</t>
  </si>
  <si>
    <t>Avg_adjust_offense_efficiency_opponent</t>
  </si>
  <si>
    <t>Avg_adjust_defense_efficiency_opponent</t>
  </si>
  <si>
    <t>non_conference_schedule_rating_strength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</si>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</sst>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3399"/>
      <name val="Calibri"/>
      <family val="2"/>
      <scheme val="minor"/>
    </font>
    <font>
      <sz val="12"/>
      <color rgb="FF0022BB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04EB-9BC4-6642-B629-2DE492E7B3B5}">
  <dimension ref="A1:Q65"/>
  <sheetViews>
    <sheetView tabSelected="1" workbookViewId="0">
      <selection activeCell="A64" sqref="A64"/>
    </sheetView>
  </sheetViews>
  <sheetFormatPr baseColWidth="10" defaultRowHeight="16" x14ac:dyDescent="0.2"/>
  <sheetData>
    <row r="1" spans="1:17" x14ac:dyDescent="0.2">
      <c r="A1" t="s">
        <v>93</v>
      </c>
      <c r="B1" s="3" t="s">
        <v>85</v>
      </c>
      <c r="C1" s="3" t="s">
        <v>0</v>
      </c>
      <c r="D1" s="1" t="s">
        <v>80</v>
      </c>
      <c r="E1" s="2" t="s">
        <v>86</v>
      </c>
      <c r="F1" s="2" t="s">
        <v>87</v>
      </c>
      <c r="G1" s="2" t="s">
        <v>88</v>
      </c>
      <c r="H1" s="3" t="s">
        <v>82</v>
      </c>
      <c r="I1" s="3" t="s">
        <v>83</v>
      </c>
      <c r="J1" s="3" t="s">
        <v>84</v>
      </c>
      <c r="K1" s="3" t="s">
        <v>81</v>
      </c>
      <c r="L1" s="3" t="s">
        <v>2</v>
      </c>
      <c r="M1" s="3" t="s">
        <v>89</v>
      </c>
      <c r="N1" s="3" t="s">
        <v>1</v>
      </c>
      <c r="O1" s="3" t="s">
        <v>90</v>
      </c>
      <c r="P1" s="3" t="s">
        <v>91</v>
      </c>
      <c r="Q1" s="3" t="s">
        <v>92</v>
      </c>
    </row>
    <row r="2" spans="1:17" x14ac:dyDescent="0.2">
      <c r="A2">
        <v>2025</v>
      </c>
      <c r="B2" s="5">
        <v>1</v>
      </c>
      <c r="C2" s="4" t="s">
        <v>30</v>
      </c>
      <c r="D2" s="4" t="s">
        <v>3</v>
      </c>
      <c r="E2" s="5">
        <f>F2/G2</f>
        <v>0.91176470588235292</v>
      </c>
      <c r="F2" s="3">
        <v>31</v>
      </c>
      <c r="G2" s="3">
        <v>34</v>
      </c>
      <c r="H2" s="5">
        <v>38.159999999999997</v>
      </c>
      <c r="I2" s="5">
        <v>128</v>
      </c>
      <c r="J2" s="5">
        <v>89.8</v>
      </c>
      <c r="K2" s="5">
        <v>65.7</v>
      </c>
      <c r="L2" s="5">
        <v>-1.9E-2</v>
      </c>
      <c r="M2" s="5">
        <v>10.029999999999999</v>
      </c>
      <c r="N2" s="5">
        <v>56</v>
      </c>
      <c r="O2" s="5">
        <v>112.4</v>
      </c>
      <c r="P2" s="5">
        <v>102.4</v>
      </c>
      <c r="Q2" s="5">
        <v>9.31</v>
      </c>
    </row>
    <row r="3" spans="1:17" x14ac:dyDescent="0.2">
      <c r="A3">
        <v>2025</v>
      </c>
      <c r="B3" s="5">
        <v>2</v>
      </c>
      <c r="C3" s="4" t="s">
        <v>31</v>
      </c>
      <c r="D3" s="4" t="s">
        <v>4</v>
      </c>
      <c r="E3" s="5">
        <f t="shared" ref="E3:E65" si="0">F3/G3</f>
        <v>0.88235294117647056</v>
      </c>
      <c r="F3" s="3">
        <v>30</v>
      </c>
      <c r="G3" s="3">
        <v>34</v>
      </c>
      <c r="H3" s="5">
        <v>36.159999999999997</v>
      </c>
      <c r="I3" s="5">
        <v>128.6</v>
      </c>
      <c r="J3" s="5">
        <v>92.4</v>
      </c>
      <c r="K3" s="5">
        <v>69.599999999999994</v>
      </c>
      <c r="L3" s="5">
        <v>7.0000000000000001E-3</v>
      </c>
      <c r="M3" s="5">
        <v>14.42</v>
      </c>
      <c r="N3" s="5">
        <v>17</v>
      </c>
      <c r="O3" s="5">
        <v>114.5</v>
      </c>
      <c r="P3" s="5">
        <v>100</v>
      </c>
      <c r="Q3" s="5">
        <v>-2.02</v>
      </c>
    </row>
    <row r="4" spans="1:17" x14ac:dyDescent="0.2">
      <c r="A4">
        <v>2025</v>
      </c>
      <c r="B4" s="5">
        <v>3</v>
      </c>
      <c r="C4" s="4" t="s">
        <v>32</v>
      </c>
      <c r="D4" s="4" t="s">
        <v>5</v>
      </c>
      <c r="E4" s="5">
        <f t="shared" si="0"/>
        <v>0.88235294117647056</v>
      </c>
      <c r="F4" s="3">
        <v>30</v>
      </c>
      <c r="G4" s="3">
        <v>34</v>
      </c>
      <c r="H4" s="5">
        <v>35.44</v>
      </c>
      <c r="I4" s="5">
        <v>123.2</v>
      </c>
      <c r="J4" s="5">
        <v>87.8</v>
      </c>
      <c r="K4" s="5">
        <v>61.4</v>
      </c>
      <c r="L4" s="5">
        <v>1.4999999999999999E-2</v>
      </c>
      <c r="M4" s="5">
        <v>13.66</v>
      </c>
      <c r="N4" s="5">
        <v>24</v>
      </c>
      <c r="O4" s="5">
        <v>113.5</v>
      </c>
      <c r="P4" s="5">
        <v>99.9</v>
      </c>
      <c r="Q4" s="5">
        <v>2.56</v>
      </c>
    </row>
    <row r="5" spans="1:17" x14ac:dyDescent="0.2">
      <c r="A5">
        <v>2025</v>
      </c>
      <c r="B5" s="5">
        <v>4</v>
      </c>
      <c r="C5" s="4" t="s">
        <v>33</v>
      </c>
      <c r="D5" s="4" t="s">
        <v>4</v>
      </c>
      <c r="E5" s="5">
        <f t="shared" si="0"/>
        <v>0.84848484848484851</v>
      </c>
      <c r="F5" s="3">
        <v>28</v>
      </c>
      <c r="G5" s="3">
        <v>33</v>
      </c>
      <c r="H5" s="5">
        <v>35.049999999999997</v>
      </c>
      <c r="I5" s="5">
        <v>128.4</v>
      </c>
      <c r="J5" s="5">
        <v>93.4</v>
      </c>
      <c r="K5" s="5">
        <v>67.599999999999994</v>
      </c>
      <c r="L5" s="5">
        <v>0.03</v>
      </c>
      <c r="M5" s="5">
        <v>18.97</v>
      </c>
      <c r="N5" s="5">
        <v>2</v>
      </c>
      <c r="O5" s="5">
        <v>117.1</v>
      </c>
      <c r="P5" s="5">
        <v>98.1</v>
      </c>
      <c r="Q5" s="5">
        <v>10.08</v>
      </c>
    </row>
    <row r="6" spans="1:17" x14ac:dyDescent="0.2">
      <c r="A6">
        <v>2025</v>
      </c>
      <c r="B6" s="5">
        <v>5</v>
      </c>
      <c r="C6" s="4" t="s">
        <v>40</v>
      </c>
      <c r="D6" s="4" t="s">
        <v>4</v>
      </c>
      <c r="E6" s="5">
        <f t="shared" si="0"/>
        <v>0.79411764705882348</v>
      </c>
      <c r="F6" s="3">
        <v>27</v>
      </c>
      <c r="G6" s="3">
        <v>34</v>
      </c>
      <c r="H6" s="5">
        <v>31.15</v>
      </c>
      <c r="I6" s="5">
        <v>120.3</v>
      </c>
      <c r="J6" s="5">
        <v>89.1</v>
      </c>
      <c r="K6" s="5">
        <v>63.6</v>
      </c>
      <c r="L6" s="5">
        <v>1.6E-2</v>
      </c>
      <c r="M6" s="5">
        <v>15.95</v>
      </c>
      <c r="N6" s="5">
        <v>6</v>
      </c>
      <c r="O6" s="5">
        <v>116.6</v>
      </c>
      <c r="P6" s="5">
        <v>100.7</v>
      </c>
      <c r="Q6" s="5">
        <v>-0.88</v>
      </c>
    </row>
    <row r="7" spans="1:17" x14ac:dyDescent="0.2">
      <c r="A7">
        <v>2025</v>
      </c>
      <c r="B7" s="5">
        <v>6</v>
      </c>
      <c r="C7" s="4" t="s">
        <v>41</v>
      </c>
      <c r="D7" s="4" t="s">
        <v>4</v>
      </c>
      <c r="E7" s="5">
        <f t="shared" si="0"/>
        <v>0.75757575757575757</v>
      </c>
      <c r="F7" s="3">
        <v>25</v>
      </c>
      <c r="G7" s="3">
        <v>33</v>
      </c>
      <c r="H7" s="5">
        <v>29.93</v>
      </c>
      <c r="I7" s="5">
        <v>126.5</v>
      </c>
      <c r="J7" s="5">
        <v>96.6</v>
      </c>
      <c r="K7" s="5">
        <v>74.900000000000006</v>
      </c>
      <c r="L7" s="5">
        <v>2.9000000000000001E-2</v>
      </c>
      <c r="M7" s="5">
        <v>19.489999999999998</v>
      </c>
      <c r="N7" s="5">
        <v>1</v>
      </c>
      <c r="O7" s="5">
        <v>118.2</v>
      </c>
      <c r="P7" s="5">
        <v>98.7</v>
      </c>
      <c r="Q7" s="5">
        <v>11.76</v>
      </c>
    </row>
    <row r="8" spans="1:17" x14ac:dyDescent="0.2">
      <c r="A8">
        <v>2025</v>
      </c>
      <c r="B8" s="5">
        <v>7</v>
      </c>
      <c r="C8" s="4" t="s">
        <v>48</v>
      </c>
      <c r="D8" s="4" t="s">
        <v>5</v>
      </c>
      <c r="E8" s="5">
        <f t="shared" si="0"/>
        <v>0.75757575757575757</v>
      </c>
      <c r="F8" s="3">
        <v>25</v>
      </c>
      <c r="G8" s="3">
        <v>33</v>
      </c>
      <c r="H8" s="5">
        <v>28.05</v>
      </c>
      <c r="I8" s="5">
        <v>125.3</v>
      </c>
      <c r="J8" s="5">
        <v>97.2</v>
      </c>
      <c r="K8" s="5">
        <v>65.400000000000006</v>
      </c>
      <c r="L8" s="5">
        <v>-4.4999999999999998E-2</v>
      </c>
      <c r="M8" s="5">
        <v>11.25</v>
      </c>
      <c r="N8" s="5">
        <v>50</v>
      </c>
      <c r="O8" s="5">
        <v>111.8</v>
      </c>
      <c r="P8" s="5">
        <v>100.6</v>
      </c>
      <c r="Q8" s="5">
        <v>-4.63</v>
      </c>
    </row>
    <row r="9" spans="1:17" x14ac:dyDescent="0.2">
      <c r="A9">
        <v>2025</v>
      </c>
      <c r="B9" s="5">
        <v>8</v>
      </c>
      <c r="C9" s="4" t="s">
        <v>42</v>
      </c>
      <c r="D9" s="4" t="s">
        <v>6</v>
      </c>
      <c r="E9" s="5">
        <f t="shared" si="0"/>
        <v>0.81818181818181823</v>
      </c>
      <c r="F9" s="3">
        <v>27</v>
      </c>
      <c r="G9" s="3">
        <v>33</v>
      </c>
      <c r="H9" s="5">
        <v>27.57</v>
      </c>
      <c r="I9" s="5">
        <v>118.1</v>
      </c>
      <c r="J9" s="5">
        <v>90.6</v>
      </c>
      <c r="K9" s="5">
        <v>67.7</v>
      </c>
      <c r="L9" s="5">
        <v>-8.9999999999999993E-3</v>
      </c>
      <c r="M9" s="5">
        <v>13.34</v>
      </c>
      <c r="N9" s="5">
        <v>27</v>
      </c>
      <c r="O9" s="5">
        <v>114.2</v>
      </c>
      <c r="P9" s="5">
        <v>100.8</v>
      </c>
      <c r="Q9" s="5">
        <v>0.33</v>
      </c>
    </row>
    <row r="10" spans="1:17" x14ac:dyDescent="0.2">
      <c r="A10">
        <v>2025</v>
      </c>
      <c r="B10" s="5">
        <v>9</v>
      </c>
      <c r="C10" s="4" t="s">
        <v>72</v>
      </c>
      <c r="D10" s="4" t="s">
        <v>7</v>
      </c>
      <c r="E10" s="5">
        <f t="shared" si="0"/>
        <v>0.75757575757575757</v>
      </c>
      <c r="F10" s="3">
        <v>25</v>
      </c>
      <c r="G10" s="3">
        <v>33</v>
      </c>
      <c r="H10" s="5">
        <v>27.29</v>
      </c>
      <c r="I10" s="5">
        <v>123.6</v>
      </c>
      <c r="J10" s="5">
        <v>96.3</v>
      </c>
      <c r="K10" s="5">
        <v>70.2</v>
      </c>
      <c r="L10" s="5">
        <v>-7.3999999999999996E-2</v>
      </c>
      <c r="M10" s="5">
        <v>7</v>
      </c>
      <c r="N10" s="5">
        <v>72</v>
      </c>
      <c r="O10" s="5">
        <v>110.8</v>
      </c>
      <c r="P10" s="5">
        <v>103.8</v>
      </c>
      <c r="Q10" s="5">
        <v>8.86</v>
      </c>
    </row>
    <row r="11" spans="1:17" x14ac:dyDescent="0.2">
      <c r="A11">
        <v>2025</v>
      </c>
      <c r="B11" s="5">
        <v>10</v>
      </c>
      <c r="C11" s="4" t="s">
        <v>49</v>
      </c>
      <c r="D11" s="4" t="s">
        <v>5</v>
      </c>
      <c r="E11" s="5">
        <f t="shared" si="0"/>
        <v>0.72727272727272729</v>
      </c>
      <c r="F11" s="3">
        <v>24</v>
      </c>
      <c r="G11" s="3">
        <v>33</v>
      </c>
      <c r="H11" s="5">
        <v>26.99</v>
      </c>
      <c r="I11" s="5">
        <v>119.4</v>
      </c>
      <c r="J11" s="5">
        <v>92.4</v>
      </c>
      <c r="K11" s="5">
        <v>68.599999999999994</v>
      </c>
      <c r="L11" s="5">
        <v>-4.8000000000000001E-2</v>
      </c>
      <c r="M11" s="5">
        <v>12.62</v>
      </c>
      <c r="N11" s="5">
        <v>36</v>
      </c>
      <c r="O11" s="5">
        <v>113.3</v>
      </c>
      <c r="P11" s="5">
        <v>100.7</v>
      </c>
      <c r="Q11" s="5">
        <v>-0.9</v>
      </c>
    </row>
    <row r="12" spans="1:17" x14ac:dyDescent="0.2">
      <c r="A12">
        <v>2025</v>
      </c>
      <c r="B12" s="5">
        <v>11</v>
      </c>
      <c r="C12" s="4" t="s">
        <v>43</v>
      </c>
      <c r="D12" s="4" t="s">
        <v>8</v>
      </c>
      <c r="E12" s="5">
        <f t="shared" si="0"/>
        <v>0.88235294117647056</v>
      </c>
      <c r="F12" s="3">
        <v>30</v>
      </c>
      <c r="G12" s="3">
        <v>34</v>
      </c>
      <c r="H12" s="5">
        <v>26.38</v>
      </c>
      <c r="I12" s="5">
        <v>113.9</v>
      </c>
      <c r="J12" s="5">
        <v>87.5</v>
      </c>
      <c r="K12" s="5">
        <v>70.099999999999994</v>
      </c>
      <c r="L12" s="5">
        <v>-1.9E-2</v>
      </c>
      <c r="M12" s="5">
        <v>9.11</v>
      </c>
      <c r="N12" s="5">
        <v>61</v>
      </c>
      <c r="O12" s="5">
        <v>111.8</v>
      </c>
      <c r="P12" s="5">
        <v>102.7</v>
      </c>
      <c r="Q12" s="5">
        <v>-0.01</v>
      </c>
    </row>
    <row r="13" spans="1:17" x14ac:dyDescent="0.2">
      <c r="A13">
        <v>2025</v>
      </c>
      <c r="B13" s="5">
        <v>12</v>
      </c>
      <c r="C13" s="4" t="s">
        <v>52</v>
      </c>
      <c r="D13" s="4" t="s">
        <v>6</v>
      </c>
      <c r="E13" s="5">
        <f t="shared" si="0"/>
        <v>0.75757575757575757</v>
      </c>
      <c r="F13" s="3">
        <v>25</v>
      </c>
      <c r="G13" s="3">
        <v>33</v>
      </c>
      <c r="H13" s="5">
        <v>26.35</v>
      </c>
      <c r="I13" s="5">
        <v>118.1</v>
      </c>
      <c r="J13" s="5">
        <v>91.8</v>
      </c>
      <c r="K13" s="5">
        <v>69.8</v>
      </c>
      <c r="L13" s="5">
        <v>-3.7999999999999999E-2</v>
      </c>
      <c r="M13" s="5">
        <v>10.93</v>
      </c>
      <c r="N13" s="5">
        <v>52</v>
      </c>
      <c r="O13" s="5">
        <v>113</v>
      </c>
      <c r="P13" s="5">
        <v>102.1</v>
      </c>
      <c r="Q13" s="5">
        <v>-10.47</v>
      </c>
    </row>
    <row r="14" spans="1:17" x14ac:dyDescent="0.2">
      <c r="A14">
        <v>2025</v>
      </c>
      <c r="B14" s="5">
        <v>13</v>
      </c>
      <c r="C14" s="4" t="s">
        <v>50</v>
      </c>
      <c r="D14" s="4" t="s">
        <v>6</v>
      </c>
      <c r="E14" s="5">
        <f t="shared" si="0"/>
        <v>0.74285714285714288</v>
      </c>
      <c r="F14" s="3">
        <v>26</v>
      </c>
      <c r="G14" s="3">
        <v>35</v>
      </c>
      <c r="H14" s="5">
        <v>25.97</v>
      </c>
      <c r="I14" s="5">
        <v>122</v>
      </c>
      <c r="J14" s="5">
        <v>96</v>
      </c>
      <c r="K14" s="5">
        <v>67.599999999999994</v>
      </c>
      <c r="L14" s="5">
        <v>-3.3000000000000002E-2</v>
      </c>
      <c r="M14" s="5">
        <v>13.86</v>
      </c>
      <c r="N14" s="5">
        <v>22</v>
      </c>
      <c r="O14" s="5">
        <v>114.2</v>
      </c>
      <c r="P14" s="5">
        <v>100.4</v>
      </c>
      <c r="Q14" s="5">
        <v>-0.16</v>
      </c>
    </row>
    <row r="15" spans="1:17" x14ac:dyDescent="0.2">
      <c r="A15">
        <v>2025</v>
      </c>
      <c r="B15" s="5">
        <v>14</v>
      </c>
      <c r="C15" s="4" t="s">
        <v>53</v>
      </c>
      <c r="D15" s="4" t="s">
        <v>5</v>
      </c>
      <c r="E15" s="5">
        <f t="shared" si="0"/>
        <v>0.6470588235294118</v>
      </c>
      <c r="F15" s="3">
        <v>22</v>
      </c>
      <c r="G15" s="3">
        <v>34</v>
      </c>
      <c r="H15" s="5">
        <v>25.72</v>
      </c>
      <c r="I15" s="5">
        <v>122.5</v>
      </c>
      <c r="J15" s="5">
        <v>96.8</v>
      </c>
      <c r="K15" s="5">
        <v>69.900000000000006</v>
      </c>
      <c r="L15" s="5">
        <v>-4.9000000000000002E-2</v>
      </c>
      <c r="M15" s="5">
        <v>16.38</v>
      </c>
      <c r="N15" s="5">
        <v>4</v>
      </c>
      <c r="O15" s="5">
        <v>115.2</v>
      </c>
      <c r="P15" s="5">
        <v>98.8</v>
      </c>
      <c r="Q15" s="5">
        <v>5.09</v>
      </c>
    </row>
    <row r="16" spans="1:17" x14ac:dyDescent="0.2">
      <c r="A16">
        <v>2025</v>
      </c>
      <c r="B16" s="5">
        <v>15</v>
      </c>
      <c r="C16" s="4" t="s">
        <v>64</v>
      </c>
      <c r="D16" s="4" t="s">
        <v>4</v>
      </c>
      <c r="E16" s="5">
        <f t="shared" si="0"/>
        <v>0.66666666666666663</v>
      </c>
      <c r="F16" s="3">
        <v>22</v>
      </c>
      <c r="G16" s="3">
        <v>33</v>
      </c>
      <c r="H16" s="5">
        <v>24.42</v>
      </c>
      <c r="I16" s="5">
        <v>125.3</v>
      </c>
      <c r="J16" s="5">
        <v>100.9</v>
      </c>
      <c r="K16" s="5">
        <v>68.2</v>
      </c>
      <c r="L16" s="5">
        <v>-4.8000000000000001E-2</v>
      </c>
      <c r="M16" s="5">
        <v>13.03</v>
      </c>
      <c r="N16" s="5">
        <v>32</v>
      </c>
      <c r="O16" s="5">
        <v>113.7</v>
      </c>
      <c r="P16" s="5">
        <v>100.7</v>
      </c>
      <c r="Q16" s="5">
        <v>-9.41</v>
      </c>
    </row>
    <row r="17" spans="1:17" x14ac:dyDescent="0.2">
      <c r="A17">
        <v>2025</v>
      </c>
      <c r="B17" s="5">
        <v>16</v>
      </c>
      <c r="C17" s="4" t="s">
        <v>51</v>
      </c>
      <c r="D17" s="4" t="s">
        <v>4</v>
      </c>
      <c r="E17" s="5">
        <f t="shared" si="0"/>
        <v>0.66666666666666663</v>
      </c>
      <c r="F17" s="3">
        <v>22</v>
      </c>
      <c r="G17" s="3">
        <v>33</v>
      </c>
      <c r="H17" s="5">
        <v>24.26</v>
      </c>
      <c r="I17" s="5">
        <v>123.8</v>
      </c>
      <c r="J17" s="5">
        <v>99.5</v>
      </c>
      <c r="K17" s="5">
        <v>70.900000000000006</v>
      </c>
      <c r="L17" s="5">
        <v>7.0000000000000001E-3</v>
      </c>
      <c r="M17" s="5">
        <v>17.84</v>
      </c>
      <c r="N17" s="5">
        <v>3</v>
      </c>
      <c r="O17" s="5">
        <v>116.8</v>
      </c>
      <c r="P17" s="5">
        <v>99</v>
      </c>
      <c r="Q17" s="5">
        <v>3.71</v>
      </c>
    </row>
    <row r="18" spans="1:17" x14ac:dyDescent="0.2">
      <c r="A18">
        <v>2025</v>
      </c>
      <c r="B18" s="5">
        <v>17</v>
      </c>
      <c r="C18" s="4" t="s">
        <v>54</v>
      </c>
      <c r="D18" s="4" t="s">
        <v>4</v>
      </c>
      <c r="E18" s="5">
        <f t="shared" si="0"/>
        <v>0.6875</v>
      </c>
      <c r="F18" s="3">
        <v>22</v>
      </c>
      <c r="G18" s="3">
        <v>32</v>
      </c>
      <c r="H18" s="5">
        <v>24.08</v>
      </c>
      <c r="I18" s="5">
        <v>116.2</v>
      </c>
      <c r="J18" s="5">
        <v>92.1</v>
      </c>
      <c r="K18" s="5">
        <v>66.099999999999994</v>
      </c>
      <c r="L18" s="5">
        <v>1E-3</v>
      </c>
      <c r="M18" s="5">
        <v>16.14</v>
      </c>
      <c r="N18" s="5">
        <v>5</v>
      </c>
      <c r="O18" s="5">
        <v>115.5</v>
      </c>
      <c r="P18" s="5">
        <v>99.3</v>
      </c>
      <c r="Q18" s="5">
        <v>7.04</v>
      </c>
    </row>
    <row r="19" spans="1:17" x14ac:dyDescent="0.2">
      <c r="A19">
        <v>2025</v>
      </c>
      <c r="B19" s="5">
        <v>18</v>
      </c>
      <c r="C19" s="4" t="s">
        <v>56</v>
      </c>
      <c r="D19" s="4" t="s">
        <v>3</v>
      </c>
      <c r="E19" s="5">
        <f t="shared" si="0"/>
        <v>0.81818181818181823</v>
      </c>
      <c r="F19" s="3">
        <v>27</v>
      </c>
      <c r="G19" s="3">
        <v>33</v>
      </c>
      <c r="H19" s="5">
        <v>23.93</v>
      </c>
      <c r="I19" s="5">
        <v>118.7</v>
      </c>
      <c r="J19" s="5">
        <v>94.7</v>
      </c>
      <c r="K19" s="5">
        <v>64.2</v>
      </c>
      <c r="L19" s="5">
        <v>-3.2000000000000001E-2</v>
      </c>
      <c r="M19" s="5">
        <v>8.3000000000000007</v>
      </c>
      <c r="N19" s="5">
        <v>68</v>
      </c>
      <c r="O19" s="5">
        <v>111.4</v>
      </c>
      <c r="P19" s="5">
        <v>103.1</v>
      </c>
      <c r="Q19" s="5">
        <v>3.67</v>
      </c>
    </row>
    <row r="20" spans="1:17" x14ac:dyDescent="0.2">
      <c r="A20">
        <v>2025</v>
      </c>
      <c r="B20" s="5">
        <v>19</v>
      </c>
      <c r="C20" s="4" t="s">
        <v>55</v>
      </c>
      <c r="D20" s="4" t="s">
        <v>6</v>
      </c>
      <c r="E20" s="5">
        <f t="shared" si="0"/>
        <v>0.66666666666666663</v>
      </c>
      <c r="F20" s="3">
        <v>22</v>
      </c>
      <c r="G20" s="3">
        <v>33</v>
      </c>
      <c r="H20" s="5">
        <v>23.84</v>
      </c>
      <c r="I20" s="5">
        <v>124.2</v>
      </c>
      <c r="J20" s="5">
        <v>100.4</v>
      </c>
      <c r="K20" s="5">
        <v>65</v>
      </c>
      <c r="L20" s="5">
        <v>-7.0000000000000001E-3</v>
      </c>
      <c r="M20" s="5">
        <v>15.71</v>
      </c>
      <c r="N20" s="5">
        <v>9</v>
      </c>
      <c r="O20" s="5">
        <v>115.4</v>
      </c>
      <c r="P20" s="5">
        <v>99.7</v>
      </c>
      <c r="Q20" s="5">
        <v>10.3</v>
      </c>
    </row>
    <row r="21" spans="1:17" x14ac:dyDescent="0.2">
      <c r="A21">
        <v>2025</v>
      </c>
      <c r="B21" s="5">
        <v>20</v>
      </c>
      <c r="C21" s="4" t="s">
        <v>65</v>
      </c>
      <c r="D21" s="4" t="s">
        <v>6</v>
      </c>
      <c r="E21" s="5">
        <f t="shared" si="0"/>
        <v>0.63636363636363635</v>
      </c>
      <c r="F21" s="3">
        <v>21</v>
      </c>
      <c r="G21" s="3">
        <v>33</v>
      </c>
      <c r="H21" s="5">
        <v>23.56</v>
      </c>
      <c r="I21" s="5">
        <v>121.6</v>
      </c>
      <c r="J21" s="5">
        <v>98.1</v>
      </c>
      <c r="K21" s="5">
        <v>71.3</v>
      </c>
      <c r="L21" s="5">
        <v>-1.7999999999999999E-2</v>
      </c>
      <c r="M21" s="5">
        <v>15.93</v>
      </c>
      <c r="N21" s="5">
        <v>7</v>
      </c>
      <c r="O21" s="5">
        <v>115</v>
      </c>
      <c r="P21" s="5">
        <v>99</v>
      </c>
      <c r="Q21" s="5">
        <v>3.34</v>
      </c>
    </row>
    <row r="22" spans="1:17" x14ac:dyDescent="0.2">
      <c r="A22">
        <v>2025</v>
      </c>
      <c r="B22" s="5">
        <v>21</v>
      </c>
      <c r="C22" s="4" t="s">
        <v>68</v>
      </c>
      <c r="D22" s="4" t="s">
        <v>5</v>
      </c>
      <c r="E22" s="5">
        <f t="shared" si="0"/>
        <v>0.63636363636363635</v>
      </c>
      <c r="F22" s="3">
        <v>21</v>
      </c>
      <c r="G22" s="3">
        <v>33</v>
      </c>
      <c r="H22" s="5">
        <v>23.26</v>
      </c>
      <c r="I22" s="5">
        <v>116</v>
      </c>
      <c r="J22" s="5">
        <v>92.7</v>
      </c>
      <c r="K22" s="5">
        <v>68.3</v>
      </c>
      <c r="L22" s="5">
        <v>-2.4E-2</v>
      </c>
      <c r="M22" s="5">
        <v>15.48</v>
      </c>
      <c r="N22" s="5">
        <v>12</v>
      </c>
      <c r="O22" s="5">
        <v>114.8</v>
      </c>
      <c r="P22" s="5">
        <v>99.3</v>
      </c>
      <c r="Q22" s="5">
        <v>8.59</v>
      </c>
    </row>
    <row r="23" spans="1:17" x14ac:dyDescent="0.2">
      <c r="A23">
        <v>2025</v>
      </c>
      <c r="B23" s="5">
        <v>22</v>
      </c>
      <c r="C23" s="4" t="s">
        <v>69</v>
      </c>
      <c r="D23" s="4" t="s">
        <v>7</v>
      </c>
      <c r="E23" s="5">
        <f t="shared" si="0"/>
        <v>0.84848484848484851</v>
      </c>
      <c r="F23" s="3">
        <v>28</v>
      </c>
      <c r="G23" s="3">
        <v>33</v>
      </c>
      <c r="H23" s="5">
        <v>23.09</v>
      </c>
      <c r="I23" s="5">
        <v>115.3</v>
      </c>
      <c r="J23" s="5">
        <v>92.2</v>
      </c>
      <c r="K23" s="5">
        <v>61.7</v>
      </c>
      <c r="L23" s="5">
        <v>5.0000000000000001E-3</v>
      </c>
      <c r="M23" s="5">
        <v>5.35</v>
      </c>
      <c r="N23" s="5">
        <v>90</v>
      </c>
      <c r="O23" s="5">
        <v>111</v>
      </c>
      <c r="P23" s="5">
        <v>105.6</v>
      </c>
      <c r="Q23" s="5">
        <v>5.13</v>
      </c>
    </row>
    <row r="24" spans="1:17" x14ac:dyDescent="0.2">
      <c r="A24">
        <v>2025</v>
      </c>
      <c r="B24" s="5">
        <v>23</v>
      </c>
      <c r="C24" s="4" t="s">
        <v>73</v>
      </c>
      <c r="D24" s="4" t="s">
        <v>3</v>
      </c>
      <c r="E24" s="5">
        <f t="shared" si="0"/>
        <v>0.79411764705882348</v>
      </c>
      <c r="F24" s="3">
        <v>27</v>
      </c>
      <c r="G24" s="3">
        <v>34</v>
      </c>
      <c r="H24" s="5">
        <v>22.64</v>
      </c>
      <c r="I24" s="5">
        <v>118.1</v>
      </c>
      <c r="J24" s="5">
        <v>95.5</v>
      </c>
      <c r="K24" s="5">
        <v>68.7</v>
      </c>
      <c r="L24" s="5">
        <v>5.8000000000000003E-2</v>
      </c>
      <c r="M24" s="5">
        <v>10.34</v>
      </c>
      <c r="N24" s="5">
        <v>54</v>
      </c>
      <c r="O24" s="5">
        <v>112.6</v>
      </c>
      <c r="P24" s="5">
        <v>102.3</v>
      </c>
      <c r="Q24" s="5">
        <v>7.05</v>
      </c>
    </row>
    <row r="25" spans="1:17" x14ac:dyDescent="0.2">
      <c r="A25">
        <v>2025</v>
      </c>
      <c r="B25" s="5">
        <v>24</v>
      </c>
      <c r="C25" s="4" t="s">
        <v>66</v>
      </c>
      <c r="D25" s="4" t="s">
        <v>5</v>
      </c>
      <c r="E25" s="5">
        <f t="shared" si="0"/>
        <v>0.72727272727272729</v>
      </c>
      <c r="F25" s="3">
        <v>24</v>
      </c>
      <c r="G25" s="3">
        <v>33</v>
      </c>
      <c r="H25" s="5">
        <v>22.39</v>
      </c>
      <c r="I25" s="5">
        <v>123</v>
      </c>
      <c r="J25" s="5">
        <v>100.6</v>
      </c>
      <c r="K25" s="5">
        <v>67.2</v>
      </c>
      <c r="L25" s="5">
        <v>3.5999999999999997E-2</v>
      </c>
      <c r="M25" s="5">
        <v>11.12</v>
      </c>
      <c r="N25" s="5">
        <v>51</v>
      </c>
      <c r="O25" s="5">
        <v>111.8</v>
      </c>
      <c r="P25" s="5">
        <v>100.7</v>
      </c>
      <c r="Q25" s="5">
        <v>-7.7</v>
      </c>
    </row>
    <row r="26" spans="1:17" x14ac:dyDescent="0.2">
      <c r="A26">
        <v>2025</v>
      </c>
      <c r="B26" s="5">
        <v>25</v>
      </c>
      <c r="C26" s="4" t="s">
        <v>57</v>
      </c>
      <c r="D26" s="4" t="s">
        <v>6</v>
      </c>
      <c r="E26" s="5">
        <f t="shared" si="0"/>
        <v>0.73529411764705888</v>
      </c>
      <c r="F26" s="3">
        <v>25</v>
      </c>
      <c r="G26" s="3">
        <v>34</v>
      </c>
      <c r="H26" s="5">
        <v>22.28</v>
      </c>
      <c r="I26" s="5">
        <v>116</v>
      </c>
      <c r="J26" s="5">
        <v>93.7</v>
      </c>
      <c r="K26" s="5">
        <v>69.400000000000006</v>
      </c>
      <c r="L26" s="5">
        <v>7.0000000000000007E-2</v>
      </c>
      <c r="M26" s="5">
        <v>14.84</v>
      </c>
      <c r="N26" s="5">
        <v>13</v>
      </c>
      <c r="O26" s="5">
        <v>114.4</v>
      </c>
      <c r="P26" s="5">
        <v>99.6</v>
      </c>
      <c r="Q26" s="5">
        <v>3.72</v>
      </c>
    </row>
    <row r="27" spans="1:17" x14ac:dyDescent="0.2">
      <c r="A27">
        <v>2025</v>
      </c>
      <c r="B27" s="5">
        <v>26</v>
      </c>
      <c r="C27" s="4" t="s">
        <v>67</v>
      </c>
      <c r="D27" s="4" t="s">
        <v>4</v>
      </c>
      <c r="E27" s="5">
        <f t="shared" si="0"/>
        <v>0.66666666666666663</v>
      </c>
      <c r="F27" s="3">
        <v>22</v>
      </c>
      <c r="G27" s="3">
        <v>33</v>
      </c>
      <c r="H27" s="5">
        <v>22.09</v>
      </c>
      <c r="I27" s="5">
        <v>117.8</v>
      </c>
      <c r="J27" s="5">
        <v>95.8</v>
      </c>
      <c r="K27" s="5">
        <v>68</v>
      </c>
      <c r="L27" s="5">
        <v>1.7999999999999999E-2</v>
      </c>
      <c r="M27" s="5">
        <v>15.8</v>
      </c>
      <c r="N27" s="5">
        <v>8</v>
      </c>
      <c r="O27" s="5">
        <v>115.1</v>
      </c>
      <c r="P27" s="5">
        <v>99.3</v>
      </c>
      <c r="Q27" s="5">
        <v>-0.63</v>
      </c>
    </row>
    <row r="28" spans="1:17" x14ac:dyDescent="0.2">
      <c r="A28">
        <v>2025</v>
      </c>
      <c r="B28" s="5">
        <v>27</v>
      </c>
      <c r="C28" s="4" t="s">
        <v>70</v>
      </c>
      <c r="D28" s="4" t="s">
        <v>6</v>
      </c>
      <c r="E28" s="5">
        <f t="shared" si="0"/>
        <v>0.6875</v>
      </c>
      <c r="F28" s="3">
        <v>22</v>
      </c>
      <c r="G28" s="3">
        <v>32</v>
      </c>
      <c r="H28" s="5">
        <v>21.76</v>
      </c>
      <c r="I28" s="5">
        <v>116.8</v>
      </c>
      <c r="J28" s="5">
        <v>95.1</v>
      </c>
      <c r="K28" s="5">
        <v>64.900000000000006</v>
      </c>
      <c r="L28" s="5">
        <v>-8.0000000000000002E-3</v>
      </c>
      <c r="M28" s="5">
        <v>12.54</v>
      </c>
      <c r="N28" s="5">
        <v>37</v>
      </c>
      <c r="O28" s="5">
        <v>113.6</v>
      </c>
      <c r="P28" s="5">
        <v>101.1</v>
      </c>
      <c r="Q28" s="5">
        <v>-5.17</v>
      </c>
    </row>
    <row r="29" spans="1:17" x14ac:dyDescent="0.2">
      <c r="A29">
        <v>2025</v>
      </c>
      <c r="B29" s="5">
        <v>28</v>
      </c>
      <c r="C29" s="4" t="s">
        <v>71</v>
      </c>
      <c r="D29" s="4" t="s">
        <v>8</v>
      </c>
      <c r="E29" s="5">
        <f t="shared" si="0"/>
        <v>0.69696969696969702</v>
      </c>
      <c r="F29" s="3">
        <v>23</v>
      </c>
      <c r="G29" s="3">
        <v>33</v>
      </c>
      <c r="H29" s="5">
        <v>21.58</v>
      </c>
      <c r="I29" s="5">
        <v>117.7</v>
      </c>
      <c r="J29" s="5">
        <v>96.1</v>
      </c>
      <c r="K29" s="5">
        <v>67.599999999999994</v>
      </c>
      <c r="L29" s="5">
        <v>-1.2999999999999999E-2</v>
      </c>
      <c r="M29" s="5">
        <v>12.5</v>
      </c>
      <c r="N29" s="5">
        <v>38</v>
      </c>
      <c r="O29" s="5">
        <v>113</v>
      </c>
      <c r="P29" s="5">
        <v>100.5</v>
      </c>
      <c r="Q29" s="5">
        <v>8.69</v>
      </c>
    </row>
    <row r="30" spans="1:17" x14ac:dyDescent="0.2">
      <c r="A30">
        <v>2025</v>
      </c>
      <c r="B30" s="5">
        <v>29</v>
      </c>
      <c r="C30" s="4" t="s">
        <v>76</v>
      </c>
      <c r="D30" s="4" t="s">
        <v>5</v>
      </c>
      <c r="E30" s="5">
        <f t="shared" si="0"/>
        <v>0.5757575757575758</v>
      </c>
      <c r="F30" s="3">
        <v>19</v>
      </c>
      <c r="G30" s="3">
        <v>33</v>
      </c>
      <c r="H30" s="5">
        <v>21.15</v>
      </c>
      <c r="I30" s="5">
        <v>120.8</v>
      </c>
      <c r="J30" s="5">
        <v>99.7</v>
      </c>
      <c r="K30" s="5">
        <v>64.5</v>
      </c>
      <c r="L30" s="5">
        <v>-5.3999999999999999E-2</v>
      </c>
      <c r="M30" s="5">
        <v>15.67</v>
      </c>
      <c r="N30" s="5">
        <v>10</v>
      </c>
      <c r="O30" s="5">
        <v>113.7</v>
      </c>
      <c r="P30" s="5">
        <v>98</v>
      </c>
      <c r="Q30" s="5">
        <v>7.61</v>
      </c>
    </row>
    <row r="31" spans="1:17" x14ac:dyDescent="0.2">
      <c r="A31">
        <v>2025</v>
      </c>
      <c r="B31" s="5">
        <v>30</v>
      </c>
      <c r="C31" s="4" t="s">
        <v>34</v>
      </c>
      <c r="D31" s="4" t="s">
        <v>9</v>
      </c>
      <c r="E31" s="5">
        <f t="shared" si="0"/>
        <v>0.82352941176470584</v>
      </c>
      <c r="F31" s="3">
        <v>28</v>
      </c>
      <c r="G31" s="3">
        <v>34</v>
      </c>
      <c r="H31" s="5">
        <v>20.61</v>
      </c>
      <c r="I31" s="5">
        <v>116.3</v>
      </c>
      <c r="J31" s="5">
        <v>95.7</v>
      </c>
      <c r="K31" s="5">
        <v>66.099999999999994</v>
      </c>
      <c r="L31" s="5">
        <v>-5.0999999999999997E-2</v>
      </c>
      <c r="M31" s="5">
        <v>1.3</v>
      </c>
      <c r="N31" s="5">
        <v>123</v>
      </c>
      <c r="O31" s="5">
        <v>106.9</v>
      </c>
      <c r="P31" s="5">
        <v>105.6</v>
      </c>
      <c r="Q31" s="5">
        <v>-4.07</v>
      </c>
    </row>
    <row r="32" spans="1:17" x14ac:dyDescent="0.2">
      <c r="A32">
        <v>2025</v>
      </c>
      <c r="B32" s="5">
        <v>31</v>
      </c>
      <c r="C32" s="4" t="s">
        <v>58</v>
      </c>
      <c r="D32" s="4" t="s">
        <v>6</v>
      </c>
      <c r="E32" s="5">
        <f t="shared" si="0"/>
        <v>0.72727272727272729</v>
      </c>
      <c r="F32" s="3">
        <v>24</v>
      </c>
      <c r="G32" s="3">
        <v>33</v>
      </c>
      <c r="H32" s="5">
        <v>20.149999999999999</v>
      </c>
      <c r="I32" s="5">
        <v>116.6</v>
      </c>
      <c r="J32" s="5">
        <v>96.5</v>
      </c>
      <c r="K32" s="5">
        <v>67.599999999999994</v>
      </c>
      <c r="L32" s="5">
        <v>8.5000000000000006E-2</v>
      </c>
      <c r="M32" s="5">
        <v>14.15</v>
      </c>
      <c r="N32" s="5">
        <v>19</v>
      </c>
      <c r="O32" s="5">
        <v>114.3</v>
      </c>
      <c r="P32" s="5">
        <v>100.2</v>
      </c>
      <c r="Q32" s="5">
        <v>4.25</v>
      </c>
    </row>
    <row r="33" spans="1:17" x14ac:dyDescent="0.2">
      <c r="A33">
        <v>2025</v>
      </c>
      <c r="B33" s="5">
        <v>32</v>
      </c>
      <c r="C33" s="4" t="s">
        <v>74</v>
      </c>
      <c r="D33" s="4" t="s">
        <v>4</v>
      </c>
      <c r="E33" s="5">
        <f t="shared" si="0"/>
        <v>0.63636363636363635</v>
      </c>
      <c r="F33" s="3">
        <v>21</v>
      </c>
      <c r="G33" s="3">
        <v>33</v>
      </c>
      <c r="H33" s="5">
        <v>20.100000000000001</v>
      </c>
      <c r="I33" s="5">
        <v>118.7</v>
      </c>
      <c r="J33" s="5">
        <v>98.6</v>
      </c>
      <c r="K33" s="5">
        <v>68.099999999999994</v>
      </c>
      <c r="L33" s="5">
        <v>1.2E-2</v>
      </c>
      <c r="M33" s="5">
        <v>14.8</v>
      </c>
      <c r="N33" s="5">
        <v>14</v>
      </c>
      <c r="O33" s="5">
        <v>115</v>
      </c>
      <c r="P33" s="5">
        <v>100.2</v>
      </c>
      <c r="Q33" s="5">
        <v>0.56999999999999995</v>
      </c>
    </row>
    <row r="34" spans="1:17" x14ac:dyDescent="0.2">
      <c r="A34">
        <v>2025</v>
      </c>
      <c r="B34" s="5">
        <v>33</v>
      </c>
      <c r="C34" s="4" t="s">
        <v>35</v>
      </c>
      <c r="D34" s="4" t="s">
        <v>3</v>
      </c>
      <c r="E34" s="5">
        <f t="shared" si="0"/>
        <v>0.62857142857142856</v>
      </c>
      <c r="F34" s="3">
        <v>22</v>
      </c>
      <c r="G34" s="3">
        <v>35</v>
      </c>
      <c r="H34" s="5">
        <v>19.55</v>
      </c>
      <c r="I34" s="5">
        <v>118.9</v>
      </c>
      <c r="J34" s="5">
        <v>99.3</v>
      </c>
      <c r="K34" s="5">
        <v>70.400000000000006</v>
      </c>
      <c r="L34" s="5">
        <v>-1.9E-2</v>
      </c>
      <c r="M34" s="5">
        <v>12.18</v>
      </c>
      <c r="N34" s="5">
        <v>41</v>
      </c>
      <c r="O34" s="5">
        <v>113.3</v>
      </c>
      <c r="P34" s="5">
        <v>101.2</v>
      </c>
      <c r="Q34" s="5">
        <v>13.34</v>
      </c>
    </row>
    <row r="35" spans="1:17" x14ac:dyDescent="0.2">
      <c r="A35">
        <v>2025</v>
      </c>
      <c r="B35" s="5">
        <v>34</v>
      </c>
      <c r="C35" s="4" t="s">
        <v>77</v>
      </c>
      <c r="D35" s="4" t="s">
        <v>4</v>
      </c>
      <c r="E35" s="5">
        <f t="shared" si="0"/>
        <v>0.625</v>
      </c>
      <c r="F35" s="3">
        <v>20</v>
      </c>
      <c r="G35" s="3">
        <v>32</v>
      </c>
      <c r="H35" s="5">
        <v>19.39</v>
      </c>
      <c r="I35" s="5">
        <v>115.4</v>
      </c>
      <c r="J35" s="5">
        <v>96</v>
      </c>
      <c r="K35" s="5">
        <v>66.400000000000006</v>
      </c>
      <c r="L35" s="5">
        <v>-1E-3</v>
      </c>
      <c r="M35" s="5">
        <v>13.64</v>
      </c>
      <c r="N35" s="5">
        <v>25</v>
      </c>
      <c r="O35" s="5">
        <v>113.9</v>
      </c>
      <c r="P35" s="5">
        <v>100.2</v>
      </c>
      <c r="Q35" s="5">
        <v>-5.37</v>
      </c>
    </row>
    <row r="36" spans="1:17" x14ac:dyDescent="0.2">
      <c r="A36">
        <v>2025</v>
      </c>
      <c r="B36" s="5">
        <v>35</v>
      </c>
      <c r="C36" s="4" t="s">
        <v>75</v>
      </c>
      <c r="D36" s="4" t="s">
        <v>8</v>
      </c>
      <c r="E36" s="5">
        <f t="shared" si="0"/>
        <v>0.69696969696969702</v>
      </c>
      <c r="F36" s="3">
        <v>23</v>
      </c>
      <c r="G36" s="3">
        <v>33</v>
      </c>
      <c r="H36" s="5">
        <v>19.34</v>
      </c>
      <c r="I36" s="5">
        <v>121.9</v>
      </c>
      <c r="J36" s="5">
        <v>102.6</v>
      </c>
      <c r="K36" s="5">
        <v>63.7</v>
      </c>
      <c r="L36" s="5">
        <v>-1.9E-2</v>
      </c>
      <c r="M36" s="5">
        <v>10.09</v>
      </c>
      <c r="N36" s="5">
        <v>55</v>
      </c>
      <c r="O36" s="5">
        <v>112</v>
      </c>
      <c r="P36" s="5">
        <v>102</v>
      </c>
      <c r="Q36" s="5">
        <v>-0.17</v>
      </c>
    </row>
    <row r="37" spans="1:17" x14ac:dyDescent="0.2">
      <c r="A37">
        <v>2025</v>
      </c>
      <c r="B37" s="5">
        <v>36</v>
      </c>
      <c r="C37" s="4" t="s">
        <v>44</v>
      </c>
      <c r="D37" s="4" t="s">
        <v>10</v>
      </c>
      <c r="E37" s="5">
        <f t="shared" si="0"/>
        <v>0.88235294117647056</v>
      </c>
      <c r="F37" s="3">
        <v>30</v>
      </c>
      <c r="G37" s="3">
        <v>34</v>
      </c>
      <c r="H37" s="5">
        <v>18.77</v>
      </c>
      <c r="I37" s="5">
        <v>115.2</v>
      </c>
      <c r="J37" s="5">
        <v>96.5</v>
      </c>
      <c r="K37" s="5">
        <v>65.599999999999994</v>
      </c>
      <c r="L37" s="5">
        <v>0.01</v>
      </c>
      <c r="M37" s="5">
        <v>-1.63</v>
      </c>
      <c r="N37" s="5">
        <v>180</v>
      </c>
      <c r="O37" s="5">
        <v>105.8</v>
      </c>
      <c r="P37" s="5">
        <v>107.4</v>
      </c>
      <c r="Q37" s="5">
        <v>-1.96</v>
      </c>
    </row>
    <row r="38" spans="1:17" x14ac:dyDescent="0.2">
      <c r="A38">
        <v>2025</v>
      </c>
      <c r="B38" s="5">
        <v>37</v>
      </c>
      <c r="C38" s="4" t="s">
        <v>78</v>
      </c>
      <c r="D38" s="4" t="s">
        <v>8</v>
      </c>
      <c r="E38" s="5">
        <f t="shared" si="0"/>
        <v>0.70588235294117652</v>
      </c>
      <c r="F38" s="3">
        <v>24</v>
      </c>
      <c r="G38" s="3">
        <v>34</v>
      </c>
      <c r="H38" s="5">
        <v>18.7</v>
      </c>
      <c r="I38" s="5">
        <v>116.9</v>
      </c>
      <c r="J38" s="5">
        <v>98.2</v>
      </c>
      <c r="K38" s="5">
        <v>67</v>
      </c>
      <c r="L38" s="5">
        <v>4.9000000000000002E-2</v>
      </c>
      <c r="M38" s="5">
        <v>11.49</v>
      </c>
      <c r="N38" s="5">
        <v>47</v>
      </c>
      <c r="O38" s="5">
        <v>112.2</v>
      </c>
      <c r="P38" s="5">
        <v>100.7</v>
      </c>
      <c r="Q38" s="5">
        <v>5.57</v>
      </c>
    </row>
    <row r="39" spans="1:17" x14ac:dyDescent="0.2">
      <c r="A39">
        <v>2025</v>
      </c>
      <c r="B39" s="5">
        <v>38</v>
      </c>
      <c r="C39" s="4" t="s">
        <v>79</v>
      </c>
      <c r="D39" s="4" t="s">
        <v>4</v>
      </c>
      <c r="E39" s="5">
        <f t="shared" si="0"/>
        <v>0.60606060606060608</v>
      </c>
      <c r="F39" s="3">
        <v>20</v>
      </c>
      <c r="G39" s="3">
        <v>33</v>
      </c>
      <c r="H39" s="5">
        <v>18.36</v>
      </c>
      <c r="I39" s="5">
        <v>119</v>
      </c>
      <c r="J39" s="5">
        <v>100.7</v>
      </c>
      <c r="K39" s="5">
        <v>68.5</v>
      </c>
      <c r="L39" s="5">
        <v>5.0000000000000001E-3</v>
      </c>
      <c r="M39" s="5">
        <v>14.64</v>
      </c>
      <c r="N39" s="5">
        <v>15</v>
      </c>
      <c r="O39" s="5">
        <v>114.5</v>
      </c>
      <c r="P39" s="5">
        <v>99.9</v>
      </c>
      <c r="Q39" s="5">
        <v>-5.35</v>
      </c>
    </row>
    <row r="40" spans="1:17" x14ac:dyDescent="0.2">
      <c r="A40">
        <v>2025</v>
      </c>
      <c r="B40" s="5">
        <v>39</v>
      </c>
      <c r="C40" s="4" t="s">
        <v>11</v>
      </c>
      <c r="D40" s="4" t="s">
        <v>6</v>
      </c>
      <c r="E40" s="5">
        <f t="shared" si="0"/>
        <v>0.53125</v>
      </c>
      <c r="F40" s="3">
        <v>17</v>
      </c>
      <c r="G40" s="3">
        <v>32</v>
      </c>
      <c r="H40" s="5">
        <v>18.29</v>
      </c>
      <c r="I40" s="5">
        <v>117.6</v>
      </c>
      <c r="J40" s="5">
        <v>99.3</v>
      </c>
      <c r="K40" s="5">
        <v>67</v>
      </c>
      <c r="L40" s="5">
        <v>-7.0000000000000007E-2</v>
      </c>
      <c r="M40" s="5">
        <v>14.35</v>
      </c>
      <c r="N40" s="5">
        <v>18</v>
      </c>
      <c r="O40" s="5">
        <v>114.6</v>
      </c>
      <c r="P40" s="5">
        <v>100.3</v>
      </c>
      <c r="Q40" s="5">
        <v>3.03</v>
      </c>
    </row>
    <row r="41" spans="1:17" x14ac:dyDescent="0.2">
      <c r="A41">
        <v>2025</v>
      </c>
      <c r="B41" s="5">
        <v>40</v>
      </c>
      <c r="C41" s="4" t="s">
        <v>60</v>
      </c>
      <c r="D41" s="4" t="s">
        <v>4</v>
      </c>
      <c r="E41" s="5">
        <f t="shared" si="0"/>
        <v>0.60606060606060608</v>
      </c>
      <c r="F41" s="3">
        <v>20</v>
      </c>
      <c r="G41" s="3">
        <v>33</v>
      </c>
      <c r="H41" s="5">
        <v>17.71</v>
      </c>
      <c r="I41" s="5">
        <v>112.9</v>
      </c>
      <c r="J41" s="5">
        <v>95.2</v>
      </c>
      <c r="K41" s="5">
        <v>69.3</v>
      </c>
      <c r="L41" s="5">
        <v>-8.0000000000000002E-3</v>
      </c>
      <c r="M41" s="5">
        <v>13.85</v>
      </c>
      <c r="N41" s="5">
        <v>23</v>
      </c>
      <c r="O41" s="5">
        <v>114.7</v>
      </c>
      <c r="P41" s="5">
        <v>100.9</v>
      </c>
      <c r="Q41" s="5">
        <v>-2.6</v>
      </c>
    </row>
    <row r="42" spans="1:17" x14ac:dyDescent="0.2">
      <c r="A42">
        <v>2025</v>
      </c>
      <c r="B42" s="5">
        <v>41</v>
      </c>
      <c r="C42" s="4" t="s">
        <v>61</v>
      </c>
      <c r="D42" s="4" t="s">
        <v>12</v>
      </c>
      <c r="E42" s="5">
        <f t="shared" si="0"/>
        <v>0.78787878787878785</v>
      </c>
      <c r="F42" s="3">
        <v>26</v>
      </c>
      <c r="G42" s="3">
        <v>33</v>
      </c>
      <c r="H42" s="5">
        <v>17.32</v>
      </c>
      <c r="I42" s="5">
        <v>112.5</v>
      </c>
      <c r="J42" s="5">
        <v>95.2</v>
      </c>
      <c r="K42" s="5">
        <v>72.7</v>
      </c>
      <c r="L42" s="5">
        <v>0</v>
      </c>
      <c r="M42" s="5">
        <v>6.29</v>
      </c>
      <c r="N42" s="5">
        <v>80</v>
      </c>
      <c r="O42" s="5">
        <v>109.1</v>
      </c>
      <c r="P42" s="5">
        <v>102.8</v>
      </c>
      <c r="Q42" s="5">
        <v>5.12</v>
      </c>
    </row>
    <row r="43" spans="1:17" x14ac:dyDescent="0.2">
      <c r="A43">
        <v>2025</v>
      </c>
      <c r="B43" s="5">
        <v>42</v>
      </c>
      <c r="C43" s="4" t="s">
        <v>45</v>
      </c>
      <c r="D43" s="4" t="s">
        <v>12</v>
      </c>
      <c r="E43" s="5">
        <f t="shared" si="0"/>
        <v>0.73529411764705888</v>
      </c>
      <c r="F43" s="3">
        <v>25</v>
      </c>
      <c r="G43" s="3">
        <v>34</v>
      </c>
      <c r="H43" s="5">
        <v>17.29</v>
      </c>
      <c r="I43" s="5">
        <v>116.2</v>
      </c>
      <c r="J43" s="5">
        <v>98.9</v>
      </c>
      <c r="K43" s="5">
        <v>65.900000000000006</v>
      </c>
      <c r="L43" s="5">
        <v>2.5000000000000001E-2</v>
      </c>
      <c r="M43" s="5">
        <v>5.87</v>
      </c>
      <c r="N43" s="5">
        <v>86</v>
      </c>
      <c r="O43" s="5">
        <v>109.4</v>
      </c>
      <c r="P43" s="5">
        <v>103.5</v>
      </c>
      <c r="Q43" s="5">
        <v>1.56</v>
      </c>
    </row>
    <row r="44" spans="1:17" x14ac:dyDescent="0.2">
      <c r="A44">
        <v>2025</v>
      </c>
      <c r="B44" s="5">
        <v>43</v>
      </c>
      <c r="C44" s="4" t="s">
        <v>36</v>
      </c>
      <c r="D44" s="4" t="s">
        <v>8</v>
      </c>
      <c r="E44" s="5">
        <f t="shared" si="0"/>
        <v>0.65625</v>
      </c>
      <c r="F44" s="3">
        <v>21</v>
      </c>
      <c r="G44" s="3">
        <v>32</v>
      </c>
      <c r="H44" s="5">
        <v>17.2</v>
      </c>
      <c r="I44" s="5">
        <v>115.5</v>
      </c>
      <c r="J44" s="5">
        <v>98.3</v>
      </c>
      <c r="K44" s="5">
        <v>69.099999999999994</v>
      </c>
      <c r="L44" s="5">
        <v>-0.02</v>
      </c>
      <c r="M44" s="5">
        <v>9.39</v>
      </c>
      <c r="N44" s="5">
        <v>59</v>
      </c>
      <c r="O44" s="5">
        <v>111.1</v>
      </c>
      <c r="P44" s="5">
        <v>101.7</v>
      </c>
      <c r="Q44" s="5">
        <v>-1.2</v>
      </c>
    </row>
    <row r="45" spans="1:17" x14ac:dyDescent="0.2">
      <c r="A45">
        <v>2025</v>
      </c>
      <c r="B45" s="5">
        <v>44</v>
      </c>
      <c r="C45" s="4" t="s">
        <v>37</v>
      </c>
      <c r="D45" s="4" t="s">
        <v>4</v>
      </c>
      <c r="E45" s="5">
        <f t="shared" si="0"/>
        <v>0.55882352941176472</v>
      </c>
      <c r="F45" s="3">
        <v>19</v>
      </c>
      <c r="G45" s="3">
        <v>34</v>
      </c>
      <c r="H45" s="5">
        <v>17.149999999999999</v>
      </c>
      <c r="I45" s="5">
        <v>116.7</v>
      </c>
      <c r="J45" s="5">
        <v>99.5</v>
      </c>
      <c r="K45" s="5">
        <v>67.400000000000006</v>
      </c>
      <c r="L45" s="5">
        <v>-5.7000000000000002E-2</v>
      </c>
      <c r="M45" s="5">
        <v>14</v>
      </c>
      <c r="N45" s="5">
        <v>20</v>
      </c>
      <c r="O45" s="5">
        <v>114.2</v>
      </c>
      <c r="P45" s="5">
        <v>100.2</v>
      </c>
      <c r="Q45" s="5">
        <v>-8.26</v>
      </c>
    </row>
    <row r="46" spans="1:17" x14ac:dyDescent="0.2">
      <c r="A46">
        <v>2025</v>
      </c>
      <c r="B46" s="5">
        <v>45</v>
      </c>
      <c r="C46" s="4" t="s">
        <v>13</v>
      </c>
      <c r="D46" s="4" t="s">
        <v>6</v>
      </c>
      <c r="E46" s="5">
        <f t="shared" si="0"/>
        <v>0.51515151515151514</v>
      </c>
      <c r="F46" s="3">
        <v>17</v>
      </c>
      <c r="G46" s="3">
        <v>33</v>
      </c>
      <c r="H46" s="5">
        <v>16.420000000000002</v>
      </c>
      <c r="I46" s="5">
        <v>113.9</v>
      </c>
      <c r="J46" s="5">
        <v>97.5</v>
      </c>
      <c r="K46" s="5">
        <v>64.900000000000006</v>
      </c>
      <c r="L46" s="5">
        <v>-8.8999999999999996E-2</v>
      </c>
      <c r="M46" s="5">
        <v>12.44</v>
      </c>
      <c r="N46" s="5">
        <v>39</v>
      </c>
      <c r="O46" s="5">
        <v>113.6</v>
      </c>
      <c r="P46" s="5">
        <v>101.2</v>
      </c>
      <c r="Q46" s="5">
        <v>-2.02</v>
      </c>
    </row>
    <row r="47" spans="1:17" x14ac:dyDescent="0.2">
      <c r="A47">
        <v>2025</v>
      </c>
      <c r="B47" s="5">
        <v>46</v>
      </c>
      <c r="C47" s="4" t="s">
        <v>38</v>
      </c>
      <c r="D47" s="4" t="s">
        <v>12</v>
      </c>
      <c r="E47" s="5">
        <f t="shared" si="0"/>
        <v>0.7</v>
      </c>
      <c r="F47" s="3">
        <v>21</v>
      </c>
      <c r="G47" s="3">
        <v>30</v>
      </c>
      <c r="H47" s="5">
        <v>16.27</v>
      </c>
      <c r="I47" s="5">
        <v>109.8</v>
      </c>
      <c r="J47" s="5">
        <v>93.5</v>
      </c>
      <c r="K47" s="5">
        <v>66</v>
      </c>
      <c r="L47" s="5">
        <v>0.01</v>
      </c>
      <c r="M47" s="5">
        <v>8.73</v>
      </c>
      <c r="N47" s="5">
        <v>62</v>
      </c>
      <c r="O47" s="5">
        <v>111.1</v>
      </c>
      <c r="P47" s="5">
        <v>102.4</v>
      </c>
      <c r="Q47" s="5">
        <v>13.08</v>
      </c>
    </row>
    <row r="48" spans="1:17" x14ac:dyDescent="0.2">
      <c r="A48">
        <v>2025</v>
      </c>
      <c r="B48" s="5">
        <v>47</v>
      </c>
      <c r="C48" s="4" t="s">
        <v>14</v>
      </c>
      <c r="D48" s="4" t="s">
        <v>3</v>
      </c>
      <c r="E48" s="5">
        <f t="shared" si="0"/>
        <v>0.69696969696969702</v>
      </c>
      <c r="F48" s="3">
        <v>23</v>
      </c>
      <c r="G48" s="3">
        <v>33</v>
      </c>
      <c r="H48" s="5">
        <v>16.190000000000001</v>
      </c>
      <c r="I48" s="5">
        <v>116.6</v>
      </c>
      <c r="J48" s="5">
        <v>100.4</v>
      </c>
      <c r="K48" s="5">
        <v>68.400000000000006</v>
      </c>
      <c r="L48" s="5">
        <v>1.0999999999999999E-2</v>
      </c>
      <c r="M48" s="5">
        <v>6.01</v>
      </c>
      <c r="N48" s="5">
        <v>83</v>
      </c>
      <c r="O48" s="5">
        <v>110.2</v>
      </c>
      <c r="P48" s="5">
        <v>104.2</v>
      </c>
      <c r="Q48" s="5">
        <v>-3.82</v>
      </c>
    </row>
    <row r="49" spans="1:17" x14ac:dyDescent="0.2">
      <c r="A49">
        <v>2025</v>
      </c>
      <c r="B49" s="5">
        <v>48</v>
      </c>
      <c r="C49" s="4" t="s">
        <v>15</v>
      </c>
      <c r="D49" s="4" t="s">
        <v>6</v>
      </c>
      <c r="E49" s="5">
        <f t="shared" si="0"/>
        <v>0.59375</v>
      </c>
      <c r="F49" s="3">
        <v>19</v>
      </c>
      <c r="G49" s="3">
        <v>32</v>
      </c>
      <c r="H49" s="5">
        <v>16.18</v>
      </c>
      <c r="I49" s="5">
        <v>113.6</v>
      </c>
      <c r="J49" s="5">
        <v>97.4</v>
      </c>
      <c r="K49" s="5">
        <v>67.900000000000006</v>
      </c>
      <c r="L49" s="5">
        <v>2.4E-2</v>
      </c>
      <c r="M49" s="5">
        <v>13.27</v>
      </c>
      <c r="N49" s="5">
        <v>28</v>
      </c>
      <c r="O49" s="5">
        <v>114.3</v>
      </c>
      <c r="P49" s="5">
        <v>101.1</v>
      </c>
      <c r="Q49" s="5">
        <v>1.23</v>
      </c>
    </row>
    <row r="50" spans="1:17" x14ac:dyDescent="0.2">
      <c r="A50">
        <v>2025</v>
      </c>
      <c r="B50" s="5">
        <v>49</v>
      </c>
      <c r="C50" s="4" t="s">
        <v>62</v>
      </c>
      <c r="D50" s="4" t="s">
        <v>4</v>
      </c>
      <c r="E50" s="5">
        <f t="shared" si="0"/>
        <v>0.625</v>
      </c>
      <c r="F50" s="3">
        <v>20</v>
      </c>
      <c r="G50" s="3">
        <v>32</v>
      </c>
      <c r="H50" s="5">
        <v>16.16</v>
      </c>
      <c r="I50" s="5">
        <v>117.9</v>
      </c>
      <c r="J50" s="5">
        <v>101.8</v>
      </c>
      <c r="K50" s="5">
        <v>69.400000000000006</v>
      </c>
      <c r="L50" s="5">
        <v>2.5000000000000001E-2</v>
      </c>
      <c r="M50" s="5">
        <v>12.91</v>
      </c>
      <c r="N50" s="5">
        <v>33</v>
      </c>
      <c r="O50" s="5">
        <v>113.6</v>
      </c>
      <c r="P50" s="5">
        <v>100.7</v>
      </c>
      <c r="Q50" s="5">
        <v>-6.86</v>
      </c>
    </row>
    <row r="51" spans="1:17" x14ac:dyDescent="0.2">
      <c r="A51">
        <v>2025</v>
      </c>
      <c r="B51" s="5">
        <v>50</v>
      </c>
      <c r="C51" s="4" t="s">
        <v>16</v>
      </c>
      <c r="D51" s="4" t="s">
        <v>12</v>
      </c>
      <c r="E51" s="5">
        <f t="shared" si="0"/>
        <v>0.70588235294117652</v>
      </c>
      <c r="F51" s="3">
        <v>24</v>
      </c>
      <c r="G51" s="3">
        <v>34</v>
      </c>
      <c r="H51" s="5">
        <v>16</v>
      </c>
      <c r="I51" s="5">
        <v>116</v>
      </c>
      <c r="J51" s="5">
        <v>100</v>
      </c>
      <c r="K51" s="5">
        <v>65.2</v>
      </c>
      <c r="L51" s="5">
        <v>1E-3</v>
      </c>
      <c r="M51" s="5">
        <v>6.4</v>
      </c>
      <c r="N51" s="5">
        <v>78</v>
      </c>
      <c r="O51" s="5">
        <v>109.1</v>
      </c>
      <c r="P51" s="5">
        <v>102.7</v>
      </c>
      <c r="Q51" s="5">
        <v>1.62</v>
      </c>
    </row>
    <row r="52" spans="1:17" x14ac:dyDescent="0.2">
      <c r="A52">
        <v>2025</v>
      </c>
      <c r="B52" s="5">
        <v>51</v>
      </c>
      <c r="C52" s="4" t="s">
        <v>59</v>
      </c>
      <c r="D52" s="4" t="s">
        <v>17</v>
      </c>
      <c r="E52" s="5">
        <f t="shared" si="0"/>
        <v>0.8529411764705882</v>
      </c>
      <c r="F52" s="3">
        <v>29</v>
      </c>
      <c r="G52" s="3">
        <v>34</v>
      </c>
      <c r="H52" s="5">
        <v>15.35</v>
      </c>
      <c r="I52" s="5">
        <v>113.1</v>
      </c>
      <c r="J52" s="5">
        <v>97.8</v>
      </c>
      <c r="K52" s="5">
        <v>70.8</v>
      </c>
      <c r="L52" s="5">
        <v>0.09</v>
      </c>
      <c r="M52" s="5">
        <v>6.03</v>
      </c>
      <c r="N52" s="5">
        <v>82</v>
      </c>
      <c r="O52" s="5">
        <v>111.1</v>
      </c>
      <c r="P52" s="5">
        <v>105</v>
      </c>
      <c r="Q52" s="5">
        <v>15.59</v>
      </c>
    </row>
    <row r="53" spans="1:17" x14ac:dyDescent="0.2">
      <c r="A53">
        <v>2025</v>
      </c>
      <c r="B53" s="5">
        <v>52</v>
      </c>
      <c r="C53" s="4" t="s">
        <v>63</v>
      </c>
      <c r="D53" s="4" t="s">
        <v>12</v>
      </c>
      <c r="E53" s="5">
        <f t="shared" si="0"/>
        <v>0.78787878787878785</v>
      </c>
      <c r="F53" s="3">
        <v>26</v>
      </c>
      <c r="G53" s="3">
        <v>33</v>
      </c>
      <c r="H53" s="5">
        <v>15.22</v>
      </c>
      <c r="I53" s="5">
        <v>120.7</v>
      </c>
      <c r="J53" s="5">
        <v>105.5</v>
      </c>
      <c r="K53" s="5">
        <v>67.5</v>
      </c>
      <c r="L53" s="5">
        <v>8.5999999999999993E-2</v>
      </c>
      <c r="M53" s="5">
        <v>5.69</v>
      </c>
      <c r="N53" s="5">
        <v>87</v>
      </c>
      <c r="O53" s="5">
        <v>108.7</v>
      </c>
      <c r="P53" s="5">
        <v>103</v>
      </c>
      <c r="Q53" s="5">
        <v>0.93</v>
      </c>
    </row>
    <row r="54" spans="1:17" x14ac:dyDescent="0.2">
      <c r="A54">
        <v>2025</v>
      </c>
      <c r="B54" s="5">
        <v>53</v>
      </c>
      <c r="C54" s="4" t="s">
        <v>18</v>
      </c>
      <c r="D54" s="4" t="s">
        <v>5</v>
      </c>
      <c r="E54" s="5">
        <f t="shared" si="0"/>
        <v>0.59375</v>
      </c>
      <c r="F54" s="3">
        <v>19</v>
      </c>
      <c r="G54" s="3">
        <v>32</v>
      </c>
      <c r="H54" s="5">
        <v>15.1</v>
      </c>
      <c r="I54" s="5">
        <v>109</v>
      </c>
      <c r="J54" s="5">
        <v>93.9</v>
      </c>
      <c r="K54" s="5">
        <v>64.2</v>
      </c>
      <c r="L54" s="5">
        <v>2.3E-2</v>
      </c>
      <c r="M54" s="5">
        <v>13.17</v>
      </c>
      <c r="N54" s="5">
        <v>30</v>
      </c>
      <c r="O54" s="5">
        <v>113</v>
      </c>
      <c r="P54" s="5">
        <v>99.8</v>
      </c>
      <c r="Q54" s="5">
        <v>0.97</v>
      </c>
    </row>
    <row r="55" spans="1:17" x14ac:dyDescent="0.2">
      <c r="A55">
        <v>2025</v>
      </c>
      <c r="B55" s="5">
        <v>54</v>
      </c>
      <c r="C55" s="4" t="s">
        <v>19</v>
      </c>
      <c r="D55" s="4" t="s">
        <v>6</v>
      </c>
      <c r="E55" s="5">
        <f t="shared" si="0"/>
        <v>0.54838709677419351</v>
      </c>
      <c r="F55" s="3">
        <v>17</v>
      </c>
      <c r="G55" s="3">
        <v>31</v>
      </c>
      <c r="H55" s="5">
        <v>14.84</v>
      </c>
      <c r="I55" s="5">
        <v>113.2</v>
      </c>
      <c r="J55" s="5">
        <v>98.4</v>
      </c>
      <c r="K55" s="5">
        <v>67.3</v>
      </c>
      <c r="L55" s="5">
        <v>-0.01</v>
      </c>
      <c r="M55" s="5">
        <v>12.17</v>
      </c>
      <c r="N55" s="5">
        <v>42</v>
      </c>
      <c r="O55" s="5">
        <v>113.6</v>
      </c>
      <c r="P55" s="5">
        <v>101.5</v>
      </c>
      <c r="Q55" s="5">
        <v>-3</v>
      </c>
    </row>
    <row r="56" spans="1:17" x14ac:dyDescent="0.2">
      <c r="A56">
        <v>2025</v>
      </c>
      <c r="B56" s="5">
        <v>55</v>
      </c>
      <c r="C56" s="4" t="s">
        <v>20</v>
      </c>
      <c r="D56" s="4" t="s">
        <v>5</v>
      </c>
      <c r="E56" s="5">
        <f t="shared" si="0"/>
        <v>0.54545454545454541</v>
      </c>
      <c r="F56" s="3">
        <v>18</v>
      </c>
      <c r="G56" s="3">
        <v>33</v>
      </c>
      <c r="H56" s="5">
        <v>14.81</v>
      </c>
      <c r="I56" s="5">
        <v>110.5</v>
      </c>
      <c r="J56" s="5">
        <v>95.7</v>
      </c>
      <c r="K56" s="5">
        <v>65.400000000000006</v>
      </c>
      <c r="L56" s="5">
        <v>-4.9000000000000002E-2</v>
      </c>
      <c r="M56" s="5">
        <v>11.39</v>
      </c>
      <c r="N56" s="5">
        <v>49</v>
      </c>
      <c r="O56" s="5">
        <v>112.3</v>
      </c>
      <c r="P56" s="5">
        <v>100.9</v>
      </c>
      <c r="Q56" s="5">
        <v>-4.9800000000000004</v>
      </c>
    </row>
    <row r="57" spans="1:17" x14ac:dyDescent="0.2">
      <c r="A57">
        <v>2025</v>
      </c>
      <c r="B57" s="5">
        <v>56</v>
      </c>
      <c r="C57" s="4" t="s">
        <v>21</v>
      </c>
      <c r="D57" s="4" t="s">
        <v>8</v>
      </c>
      <c r="E57" s="5">
        <f t="shared" si="0"/>
        <v>0.5757575757575758</v>
      </c>
      <c r="F57" s="3">
        <v>19</v>
      </c>
      <c r="G57" s="3">
        <v>33</v>
      </c>
      <c r="H57" s="5">
        <v>14.25</v>
      </c>
      <c r="I57" s="5">
        <v>118.2</v>
      </c>
      <c r="J57" s="5">
        <v>104</v>
      </c>
      <c r="K57" s="5">
        <v>63</v>
      </c>
      <c r="L57" s="5">
        <v>-7.1999999999999995E-2</v>
      </c>
      <c r="M57" s="5">
        <v>7.71</v>
      </c>
      <c r="N57" s="5">
        <v>69</v>
      </c>
      <c r="O57" s="5">
        <v>110.4</v>
      </c>
      <c r="P57" s="5">
        <v>102.7</v>
      </c>
      <c r="Q57" s="5">
        <v>-6.27</v>
      </c>
    </row>
    <row r="58" spans="1:17" x14ac:dyDescent="0.2">
      <c r="A58">
        <v>2025</v>
      </c>
      <c r="B58" s="5">
        <v>57</v>
      </c>
      <c r="C58" s="4" t="s">
        <v>22</v>
      </c>
      <c r="D58" s="4" t="s">
        <v>7</v>
      </c>
      <c r="E58" s="5">
        <f t="shared" si="0"/>
        <v>0.625</v>
      </c>
      <c r="F58" s="3">
        <v>20</v>
      </c>
      <c r="G58" s="3">
        <v>32</v>
      </c>
      <c r="H58" s="5">
        <v>14.14</v>
      </c>
      <c r="I58" s="5">
        <v>115.8</v>
      </c>
      <c r="J58" s="5">
        <v>101.7</v>
      </c>
      <c r="K58" s="5">
        <v>68.8</v>
      </c>
      <c r="L58" s="5">
        <v>-5.0999999999999997E-2</v>
      </c>
      <c r="M58" s="5">
        <v>4.16</v>
      </c>
      <c r="N58" s="5">
        <v>95</v>
      </c>
      <c r="O58" s="5">
        <v>109.5</v>
      </c>
      <c r="P58" s="5">
        <v>105.3</v>
      </c>
      <c r="Q58" s="5">
        <v>3.75</v>
      </c>
    </row>
    <row r="59" spans="1:17" x14ac:dyDescent="0.2">
      <c r="A59">
        <v>2025</v>
      </c>
      <c r="B59" s="5">
        <v>58</v>
      </c>
      <c r="C59" s="4" t="s">
        <v>39</v>
      </c>
      <c r="D59" s="4" t="s">
        <v>23</v>
      </c>
      <c r="E59" s="5">
        <f t="shared" si="0"/>
        <v>0.90909090909090906</v>
      </c>
      <c r="F59" s="3">
        <v>30</v>
      </c>
      <c r="G59" s="3">
        <v>33</v>
      </c>
      <c r="H59" s="5">
        <v>14.14</v>
      </c>
      <c r="I59" s="5">
        <v>112.6</v>
      </c>
      <c r="J59" s="5">
        <v>98.5</v>
      </c>
      <c r="K59" s="5">
        <v>58.8</v>
      </c>
      <c r="L59" s="5">
        <v>4.0000000000000001E-3</v>
      </c>
      <c r="M59" s="5">
        <v>-0.49</v>
      </c>
      <c r="N59" s="5">
        <v>159</v>
      </c>
      <c r="O59" s="5">
        <v>107.2</v>
      </c>
      <c r="P59" s="5">
        <v>107.7</v>
      </c>
      <c r="Q59" s="5">
        <v>-2.68</v>
      </c>
    </row>
    <row r="60" spans="1:17" x14ac:dyDescent="0.2">
      <c r="A60">
        <v>2025</v>
      </c>
      <c r="B60" s="5">
        <v>59</v>
      </c>
      <c r="C60" s="4" t="s">
        <v>46</v>
      </c>
      <c r="D60" s="4" t="s">
        <v>24</v>
      </c>
      <c r="E60" s="5">
        <f t="shared" si="0"/>
        <v>0.81818181818181823</v>
      </c>
      <c r="F60" s="3">
        <v>27</v>
      </c>
      <c r="G60" s="3">
        <v>33</v>
      </c>
      <c r="H60" s="5">
        <v>13.69</v>
      </c>
      <c r="I60" s="5">
        <v>114.3</v>
      </c>
      <c r="J60" s="5">
        <v>100.6</v>
      </c>
      <c r="K60" s="5">
        <v>65.3</v>
      </c>
      <c r="L60" s="5">
        <v>-2.3E-2</v>
      </c>
      <c r="M60" s="5">
        <v>-2.48</v>
      </c>
      <c r="N60" s="5">
        <v>208</v>
      </c>
      <c r="O60" s="5">
        <v>104.6</v>
      </c>
      <c r="P60" s="5">
        <v>107.1</v>
      </c>
      <c r="Q60" s="5">
        <v>8.73</v>
      </c>
    </row>
    <row r="61" spans="1:17" x14ac:dyDescent="0.2">
      <c r="A61">
        <v>2025</v>
      </c>
      <c r="B61" s="5">
        <v>60</v>
      </c>
      <c r="C61" s="4" t="s">
        <v>25</v>
      </c>
      <c r="D61" s="4" t="s">
        <v>6</v>
      </c>
      <c r="E61" s="5">
        <f t="shared" si="0"/>
        <v>0.5161290322580645</v>
      </c>
      <c r="F61" s="3">
        <v>16</v>
      </c>
      <c r="G61" s="3">
        <v>31</v>
      </c>
      <c r="H61" s="5">
        <v>13.65</v>
      </c>
      <c r="I61" s="5">
        <v>114.7</v>
      </c>
      <c r="J61" s="5">
        <v>101</v>
      </c>
      <c r="K61" s="5">
        <v>69.8</v>
      </c>
      <c r="L61" s="5">
        <v>-9.2999999999999999E-2</v>
      </c>
      <c r="M61" s="5">
        <v>9.31</v>
      </c>
      <c r="N61" s="5">
        <v>60</v>
      </c>
      <c r="O61" s="5">
        <v>111.9</v>
      </c>
      <c r="P61" s="5">
        <v>102.6</v>
      </c>
      <c r="Q61" s="5">
        <v>-10.57</v>
      </c>
    </row>
    <row r="62" spans="1:17" x14ac:dyDescent="0.2">
      <c r="A62">
        <v>2025</v>
      </c>
      <c r="B62" s="5">
        <v>61</v>
      </c>
      <c r="C62" s="4" t="s">
        <v>26</v>
      </c>
      <c r="D62" s="4" t="s">
        <v>3</v>
      </c>
      <c r="E62" s="5">
        <f t="shared" si="0"/>
        <v>0.53125</v>
      </c>
      <c r="F62" s="3">
        <v>17</v>
      </c>
      <c r="G62" s="3">
        <v>32</v>
      </c>
      <c r="H62" s="5">
        <v>13.63</v>
      </c>
      <c r="I62" s="5">
        <v>115.7</v>
      </c>
      <c r="J62" s="5">
        <v>102.1</v>
      </c>
      <c r="K62" s="5">
        <v>66.2</v>
      </c>
      <c r="L62" s="5">
        <v>-6.8000000000000005E-2</v>
      </c>
      <c r="M62" s="5">
        <v>8.7200000000000006</v>
      </c>
      <c r="N62" s="5">
        <v>64</v>
      </c>
      <c r="O62" s="5">
        <v>111.8</v>
      </c>
      <c r="P62" s="5">
        <v>103.1</v>
      </c>
      <c r="Q62" s="5">
        <v>3.68</v>
      </c>
    </row>
    <row r="63" spans="1:17" x14ac:dyDescent="0.2">
      <c r="A63">
        <v>2025</v>
      </c>
      <c r="B63" s="5">
        <v>62</v>
      </c>
      <c r="C63" s="4" t="s">
        <v>47</v>
      </c>
      <c r="D63" s="4" t="s">
        <v>27</v>
      </c>
      <c r="E63" s="5">
        <f t="shared" si="0"/>
        <v>0.82352941176470584</v>
      </c>
      <c r="F63" s="3">
        <v>28</v>
      </c>
      <c r="G63" s="3">
        <v>34</v>
      </c>
      <c r="H63" s="5">
        <v>13.53</v>
      </c>
      <c r="I63" s="5">
        <v>112.5</v>
      </c>
      <c r="J63" s="5">
        <v>98.9</v>
      </c>
      <c r="K63" s="5">
        <v>65.3</v>
      </c>
      <c r="L63" s="5">
        <v>0</v>
      </c>
      <c r="M63" s="5">
        <v>0.41</v>
      </c>
      <c r="N63" s="5">
        <v>141</v>
      </c>
      <c r="O63" s="5">
        <v>105.9</v>
      </c>
      <c r="P63" s="5">
        <v>105.5</v>
      </c>
      <c r="Q63" s="5">
        <v>-2.93</v>
      </c>
    </row>
    <row r="64" spans="1:17" x14ac:dyDescent="0.2">
      <c r="A64">
        <v>2025</v>
      </c>
      <c r="B64" s="5">
        <v>63</v>
      </c>
      <c r="C64" s="4" t="s">
        <v>28</v>
      </c>
      <c r="D64" s="4" t="s">
        <v>6</v>
      </c>
      <c r="E64" s="5">
        <f t="shared" si="0"/>
        <v>0.48484848484848486</v>
      </c>
      <c r="F64" s="3">
        <v>16</v>
      </c>
      <c r="G64" s="3">
        <v>33</v>
      </c>
      <c r="H64" s="5">
        <v>12.96</v>
      </c>
      <c r="I64" s="5">
        <v>116.6</v>
      </c>
      <c r="J64" s="5">
        <v>103.7</v>
      </c>
      <c r="K64" s="5">
        <v>68.2</v>
      </c>
      <c r="L64" s="5">
        <v>-4.2999999999999997E-2</v>
      </c>
      <c r="M64" s="5">
        <v>12.15</v>
      </c>
      <c r="N64" s="5">
        <v>43</v>
      </c>
      <c r="O64" s="5">
        <v>113.3</v>
      </c>
      <c r="P64" s="5">
        <v>101.2</v>
      </c>
      <c r="Q64" s="5">
        <v>-2.0499999999999998</v>
      </c>
    </row>
    <row r="65" spans="1:17" x14ac:dyDescent="0.2">
      <c r="A65">
        <v>2025</v>
      </c>
      <c r="B65" s="5">
        <v>64</v>
      </c>
      <c r="C65" s="4" t="s">
        <v>29</v>
      </c>
      <c r="D65" s="4" t="s">
        <v>6</v>
      </c>
      <c r="E65" s="5">
        <f t="shared" si="0"/>
        <v>0.51515151515151514</v>
      </c>
      <c r="F65" s="3">
        <v>17</v>
      </c>
      <c r="G65" s="3">
        <v>33</v>
      </c>
      <c r="H65" s="5">
        <v>12.81</v>
      </c>
      <c r="I65" s="5">
        <v>119.6</v>
      </c>
      <c r="J65" s="5">
        <v>106.8</v>
      </c>
      <c r="K65" s="5">
        <v>69.5</v>
      </c>
      <c r="L65" s="5">
        <v>-3.6999999999999998E-2</v>
      </c>
      <c r="M65" s="5">
        <v>12.26</v>
      </c>
      <c r="N65" s="5">
        <v>40</v>
      </c>
      <c r="O65" s="5">
        <v>113.5</v>
      </c>
      <c r="P65" s="5">
        <v>101.3</v>
      </c>
      <c r="Q65" s="5">
        <v>-8.42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Hsieh, Madison</dc:creator>
  <cp:lastModifiedBy>Hsieh, Madison</cp:lastModifiedBy>
  <dcterms:created xsi:type="dcterms:W3CDTF">2025-03-17T17:10:33Z</dcterms:created>
  <dcterms:modified xsi:type="dcterms:W3CDTF">2025-03-17T17:28:10Z</dcterms:modified>
</cp:coreProperties>
</file>