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cademic\Commerce\Accounts\Accounting\Merchandise Inventory\Perpetual System\"/>
    </mc:Choice>
  </mc:AlternateContent>
  <bookViews>
    <workbookView xWindow="480" yWindow="75" windowWidth="14355" windowHeight="79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8" i="1" l="1"/>
  <c r="J68" i="1"/>
  <c r="I64" i="1"/>
  <c r="I68" i="1" s="1"/>
  <c r="J62" i="1"/>
  <c r="J63" i="1" s="1"/>
  <c r="J64" i="1" s="1"/>
  <c r="D68" i="1"/>
  <c r="I66" i="1"/>
  <c r="F66" i="1"/>
  <c r="I65" i="1"/>
  <c r="F65" i="1"/>
  <c r="F64" i="1"/>
  <c r="F63" i="1"/>
  <c r="F62" i="1"/>
  <c r="L61" i="1"/>
  <c r="G50" i="1"/>
  <c r="J50" i="1"/>
  <c r="L48" i="1"/>
  <c r="L47" i="1"/>
  <c r="L62" i="1" l="1"/>
  <c r="K62" i="1" s="1"/>
  <c r="F68" i="1"/>
  <c r="I41" i="1"/>
  <c r="I42" i="1"/>
  <c r="D50" i="1"/>
  <c r="L46" i="1"/>
  <c r="L50" i="1" s="1"/>
  <c r="I46" i="1"/>
  <c r="I50" i="1" s="1"/>
  <c r="F46" i="1"/>
  <c r="L45" i="1"/>
  <c r="I45" i="1"/>
  <c r="F45" i="1"/>
  <c r="L44" i="1"/>
  <c r="I44" i="1"/>
  <c r="F44" i="1"/>
  <c r="L43" i="1"/>
  <c r="I43" i="1"/>
  <c r="F43" i="1"/>
  <c r="L42" i="1"/>
  <c r="F42" i="1"/>
  <c r="L41" i="1"/>
  <c r="F41" i="1"/>
  <c r="L40" i="1"/>
  <c r="F40" i="1"/>
  <c r="L39" i="1"/>
  <c r="F39" i="1"/>
  <c r="L38" i="1"/>
  <c r="F38" i="1"/>
  <c r="L37" i="1"/>
  <c r="F37" i="1"/>
  <c r="L36" i="1"/>
  <c r="F36" i="1"/>
  <c r="L35" i="1"/>
  <c r="L63" i="1" l="1"/>
  <c r="K63" i="1" s="1"/>
  <c r="F50" i="1"/>
  <c r="G24" i="1"/>
  <c r="D24" i="1"/>
  <c r="J24" i="1"/>
  <c r="I22" i="1"/>
  <c r="I21" i="1"/>
  <c r="I20" i="1"/>
  <c r="I19" i="1"/>
  <c r="I18" i="1"/>
  <c r="I17" i="1"/>
  <c r="I16" i="1"/>
  <c r="F22" i="1"/>
  <c r="F21" i="1"/>
  <c r="F20" i="1"/>
  <c r="F19" i="1"/>
  <c r="F18" i="1"/>
  <c r="F17" i="1"/>
  <c r="F16" i="1"/>
  <c r="F15" i="1"/>
  <c r="F14" i="1"/>
  <c r="F13" i="1"/>
  <c r="F12" i="1"/>
  <c r="F11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64" i="1" l="1"/>
  <c r="L65" i="1" s="1"/>
  <c r="K64" i="1"/>
  <c r="L24" i="1"/>
  <c r="F24" i="1"/>
  <c r="I24" i="1"/>
  <c r="K65" i="1" l="1"/>
  <c r="L66" i="1"/>
  <c r="L68" i="1" s="1"/>
</calcChain>
</file>

<file path=xl/sharedStrings.xml><?xml version="1.0" encoding="utf-8"?>
<sst xmlns="http://schemas.openxmlformats.org/spreadsheetml/2006/main" count="54" uniqueCount="11">
  <si>
    <t>Date</t>
  </si>
  <si>
    <t>Balance</t>
  </si>
  <si>
    <t>Issues</t>
  </si>
  <si>
    <t>Recipts</t>
  </si>
  <si>
    <t>QTY</t>
  </si>
  <si>
    <t>RATE</t>
  </si>
  <si>
    <t>Amount</t>
  </si>
  <si>
    <t>Total</t>
  </si>
  <si>
    <t>-</t>
  </si>
  <si>
    <t>Kashif Traders
Valutation of inventory
using perpetual system
Fifo Method</t>
  </si>
  <si>
    <t>Kashif Traders
Valutation of inventory
using perpetual system
Lifo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</si>
</sst>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3" fontId="0" fillId="0" borderId="9" xfId="1" applyFont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11" xfId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16" xfId="1" applyFont="1" applyBorder="1" applyAlignment="1">
      <alignment horizontal="center"/>
    </xf>
    <xf numFmtId="43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3" fontId="0" fillId="0" borderId="17" xfId="1" applyFont="1" applyBorder="1" applyAlignment="1">
      <alignment horizontal="center"/>
    </xf>
    <xf numFmtId="43" fontId="0" fillId="0" borderId="17" xfId="0" applyNumberFormat="1" applyBorder="1" applyAlignment="1">
      <alignment horizontal="center"/>
    </xf>
    <xf numFmtId="0" fontId="0" fillId="0" borderId="0" xfId="0" applyBorder="1" applyAlignment="1"/>
    <xf numFmtId="0" fontId="2" fillId="0" borderId="15" xfId="0" applyFont="1" applyBorder="1" applyAlignment="1">
      <alignment horizontal="center"/>
    </xf>
    <xf numFmtId="43" fontId="2" fillId="0" borderId="15" xfId="0" applyNumberFormat="1" applyFont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26" xfId="0" applyBorder="1"/>
    <xf numFmtId="43" fontId="0" fillId="0" borderId="16" xfId="1" applyNumberFormat="1" applyFont="1" applyBorder="1" applyAlignment="1">
      <alignment horizontal="center"/>
    </xf>
    <xf numFmtId="43" fontId="0" fillId="0" borderId="17" xfId="1" applyNumberFormat="1" applyFont="1" applyBorder="1" applyAlignment="1">
      <alignment horizontal="center"/>
    </xf>
    <xf numFmtId="43" fontId="0" fillId="0" borderId="11" xfId="1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43" fontId="0" fillId="0" borderId="27" xfId="1" applyFont="1" applyBorder="1" applyAlignment="1">
      <alignment horizontal="center"/>
    </xf>
    <xf numFmtId="43" fontId="0" fillId="0" borderId="27" xfId="1" applyNumberFormat="1" applyFont="1" applyBorder="1" applyAlignment="1">
      <alignment horizontal="center"/>
    </xf>
    <xf numFmtId="43" fontId="0" fillId="0" borderId="27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5" fontId="0" fillId="0" borderId="0" xfId="1" applyNumberFormat="1" applyFont="1"/>
    <xf numFmtId="0" fontId="2" fillId="3" borderId="19" xfId="0" applyFont="1" applyFill="1" applyBorder="1" applyAlignment="1">
      <alignment horizontal="center" vertical="top" wrapText="1"/>
    </xf>
    <xf numFmtId="0" fontId="2" fillId="3" borderId="20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22" xfId="0" applyFont="1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 wrapText="1"/>
    </xf>
    <xf numFmtId="0" fontId="2" fillId="3" borderId="24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tabSelected="1" topLeftCell="A20" workbookViewId="0">
      <selection activeCell="F73" sqref="F73"/>
    </sheetView>
  </sheetViews>
  <sheetFormatPr defaultRowHeight="15" x14ac:dyDescent="0.25"/>
  <cols>
    <col min="2" max="2" width="0.85546875" customWidth="1"/>
    <col min="5" max="5" width="9.5703125" bestFit="1" customWidth="1"/>
    <col min="6" max="6" width="10.5703125" bestFit="1" customWidth="1"/>
    <col min="9" max="9" width="9.5703125" bestFit="1" customWidth="1"/>
    <col min="11" max="12" width="10.5703125" bestFit="1" customWidth="1"/>
    <col min="13" max="13" width="0.85546875" customWidth="1"/>
  </cols>
  <sheetData>
    <row r="1" spans="2:13" ht="15.75" thickBot="1" x14ac:dyDescent="0.3"/>
    <row r="2" spans="2:13" ht="5.0999999999999996" customHeigh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5" customHeight="1" x14ac:dyDescent="0.25">
      <c r="B3" s="5"/>
      <c r="C3" s="45" t="s">
        <v>9</v>
      </c>
      <c r="D3" s="46"/>
      <c r="E3" s="46"/>
      <c r="F3" s="46"/>
      <c r="G3" s="46"/>
      <c r="H3" s="46"/>
      <c r="I3" s="46"/>
      <c r="J3" s="46"/>
      <c r="K3" s="46"/>
      <c r="L3" s="47"/>
      <c r="M3" s="6"/>
    </row>
    <row r="4" spans="2:13" x14ac:dyDescent="0.25">
      <c r="B4" s="5"/>
      <c r="C4" s="48"/>
      <c r="D4" s="49"/>
      <c r="E4" s="49"/>
      <c r="F4" s="49"/>
      <c r="G4" s="49"/>
      <c r="H4" s="49"/>
      <c r="I4" s="49"/>
      <c r="J4" s="49"/>
      <c r="K4" s="49"/>
      <c r="L4" s="50"/>
      <c r="M4" s="6"/>
    </row>
    <row r="5" spans="2:13" x14ac:dyDescent="0.25">
      <c r="B5" s="5"/>
      <c r="C5" s="48"/>
      <c r="D5" s="49"/>
      <c r="E5" s="49"/>
      <c r="F5" s="49"/>
      <c r="G5" s="49"/>
      <c r="H5" s="49"/>
      <c r="I5" s="49"/>
      <c r="J5" s="49"/>
      <c r="K5" s="49"/>
      <c r="L5" s="50"/>
      <c r="M5" s="6"/>
    </row>
    <row r="6" spans="2:13" x14ac:dyDescent="0.25">
      <c r="B6" s="5"/>
      <c r="C6" s="51"/>
      <c r="D6" s="52"/>
      <c r="E6" s="52"/>
      <c r="F6" s="52"/>
      <c r="G6" s="52"/>
      <c r="H6" s="52"/>
      <c r="I6" s="52"/>
      <c r="J6" s="52"/>
      <c r="K6" s="52"/>
      <c r="L6" s="53"/>
      <c r="M6" s="6"/>
    </row>
    <row r="7" spans="2:13" ht="5.0999999999999996" customHeight="1" x14ac:dyDescent="0.25">
      <c r="B7" s="5"/>
      <c r="C7" s="1"/>
      <c r="D7" s="1"/>
      <c r="E7" s="1"/>
      <c r="F7" s="24"/>
      <c r="G7" s="24"/>
      <c r="H7" s="24"/>
      <c r="I7" s="24"/>
      <c r="J7" s="1"/>
      <c r="K7" s="1"/>
      <c r="L7" s="1"/>
      <c r="M7" s="6"/>
    </row>
    <row r="8" spans="2:13" x14ac:dyDescent="0.25">
      <c r="B8" s="5"/>
      <c r="C8" s="54" t="s">
        <v>0</v>
      </c>
      <c r="D8" s="56" t="s">
        <v>3</v>
      </c>
      <c r="E8" s="57"/>
      <c r="F8" s="58"/>
      <c r="G8" s="56" t="s">
        <v>2</v>
      </c>
      <c r="H8" s="57"/>
      <c r="I8" s="58"/>
      <c r="J8" s="56" t="s">
        <v>1</v>
      </c>
      <c r="K8" s="57"/>
      <c r="L8" s="58"/>
      <c r="M8" s="6"/>
    </row>
    <row r="9" spans="2:13" x14ac:dyDescent="0.25">
      <c r="B9" s="5"/>
      <c r="C9" s="55"/>
      <c r="D9" s="11" t="s">
        <v>4</v>
      </c>
      <c r="E9" s="11" t="s">
        <v>5</v>
      </c>
      <c r="F9" s="11" t="s">
        <v>6</v>
      </c>
      <c r="G9" s="11" t="s">
        <v>4</v>
      </c>
      <c r="H9" s="11" t="s">
        <v>5</v>
      </c>
      <c r="I9" s="11" t="s">
        <v>6</v>
      </c>
      <c r="J9" s="11" t="s">
        <v>4</v>
      </c>
      <c r="K9" s="11" t="s">
        <v>5</v>
      </c>
      <c r="L9" s="11" t="s">
        <v>6</v>
      </c>
      <c r="M9" s="6"/>
    </row>
    <row r="10" spans="2:13" ht="15.75" thickBot="1" x14ac:dyDescent="0.3">
      <c r="B10" s="5"/>
      <c r="C10" s="16">
        <v>41944</v>
      </c>
      <c r="D10" s="17"/>
      <c r="E10" s="18"/>
      <c r="F10" s="17"/>
      <c r="G10" s="17"/>
      <c r="H10" s="17"/>
      <c r="I10" s="17"/>
      <c r="J10" s="17">
        <v>300</v>
      </c>
      <c r="K10" s="18">
        <v>13</v>
      </c>
      <c r="L10" s="19">
        <f>J10*K10</f>
        <v>3900</v>
      </c>
      <c r="M10" s="6"/>
    </row>
    <row r="11" spans="2:13" x14ac:dyDescent="0.25">
      <c r="B11" s="5"/>
      <c r="C11" s="20">
        <v>41947</v>
      </c>
      <c r="D11" s="21">
        <v>600</v>
      </c>
      <c r="E11" s="22">
        <v>12.2</v>
      </c>
      <c r="F11" s="23">
        <f>D11*E11</f>
        <v>7320</v>
      </c>
      <c r="G11" s="21"/>
      <c r="H11" s="21"/>
      <c r="I11" s="21"/>
      <c r="J11" s="21">
        <v>300</v>
      </c>
      <c r="K11" s="22">
        <v>13</v>
      </c>
      <c r="L11" s="21">
        <f t="shared" ref="L11:L22" si="0">J11*K11</f>
        <v>3900</v>
      </c>
      <c r="M11" s="6"/>
    </row>
    <row r="12" spans="2:13" ht="15.75" thickBot="1" x14ac:dyDescent="0.3">
      <c r="B12" s="5"/>
      <c r="C12" s="17"/>
      <c r="D12" s="17"/>
      <c r="E12" s="18"/>
      <c r="F12" s="17">
        <f t="shared" ref="F12:F22" si="1">D12*E12</f>
        <v>0</v>
      </c>
      <c r="G12" s="17"/>
      <c r="H12" s="17"/>
      <c r="I12" s="17"/>
      <c r="J12" s="17">
        <v>600</v>
      </c>
      <c r="K12" s="18">
        <v>12.2</v>
      </c>
      <c r="L12" s="17">
        <f t="shared" si="0"/>
        <v>7320</v>
      </c>
      <c r="M12" s="6"/>
    </row>
    <row r="13" spans="2:13" x14ac:dyDescent="0.25">
      <c r="B13" s="5"/>
      <c r="C13" s="20">
        <v>41953</v>
      </c>
      <c r="D13" s="21">
        <v>400</v>
      </c>
      <c r="E13" s="22">
        <v>11.5</v>
      </c>
      <c r="F13" s="21">
        <f t="shared" si="1"/>
        <v>4600</v>
      </c>
      <c r="G13" s="21"/>
      <c r="H13" s="21"/>
      <c r="I13" s="21"/>
      <c r="J13" s="21">
        <v>300</v>
      </c>
      <c r="K13" s="22">
        <v>13</v>
      </c>
      <c r="L13" s="21">
        <f t="shared" si="0"/>
        <v>3900</v>
      </c>
      <c r="M13" s="6"/>
    </row>
    <row r="14" spans="2:13" x14ac:dyDescent="0.25">
      <c r="B14" s="5"/>
      <c r="C14" s="10"/>
      <c r="D14" s="10"/>
      <c r="E14" s="12"/>
      <c r="F14" s="10">
        <f t="shared" si="1"/>
        <v>0</v>
      </c>
      <c r="G14" s="10"/>
      <c r="H14" s="10"/>
      <c r="I14" s="10"/>
      <c r="J14" s="10">
        <v>600</v>
      </c>
      <c r="K14" s="12">
        <v>12.2</v>
      </c>
      <c r="L14" s="10">
        <f t="shared" si="0"/>
        <v>7320</v>
      </c>
      <c r="M14" s="6"/>
    </row>
    <row r="15" spans="2:13" ht="15.75" thickBot="1" x14ac:dyDescent="0.3">
      <c r="B15" s="5"/>
      <c r="C15" s="17"/>
      <c r="D15" s="17"/>
      <c r="E15" s="18"/>
      <c r="F15" s="17">
        <f t="shared" si="1"/>
        <v>0</v>
      </c>
      <c r="G15" s="17"/>
      <c r="H15" s="17"/>
      <c r="I15" s="17"/>
      <c r="J15" s="17">
        <v>400</v>
      </c>
      <c r="K15" s="18">
        <v>11.5</v>
      </c>
      <c r="L15" s="17">
        <f t="shared" si="0"/>
        <v>4600</v>
      </c>
      <c r="M15" s="6"/>
    </row>
    <row r="16" spans="2:13" x14ac:dyDescent="0.25">
      <c r="B16" s="5"/>
      <c r="C16" s="20">
        <v>41957</v>
      </c>
      <c r="D16" s="21"/>
      <c r="E16" s="22"/>
      <c r="F16" s="21">
        <f t="shared" si="1"/>
        <v>0</v>
      </c>
      <c r="G16" s="21">
        <v>300</v>
      </c>
      <c r="H16" s="21">
        <v>13</v>
      </c>
      <c r="I16" s="21">
        <f>G16*H16</f>
        <v>3900</v>
      </c>
      <c r="J16" s="21">
        <v>200</v>
      </c>
      <c r="K16" s="22">
        <v>12.2</v>
      </c>
      <c r="L16" s="21">
        <f t="shared" si="0"/>
        <v>2440</v>
      </c>
      <c r="M16" s="6"/>
    </row>
    <row r="17" spans="1:16384" ht="15.75" thickBot="1" x14ac:dyDescent="0.3">
      <c r="B17" s="5"/>
      <c r="C17" s="17"/>
      <c r="D17" s="17"/>
      <c r="E17" s="18"/>
      <c r="F17" s="17">
        <f t="shared" si="1"/>
        <v>0</v>
      </c>
      <c r="G17" s="17">
        <v>400</v>
      </c>
      <c r="H17" s="17">
        <v>12.2</v>
      </c>
      <c r="I17" s="17">
        <f t="shared" ref="I17:I22" si="2">G17*H17</f>
        <v>4880</v>
      </c>
      <c r="J17" s="17">
        <v>400</v>
      </c>
      <c r="K17" s="18">
        <v>11.5</v>
      </c>
      <c r="L17" s="17">
        <f t="shared" si="0"/>
        <v>4600</v>
      </c>
      <c r="M17" s="6"/>
    </row>
    <row r="18" spans="1:16384" x14ac:dyDescent="0.25">
      <c r="B18" s="5"/>
      <c r="C18" s="20">
        <v>41966</v>
      </c>
      <c r="D18" s="21">
        <v>600</v>
      </c>
      <c r="E18" s="22">
        <v>13.4</v>
      </c>
      <c r="F18" s="21">
        <f t="shared" si="1"/>
        <v>8040</v>
      </c>
      <c r="G18" s="21"/>
      <c r="H18" s="21"/>
      <c r="I18" s="21">
        <f t="shared" si="2"/>
        <v>0</v>
      </c>
      <c r="J18" s="21">
        <v>200</v>
      </c>
      <c r="K18" s="22">
        <v>12.2</v>
      </c>
      <c r="L18" s="21">
        <f t="shared" si="0"/>
        <v>2440</v>
      </c>
      <c r="M18" s="6"/>
    </row>
    <row r="19" spans="1:16384" x14ac:dyDescent="0.25">
      <c r="B19" s="5"/>
      <c r="C19" s="10"/>
      <c r="D19" s="10"/>
      <c r="E19" s="12"/>
      <c r="F19" s="10">
        <f t="shared" si="1"/>
        <v>0</v>
      </c>
      <c r="G19" s="10"/>
      <c r="H19" s="10"/>
      <c r="I19" s="10">
        <f t="shared" si="2"/>
        <v>0</v>
      </c>
      <c r="J19" s="10">
        <v>400</v>
      </c>
      <c r="K19" s="12">
        <v>11.5</v>
      </c>
      <c r="L19" s="10">
        <f t="shared" si="0"/>
        <v>4600</v>
      </c>
      <c r="M19" s="6"/>
    </row>
    <row r="20" spans="1:16384" ht="15.75" thickBot="1" x14ac:dyDescent="0.3">
      <c r="B20" s="5"/>
      <c r="C20" s="17"/>
      <c r="D20" s="17"/>
      <c r="E20" s="18"/>
      <c r="F20" s="17">
        <f t="shared" si="1"/>
        <v>0</v>
      </c>
      <c r="G20" s="17"/>
      <c r="H20" s="17"/>
      <c r="I20" s="17">
        <f t="shared" si="2"/>
        <v>0</v>
      </c>
      <c r="J20" s="17">
        <v>600</v>
      </c>
      <c r="K20" s="18">
        <v>13.4</v>
      </c>
      <c r="L20" s="17">
        <f t="shared" si="0"/>
        <v>8040</v>
      </c>
      <c r="M20" s="6"/>
    </row>
    <row r="21" spans="1:16384" x14ac:dyDescent="0.25">
      <c r="B21" s="5"/>
      <c r="C21" s="13">
        <v>41971</v>
      </c>
      <c r="D21" s="14"/>
      <c r="E21" s="15"/>
      <c r="F21" s="14">
        <f t="shared" si="1"/>
        <v>0</v>
      </c>
      <c r="G21" s="14">
        <v>200</v>
      </c>
      <c r="H21" s="14">
        <v>12.2</v>
      </c>
      <c r="I21" s="14">
        <f t="shared" si="2"/>
        <v>2440</v>
      </c>
      <c r="J21" s="14">
        <v>100</v>
      </c>
      <c r="K21" s="15">
        <v>11.5</v>
      </c>
      <c r="L21" s="14">
        <f t="shared" si="0"/>
        <v>1150</v>
      </c>
      <c r="M21" s="6"/>
    </row>
    <row r="22" spans="1:16384" x14ac:dyDescent="0.25">
      <c r="B22" s="5"/>
      <c r="C22" s="10"/>
      <c r="D22" s="10"/>
      <c r="E22" s="12"/>
      <c r="F22" s="10">
        <f t="shared" si="1"/>
        <v>0</v>
      </c>
      <c r="G22" s="10">
        <v>300</v>
      </c>
      <c r="H22" s="10">
        <v>11.5</v>
      </c>
      <c r="I22" s="10">
        <f t="shared" si="2"/>
        <v>3450</v>
      </c>
      <c r="J22" s="10">
        <v>600</v>
      </c>
      <c r="K22" s="12">
        <v>13.4</v>
      </c>
      <c r="L22" s="10">
        <f t="shared" si="0"/>
        <v>8040</v>
      </c>
      <c r="M22" s="6"/>
    </row>
    <row r="23" spans="1:16384" ht="5.0999999999999996" customHeight="1" x14ac:dyDescent="0.25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1:16384" ht="15.75" thickBot="1" x14ac:dyDescent="0.3">
      <c r="B24" s="5"/>
      <c r="C24" s="27" t="s">
        <v>7</v>
      </c>
      <c r="D24" s="25">
        <f>D18+D13+D11</f>
        <v>1600</v>
      </c>
      <c r="E24" s="25" t="s">
        <v>8</v>
      </c>
      <c r="F24" s="26">
        <f>F18+F13+F11</f>
        <v>19960</v>
      </c>
      <c r="G24" s="25">
        <f>G22+G21+G17+G16</f>
        <v>1200</v>
      </c>
      <c r="H24" s="25" t="s">
        <v>8</v>
      </c>
      <c r="I24" s="25">
        <f>I22+I21+I17+I16</f>
        <v>14670</v>
      </c>
      <c r="J24" s="25">
        <f>J21+J22</f>
        <v>700</v>
      </c>
      <c r="K24" s="25" t="s">
        <v>8</v>
      </c>
      <c r="L24" s="25">
        <f>L22+L21</f>
        <v>9190</v>
      </c>
      <c r="M24" s="6"/>
    </row>
    <row r="25" spans="1:16384" ht="5.0999999999999996" customHeight="1" thickTop="1" x14ac:dyDescent="0.25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</row>
    <row r="26" spans="1:16384" s="1" customFormat="1" ht="15.75" thickBot="1" x14ac:dyDescent="0.3"/>
    <row r="27" spans="1:16384" ht="5.0999999999999996" customHeight="1" x14ac:dyDescent="0.25">
      <c r="A27" s="5"/>
      <c r="B27" s="2"/>
      <c r="C27" s="3"/>
      <c r="D27" s="3"/>
      <c r="E27" s="3"/>
      <c r="F27" s="3"/>
      <c r="G27" s="3"/>
      <c r="H27" s="3"/>
      <c r="I27" s="3"/>
      <c r="J27" s="3"/>
      <c r="K27" s="3"/>
      <c r="L27" s="4"/>
      <c r="M27" s="32"/>
      <c r="N27" s="1"/>
      <c r="O27" s="1"/>
      <c r="P27" s="1"/>
      <c r="Q27" s="1"/>
      <c r="R27" s="1"/>
      <c r="S27" s="1"/>
      <c r="T27" s="1"/>
      <c r="U27" s="1"/>
      <c r="V27" s="1"/>
      <c r="W27" s="1"/>
      <c r="X27" s="6"/>
      <c r="Y27" s="5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6"/>
      <c r="AK27" s="5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6"/>
      <c r="AW27" s="5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6"/>
      <c r="BI27" s="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6"/>
      <c r="BU27" s="5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6"/>
      <c r="CG27" s="5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6"/>
      <c r="CS27" s="5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6"/>
      <c r="DE27" s="5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6"/>
      <c r="DQ27" s="5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6"/>
      <c r="EC27" s="5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6"/>
      <c r="EO27" s="5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6"/>
      <c r="FA27" s="5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6"/>
      <c r="FM27" s="5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6"/>
      <c r="FY27" s="5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6"/>
      <c r="GK27" s="5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6"/>
      <c r="GW27" s="5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6"/>
      <c r="HI27" s="5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6"/>
      <c r="HU27" s="5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6"/>
      <c r="IG27" s="5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6"/>
      <c r="IS27" s="5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6"/>
      <c r="JE27" s="5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6"/>
      <c r="JQ27" s="5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6"/>
      <c r="KC27" s="5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6"/>
      <c r="KO27" s="5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6"/>
      <c r="LA27" s="5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6"/>
      <c r="LM27" s="5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6"/>
      <c r="LY27" s="5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6"/>
      <c r="MK27" s="5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6"/>
      <c r="MW27" s="5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6"/>
      <c r="NI27" s="5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6"/>
      <c r="NU27" s="5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6"/>
      <c r="OG27" s="5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6"/>
      <c r="OS27" s="5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6"/>
      <c r="PE27" s="5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6"/>
      <c r="PQ27" s="5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6"/>
      <c r="QC27" s="5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6"/>
      <c r="QO27" s="5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6"/>
      <c r="RA27" s="5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6"/>
      <c r="RM27" s="5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6"/>
      <c r="RY27" s="5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6"/>
      <c r="SK27" s="5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6"/>
      <c r="SW27" s="5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6"/>
      <c r="TI27" s="5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6"/>
      <c r="TU27" s="5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6"/>
      <c r="UG27" s="5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6"/>
      <c r="US27" s="5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6"/>
      <c r="VE27" s="5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6"/>
      <c r="VQ27" s="5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6"/>
      <c r="WC27" s="5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6"/>
      <c r="WO27" s="5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6"/>
      <c r="XA27" s="5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6"/>
      <c r="XM27" s="5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6"/>
      <c r="XY27" s="5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6"/>
      <c r="YK27" s="5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6"/>
      <c r="YW27" s="5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6"/>
      <c r="ZI27" s="5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6"/>
      <c r="ZU27" s="5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6"/>
      <c r="AAG27" s="5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6"/>
      <c r="AAS27" s="5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6"/>
      <c r="ABE27" s="5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6"/>
      <c r="ABQ27" s="5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6"/>
      <c r="ACC27" s="5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6"/>
      <c r="ACO27" s="5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6"/>
      <c r="ADA27" s="5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6"/>
      <c r="ADM27" s="5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6"/>
      <c r="ADY27" s="5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6"/>
      <c r="AEK27" s="5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6"/>
      <c r="AEW27" s="5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6"/>
      <c r="AFI27" s="5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6"/>
      <c r="AFU27" s="5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6"/>
      <c r="AGG27" s="5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6"/>
      <c r="AGS27" s="5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6"/>
      <c r="AHE27" s="5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6"/>
      <c r="AHQ27" s="5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6"/>
      <c r="AIC27" s="5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6"/>
      <c r="AIO27" s="5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6"/>
      <c r="AJA27" s="5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6"/>
      <c r="AJM27" s="5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6"/>
      <c r="AJY27" s="5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6"/>
      <c r="AKK27" s="5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6"/>
      <c r="AKW27" s="5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6"/>
      <c r="ALI27" s="5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6"/>
      <c r="ALU27" s="5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6"/>
      <c r="AMG27" s="5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6"/>
      <c r="AMS27" s="5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6"/>
      <c r="ANE27" s="5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6"/>
      <c r="ANQ27" s="5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6"/>
      <c r="AOC27" s="5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6"/>
      <c r="AOO27" s="5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6"/>
      <c r="APA27" s="5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6"/>
      <c r="APM27" s="5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6"/>
      <c r="APY27" s="5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6"/>
      <c r="AQK27" s="5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6"/>
      <c r="AQW27" s="5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6"/>
      <c r="ARI27" s="5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6"/>
      <c r="ARU27" s="5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6"/>
      <c r="ASG27" s="5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6"/>
      <c r="ASS27" s="5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6"/>
      <c r="ATE27" s="5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6"/>
      <c r="ATQ27" s="5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6"/>
      <c r="AUC27" s="5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6"/>
      <c r="AUO27" s="5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6"/>
      <c r="AVA27" s="5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6"/>
      <c r="AVM27" s="5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6"/>
      <c r="AVY27" s="5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6"/>
      <c r="AWK27" s="5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6"/>
      <c r="AWW27" s="5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6"/>
      <c r="AXI27" s="5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6"/>
      <c r="AXU27" s="5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6"/>
      <c r="AYG27" s="5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6"/>
      <c r="AYS27" s="5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6"/>
      <c r="AZE27" s="5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6"/>
      <c r="AZQ27" s="5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6"/>
      <c r="BAC27" s="5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6"/>
      <c r="BAO27" s="5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6"/>
      <c r="BBA27" s="5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6"/>
      <c r="BBM27" s="5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6"/>
      <c r="BBY27" s="5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6"/>
      <c r="BCK27" s="5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6"/>
      <c r="BCW27" s="5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6"/>
      <c r="BDI27" s="5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6"/>
      <c r="BDU27" s="5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6"/>
      <c r="BEG27" s="5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6"/>
      <c r="BES27" s="5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6"/>
      <c r="BFE27" s="5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6"/>
      <c r="BFQ27" s="5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6"/>
      <c r="BGC27" s="5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6"/>
      <c r="BGO27" s="5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6"/>
      <c r="BHA27" s="5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6"/>
      <c r="BHM27" s="5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6"/>
      <c r="BHY27" s="5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6"/>
      <c r="BIK27" s="5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6"/>
      <c r="BIW27" s="5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6"/>
      <c r="BJI27" s="5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6"/>
      <c r="BJU27" s="5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6"/>
      <c r="BKG27" s="5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6"/>
      <c r="BKS27" s="5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6"/>
      <c r="BLE27" s="5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6"/>
      <c r="BLQ27" s="5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6"/>
      <c r="BMC27" s="5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6"/>
      <c r="BMO27" s="5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6"/>
      <c r="BNA27" s="5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6"/>
      <c r="BNM27" s="5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6"/>
      <c r="BNY27" s="5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6"/>
      <c r="BOK27" s="5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6"/>
      <c r="BOW27" s="5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6"/>
      <c r="BPI27" s="5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6"/>
      <c r="BPU27" s="5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6"/>
      <c r="BQG27" s="5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6"/>
      <c r="BQS27" s="5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6"/>
      <c r="BRE27" s="5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6"/>
      <c r="BRQ27" s="5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6"/>
      <c r="BSC27" s="5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6"/>
      <c r="BSO27" s="5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6"/>
      <c r="BTA27" s="5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6"/>
      <c r="BTM27" s="5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6"/>
      <c r="BTY27" s="5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6"/>
      <c r="BUK27" s="5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6"/>
      <c r="BUW27" s="5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6"/>
      <c r="BVI27" s="5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6"/>
      <c r="BVU27" s="5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6"/>
      <c r="BWG27" s="5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6"/>
      <c r="BWS27" s="5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6"/>
      <c r="BXE27" s="5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6"/>
      <c r="BXQ27" s="5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6"/>
      <c r="BYC27" s="5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6"/>
      <c r="BYO27" s="5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6"/>
      <c r="BZA27" s="5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6"/>
      <c r="BZM27" s="5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6"/>
      <c r="BZY27" s="5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6"/>
      <c r="CAK27" s="5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6"/>
      <c r="CAW27" s="5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6"/>
      <c r="CBI27" s="5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6"/>
      <c r="CBU27" s="5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6"/>
      <c r="CCG27" s="5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6"/>
      <c r="CCS27" s="5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6"/>
      <c r="CDE27" s="5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6"/>
      <c r="CDQ27" s="5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6"/>
      <c r="CEC27" s="5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6"/>
      <c r="CEO27" s="5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6"/>
      <c r="CFA27" s="5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6"/>
      <c r="CFM27" s="5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6"/>
      <c r="CFY27" s="5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6"/>
      <c r="CGK27" s="5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6"/>
      <c r="CGW27" s="5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6"/>
      <c r="CHI27" s="5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6"/>
      <c r="CHU27" s="5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6"/>
      <c r="CIG27" s="5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6"/>
      <c r="CIS27" s="5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6"/>
      <c r="CJE27" s="5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6"/>
      <c r="CJQ27" s="5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6"/>
      <c r="CKC27" s="5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6"/>
      <c r="CKO27" s="5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6"/>
      <c r="CLA27" s="5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6"/>
      <c r="CLM27" s="5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6"/>
      <c r="CLY27" s="5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6"/>
      <c r="CMK27" s="5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6"/>
      <c r="CMW27" s="5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6"/>
      <c r="CNI27" s="5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6"/>
      <c r="CNU27" s="5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6"/>
      <c r="COG27" s="5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6"/>
      <c r="COS27" s="5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6"/>
      <c r="CPE27" s="5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6"/>
      <c r="CPQ27" s="5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6"/>
      <c r="CQC27" s="5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6"/>
      <c r="CQO27" s="5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6"/>
      <c r="CRA27" s="5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6"/>
      <c r="CRM27" s="5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6"/>
      <c r="CRY27" s="5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6"/>
      <c r="CSK27" s="5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6"/>
      <c r="CSW27" s="5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6"/>
      <c r="CTI27" s="5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6"/>
      <c r="CTU27" s="5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6"/>
      <c r="CUG27" s="5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6"/>
      <c r="CUS27" s="5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6"/>
      <c r="CVE27" s="5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6"/>
      <c r="CVQ27" s="5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6"/>
      <c r="CWC27" s="5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6"/>
      <c r="CWO27" s="5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6"/>
      <c r="CXA27" s="5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6"/>
      <c r="CXM27" s="5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6"/>
      <c r="CXY27" s="5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6"/>
      <c r="CYK27" s="5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6"/>
      <c r="CYW27" s="5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6"/>
      <c r="CZI27" s="5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6"/>
      <c r="CZU27" s="5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6"/>
      <c r="DAG27" s="5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6"/>
      <c r="DAS27" s="5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6"/>
      <c r="DBE27" s="5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6"/>
      <c r="DBQ27" s="5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6"/>
      <c r="DCC27" s="5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6"/>
      <c r="DCO27" s="5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6"/>
      <c r="DDA27" s="5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6"/>
      <c r="DDM27" s="5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6"/>
      <c r="DDY27" s="5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6"/>
      <c r="DEK27" s="5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6"/>
      <c r="DEW27" s="5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6"/>
      <c r="DFI27" s="5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6"/>
      <c r="DFU27" s="5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6"/>
      <c r="DGG27" s="5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6"/>
      <c r="DGS27" s="5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6"/>
      <c r="DHE27" s="5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6"/>
      <c r="DHQ27" s="5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6"/>
      <c r="DIC27" s="5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6"/>
      <c r="DIO27" s="5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6"/>
      <c r="DJA27" s="5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6"/>
      <c r="DJM27" s="5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6"/>
      <c r="DJY27" s="5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6"/>
      <c r="DKK27" s="5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6"/>
      <c r="DKW27" s="5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6"/>
      <c r="DLI27" s="5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6"/>
      <c r="DLU27" s="5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6"/>
      <c r="DMG27" s="5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6"/>
      <c r="DMS27" s="5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6"/>
      <c r="DNE27" s="5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6"/>
      <c r="DNQ27" s="5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6"/>
      <c r="DOC27" s="5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6"/>
      <c r="DOO27" s="5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6"/>
      <c r="DPA27" s="5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6"/>
      <c r="DPM27" s="5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6"/>
      <c r="DPY27" s="5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6"/>
      <c r="DQK27" s="5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6"/>
      <c r="DQW27" s="5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6"/>
      <c r="DRI27" s="5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6"/>
      <c r="DRU27" s="5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6"/>
      <c r="DSG27" s="5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6"/>
      <c r="DSS27" s="5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6"/>
      <c r="DTE27" s="5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6"/>
      <c r="DTQ27" s="5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6"/>
      <c r="DUC27" s="5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6"/>
      <c r="DUO27" s="5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6"/>
      <c r="DVA27" s="5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6"/>
      <c r="DVM27" s="5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6"/>
      <c r="DVY27" s="5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6"/>
      <c r="DWK27" s="5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6"/>
      <c r="DWW27" s="5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6"/>
      <c r="DXI27" s="5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6"/>
      <c r="DXU27" s="5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6"/>
      <c r="DYG27" s="5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6"/>
      <c r="DYS27" s="5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6"/>
      <c r="DZE27" s="5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6"/>
      <c r="DZQ27" s="5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6"/>
      <c r="EAC27" s="5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6"/>
      <c r="EAO27" s="5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6"/>
      <c r="EBA27" s="5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6"/>
      <c r="EBM27" s="5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6"/>
      <c r="EBY27" s="5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6"/>
      <c r="ECK27" s="5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6"/>
      <c r="ECW27" s="5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6"/>
      <c r="EDI27" s="5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6"/>
      <c r="EDU27" s="5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6"/>
      <c r="EEG27" s="5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6"/>
      <c r="EES27" s="5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6"/>
      <c r="EFE27" s="5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6"/>
      <c r="EFQ27" s="5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6"/>
      <c r="EGC27" s="5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6"/>
      <c r="EGO27" s="5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6"/>
      <c r="EHA27" s="5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6"/>
      <c r="EHM27" s="5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6"/>
      <c r="EHY27" s="5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6"/>
      <c r="EIK27" s="5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6"/>
      <c r="EIW27" s="5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6"/>
      <c r="EJI27" s="5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6"/>
      <c r="EJU27" s="5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6"/>
      <c r="EKG27" s="5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6"/>
      <c r="EKS27" s="5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6"/>
      <c r="ELE27" s="5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6"/>
      <c r="ELQ27" s="5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6"/>
      <c r="EMC27" s="5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6"/>
      <c r="EMO27" s="5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6"/>
      <c r="ENA27" s="5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6"/>
      <c r="ENM27" s="5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6"/>
      <c r="ENY27" s="5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6"/>
      <c r="EOK27" s="5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6"/>
      <c r="EOW27" s="5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6"/>
      <c r="EPI27" s="5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6"/>
      <c r="EPU27" s="5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6"/>
      <c r="EQG27" s="5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6"/>
      <c r="EQS27" s="5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6"/>
      <c r="ERE27" s="5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6"/>
      <c r="ERQ27" s="5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6"/>
      <c r="ESC27" s="5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6"/>
      <c r="ESO27" s="5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6"/>
      <c r="ETA27" s="5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6"/>
      <c r="ETM27" s="5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6"/>
      <c r="ETY27" s="5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6"/>
      <c r="EUK27" s="5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6"/>
      <c r="EUW27" s="5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6"/>
      <c r="EVI27" s="5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6"/>
      <c r="EVU27" s="5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6"/>
      <c r="EWG27" s="5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6"/>
      <c r="EWS27" s="5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6"/>
      <c r="EXE27" s="5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6"/>
      <c r="EXQ27" s="5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6"/>
      <c r="EYC27" s="5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6"/>
      <c r="EYO27" s="5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6"/>
      <c r="EZA27" s="5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6"/>
      <c r="EZM27" s="5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6"/>
      <c r="EZY27" s="5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6"/>
      <c r="FAK27" s="5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6"/>
      <c r="FAW27" s="5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6"/>
      <c r="FBI27" s="5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6"/>
      <c r="FBU27" s="5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6"/>
      <c r="FCG27" s="5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6"/>
      <c r="FCS27" s="5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6"/>
      <c r="FDE27" s="5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6"/>
      <c r="FDQ27" s="5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6"/>
      <c r="FEC27" s="5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6"/>
      <c r="FEO27" s="5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6"/>
      <c r="FFA27" s="5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6"/>
      <c r="FFM27" s="5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6"/>
      <c r="FFY27" s="5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6"/>
      <c r="FGK27" s="5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6"/>
      <c r="FGW27" s="5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6"/>
      <c r="FHI27" s="5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6"/>
      <c r="FHU27" s="5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6"/>
      <c r="FIG27" s="5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6"/>
      <c r="FIS27" s="5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6"/>
      <c r="FJE27" s="5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6"/>
      <c r="FJQ27" s="5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6"/>
      <c r="FKC27" s="5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6"/>
      <c r="FKO27" s="5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6"/>
      <c r="FLA27" s="5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6"/>
      <c r="FLM27" s="5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6"/>
      <c r="FLY27" s="5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6"/>
      <c r="FMK27" s="5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6"/>
      <c r="FMW27" s="5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6"/>
      <c r="FNI27" s="5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6"/>
      <c r="FNU27" s="5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6"/>
      <c r="FOG27" s="5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6"/>
      <c r="FOS27" s="5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6"/>
      <c r="FPE27" s="5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6"/>
      <c r="FPQ27" s="5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6"/>
      <c r="FQC27" s="5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6"/>
      <c r="FQO27" s="5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6"/>
      <c r="FRA27" s="5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6"/>
      <c r="FRM27" s="5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6"/>
      <c r="FRY27" s="5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6"/>
      <c r="FSK27" s="5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6"/>
      <c r="FSW27" s="5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6"/>
      <c r="FTI27" s="5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6"/>
      <c r="FTU27" s="5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6"/>
      <c r="FUG27" s="5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6"/>
      <c r="FUS27" s="5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6"/>
      <c r="FVE27" s="5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6"/>
      <c r="FVQ27" s="5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6"/>
      <c r="FWC27" s="5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6"/>
      <c r="FWO27" s="5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6"/>
      <c r="FXA27" s="5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6"/>
      <c r="FXM27" s="5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6"/>
      <c r="FXY27" s="5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6"/>
      <c r="FYK27" s="5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6"/>
      <c r="FYW27" s="5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6"/>
      <c r="FZI27" s="5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6"/>
      <c r="FZU27" s="5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6"/>
      <c r="GAG27" s="5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6"/>
      <c r="GAS27" s="5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6"/>
      <c r="GBE27" s="5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6"/>
      <c r="GBQ27" s="5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6"/>
      <c r="GCC27" s="5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6"/>
      <c r="GCO27" s="5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6"/>
      <c r="GDA27" s="5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6"/>
      <c r="GDM27" s="5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6"/>
      <c r="GDY27" s="5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6"/>
      <c r="GEK27" s="5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6"/>
      <c r="GEW27" s="5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6"/>
      <c r="GFI27" s="5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6"/>
      <c r="GFU27" s="5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6"/>
      <c r="GGG27" s="5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6"/>
      <c r="GGS27" s="5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6"/>
      <c r="GHE27" s="5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6"/>
      <c r="GHQ27" s="5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6"/>
      <c r="GIC27" s="5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6"/>
      <c r="GIO27" s="5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6"/>
      <c r="GJA27" s="5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6"/>
      <c r="GJM27" s="5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6"/>
      <c r="GJY27" s="5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6"/>
      <c r="GKK27" s="5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6"/>
      <c r="GKW27" s="5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6"/>
      <c r="GLI27" s="5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6"/>
      <c r="GLU27" s="5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6"/>
      <c r="GMG27" s="5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6"/>
      <c r="GMS27" s="5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6"/>
      <c r="GNE27" s="5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6"/>
      <c r="GNQ27" s="5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6"/>
      <c r="GOC27" s="5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6"/>
      <c r="GOO27" s="5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6"/>
      <c r="GPA27" s="5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6"/>
      <c r="GPM27" s="5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6"/>
      <c r="GPY27" s="5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6"/>
      <c r="GQK27" s="5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6"/>
      <c r="GQW27" s="5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6"/>
      <c r="GRI27" s="5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6"/>
      <c r="GRU27" s="5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6"/>
      <c r="GSG27" s="5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6"/>
      <c r="GSS27" s="5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6"/>
      <c r="GTE27" s="5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6"/>
      <c r="GTQ27" s="5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6"/>
      <c r="GUC27" s="5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6"/>
      <c r="GUO27" s="5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6"/>
      <c r="GVA27" s="5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6"/>
      <c r="GVM27" s="5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6"/>
      <c r="GVY27" s="5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6"/>
      <c r="GWK27" s="5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6"/>
      <c r="GWW27" s="5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6"/>
      <c r="GXI27" s="5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6"/>
      <c r="GXU27" s="5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6"/>
      <c r="GYG27" s="5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6"/>
      <c r="GYS27" s="5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6"/>
      <c r="GZE27" s="5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6"/>
      <c r="GZQ27" s="5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6"/>
      <c r="HAC27" s="5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6"/>
      <c r="HAO27" s="5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6"/>
      <c r="HBA27" s="5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6"/>
      <c r="HBM27" s="5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6"/>
      <c r="HBY27" s="5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6"/>
      <c r="HCK27" s="5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6"/>
      <c r="HCW27" s="5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6"/>
      <c r="HDI27" s="5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6"/>
      <c r="HDU27" s="5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6"/>
      <c r="HEG27" s="5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6"/>
      <c r="HES27" s="5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6"/>
      <c r="HFE27" s="5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6"/>
      <c r="HFQ27" s="5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6"/>
      <c r="HGC27" s="5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6"/>
      <c r="HGO27" s="5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6"/>
      <c r="HHA27" s="5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6"/>
      <c r="HHM27" s="5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6"/>
      <c r="HHY27" s="5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6"/>
      <c r="HIK27" s="5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6"/>
      <c r="HIW27" s="5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6"/>
      <c r="HJI27" s="5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6"/>
      <c r="HJU27" s="5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6"/>
      <c r="HKG27" s="5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6"/>
      <c r="HKS27" s="5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6"/>
      <c r="HLE27" s="5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6"/>
      <c r="HLQ27" s="5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6"/>
      <c r="HMC27" s="5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6"/>
      <c r="HMO27" s="5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6"/>
      <c r="HNA27" s="5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6"/>
      <c r="HNM27" s="5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6"/>
      <c r="HNY27" s="5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6"/>
      <c r="HOK27" s="5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6"/>
      <c r="HOW27" s="5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6"/>
      <c r="HPI27" s="5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6"/>
      <c r="HPU27" s="5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6"/>
      <c r="HQG27" s="5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6"/>
      <c r="HQS27" s="5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6"/>
      <c r="HRE27" s="5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6"/>
      <c r="HRQ27" s="5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6"/>
      <c r="HSC27" s="5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6"/>
      <c r="HSO27" s="5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6"/>
      <c r="HTA27" s="5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6"/>
      <c r="HTM27" s="5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6"/>
      <c r="HTY27" s="5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6"/>
      <c r="HUK27" s="5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6"/>
      <c r="HUW27" s="5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6"/>
      <c r="HVI27" s="5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6"/>
      <c r="HVU27" s="5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6"/>
      <c r="HWG27" s="5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6"/>
      <c r="HWS27" s="5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6"/>
      <c r="HXE27" s="5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6"/>
      <c r="HXQ27" s="5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6"/>
      <c r="HYC27" s="5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6"/>
      <c r="HYO27" s="5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6"/>
      <c r="HZA27" s="5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6"/>
      <c r="HZM27" s="5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6"/>
      <c r="HZY27" s="5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6"/>
      <c r="IAK27" s="5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6"/>
      <c r="IAW27" s="5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6"/>
      <c r="IBI27" s="5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6"/>
      <c r="IBU27" s="5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6"/>
      <c r="ICG27" s="5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6"/>
      <c r="ICS27" s="5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6"/>
      <c r="IDE27" s="5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6"/>
      <c r="IDQ27" s="5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6"/>
      <c r="IEC27" s="5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6"/>
      <c r="IEO27" s="5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6"/>
      <c r="IFA27" s="5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6"/>
      <c r="IFM27" s="5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6"/>
      <c r="IFY27" s="5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6"/>
      <c r="IGK27" s="5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6"/>
      <c r="IGW27" s="5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6"/>
      <c r="IHI27" s="5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6"/>
      <c r="IHU27" s="5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6"/>
      <c r="IIG27" s="5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6"/>
      <c r="IIS27" s="5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6"/>
      <c r="IJE27" s="5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6"/>
      <c r="IJQ27" s="5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6"/>
      <c r="IKC27" s="5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6"/>
      <c r="IKO27" s="5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6"/>
      <c r="ILA27" s="5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6"/>
      <c r="ILM27" s="5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6"/>
      <c r="ILY27" s="5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6"/>
      <c r="IMK27" s="5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6"/>
      <c r="IMW27" s="5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6"/>
      <c r="INI27" s="5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6"/>
      <c r="INU27" s="5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6"/>
      <c r="IOG27" s="5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6"/>
      <c r="IOS27" s="5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6"/>
      <c r="IPE27" s="5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6"/>
      <c r="IPQ27" s="5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6"/>
      <c r="IQC27" s="5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6"/>
      <c r="IQO27" s="5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6"/>
      <c r="IRA27" s="5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6"/>
      <c r="IRM27" s="5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6"/>
      <c r="IRY27" s="5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6"/>
      <c r="ISK27" s="5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6"/>
      <c r="ISW27" s="5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6"/>
      <c r="ITI27" s="5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6"/>
      <c r="ITU27" s="5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6"/>
      <c r="IUG27" s="5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6"/>
      <c r="IUS27" s="5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6"/>
      <c r="IVE27" s="5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6"/>
      <c r="IVQ27" s="5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6"/>
      <c r="IWC27" s="5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6"/>
      <c r="IWO27" s="5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6"/>
      <c r="IXA27" s="5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6"/>
      <c r="IXM27" s="5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6"/>
      <c r="IXY27" s="5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6"/>
      <c r="IYK27" s="5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6"/>
      <c r="IYW27" s="5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6"/>
      <c r="IZI27" s="5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6"/>
      <c r="IZU27" s="5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6"/>
      <c r="JAG27" s="5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6"/>
      <c r="JAS27" s="5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6"/>
      <c r="JBE27" s="5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6"/>
      <c r="JBQ27" s="5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6"/>
      <c r="JCC27" s="5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6"/>
      <c r="JCO27" s="5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6"/>
      <c r="JDA27" s="5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6"/>
      <c r="JDM27" s="5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6"/>
      <c r="JDY27" s="5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6"/>
      <c r="JEK27" s="5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6"/>
      <c r="JEW27" s="5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6"/>
      <c r="JFI27" s="5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6"/>
      <c r="JFU27" s="5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6"/>
      <c r="JGG27" s="5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6"/>
      <c r="JGS27" s="5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6"/>
      <c r="JHE27" s="5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6"/>
      <c r="JHQ27" s="5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6"/>
      <c r="JIC27" s="5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6"/>
      <c r="JIO27" s="5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6"/>
      <c r="JJA27" s="5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6"/>
      <c r="JJM27" s="5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6"/>
      <c r="JJY27" s="5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6"/>
      <c r="JKK27" s="5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6"/>
      <c r="JKW27" s="5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6"/>
      <c r="JLI27" s="5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6"/>
      <c r="JLU27" s="5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6"/>
      <c r="JMG27" s="5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6"/>
      <c r="JMS27" s="5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6"/>
      <c r="JNE27" s="5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6"/>
      <c r="JNQ27" s="5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6"/>
      <c r="JOC27" s="5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6"/>
      <c r="JOO27" s="5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6"/>
      <c r="JPA27" s="5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6"/>
      <c r="JPM27" s="5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6"/>
      <c r="JPY27" s="5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6"/>
      <c r="JQK27" s="5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6"/>
      <c r="JQW27" s="5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6"/>
      <c r="JRI27" s="5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6"/>
      <c r="JRU27" s="5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6"/>
      <c r="JSG27" s="5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6"/>
      <c r="JSS27" s="5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6"/>
      <c r="JTE27" s="5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6"/>
      <c r="JTQ27" s="5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6"/>
      <c r="JUC27" s="5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6"/>
      <c r="JUO27" s="5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6"/>
      <c r="JVA27" s="5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6"/>
      <c r="JVM27" s="5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6"/>
      <c r="JVY27" s="5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6"/>
      <c r="JWK27" s="5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6"/>
      <c r="JWW27" s="5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6"/>
      <c r="JXI27" s="5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6"/>
      <c r="JXU27" s="5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6"/>
      <c r="JYG27" s="5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6"/>
      <c r="JYS27" s="5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6"/>
      <c r="JZE27" s="5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6"/>
      <c r="JZQ27" s="5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6"/>
      <c r="KAC27" s="5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6"/>
      <c r="KAO27" s="5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6"/>
      <c r="KBA27" s="5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6"/>
      <c r="KBM27" s="5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6"/>
      <c r="KBY27" s="5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6"/>
      <c r="KCK27" s="5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6"/>
      <c r="KCW27" s="5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6"/>
      <c r="KDI27" s="5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6"/>
      <c r="KDU27" s="5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6"/>
      <c r="KEG27" s="5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6"/>
      <c r="KES27" s="5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6"/>
      <c r="KFE27" s="5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6"/>
      <c r="KFQ27" s="5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6"/>
      <c r="KGC27" s="5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6"/>
      <c r="KGO27" s="5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6"/>
      <c r="KHA27" s="5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6"/>
      <c r="KHM27" s="5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6"/>
      <c r="KHY27" s="5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6"/>
      <c r="KIK27" s="5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6"/>
      <c r="KIW27" s="5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6"/>
      <c r="KJI27" s="5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6"/>
      <c r="KJU27" s="5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6"/>
      <c r="KKG27" s="5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6"/>
      <c r="KKS27" s="5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6"/>
      <c r="KLE27" s="5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6"/>
      <c r="KLQ27" s="5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6"/>
      <c r="KMC27" s="5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6"/>
      <c r="KMO27" s="5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6"/>
      <c r="KNA27" s="5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6"/>
      <c r="KNM27" s="5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6"/>
      <c r="KNY27" s="5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6"/>
      <c r="KOK27" s="5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6"/>
      <c r="KOW27" s="5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6"/>
      <c r="KPI27" s="5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6"/>
      <c r="KPU27" s="5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6"/>
      <c r="KQG27" s="5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6"/>
      <c r="KQS27" s="5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6"/>
      <c r="KRE27" s="5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6"/>
      <c r="KRQ27" s="5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6"/>
      <c r="KSC27" s="5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6"/>
      <c r="KSO27" s="5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6"/>
      <c r="KTA27" s="5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6"/>
      <c r="KTM27" s="5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6"/>
      <c r="KTY27" s="5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6"/>
      <c r="KUK27" s="5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6"/>
      <c r="KUW27" s="5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6"/>
      <c r="KVI27" s="5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6"/>
      <c r="KVU27" s="5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6"/>
      <c r="KWG27" s="5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6"/>
      <c r="KWS27" s="5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6"/>
      <c r="KXE27" s="5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6"/>
      <c r="KXQ27" s="5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6"/>
      <c r="KYC27" s="5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6"/>
      <c r="KYO27" s="5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6"/>
      <c r="KZA27" s="5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6"/>
      <c r="KZM27" s="5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6"/>
      <c r="KZY27" s="5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6"/>
      <c r="LAK27" s="5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6"/>
      <c r="LAW27" s="5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6"/>
      <c r="LBI27" s="5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6"/>
      <c r="LBU27" s="5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6"/>
      <c r="LCG27" s="5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6"/>
      <c r="LCS27" s="5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6"/>
      <c r="LDE27" s="5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6"/>
      <c r="LDQ27" s="5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6"/>
      <c r="LEC27" s="5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6"/>
      <c r="LEO27" s="5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6"/>
      <c r="LFA27" s="5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6"/>
      <c r="LFM27" s="5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6"/>
      <c r="LFY27" s="5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6"/>
      <c r="LGK27" s="5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6"/>
      <c r="LGW27" s="5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6"/>
      <c r="LHI27" s="5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6"/>
      <c r="LHU27" s="5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6"/>
      <c r="LIG27" s="5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6"/>
      <c r="LIS27" s="5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6"/>
      <c r="LJE27" s="5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6"/>
      <c r="LJQ27" s="5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6"/>
      <c r="LKC27" s="5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6"/>
      <c r="LKO27" s="5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6"/>
      <c r="LLA27" s="5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6"/>
      <c r="LLM27" s="5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6"/>
      <c r="LLY27" s="5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6"/>
      <c r="LMK27" s="5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6"/>
      <c r="LMW27" s="5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6"/>
      <c r="LNI27" s="5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6"/>
      <c r="LNU27" s="5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6"/>
      <c r="LOG27" s="5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6"/>
      <c r="LOS27" s="5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6"/>
      <c r="LPE27" s="5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6"/>
      <c r="LPQ27" s="5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6"/>
      <c r="LQC27" s="5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6"/>
      <c r="LQO27" s="5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6"/>
      <c r="LRA27" s="5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6"/>
      <c r="LRM27" s="5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6"/>
      <c r="LRY27" s="5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6"/>
      <c r="LSK27" s="5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6"/>
      <c r="LSW27" s="5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6"/>
      <c r="LTI27" s="5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6"/>
      <c r="LTU27" s="5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6"/>
      <c r="LUG27" s="5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6"/>
      <c r="LUS27" s="5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6"/>
      <c r="LVE27" s="5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6"/>
      <c r="LVQ27" s="5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6"/>
      <c r="LWC27" s="5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6"/>
      <c r="LWO27" s="5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6"/>
      <c r="LXA27" s="5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6"/>
      <c r="LXM27" s="5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6"/>
      <c r="LXY27" s="5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6"/>
      <c r="LYK27" s="5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6"/>
      <c r="LYW27" s="5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6"/>
      <c r="LZI27" s="5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6"/>
      <c r="LZU27" s="5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6"/>
      <c r="MAG27" s="5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6"/>
      <c r="MAS27" s="5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6"/>
      <c r="MBE27" s="5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6"/>
      <c r="MBQ27" s="5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6"/>
      <c r="MCC27" s="5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6"/>
      <c r="MCO27" s="5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6"/>
      <c r="MDA27" s="5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6"/>
      <c r="MDM27" s="5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6"/>
      <c r="MDY27" s="5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6"/>
      <c r="MEK27" s="5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6"/>
      <c r="MEW27" s="5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6"/>
      <c r="MFI27" s="5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6"/>
      <c r="MFU27" s="5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6"/>
      <c r="MGG27" s="5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6"/>
      <c r="MGS27" s="5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6"/>
      <c r="MHE27" s="5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6"/>
      <c r="MHQ27" s="5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6"/>
      <c r="MIC27" s="5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6"/>
      <c r="MIO27" s="5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6"/>
      <c r="MJA27" s="5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6"/>
      <c r="MJM27" s="5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6"/>
      <c r="MJY27" s="5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6"/>
      <c r="MKK27" s="5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6"/>
      <c r="MKW27" s="5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6"/>
      <c r="MLI27" s="5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6"/>
      <c r="MLU27" s="5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6"/>
      <c r="MMG27" s="5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6"/>
      <c r="MMS27" s="5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6"/>
      <c r="MNE27" s="5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6"/>
      <c r="MNQ27" s="5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6"/>
      <c r="MOC27" s="5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6"/>
      <c r="MOO27" s="5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6"/>
      <c r="MPA27" s="5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6"/>
      <c r="MPM27" s="5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6"/>
      <c r="MPY27" s="5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6"/>
      <c r="MQK27" s="5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6"/>
      <c r="MQW27" s="5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6"/>
      <c r="MRI27" s="5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6"/>
      <c r="MRU27" s="5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6"/>
      <c r="MSG27" s="5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6"/>
      <c r="MSS27" s="5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6"/>
      <c r="MTE27" s="5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6"/>
      <c r="MTQ27" s="5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6"/>
      <c r="MUC27" s="5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6"/>
      <c r="MUO27" s="5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6"/>
      <c r="MVA27" s="5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6"/>
      <c r="MVM27" s="5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6"/>
      <c r="MVY27" s="5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6"/>
      <c r="MWK27" s="5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6"/>
      <c r="MWW27" s="5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6"/>
      <c r="MXI27" s="5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6"/>
      <c r="MXU27" s="5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6"/>
      <c r="MYG27" s="5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6"/>
      <c r="MYS27" s="5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6"/>
      <c r="MZE27" s="5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6"/>
      <c r="MZQ27" s="5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6"/>
      <c r="NAC27" s="5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6"/>
      <c r="NAO27" s="5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6"/>
      <c r="NBA27" s="5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6"/>
      <c r="NBM27" s="5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6"/>
      <c r="NBY27" s="5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6"/>
      <c r="NCK27" s="5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6"/>
      <c r="NCW27" s="5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6"/>
      <c r="NDI27" s="5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6"/>
      <c r="NDU27" s="5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6"/>
      <c r="NEG27" s="5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6"/>
      <c r="NES27" s="5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6"/>
      <c r="NFE27" s="5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6"/>
      <c r="NFQ27" s="5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6"/>
      <c r="NGC27" s="5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6"/>
      <c r="NGO27" s="5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6"/>
      <c r="NHA27" s="5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6"/>
      <c r="NHM27" s="5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6"/>
      <c r="NHY27" s="5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6"/>
      <c r="NIK27" s="5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6"/>
      <c r="NIW27" s="5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6"/>
      <c r="NJI27" s="5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6"/>
      <c r="NJU27" s="5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6"/>
      <c r="NKG27" s="5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6"/>
      <c r="NKS27" s="5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6"/>
      <c r="NLE27" s="5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6"/>
      <c r="NLQ27" s="5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6"/>
      <c r="NMC27" s="5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6"/>
      <c r="NMO27" s="5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6"/>
      <c r="NNA27" s="5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6"/>
      <c r="NNM27" s="5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6"/>
      <c r="NNY27" s="5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6"/>
      <c r="NOK27" s="5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6"/>
      <c r="NOW27" s="5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6"/>
      <c r="NPI27" s="5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6"/>
      <c r="NPU27" s="5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6"/>
      <c r="NQG27" s="5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6"/>
      <c r="NQS27" s="5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6"/>
      <c r="NRE27" s="5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6"/>
      <c r="NRQ27" s="5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6"/>
      <c r="NSC27" s="5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6"/>
      <c r="NSO27" s="5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6"/>
      <c r="NTA27" s="5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6"/>
      <c r="NTM27" s="5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6"/>
      <c r="NTY27" s="5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6"/>
      <c r="NUK27" s="5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6"/>
      <c r="NUW27" s="5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6"/>
      <c r="NVI27" s="5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6"/>
      <c r="NVU27" s="5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6"/>
      <c r="NWG27" s="5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6"/>
      <c r="NWS27" s="5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6"/>
      <c r="NXE27" s="5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6"/>
      <c r="NXQ27" s="5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6"/>
      <c r="NYC27" s="5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6"/>
      <c r="NYO27" s="5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6"/>
      <c r="NZA27" s="5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6"/>
      <c r="NZM27" s="5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6"/>
      <c r="NZY27" s="5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6"/>
      <c r="OAK27" s="5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6"/>
      <c r="OAW27" s="5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6"/>
      <c r="OBI27" s="5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6"/>
      <c r="OBU27" s="5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6"/>
      <c r="OCG27" s="5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6"/>
      <c r="OCS27" s="5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6"/>
      <c r="ODE27" s="5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6"/>
      <c r="ODQ27" s="5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6"/>
      <c r="OEC27" s="5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6"/>
      <c r="OEO27" s="5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6"/>
      <c r="OFA27" s="5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6"/>
      <c r="OFM27" s="5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6"/>
      <c r="OFY27" s="5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6"/>
      <c r="OGK27" s="5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6"/>
      <c r="OGW27" s="5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6"/>
      <c r="OHI27" s="5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6"/>
      <c r="OHU27" s="5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6"/>
      <c r="OIG27" s="5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6"/>
      <c r="OIS27" s="5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6"/>
      <c r="OJE27" s="5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6"/>
      <c r="OJQ27" s="5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6"/>
      <c r="OKC27" s="5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6"/>
      <c r="OKO27" s="5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6"/>
      <c r="OLA27" s="5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6"/>
      <c r="OLM27" s="5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6"/>
      <c r="OLY27" s="5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6"/>
      <c r="OMK27" s="5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6"/>
      <c r="OMW27" s="5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6"/>
      <c r="ONI27" s="5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6"/>
      <c r="ONU27" s="5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6"/>
      <c r="OOG27" s="5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6"/>
      <c r="OOS27" s="5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6"/>
      <c r="OPE27" s="5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6"/>
      <c r="OPQ27" s="5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6"/>
      <c r="OQC27" s="5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6"/>
      <c r="OQO27" s="5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6"/>
      <c r="ORA27" s="5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6"/>
      <c r="ORM27" s="5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6"/>
      <c r="ORY27" s="5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6"/>
      <c r="OSK27" s="5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6"/>
      <c r="OSW27" s="5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6"/>
      <c r="OTI27" s="5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6"/>
      <c r="OTU27" s="5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6"/>
      <c r="OUG27" s="5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6"/>
      <c r="OUS27" s="5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6"/>
      <c r="OVE27" s="5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6"/>
      <c r="OVQ27" s="5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6"/>
      <c r="OWC27" s="5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6"/>
      <c r="OWO27" s="5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6"/>
      <c r="OXA27" s="5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6"/>
      <c r="OXM27" s="5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6"/>
      <c r="OXY27" s="5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6"/>
      <c r="OYK27" s="5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6"/>
      <c r="OYW27" s="5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6"/>
      <c r="OZI27" s="5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6"/>
      <c r="OZU27" s="5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6"/>
      <c r="PAG27" s="5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6"/>
      <c r="PAS27" s="5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6"/>
      <c r="PBE27" s="5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6"/>
      <c r="PBQ27" s="5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6"/>
      <c r="PCC27" s="5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6"/>
      <c r="PCO27" s="5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6"/>
      <c r="PDA27" s="5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6"/>
      <c r="PDM27" s="5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6"/>
      <c r="PDY27" s="5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6"/>
      <c r="PEK27" s="5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6"/>
      <c r="PEW27" s="5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6"/>
      <c r="PFI27" s="5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6"/>
      <c r="PFU27" s="5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6"/>
      <c r="PGG27" s="5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6"/>
      <c r="PGS27" s="5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6"/>
      <c r="PHE27" s="5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6"/>
      <c r="PHQ27" s="5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6"/>
      <c r="PIC27" s="5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6"/>
      <c r="PIO27" s="5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6"/>
      <c r="PJA27" s="5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6"/>
      <c r="PJM27" s="5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6"/>
      <c r="PJY27" s="5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6"/>
      <c r="PKK27" s="5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6"/>
      <c r="PKW27" s="5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6"/>
      <c r="PLI27" s="5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6"/>
      <c r="PLU27" s="5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6"/>
      <c r="PMG27" s="5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6"/>
      <c r="PMS27" s="5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6"/>
      <c r="PNE27" s="5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6"/>
      <c r="PNQ27" s="5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6"/>
      <c r="POC27" s="5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6"/>
      <c r="POO27" s="5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6"/>
      <c r="PPA27" s="5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6"/>
      <c r="PPM27" s="5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6"/>
      <c r="PPY27" s="5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6"/>
      <c r="PQK27" s="5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6"/>
      <c r="PQW27" s="5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6"/>
      <c r="PRI27" s="5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6"/>
      <c r="PRU27" s="5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6"/>
      <c r="PSG27" s="5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6"/>
      <c r="PSS27" s="5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6"/>
      <c r="PTE27" s="5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6"/>
      <c r="PTQ27" s="5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6"/>
      <c r="PUC27" s="5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6"/>
      <c r="PUO27" s="5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6"/>
      <c r="PVA27" s="5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6"/>
      <c r="PVM27" s="5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6"/>
      <c r="PVY27" s="5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6"/>
      <c r="PWK27" s="5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6"/>
      <c r="PWW27" s="5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6"/>
      <c r="PXI27" s="5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6"/>
      <c r="PXU27" s="5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6"/>
      <c r="PYG27" s="5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6"/>
      <c r="PYS27" s="5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6"/>
      <c r="PZE27" s="5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6"/>
      <c r="PZQ27" s="5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6"/>
      <c r="QAC27" s="5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6"/>
      <c r="QAO27" s="5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6"/>
      <c r="QBA27" s="5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6"/>
      <c r="QBM27" s="5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6"/>
      <c r="QBY27" s="5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6"/>
      <c r="QCK27" s="5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6"/>
      <c r="QCW27" s="5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6"/>
      <c r="QDI27" s="5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6"/>
      <c r="QDU27" s="5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6"/>
      <c r="QEG27" s="5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6"/>
      <c r="QES27" s="5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6"/>
      <c r="QFE27" s="5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6"/>
      <c r="QFQ27" s="5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6"/>
      <c r="QGC27" s="5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6"/>
      <c r="QGO27" s="5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6"/>
      <c r="QHA27" s="5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6"/>
      <c r="QHM27" s="5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6"/>
      <c r="QHY27" s="5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6"/>
      <c r="QIK27" s="5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6"/>
      <c r="QIW27" s="5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6"/>
      <c r="QJI27" s="5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6"/>
      <c r="QJU27" s="5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6"/>
      <c r="QKG27" s="5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6"/>
      <c r="QKS27" s="5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6"/>
      <c r="QLE27" s="5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6"/>
      <c r="QLQ27" s="5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6"/>
      <c r="QMC27" s="5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6"/>
      <c r="QMO27" s="5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6"/>
      <c r="QNA27" s="5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6"/>
      <c r="QNM27" s="5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6"/>
      <c r="QNY27" s="5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6"/>
      <c r="QOK27" s="5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6"/>
      <c r="QOW27" s="5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6"/>
      <c r="QPI27" s="5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6"/>
      <c r="QPU27" s="5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6"/>
      <c r="QQG27" s="5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6"/>
      <c r="QQS27" s="5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6"/>
      <c r="QRE27" s="5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6"/>
      <c r="QRQ27" s="5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6"/>
      <c r="QSC27" s="5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6"/>
      <c r="QSO27" s="5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6"/>
      <c r="QTA27" s="5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6"/>
      <c r="QTM27" s="5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6"/>
      <c r="QTY27" s="5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6"/>
      <c r="QUK27" s="5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6"/>
      <c r="QUW27" s="5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6"/>
      <c r="QVI27" s="5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6"/>
      <c r="QVU27" s="5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6"/>
      <c r="QWG27" s="5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6"/>
      <c r="QWS27" s="5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6"/>
      <c r="QXE27" s="5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6"/>
      <c r="QXQ27" s="5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6"/>
      <c r="QYC27" s="5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6"/>
      <c r="QYO27" s="5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6"/>
      <c r="QZA27" s="5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6"/>
      <c r="QZM27" s="5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6"/>
      <c r="QZY27" s="5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6"/>
      <c r="RAK27" s="5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6"/>
      <c r="RAW27" s="5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6"/>
      <c r="RBI27" s="5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6"/>
      <c r="RBU27" s="5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6"/>
      <c r="RCG27" s="5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6"/>
      <c r="RCS27" s="5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6"/>
      <c r="RDE27" s="5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6"/>
      <c r="RDQ27" s="5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6"/>
      <c r="REC27" s="5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6"/>
      <c r="REO27" s="5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6"/>
      <c r="RFA27" s="5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6"/>
      <c r="RFM27" s="5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6"/>
      <c r="RFY27" s="5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6"/>
      <c r="RGK27" s="5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6"/>
      <c r="RGW27" s="5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6"/>
      <c r="RHI27" s="5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6"/>
      <c r="RHU27" s="5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6"/>
      <c r="RIG27" s="5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6"/>
      <c r="RIS27" s="5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6"/>
      <c r="RJE27" s="5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6"/>
      <c r="RJQ27" s="5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6"/>
      <c r="RKC27" s="5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6"/>
      <c r="RKO27" s="5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6"/>
      <c r="RLA27" s="5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6"/>
      <c r="RLM27" s="5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6"/>
      <c r="RLY27" s="5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6"/>
      <c r="RMK27" s="5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6"/>
      <c r="RMW27" s="5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6"/>
      <c r="RNI27" s="5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6"/>
      <c r="RNU27" s="5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6"/>
      <c r="ROG27" s="5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6"/>
      <c r="ROS27" s="5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6"/>
      <c r="RPE27" s="5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6"/>
      <c r="RPQ27" s="5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6"/>
      <c r="RQC27" s="5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6"/>
      <c r="RQO27" s="5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6"/>
      <c r="RRA27" s="5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6"/>
      <c r="RRM27" s="5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6"/>
      <c r="RRY27" s="5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6"/>
      <c r="RSK27" s="5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6"/>
      <c r="RSW27" s="5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6"/>
      <c r="RTI27" s="5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6"/>
      <c r="RTU27" s="5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6"/>
      <c r="RUG27" s="5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6"/>
      <c r="RUS27" s="5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6"/>
      <c r="RVE27" s="5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6"/>
      <c r="RVQ27" s="5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6"/>
      <c r="RWC27" s="5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6"/>
      <c r="RWO27" s="5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6"/>
      <c r="RXA27" s="5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6"/>
      <c r="RXM27" s="5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6"/>
      <c r="RXY27" s="5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6"/>
      <c r="RYK27" s="5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6"/>
      <c r="RYW27" s="5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6"/>
      <c r="RZI27" s="5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6"/>
      <c r="RZU27" s="5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6"/>
      <c r="SAG27" s="5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6"/>
      <c r="SAS27" s="5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6"/>
      <c r="SBE27" s="5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6"/>
      <c r="SBQ27" s="5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6"/>
      <c r="SCC27" s="5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6"/>
      <c r="SCO27" s="5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6"/>
      <c r="SDA27" s="5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6"/>
      <c r="SDM27" s="5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6"/>
      <c r="SDY27" s="5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6"/>
      <c r="SEK27" s="5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6"/>
      <c r="SEW27" s="5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6"/>
      <c r="SFI27" s="5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6"/>
      <c r="SFU27" s="5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6"/>
      <c r="SGG27" s="5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6"/>
      <c r="SGS27" s="5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6"/>
      <c r="SHE27" s="5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6"/>
      <c r="SHQ27" s="5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6"/>
      <c r="SIC27" s="5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6"/>
      <c r="SIO27" s="5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6"/>
      <c r="SJA27" s="5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6"/>
      <c r="SJM27" s="5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6"/>
      <c r="SJY27" s="5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6"/>
      <c r="SKK27" s="5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6"/>
      <c r="SKW27" s="5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6"/>
      <c r="SLI27" s="5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6"/>
      <c r="SLU27" s="5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6"/>
      <c r="SMG27" s="5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6"/>
      <c r="SMS27" s="5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6"/>
      <c r="SNE27" s="5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6"/>
      <c r="SNQ27" s="5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6"/>
      <c r="SOC27" s="5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6"/>
      <c r="SOO27" s="5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6"/>
      <c r="SPA27" s="5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6"/>
      <c r="SPM27" s="5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6"/>
      <c r="SPY27" s="5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6"/>
      <c r="SQK27" s="5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6"/>
      <c r="SQW27" s="5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6"/>
      <c r="SRI27" s="5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6"/>
      <c r="SRU27" s="5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6"/>
      <c r="SSG27" s="5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6"/>
      <c r="SSS27" s="5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6"/>
      <c r="STE27" s="5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6"/>
      <c r="STQ27" s="5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6"/>
      <c r="SUC27" s="5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6"/>
      <c r="SUO27" s="5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6"/>
      <c r="SVA27" s="5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6"/>
      <c r="SVM27" s="5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6"/>
      <c r="SVY27" s="5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6"/>
      <c r="SWK27" s="5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6"/>
      <c r="SWW27" s="5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6"/>
      <c r="SXI27" s="5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6"/>
      <c r="SXU27" s="5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6"/>
      <c r="SYG27" s="5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6"/>
      <c r="SYS27" s="5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6"/>
      <c r="SZE27" s="5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6"/>
      <c r="SZQ27" s="5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6"/>
      <c r="TAC27" s="5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6"/>
      <c r="TAO27" s="5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6"/>
      <c r="TBA27" s="5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6"/>
      <c r="TBM27" s="5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6"/>
      <c r="TBY27" s="5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6"/>
      <c r="TCK27" s="5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6"/>
      <c r="TCW27" s="5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6"/>
      <c r="TDI27" s="5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6"/>
      <c r="TDU27" s="5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6"/>
      <c r="TEG27" s="5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6"/>
      <c r="TES27" s="5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6"/>
      <c r="TFE27" s="5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6"/>
      <c r="TFQ27" s="5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6"/>
      <c r="TGC27" s="5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6"/>
      <c r="TGO27" s="5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6"/>
      <c r="THA27" s="5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6"/>
      <c r="THM27" s="5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6"/>
      <c r="THY27" s="5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6"/>
      <c r="TIK27" s="5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6"/>
      <c r="TIW27" s="5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6"/>
      <c r="TJI27" s="5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6"/>
      <c r="TJU27" s="5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6"/>
      <c r="TKG27" s="5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6"/>
      <c r="TKS27" s="5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6"/>
      <c r="TLE27" s="5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6"/>
      <c r="TLQ27" s="5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6"/>
      <c r="TMC27" s="5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6"/>
      <c r="TMO27" s="5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6"/>
      <c r="TNA27" s="5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6"/>
      <c r="TNM27" s="5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6"/>
      <c r="TNY27" s="5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6"/>
      <c r="TOK27" s="5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6"/>
      <c r="TOW27" s="5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6"/>
      <c r="TPI27" s="5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6"/>
      <c r="TPU27" s="5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6"/>
      <c r="TQG27" s="5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6"/>
      <c r="TQS27" s="5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6"/>
      <c r="TRE27" s="5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6"/>
      <c r="TRQ27" s="5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6"/>
      <c r="TSC27" s="5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6"/>
      <c r="TSO27" s="5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6"/>
      <c r="TTA27" s="5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6"/>
      <c r="TTM27" s="5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6"/>
      <c r="TTY27" s="5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6"/>
      <c r="TUK27" s="5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6"/>
      <c r="TUW27" s="5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6"/>
      <c r="TVI27" s="5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6"/>
      <c r="TVU27" s="5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6"/>
      <c r="TWG27" s="5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6"/>
      <c r="TWS27" s="5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6"/>
      <c r="TXE27" s="5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6"/>
      <c r="TXQ27" s="5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6"/>
      <c r="TYC27" s="5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6"/>
      <c r="TYO27" s="5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6"/>
      <c r="TZA27" s="5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6"/>
      <c r="TZM27" s="5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6"/>
      <c r="TZY27" s="5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6"/>
      <c r="UAK27" s="5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6"/>
      <c r="UAW27" s="5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6"/>
      <c r="UBI27" s="5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6"/>
      <c r="UBU27" s="5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6"/>
      <c r="UCG27" s="5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6"/>
      <c r="UCS27" s="5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6"/>
      <c r="UDE27" s="5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6"/>
      <c r="UDQ27" s="5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6"/>
      <c r="UEC27" s="5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6"/>
      <c r="UEO27" s="5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6"/>
      <c r="UFA27" s="5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6"/>
      <c r="UFM27" s="5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6"/>
      <c r="UFY27" s="5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6"/>
      <c r="UGK27" s="5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6"/>
      <c r="UGW27" s="5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6"/>
      <c r="UHI27" s="5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6"/>
      <c r="UHU27" s="5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6"/>
      <c r="UIG27" s="5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6"/>
      <c r="UIS27" s="5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6"/>
      <c r="UJE27" s="5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6"/>
      <c r="UJQ27" s="5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6"/>
      <c r="UKC27" s="5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6"/>
      <c r="UKO27" s="5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6"/>
      <c r="ULA27" s="5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6"/>
      <c r="ULM27" s="5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6"/>
      <c r="ULY27" s="5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6"/>
      <c r="UMK27" s="5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6"/>
      <c r="UMW27" s="5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6"/>
      <c r="UNI27" s="5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6"/>
      <c r="UNU27" s="5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6"/>
      <c r="UOG27" s="5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6"/>
      <c r="UOS27" s="5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6"/>
      <c r="UPE27" s="5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6"/>
      <c r="UPQ27" s="5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6"/>
      <c r="UQC27" s="5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6"/>
      <c r="UQO27" s="5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6"/>
      <c r="URA27" s="5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6"/>
      <c r="URM27" s="5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6"/>
      <c r="URY27" s="5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6"/>
      <c r="USK27" s="5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6"/>
      <c r="USW27" s="5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6"/>
      <c r="UTI27" s="5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6"/>
      <c r="UTU27" s="5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6"/>
      <c r="UUG27" s="5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6"/>
      <c r="UUS27" s="5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6"/>
      <c r="UVE27" s="5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6"/>
      <c r="UVQ27" s="5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6"/>
      <c r="UWC27" s="5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6"/>
      <c r="UWO27" s="5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6"/>
      <c r="UXA27" s="5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6"/>
      <c r="UXM27" s="5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6"/>
      <c r="UXY27" s="5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6"/>
      <c r="UYK27" s="5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6"/>
      <c r="UYW27" s="5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6"/>
      <c r="UZI27" s="5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6"/>
      <c r="UZU27" s="5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6"/>
      <c r="VAG27" s="5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6"/>
      <c r="VAS27" s="5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6"/>
      <c r="VBE27" s="5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6"/>
      <c r="VBQ27" s="5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6"/>
      <c r="VCC27" s="5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6"/>
      <c r="VCO27" s="5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6"/>
      <c r="VDA27" s="5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6"/>
      <c r="VDM27" s="5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6"/>
      <c r="VDY27" s="5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6"/>
      <c r="VEK27" s="5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6"/>
      <c r="VEW27" s="5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6"/>
      <c r="VFI27" s="5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6"/>
      <c r="VFU27" s="5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6"/>
      <c r="VGG27" s="5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6"/>
      <c r="VGS27" s="5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6"/>
      <c r="VHE27" s="5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6"/>
      <c r="VHQ27" s="5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6"/>
      <c r="VIC27" s="5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6"/>
      <c r="VIO27" s="5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6"/>
      <c r="VJA27" s="5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6"/>
      <c r="VJM27" s="5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6"/>
      <c r="VJY27" s="5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6"/>
      <c r="VKK27" s="5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6"/>
      <c r="VKW27" s="5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6"/>
      <c r="VLI27" s="5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6"/>
      <c r="VLU27" s="5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6"/>
      <c r="VMG27" s="5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6"/>
      <c r="VMS27" s="5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6"/>
      <c r="VNE27" s="5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6"/>
      <c r="VNQ27" s="5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6"/>
      <c r="VOC27" s="5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6"/>
      <c r="VOO27" s="5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6"/>
      <c r="VPA27" s="5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6"/>
      <c r="VPM27" s="5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6"/>
      <c r="VPY27" s="5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6"/>
      <c r="VQK27" s="5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6"/>
      <c r="VQW27" s="5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6"/>
      <c r="VRI27" s="5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6"/>
      <c r="VRU27" s="5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6"/>
      <c r="VSG27" s="5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6"/>
      <c r="VSS27" s="5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6"/>
      <c r="VTE27" s="5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6"/>
      <c r="VTQ27" s="5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6"/>
      <c r="VUC27" s="5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6"/>
      <c r="VUO27" s="5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6"/>
      <c r="VVA27" s="5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6"/>
      <c r="VVM27" s="5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6"/>
      <c r="VVY27" s="5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6"/>
      <c r="VWK27" s="5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6"/>
      <c r="VWW27" s="5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6"/>
      <c r="VXI27" s="5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6"/>
      <c r="VXU27" s="5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6"/>
      <c r="VYG27" s="5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6"/>
      <c r="VYS27" s="5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6"/>
      <c r="VZE27" s="5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6"/>
      <c r="VZQ27" s="5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6"/>
      <c r="WAC27" s="5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6"/>
      <c r="WAO27" s="5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6"/>
      <c r="WBA27" s="5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6"/>
      <c r="WBM27" s="5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6"/>
      <c r="WBY27" s="5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6"/>
      <c r="WCK27" s="5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6"/>
      <c r="WCW27" s="5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6"/>
      <c r="WDI27" s="5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6"/>
      <c r="WDU27" s="5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6"/>
      <c r="WEG27" s="5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6"/>
      <c r="WES27" s="5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6"/>
      <c r="WFE27" s="5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6"/>
      <c r="WFQ27" s="5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6"/>
      <c r="WGC27" s="5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6"/>
      <c r="WGO27" s="5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6"/>
      <c r="WHA27" s="5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6"/>
      <c r="WHM27" s="5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6"/>
      <c r="WHY27" s="5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6"/>
      <c r="WIK27" s="5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6"/>
      <c r="WIW27" s="5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6"/>
      <c r="WJI27" s="5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6"/>
      <c r="WJU27" s="5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6"/>
      <c r="WKG27" s="5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6"/>
      <c r="WKS27" s="5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6"/>
      <c r="WLE27" s="5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6"/>
      <c r="WLQ27" s="5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6"/>
      <c r="WMC27" s="5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6"/>
      <c r="WMO27" s="5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6"/>
      <c r="WNA27" s="5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6"/>
      <c r="WNM27" s="5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6"/>
      <c r="WNY27" s="5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6"/>
      <c r="WOK27" s="5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6"/>
      <c r="WOW27" s="5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6"/>
      <c r="WPI27" s="5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6"/>
      <c r="WPU27" s="5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6"/>
      <c r="WQG27" s="5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6"/>
      <c r="WQS27" s="5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6"/>
      <c r="WRE27" s="5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6"/>
      <c r="WRQ27" s="5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6"/>
      <c r="WSC27" s="5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6"/>
      <c r="WSO27" s="5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6"/>
      <c r="WTA27" s="5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6"/>
      <c r="WTM27" s="5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6"/>
      <c r="WTY27" s="5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6"/>
      <c r="WUK27" s="5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6"/>
      <c r="WUW27" s="5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6"/>
      <c r="WVI27" s="5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6"/>
      <c r="WVU27" s="5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6"/>
      <c r="WWG27" s="5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6"/>
      <c r="WWS27" s="5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6"/>
      <c r="WXE27" s="5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6"/>
      <c r="WXQ27" s="5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6"/>
      <c r="WYC27" s="5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6"/>
      <c r="WYO27" s="5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6"/>
      <c r="WZA27" s="5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6"/>
      <c r="WZM27" s="5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6"/>
      <c r="WZY27" s="5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6"/>
      <c r="XAK27" s="5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6"/>
      <c r="XAW27" s="5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6"/>
      <c r="XBI27" s="5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6"/>
      <c r="XBU27" s="5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6"/>
      <c r="XCG27" s="5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6"/>
      <c r="XCS27" s="5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6"/>
      <c r="XDE27" s="5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6"/>
      <c r="XDQ27" s="5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6"/>
      <c r="XEC27" s="5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6"/>
      <c r="XEO27" s="5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6"/>
      <c r="XFA27" s="5"/>
      <c r="XFB27" s="1"/>
      <c r="XFC27" s="1"/>
      <c r="XFD27" s="1"/>
    </row>
    <row r="28" spans="1:16384" x14ac:dyDescent="0.25">
      <c r="B28" s="5"/>
      <c r="C28" s="45" t="s">
        <v>10</v>
      </c>
      <c r="D28" s="46"/>
      <c r="E28" s="46"/>
      <c r="F28" s="46"/>
      <c r="G28" s="46"/>
      <c r="H28" s="46"/>
      <c r="I28" s="46"/>
      <c r="J28" s="46"/>
      <c r="K28" s="46"/>
      <c r="L28" s="47"/>
      <c r="M28" s="6"/>
    </row>
    <row r="29" spans="1:16384" x14ac:dyDescent="0.25">
      <c r="B29" s="5"/>
      <c r="C29" s="48"/>
      <c r="D29" s="49"/>
      <c r="E29" s="49"/>
      <c r="F29" s="49"/>
      <c r="G29" s="49"/>
      <c r="H29" s="49"/>
      <c r="I29" s="49"/>
      <c r="J29" s="49"/>
      <c r="K29" s="49"/>
      <c r="L29" s="50"/>
      <c r="M29" s="6"/>
    </row>
    <row r="30" spans="1:16384" x14ac:dyDescent="0.25">
      <c r="B30" s="5"/>
      <c r="C30" s="48"/>
      <c r="D30" s="49"/>
      <c r="E30" s="49"/>
      <c r="F30" s="49"/>
      <c r="G30" s="49"/>
      <c r="H30" s="49"/>
      <c r="I30" s="49"/>
      <c r="J30" s="49"/>
      <c r="K30" s="49"/>
      <c r="L30" s="50"/>
      <c r="M30" s="6"/>
    </row>
    <row r="31" spans="1:16384" x14ac:dyDescent="0.25">
      <c r="B31" s="5"/>
      <c r="C31" s="51"/>
      <c r="D31" s="52"/>
      <c r="E31" s="52"/>
      <c r="F31" s="52"/>
      <c r="G31" s="52"/>
      <c r="H31" s="52"/>
      <c r="I31" s="52"/>
      <c r="J31" s="52"/>
      <c r="K31" s="52"/>
      <c r="L31" s="53"/>
      <c r="M31" s="6"/>
    </row>
    <row r="32" spans="1:16384" ht="5.0999999999999996" customHeight="1" x14ac:dyDescent="0.25">
      <c r="B32" s="5"/>
      <c r="C32" s="1"/>
      <c r="D32" s="1"/>
      <c r="E32" s="1"/>
      <c r="F32" s="24"/>
      <c r="G32" s="24"/>
      <c r="H32" s="24"/>
      <c r="I32" s="24"/>
      <c r="J32" s="1"/>
      <c r="K32" s="1"/>
      <c r="L32" s="1"/>
      <c r="M32" s="6"/>
    </row>
    <row r="33" spans="2:13" x14ac:dyDescent="0.25">
      <c r="B33" s="5"/>
      <c r="C33" s="54" t="s">
        <v>0</v>
      </c>
      <c r="D33" s="56" t="s">
        <v>3</v>
      </c>
      <c r="E33" s="57"/>
      <c r="F33" s="58"/>
      <c r="G33" s="56" t="s">
        <v>2</v>
      </c>
      <c r="H33" s="57"/>
      <c r="I33" s="58"/>
      <c r="J33" s="56" t="s">
        <v>1</v>
      </c>
      <c r="K33" s="57"/>
      <c r="L33" s="58"/>
      <c r="M33" s="6"/>
    </row>
    <row r="34" spans="2:13" x14ac:dyDescent="0.25">
      <c r="B34" s="5"/>
      <c r="C34" s="55"/>
      <c r="D34" s="11" t="s">
        <v>4</v>
      </c>
      <c r="E34" s="11" t="s">
        <v>5</v>
      </c>
      <c r="F34" s="11" t="s">
        <v>6</v>
      </c>
      <c r="G34" s="11" t="s">
        <v>4</v>
      </c>
      <c r="H34" s="11" t="s">
        <v>5</v>
      </c>
      <c r="I34" s="11" t="s">
        <v>6</v>
      </c>
      <c r="J34" s="11" t="s">
        <v>4</v>
      </c>
      <c r="K34" s="11" t="s">
        <v>5</v>
      </c>
      <c r="L34" s="11" t="s">
        <v>6</v>
      </c>
      <c r="M34" s="6"/>
    </row>
    <row r="35" spans="2:13" ht="15.75" thickBot="1" x14ac:dyDescent="0.3">
      <c r="B35" s="5"/>
      <c r="C35" s="16">
        <v>41944</v>
      </c>
      <c r="D35" s="17"/>
      <c r="E35" s="18"/>
      <c r="F35" s="17"/>
      <c r="G35" s="17"/>
      <c r="H35" s="17"/>
      <c r="I35" s="17"/>
      <c r="J35" s="17">
        <v>300</v>
      </c>
      <c r="K35" s="18">
        <v>13</v>
      </c>
      <c r="L35" s="19">
        <f>J35*K35</f>
        <v>3900</v>
      </c>
      <c r="M35" s="6"/>
    </row>
    <row r="36" spans="2:13" x14ac:dyDescent="0.25">
      <c r="B36" s="5"/>
      <c r="C36" s="20">
        <v>41947</v>
      </c>
      <c r="D36" s="21">
        <v>600</v>
      </c>
      <c r="E36" s="22">
        <v>12.2</v>
      </c>
      <c r="F36" s="23">
        <f>D36*E36</f>
        <v>7320</v>
      </c>
      <c r="G36" s="21"/>
      <c r="H36" s="21"/>
      <c r="I36" s="21"/>
      <c r="J36" s="21">
        <v>300</v>
      </c>
      <c r="K36" s="22">
        <v>13</v>
      </c>
      <c r="L36" s="21">
        <f t="shared" ref="L36:L48" si="3">J36*K36</f>
        <v>3900</v>
      </c>
      <c r="M36" s="6"/>
    </row>
    <row r="37" spans="2:13" ht="15.75" thickBot="1" x14ac:dyDescent="0.3">
      <c r="B37" s="5"/>
      <c r="C37" s="17"/>
      <c r="D37" s="17"/>
      <c r="E37" s="18"/>
      <c r="F37" s="17">
        <f t="shared" ref="F37:F46" si="4">D37*E37</f>
        <v>0</v>
      </c>
      <c r="G37" s="17"/>
      <c r="H37" s="17"/>
      <c r="I37" s="17"/>
      <c r="J37" s="17">
        <v>600</v>
      </c>
      <c r="K37" s="18">
        <v>12.2</v>
      </c>
      <c r="L37" s="17">
        <f t="shared" si="3"/>
        <v>7320</v>
      </c>
      <c r="M37" s="6"/>
    </row>
    <row r="38" spans="2:13" x14ac:dyDescent="0.25">
      <c r="B38" s="5"/>
      <c r="C38" s="20">
        <v>41953</v>
      </c>
      <c r="D38" s="21">
        <v>400</v>
      </c>
      <c r="E38" s="22">
        <v>11.5</v>
      </c>
      <c r="F38" s="21">
        <f t="shared" si="4"/>
        <v>4600</v>
      </c>
      <c r="G38" s="21"/>
      <c r="H38" s="21"/>
      <c r="I38" s="21"/>
      <c r="J38" s="21">
        <v>300</v>
      </c>
      <c r="K38" s="22">
        <v>13</v>
      </c>
      <c r="L38" s="21">
        <f t="shared" si="3"/>
        <v>3900</v>
      </c>
      <c r="M38" s="6"/>
    </row>
    <row r="39" spans="2:13" x14ac:dyDescent="0.25">
      <c r="B39" s="5"/>
      <c r="C39" s="10"/>
      <c r="D39" s="10"/>
      <c r="E39" s="12"/>
      <c r="F39" s="10">
        <f t="shared" si="4"/>
        <v>0</v>
      </c>
      <c r="G39" s="10"/>
      <c r="H39" s="10"/>
      <c r="I39" s="10"/>
      <c r="J39" s="10">
        <v>600</v>
      </c>
      <c r="K39" s="12">
        <v>12.2</v>
      </c>
      <c r="L39" s="10">
        <f t="shared" si="3"/>
        <v>7320</v>
      </c>
      <c r="M39" s="6"/>
    </row>
    <row r="40" spans="2:13" ht="15.75" thickBot="1" x14ac:dyDescent="0.3">
      <c r="B40" s="5"/>
      <c r="C40" s="17"/>
      <c r="D40" s="17"/>
      <c r="E40" s="18"/>
      <c r="F40" s="17">
        <f t="shared" si="4"/>
        <v>0</v>
      </c>
      <c r="G40" s="17"/>
      <c r="H40" s="17"/>
      <c r="I40" s="17"/>
      <c r="J40" s="17">
        <v>400</v>
      </c>
      <c r="K40" s="18">
        <v>11.5</v>
      </c>
      <c r="L40" s="17">
        <f t="shared" si="3"/>
        <v>4600</v>
      </c>
      <c r="M40" s="6"/>
    </row>
    <row r="41" spans="2:13" x14ac:dyDescent="0.25">
      <c r="B41" s="5"/>
      <c r="C41" s="20">
        <v>41957</v>
      </c>
      <c r="D41" s="21"/>
      <c r="E41" s="22"/>
      <c r="F41" s="21">
        <f t="shared" si="4"/>
        <v>0</v>
      </c>
      <c r="G41" s="21">
        <v>400</v>
      </c>
      <c r="H41" s="28">
        <v>11.5</v>
      </c>
      <c r="I41" s="21">
        <f>G41*H41</f>
        <v>4600</v>
      </c>
      <c r="J41" s="21">
        <v>300</v>
      </c>
      <c r="K41" s="22">
        <v>13</v>
      </c>
      <c r="L41" s="21">
        <f t="shared" si="3"/>
        <v>3900</v>
      </c>
      <c r="M41" s="6"/>
    </row>
    <row r="42" spans="2:13" ht="15.75" thickBot="1" x14ac:dyDescent="0.3">
      <c r="B42" s="5"/>
      <c r="C42" s="17"/>
      <c r="D42" s="17"/>
      <c r="E42" s="18"/>
      <c r="F42" s="17">
        <f t="shared" si="4"/>
        <v>0</v>
      </c>
      <c r="G42" s="17">
        <v>300</v>
      </c>
      <c r="H42" s="29">
        <v>12.2</v>
      </c>
      <c r="I42" s="17">
        <f t="shared" ref="I42:I46" si="5">G42*H42</f>
        <v>3660</v>
      </c>
      <c r="J42" s="17">
        <v>300</v>
      </c>
      <c r="K42" s="18">
        <v>12.2</v>
      </c>
      <c r="L42" s="17">
        <f t="shared" si="3"/>
        <v>3660</v>
      </c>
      <c r="M42" s="6"/>
    </row>
    <row r="43" spans="2:13" x14ac:dyDescent="0.25">
      <c r="B43" s="5"/>
      <c r="C43" s="20">
        <v>41966</v>
      </c>
      <c r="D43" s="21">
        <v>600</v>
      </c>
      <c r="E43" s="22">
        <v>13.4</v>
      </c>
      <c r="F43" s="21">
        <f t="shared" si="4"/>
        <v>8040</v>
      </c>
      <c r="G43" s="21"/>
      <c r="H43" s="28"/>
      <c r="I43" s="21">
        <f t="shared" si="5"/>
        <v>0</v>
      </c>
      <c r="J43" s="21">
        <v>300</v>
      </c>
      <c r="K43" s="22">
        <v>13</v>
      </c>
      <c r="L43" s="21">
        <f t="shared" si="3"/>
        <v>3900</v>
      </c>
      <c r="M43" s="6"/>
    </row>
    <row r="44" spans="2:13" x14ac:dyDescent="0.25">
      <c r="B44" s="5"/>
      <c r="C44" s="10"/>
      <c r="D44" s="10"/>
      <c r="E44" s="12"/>
      <c r="F44" s="10">
        <f t="shared" si="4"/>
        <v>0</v>
      </c>
      <c r="G44" s="10"/>
      <c r="H44" s="30"/>
      <c r="I44" s="10">
        <f t="shared" si="5"/>
        <v>0</v>
      </c>
      <c r="J44" s="10">
        <v>300</v>
      </c>
      <c r="K44" s="12">
        <v>12.2</v>
      </c>
      <c r="L44" s="10">
        <f t="shared" si="3"/>
        <v>3660</v>
      </c>
      <c r="M44" s="6"/>
    </row>
    <row r="45" spans="2:13" ht="15.75" thickBot="1" x14ac:dyDescent="0.3">
      <c r="B45" s="5"/>
      <c r="C45" s="17"/>
      <c r="D45" s="17"/>
      <c r="E45" s="18"/>
      <c r="F45" s="17">
        <f t="shared" si="4"/>
        <v>0</v>
      </c>
      <c r="G45" s="17"/>
      <c r="H45" s="29"/>
      <c r="I45" s="17">
        <f t="shared" si="5"/>
        <v>0</v>
      </c>
      <c r="J45" s="17">
        <v>600</v>
      </c>
      <c r="K45" s="18">
        <v>13.4</v>
      </c>
      <c r="L45" s="17">
        <f t="shared" si="3"/>
        <v>8040</v>
      </c>
      <c r="M45" s="6"/>
    </row>
    <row r="46" spans="2:13" x14ac:dyDescent="0.25">
      <c r="B46" s="5"/>
      <c r="C46" s="13">
        <v>41971</v>
      </c>
      <c r="D46" s="14"/>
      <c r="E46" s="15"/>
      <c r="F46" s="14">
        <f t="shared" si="4"/>
        <v>0</v>
      </c>
      <c r="G46" s="14">
        <v>500</v>
      </c>
      <c r="H46" s="31">
        <v>13.4</v>
      </c>
      <c r="I46" s="14">
        <f t="shared" si="5"/>
        <v>6700</v>
      </c>
      <c r="J46" s="14">
        <v>300</v>
      </c>
      <c r="K46" s="15">
        <v>13</v>
      </c>
      <c r="L46" s="14">
        <f t="shared" si="3"/>
        <v>3900</v>
      </c>
      <c r="M46" s="6"/>
    </row>
    <row r="47" spans="2:13" x14ac:dyDescent="0.25">
      <c r="B47" s="5"/>
      <c r="C47" s="13"/>
      <c r="D47" s="14"/>
      <c r="E47" s="15"/>
      <c r="F47" s="14"/>
      <c r="G47" s="14"/>
      <c r="H47" s="31"/>
      <c r="I47" s="14"/>
      <c r="J47" s="14">
        <v>300</v>
      </c>
      <c r="K47" s="15">
        <v>12.2</v>
      </c>
      <c r="L47" s="14">
        <f t="shared" si="3"/>
        <v>3660</v>
      </c>
      <c r="M47" s="6"/>
    </row>
    <row r="48" spans="2:13" x14ac:dyDescent="0.25">
      <c r="B48" s="5"/>
      <c r="C48" s="13"/>
      <c r="D48" s="14"/>
      <c r="E48" s="15"/>
      <c r="F48" s="14"/>
      <c r="G48" s="14"/>
      <c r="H48" s="31"/>
      <c r="I48" s="14"/>
      <c r="J48" s="14">
        <v>100</v>
      </c>
      <c r="K48" s="15">
        <v>13.4</v>
      </c>
      <c r="L48" s="14">
        <f t="shared" si="3"/>
        <v>1340</v>
      </c>
      <c r="M48" s="6"/>
    </row>
    <row r="49" spans="2:13" ht="5.0999999999999996" customHeight="1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6"/>
    </row>
    <row r="50" spans="2:13" ht="15.75" thickBot="1" x14ac:dyDescent="0.3">
      <c r="B50" s="5"/>
      <c r="C50" s="27" t="s">
        <v>7</v>
      </c>
      <c r="D50" s="25">
        <f>D43+D38+D36</f>
        <v>1600</v>
      </c>
      <c r="E50" s="25" t="s">
        <v>8</v>
      </c>
      <c r="F50" s="26">
        <f>F43+F38+F36</f>
        <v>19960</v>
      </c>
      <c r="G50" s="25">
        <f>G46+G42+G41</f>
        <v>1200</v>
      </c>
      <c r="H50" s="25" t="s">
        <v>8</v>
      </c>
      <c r="I50" s="25">
        <f>I46+I42+I41</f>
        <v>14960</v>
      </c>
      <c r="J50" s="25">
        <f>J48+J47+J46</f>
        <v>700</v>
      </c>
      <c r="K50" s="25" t="s">
        <v>8</v>
      </c>
      <c r="L50" s="25">
        <f>L48+L47+L46</f>
        <v>8900</v>
      </c>
      <c r="M50" s="6"/>
    </row>
    <row r="51" spans="2:13" ht="5.0999999999999996" customHeight="1" thickTop="1" thickBot="1" x14ac:dyDescent="0.3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spans="2:13" ht="15.75" thickBot="1" x14ac:dyDescent="0.3"/>
    <row r="53" spans="2:13" ht="5.0999999999999996" customHeight="1" x14ac:dyDescent="0.25">
      <c r="B53" s="2"/>
      <c r="C53" s="3"/>
      <c r="D53" s="3"/>
      <c r="E53" s="3"/>
      <c r="F53" s="3"/>
      <c r="G53" s="3"/>
      <c r="H53" s="3"/>
      <c r="I53" s="3"/>
      <c r="J53" s="3"/>
      <c r="K53" s="3"/>
      <c r="L53" s="4"/>
      <c r="M53" s="32"/>
    </row>
    <row r="54" spans="2:13" x14ac:dyDescent="0.25">
      <c r="B54" s="5"/>
      <c r="C54" s="45" t="s">
        <v>10</v>
      </c>
      <c r="D54" s="46"/>
      <c r="E54" s="46"/>
      <c r="F54" s="46"/>
      <c r="G54" s="46"/>
      <c r="H54" s="46"/>
      <c r="I54" s="46"/>
      <c r="J54" s="46"/>
      <c r="K54" s="46"/>
      <c r="L54" s="47"/>
      <c r="M54" s="6"/>
    </row>
    <row r="55" spans="2:13" x14ac:dyDescent="0.25">
      <c r="B55" s="5"/>
      <c r="C55" s="48"/>
      <c r="D55" s="49"/>
      <c r="E55" s="49"/>
      <c r="F55" s="49"/>
      <c r="G55" s="49"/>
      <c r="H55" s="49"/>
      <c r="I55" s="49"/>
      <c r="J55" s="49"/>
      <c r="K55" s="49"/>
      <c r="L55" s="50"/>
      <c r="M55" s="6"/>
    </row>
    <row r="56" spans="2:13" x14ac:dyDescent="0.25">
      <c r="B56" s="5"/>
      <c r="C56" s="48"/>
      <c r="D56" s="49"/>
      <c r="E56" s="49"/>
      <c r="F56" s="49"/>
      <c r="G56" s="49"/>
      <c r="H56" s="49"/>
      <c r="I56" s="49"/>
      <c r="J56" s="49"/>
      <c r="K56" s="49"/>
      <c r="L56" s="50"/>
      <c r="M56" s="6"/>
    </row>
    <row r="57" spans="2:13" x14ac:dyDescent="0.25">
      <c r="B57" s="5"/>
      <c r="C57" s="51"/>
      <c r="D57" s="52"/>
      <c r="E57" s="52"/>
      <c r="F57" s="52"/>
      <c r="G57" s="52"/>
      <c r="H57" s="52"/>
      <c r="I57" s="52"/>
      <c r="J57" s="52"/>
      <c r="K57" s="52"/>
      <c r="L57" s="53"/>
      <c r="M57" s="6"/>
    </row>
    <row r="58" spans="2:13" ht="5.0999999999999996" customHeight="1" x14ac:dyDescent="0.25">
      <c r="B58" s="5"/>
      <c r="C58" s="1"/>
      <c r="D58" s="1"/>
      <c r="E58" s="1"/>
      <c r="F58" s="24"/>
      <c r="G58" s="24"/>
      <c r="H58" s="24"/>
      <c r="I58" s="24"/>
      <c r="J58" s="1"/>
      <c r="K58" s="1"/>
      <c r="L58" s="1"/>
      <c r="M58" s="6"/>
    </row>
    <row r="59" spans="2:13" x14ac:dyDescent="0.25">
      <c r="B59" s="5"/>
      <c r="C59" s="54" t="s">
        <v>0</v>
      </c>
      <c r="D59" s="56" t="s">
        <v>3</v>
      </c>
      <c r="E59" s="57"/>
      <c r="F59" s="58"/>
      <c r="G59" s="56" t="s">
        <v>2</v>
      </c>
      <c r="H59" s="57"/>
      <c r="I59" s="58"/>
      <c r="J59" s="56" t="s">
        <v>1</v>
      </c>
      <c r="K59" s="57"/>
      <c r="L59" s="58"/>
      <c r="M59" s="6"/>
    </row>
    <row r="60" spans="2:13" x14ac:dyDescent="0.25">
      <c r="B60" s="5"/>
      <c r="C60" s="55"/>
      <c r="D60" s="11" t="s">
        <v>4</v>
      </c>
      <c r="E60" s="11" t="s">
        <v>5</v>
      </c>
      <c r="F60" s="11" t="s">
        <v>6</v>
      </c>
      <c r="G60" s="11" t="s">
        <v>4</v>
      </c>
      <c r="H60" s="11" t="s">
        <v>5</v>
      </c>
      <c r="I60" s="11" t="s">
        <v>6</v>
      </c>
      <c r="J60" s="11" t="s">
        <v>4</v>
      </c>
      <c r="K60" s="11" t="s">
        <v>5</v>
      </c>
      <c r="L60" s="11" t="s">
        <v>6</v>
      </c>
      <c r="M60" s="6"/>
    </row>
    <row r="61" spans="2:13" ht="15.75" thickBot="1" x14ac:dyDescent="0.3">
      <c r="B61" s="5"/>
      <c r="C61" s="16">
        <v>41944</v>
      </c>
      <c r="D61" s="17"/>
      <c r="E61" s="18"/>
      <c r="F61" s="17"/>
      <c r="G61" s="17"/>
      <c r="H61" s="33"/>
      <c r="I61" s="17"/>
      <c r="J61" s="17">
        <v>300</v>
      </c>
      <c r="K61" s="33">
        <v>13</v>
      </c>
      <c r="L61" s="19">
        <f>J61*K61</f>
        <v>3900</v>
      </c>
      <c r="M61" s="6"/>
    </row>
    <row r="62" spans="2:13" ht="15.75" thickBot="1" x14ac:dyDescent="0.3">
      <c r="B62" s="5"/>
      <c r="C62" s="20">
        <v>41947</v>
      </c>
      <c r="D62" s="21">
        <v>600</v>
      </c>
      <c r="E62" s="22">
        <v>12.2</v>
      </c>
      <c r="F62" s="23">
        <f>D62*E62</f>
        <v>7320</v>
      </c>
      <c r="G62" s="21"/>
      <c r="H62" s="34"/>
      <c r="I62" s="21"/>
      <c r="J62" s="21">
        <f>J61+D62</f>
        <v>900</v>
      </c>
      <c r="K62" s="34">
        <f>L62/J62</f>
        <v>12.466666666666667</v>
      </c>
      <c r="L62" s="23">
        <f>L61+F62</f>
        <v>11220</v>
      </c>
      <c r="M62" s="6"/>
    </row>
    <row r="63" spans="2:13" ht="15.75" thickBot="1" x14ac:dyDescent="0.3">
      <c r="B63" s="5"/>
      <c r="C63" s="20">
        <v>41953</v>
      </c>
      <c r="D63" s="21">
        <v>400</v>
      </c>
      <c r="E63" s="22">
        <v>11.5</v>
      </c>
      <c r="F63" s="21">
        <f t="shared" ref="F63:F66" si="6">D63*E63</f>
        <v>4600</v>
      </c>
      <c r="G63" s="21"/>
      <c r="H63" s="34"/>
      <c r="I63" s="21"/>
      <c r="J63" s="21">
        <f>J62+D63</f>
        <v>1300</v>
      </c>
      <c r="K63" s="34">
        <f>L63/J63</f>
        <v>12.169230769230769</v>
      </c>
      <c r="L63" s="23">
        <f>L62+F63</f>
        <v>15820</v>
      </c>
      <c r="M63" s="6"/>
    </row>
    <row r="64" spans="2:13" ht="15.75" thickBot="1" x14ac:dyDescent="0.3">
      <c r="B64" s="5"/>
      <c r="C64" s="20">
        <v>41957</v>
      </c>
      <c r="D64" s="21"/>
      <c r="E64" s="22"/>
      <c r="F64" s="21">
        <f t="shared" si="6"/>
        <v>0</v>
      </c>
      <c r="G64" s="21">
        <v>700</v>
      </c>
      <c r="H64" s="34">
        <v>12.17</v>
      </c>
      <c r="I64" s="36">
        <f>G64*H64</f>
        <v>8519</v>
      </c>
      <c r="J64" s="21">
        <f>J63-G64</f>
        <v>600</v>
      </c>
      <c r="K64" s="34">
        <f>L64/J64</f>
        <v>12.168333333333333</v>
      </c>
      <c r="L64" s="23">
        <f>L63-I64</f>
        <v>7301</v>
      </c>
      <c r="M64" s="6"/>
    </row>
    <row r="65" spans="2:13" ht="15.75" thickBot="1" x14ac:dyDescent="0.3">
      <c r="B65" s="5"/>
      <c r="C65" s="37">
        <v>41966</v>
      </c>
      <c r="D65" s="38">
        <v>600</v>
      </c>
      <c r="E65" s="39">
        <v>13.4</v>
      </c>
      <c r="F65" s="38">
        <f t="shared" si="6"/>
        <v>8040</v>
      </c>
      <c r="G65" s="38"/>
      <c r="H65" s="40"/>
      <c r="I65" s="38">
        <f t="shared" ref="I65:I66" si="7">G65*H65</f>
        <v>0</v>
      </c>
      <c r="J65" s="38">
        <v>1200</v>
      </c>
      <c r="K65" s="40">
        <f>L65/J65</f>
        <v>12.784166666666666</v>
      </c>
      <c r="L65" s="41">
        <f>L64+F65</f>
        <v>15341</v>
      </c>
      <c r="M65" s="6"/>
    </row>
    <row r="66" spans="2:13" x14ac:dyDescent="0.25">
      <c r="B66" s="5"/>
      <c r="C66" s="13">
        <v>41971</v>
      </c>
      <c r="D66" s="14"/>
      <c r="E66" s="15"/>
      <c r="F66" s="14">
        <f t="shared" si="6"/>
        <v>0</v>
      </c>
      <c r="G66" s="14">
        <v>500</v>
      </c>
      <c r="H66" s="35">
        <v>12.78</v>
      </c>
      <c r="I66" s="14">
        <f t="shared" si="7"/>
        <v>6390</v>
      </c>
      <c r="J66" s="14">
        <v>700</v>
      </c>
      <c r="K66" s="35">
        <v>12.78</v>
      </c>
      <c r="L66" s="42">
        <f>L65-I66</f>
        <v>8951</v>
      </c>
      <c r="M66" s="6"/>
    </row>
    <row r="67" spans="2:13" ht="5.0999999999999996" customHeight="1" x14ac:dyDescent="0.25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6"/>
    </row>
    <row r="68" spans="2:13" ht="15.75" thickBot="1" x14ac:dyDescent="0.3">
      <c r="B68" s="5"/>
      <c r="C68" s="27" t="s">
        <v>7</v>
      </c>
      <c r="D68" s="25">
        <f>D65+D63+D62</f>
        <v>1600</v>
      </c>
      <c r="E68" s="25" t="s">
        <v>8</v>
      </c>
      <c r="F68" s="26">
        <f>F65+F63+F62</f>
        <v>19960</v>
      </c>
      <c r="G68" s="25">
        <f>G66+G64</f>
        <v>1200</v>
      </c>
      <c r="H68" s="25" t="s">
        <v>8</v>
      </c>
      <c r="I68" s="43">
        <f>I66+I64</f>
        <v>14909</v>
      </c>
      <c r="J68" s="25">
        <f>J66</f>
        <v>700</v>
      </c>
      <c r="K68" s="25" t="s">
        <v>8</v>
      </c>
      <c r="L68" s="26">
        <f>L66</f>
        <v>8951</v>
      </c>
      <c r="M68" s="6"/>
    </row>
    <row r="69" spans="2:13" ht="5.0999999999999996" customHeight="1" thickTop="1" thickBot="1" x14ac:dyDescent="0.3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1" spans="2:13" x14ac:dyDescent="0.25">
      <c r="K71" s="44"/>
    </row>
  </sheetData>
  <mergeCells count="15">
    <mergeCell ref="C28:L31"/>
    <mergeCell ref="C33:C34"/>
    <mergeCell ref="D33:F33"/>
    <mergeCell ref="G33:I33"/>
    <mergeCell ref="J33:L33"/>
    <mergeCell ref="C3:L6"/>
    <mergeCell ref="C8:C9"/>
    <mergeCell ref="D8:F8"/>
    <mergeCell ref="G8:I8"/>
    <mergeCell ref="J8:L8"/>
    <mergeCell ref="C54:L57"/>
    <mergeCell ref="C59:C60"/>
    <mergeCell ref="D59:F59"/>
    <mergeCell ref="G59:I59"/>
    <mergeCell ref="J59:L59"/>
  </mergeCells>
  <pageMargins left="0.7" right="0.7" top="0.75" bottom="0.75" header="0.3" footer="0.3"/>
  <pageSetup orientation="portrait" r:id="rId1"/>
  <ignoredErrors>
    <ignoredError sqref="K64:L64 K62:K6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Madni Raza</cp:lastModifiedBy>
  <dcterms:created xsi:type="dcterms:W3CDTF">2014-02-13T12:47:51Z</dcterms:created>
  <dcterms:modified xsi:type="dcterms:W3CDTF">2017-05-13T13:28:53Z</dcterms:modified>
</cp:coreProperties>
</file>