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se\Documents\GitHub\P2_Application_of_Linear_Algebra\"/>
    </mc:Choice>
  </mc:AlternateContent>
  <xr:revisionPtr revIDLastSave="0" documentId="13_ncr:1_{01BD3FED-77CE-47DD-8354-3EFB57A25637}" xr6:coauthVersionLast="36" xr6:coauthVersionMax="36" xr10:uidLastSave="{00000000-0000-0000-0000-000000000000}"/>
  <bookViews>
    <workbookView xWindow="0" yWindow="0" windowWidth="23040" windowHeight="9060" xr2:uid="{6C3F71C9-FB83-4430-8F6C-B5839D37E22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46" i="1" l="1"/>
  <c r="S49" i="1"/>
  <c r="T31" i="1"/>
  <c r="T32" i="1" l="1"/>
</calcChain>
</file>

<file path=xl/sharedStrings.xml><?xml version="1.0" encoding="utf-8"?>
<sst xmlns="http://schemas.openxmlformats.org/spreadsheetml/2006/main" count="191" uniqueCount="75">
  <si>
    <t>Mikrofoner</t>
  </si>
  <si>
    <t>Højtalere</t>
  </si>
  <si>
    <t>Forsøg 1</t>
  </si>
  <si>
    <t>Lyd</t>
  </si>
  <si>
    <t>Position</t>
  </si>
  <si>
    <t>Fejltype</t>
  </si>
  <si>
    <t>Forsøg 2</t>
  </si>
  <si>
    <t>Forsøg 3</t>
  </si>
  <si>
    <t>Lydfilnavn</t>
  </si>
  <si>
    <t>Husk at tage billeder af opstillingen</t>
  </si>
  <si>
    <t>Udstyr</t>
  </si>
  <si>
    <t xml:space="preserve">Programmer </t>
  </si>
  <si>
    <t>Tidspunkt</t>
  </si>
  <si>
    <t>Fejlkilder</t>
  </si>
  <si>
    <t>Opmåling af afstande</t>
  </si>
  <si>
    <t>4 x Nokalon Trawlnet ball (34758)</t>
  </si>
  <si>
    <t>Retning af højtaler</t>
  </si>
  <si>
    <t>Tilt og vinkel af højtaler</t>
  </si>
  <si>
    <t>Rummets udformnings virkning på rumklang</t>
  </si>
  <si>
    <t>Opmåling af højde på højtalere</t>
  </si>
  <si>
    <t>a</t>
  </si>
  <si>
    <t>b</t>
  </si>
  <si>
    <t>c</t>
  </si>
  <si>
    <t>d</t>
  </si>
  <si>
    <t>A</t>
  </si>
  <si>
    <t>B</t>
  </si>
  <si>
    <t>C</t>
  </si>
  <si>
    <t>Nogle højtalere på gulvtæppe (højde på gulvtæppe antaget: 0,5 cm)</t>
  </si>
  <si>
    <t>Fireface UCX + frontend</t>
  </si>
  <si>
    <t>GRAS 26CC 1/4" CCP Standard Preamplifier with SMB Connector</t>
  </si>
  <si>
    <t>GRAS 40AZ 1/2" Prepolarized Free-field Microphone, Low Frequency</t>
  </si>
  <si>
    <t>Rumdimensioner</t>
  </si>
  <si>
    <t>Laserplacering</t>
  </si>
  <si>
    <t>Højde: 110 cm</t>
  </si>
  <si>
    <t>Bredde: vh 412/410 cm</t>
  </si>
  <si>
    <t>I midten af rummet: vh 206/205</t>
  </si>
  <si>
    <t>Højtalerplacering</t>
  </si>
  <si>
    <t>d: hv 67,7 cm</t>
  </si>
  <si>
    <t>c: hv 367,7 cm</t>
  </si>
  <si>
    <t>Midten af højtaleren følger laseren IKKE stativet</t>
  </si>
  <si>
    <t>b: hv 557,7 cm</t>
  </si>
  <si>
    <t>a: hv 657,7 cm</t>
  </si>
  <si>
    <t>rest hv 118,5</t>
  </si>
  <si>
    <t>Mikrofonplacering</t>
  </si>
  <si>
    <t>b: mb 88 cm</t>
  </si>
  <si>
    <t>mt 144 cm</t>
  </si>
  <si>
    <t>24,5 og 4</t>
  </si>
  <si>
    <t>trekant</t>
  </si>
  <si>
    <t>Midt til centrum af stang 164,9 cm</t>
  </si>
  <si>
    <t>Centrum af stangen vinkelret på midten 163,2 cm til højtaler c</t>
  </si>
  <si>
    <t>Længde: 776,2 cm</t>
  </si>
  <si>
    <t>0-15</t>
  </si>
  <si>
    <t>15-30</t>
  </si>
  <si>
    <t>125 Hz + brun støj</t>
  </si>
  <si>
    <t>1000 Hz + brun støj</t>
  </si>
  <si>
    <t>737 Hz + brun støj</t>
  </si>
  <si>
    <t>240 Hz + brun støj</t>
  </si>
  <si>
    <t>480 Hz + brun støj</t>
  </si>
  <si>
    <t>0-30</t>
  </si>
  <si>
    <t>C 1</t>
  </si>
  <si>
    <t>B 2</t>
  </si>
  <si>
    <t>A 3</t>
  </si>
  <si>
    <t>Forsøg 4</t>
  </si>
  <si>
    <t>368,5 Hz+ brun støj</t>
  </si>
  <si>
    <t>Tracktion</t>
  </si>
  <si>
    <t>500 Hz + brun støj</t>
  </si>
  <si>
    <t>62,5 Hz + brun støj</t>
  </si>
  <si>
    <t>5 Hz impuls</t>
  </si>
  <si>
    <t>Forsøg 5</t>
  </si>
  <si>
    <t>Forsøg 6</t>
  </si>
  <si>
    <t>Forsøg 7</t>
  </si>
  <si>
    <t>Forsøg 8</t>
  </si>
  <si>
    <t>B mt 144 hv 538,0275</t>
  </si>
  <si>
    <t>C mt 144 hv 498,0275</t>
  </si>
  <si>
    <t>A mt 178,641 hv 518,0275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</si>
</sst>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E+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3" xfId="0" applyFont="1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18</xdr:row>
      <xdr:rowOff>0</xdr:rowOff>
    </xdr:from>
    <xdr:to>
      <xdr:col>11</xdr:col>
      <xdr:colOff>594920</xdr:colOff>
      <xdr:row>37</xdr:row>
      <xdr:rowOff>61266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1B206D42-F005-4DFC-8F6F-E477777A4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1880" y="3291840"/>
          <a:ext cx="6462320" cy="3535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EC3A-3AC1-4203-9048-76166C6D5174}">
  <dimension ref="B2:AP49"/>
  <sheetViews>
    <sheetView tabSelected="1" topLeftCell="C18" workbookViewId="0">
      <selection activeCell="H40" sqref="H40"/>
    </sheetView>
  </sheetViews>
  <sheetFormatPr defaultRowHeight="14.4" x14ac:dyDescent="0.3"/>
  <cols>
    <col min="2" max="2" width="56.5546875" bestFit="1" customWidth="1"/>
    <col min="3" max="3" width="13" customWidth="1"/>
    <col min="4" max="4" width="29.77734375" bestFit="1" customWidth="1"/>
    <col min="5" max="5" width="10.21875" bestFit="1" customWidth="1"/>
    <col min="6" max="6" width="16.5546875" bestFit="1" customWidth="1"/>
    <col min="9" max="9" width="15.5546875" bestFit="1" customWidth="1"/>
    <col min="11" max="11" width="16.5546875" bestFit="1" customWidth="1"/>
    <col min="14" max="14" width="16.5546875" bestFit="1" customWidth="1"/>
    <col min="16" max="16" width="16.44140625" customWidth="1"/>
    <col min="19" max="19" width="15.5546875" bestFit="1" customWidth="1"/>
    <col min="20" max="20" width="17.33203125" bestFit="1" customWidth="1"/>
    <col min="21" max="21" width="16.5546875" bestFit="1" customWidth="1"/>
    <col min="23" max="23" width="16.5546875" bestFit="1" customWidth="1"/>
    <col min="24" max="24" width="16" bestFit="1" customWidth="1"/>
    <col min="26" max="26" width="10.109375" bestFit="1" customWidth="1"/>
    <col min="28" max="28" width="16.5546875" bestFit="1" customWidth="1"/>
    <col min="31" max="31" width="10.109375" bestFit="1" customWidth="1"/>
    <col min="33" max="33" width="16.5546875" bestFit="1" customWidth="1"/>
    <col min="36" max="36" width="10.109375" bestFit="1" customWidth="1"/>
    <col min="38" max="38" width="16.5546875" bestFit="1" customWidth="1"/>
    <col min="41" max="41" width="10.109375" bestFit="1" customWidth="1"/>
  </cols>
  <sheetData>
    <row r="2" spans="2:25" x14ac:dyDescent="0.3">
      <c r="B2" s="6"/>
      <c r="D2" s="6" t="s">
        <v>9</v>
      </c>
    </row>
    <row r="4" spans="2:25" x14ac:dyDescent="0.3">
      <c r="B4" s="1" t="s">
        <v>10</v>
      </c>
      <c r="C4" s="1" t="s">
        <v>11</v>
      </c>
      <c r="D4" s="1"/>
      <c r="E4" s="2"/>
      <c r="F4" s="1" t="s">
        <v>2</v>
      </c>
      <c r="G4" s="1"/>
      <c r="K4" s="1" t="s">
        <v>6</v>
      </c>
      <c r="L4" s="1"/>
      <c r="P4" s="1" t="s">
        <v>7</v>
      </c>
      <c r="Q4" s="1"/>
      <c r="U4" s="1" t="s">
        <v>62</v>
      </c>
      <c r="V4" s="1"/>
    </row>
    <row r="5" spans="2:25" x14ac:dyDescent="0.3">
      <c r="B5" t="s">
        <v>15</v>
      </c>
      <c r="C5" t="s">
        <v>64</v>
      </c>
      <c r="E5" s="3" t="s">
        <v>1</v>
      </c>
      <c r="F5" s="4" t="s">
        <v>3</v>
      </c>
      <c r="G5" s="4" t="s">
        <v>12</v>
      </c>
      <c r="H5" s="4" t="s">
        <v>4</v>
      </c>
      <c r="I5" s="4" t="s">
        <v>5</v>
      </c>
      <c r="J5" s="4" t="s">
        <v>12</v>
      </c>
      <c r="K5" s="4" t="s">
        <v>3</v>
      </c>
      <c r="L5" s="4" t="s">
        <v>12</v>
      </c>
      <c r="M5" s="4" t="s">
        <v>4</v>
      </c>
      <c r="N5" s="4" t="s">
        <v>5</v>
      </c>
      <c r="O5" s="4" t="s">
        <v>12</v>
      </c>
      <c r="P5" s="4" t="s">
        <v>3</v>
      </c>
      <c r="Q5" s="4" t="s">
        <v>12</v>
      </c>
      <c r="R5" s="4" t="s">
        <v>4</v>
      </c>
      <c r="S5" s="4" t="s">
        <v>5</v>
      </c>
      <c r="T5" s="4" t="s">
        <v>12</v>
      </c>
      <c r="U5" s="4" t="s">
        <v>3</v>
      </c>
      <c r="V5" s="4" t="s">
        <v>12</v>
      </c>
      <c r="W5" s="4" t="s">
        <v>4</v>
      </c>
      <c r="X5" s="4" t="s">
        <v>5</v>
      </c>
      <c r="Y5" s="4" t="s">
        <v>12</v>
      </c>
    </row>
    <row r="6" spans="2:25" x14ac:dyDescent="0.3">
      <c r="B6" t="s">
        <v>28</v>
      </c>
      <c r="E6" s="2" t="s">
        <v>20</v>
      </c>
      <c r="F6" t="s">
        <v>53</v>
      </c>
      <c r="G6" t="s">
        <v>58</v>
      </c>
      <c r="K6" t="s">
        <v>53</v>
      </c>
      <c r="L6" t="s">
        <v>58</v>
      </c>
      <c r="P6" t="s">
        <v>53</v>
      </c>
      <c r="Q6" t="s">
        <v>58</v>
      </c>
      <c r="U6" t="s">
        <v>53</v>
      </c>
      <c r="V6" t="s">
        <v>51</v>
      </c>
      <c r="X6" t="s">
        <v>66</v>
      </c>
      <c r="Y6" t="s">
        <v>52</v>
      </c>
    </row>
    <row r="7" spans="2:25" x14ac:dyDescent="0.3">
      <c r="B7" t="s">
        <v>29</v>
      </c>
      <c r="E7" s="2" t="s">
        <v>21</v>
      </c>
      <c r="F7" t="s">
        <v>54</v>
      </c>
      <c r="G7" t="s">
        <v>58</v>
      </c>
      <c r="K7" t="s">
        <v>54</v>
      </c>
      <c r="L7" t="s">
        <v>58</v>
      </c>
      <c r="P7" t="s">
        <v>54</v>
      </c>
      <c r="Q7" t="s">
        <v>51</v>
      </c>
      <c r="S7" t="s">
        <v>65</v>
      </c>
      <c r="T7" t="s">
        <v>52</v>
      </c>
      <c r="U7" t="s">
        <v>54</v>
      </c>
      <c r="V7" t="s">
        <v>58</v>
      </c>
    </row>
    <row r="8" spans="2:25" x14ac:dyDescent="0.3">
      <c r="B8" t="s">
        <v>30</v>
      </c>
      <c r="E8" s="2" t="s">
        <v>22</v>
      </c>
      <c r="F8" t="s">
        <v>55</v>
      </c>
      <c r="G8" t="s">
        <v>58</v>
      </c>
      <c r="K8" t="s">
        <v>55</v>
      </c>
      <c r="L8" t="s">
        <v>51</v>
      </c>
      <c r="N8" t="s">
        <v>63</v>
      </c>
      <c r="O8" t="s">
        <v>52</v>
      </c>
      <c r="P8" t="s">
        <v>55</v>
      </c>
      <c r="Q8" t="s">
        <v>58</v>
      </c>
      <c r="U8" t="s">
        <v>55</v>
      </c>
      <c r="V8" t="s">
        <v>58</v>
      </c>
    </row>
    <row r="9" spans="2:25" x14ac:dyDescent="0.3">
      <c r="E9" s="2" t="s">
        <v>23</v>
      </c>
      <c r="F9" t="s">
        <v>56</v>
      </c>
      <c r="G9" t="s">
        <v>51</v>
      </c>
      <c r="I9" t="s">
        <v>57</v>
      </c>
      <c r="J9" t="s">
        <v>52</v>
      </c>
      <c r="K9" t="s">
        <v>56</v>
      </c>
      <c r="L9" t="s">
        <v>58</v>
      </c>
      <c r="P9" t="s">
        <v>56</v>
      </c>
      <c r="Q9" t="s">
        <v>58</v>
      </c>
      <c r="U9" t="s">
        <v>56</v>
      </c>
      <c r="V9" t="s">
        <v>58</v>
      </c>
    </row>
    <row r="10" spans="2:25" x14ac:dyDescent="0.3">
      <c r="E10" s="5" t="s">
        <v>0</v>
      </c>
      <c r="F10" s="4" t="s">
        <v>8</v>
      </c>
      <c r="G10" s="4"/>
      <c r="H10" s="4" t="s">
        <v>4</v>
      </c>
      <c r="I10" s="4"/>
      <c r="J10" s="4"/>
      <c r="K10" s="4" t="s">
        <v>8</v>
      </c>
      <c r="L10" s="4"/>
      <c r="M10" s="4" t="s">
        <v>4</v>
      </c>
      <c r="N10" s="4"/>
      <c r="O10" s="4"/>
      <c r="P10" s="4" t="s">
        <v>8</v>
      </c>
      <c r="Q10" s="4"/>
      <c r="R10" s="4" t="s">
        <v>4</v>
      </c>
      <c r="S10" s="4"/>
      <c r="T10" s="4"/>
      <c r="U10" s="4" t="s">
        <v>8</v>
      </c>
      <c r="V10" s="4"/>
      <c r="W10" s="4" t="s">
        <v>4</v>
      </c>
      <c r="X10" s="4"/>
      <c r="Y10" s="4"/>
    </row>
    <row r="11" spans="2:25" x14ac:dyDescent="0.3">
      <c r="E11" s="2" t="s">
        <v>24</v>
      </c>
    </row>
    <row r="12" spans="2:25" x14ac:dyDescent="0.3">
      <c r="E12" s="2" t="s">
        <v>25</v>
      </c>
    </row>
    <row r="13" spans="2:25" x14ac:dyDescent="0.3">
      <c r="E13" s="2" t="s">
        <v>26</v>
      </c>
    </row>
    <row r="17" spans="2:42" x14ac:dyDescent="0.3">
      <c r="B17" s="1" t="s">
        <v>13</v>
      </c>
      <c r="H17" t="s">
        <v>59</v>
      </c>
      <c r="I17" t="s">
        <v>60</v>
      </c>
      <c r="J17" t="s">
        <v>61</v>
      </c>
    </row>
    <row r="18" spans="2:42" x14ac:dyDescent="0.3">
      <c r="B18" t="s">
        <v>14</v>
      </c>
    </row>
    <row r="19" spans="2:42" x14ac:dyDescent="0.3">
      <c r="B19" t="s">
        <v>19</v>
      </c>
    </row>
    <row r="20" spans="2:42" x14ac:dyDescent="0.3">
      <c r="B20" t="s">
        <v>27</v>
      </c>
      <c r="P20" t="s">
        <v>31</v>
      </c>
    </row>
    <row r="21" spans="2:42" x14ac:dyDescent="0.3">
      <c r="B21" t="s">
        <v>16</v>
      </c>
      <c r="P21" t="s">
        <v>34</v>
      </c>
      <c r="V21" s="2"/>
      <c r="W21" s="1" t="s">
        <v>68</v>
      </c>
      <c r="X21" s="1"/>
      <c r="AB21" s="1" t="s">
        <v>69</v>
      </c>
      <c r="AC21" s="1"/>
      <c r="AG21" s="1" t="s">
        <v>70</v>
      </c>
      <c r="AH21" s="1"/>
      <c r="AL21" s="1" t="s">
        <v>71</v>
      </c>
      <c r="AM21" s="1"/>
    </row>
    <row r="22" spans="2:42" x14ac:dyDescent="0.3">
      <c r="B22" t="s">
        <v>17</v>
      </c>
      <c r="P22" t="s">
        <v>50</v>
      </c>
      <c r="V22" s="3" t="s">
        <v>1</v>
      </c>
      <c r="W22" s="4" t="s">
        <v>3</v>
      </c>
      <c r="X22" s="4" t="s">
        <v>12</v>
      </c>
      <c r="Y22" s="4" t="s">
        <v>4</v>
      </c>
      <c r="Z22" s="4" t="s">
        <v>5</v>
      </c>
      <c r="AA22" s="4" t="s">
        <v>12</v>
      </c>
      <c r="AB22" s="4" t="s">
        <v>3</v>
      </c>
      <c r="AC22" s="4" t="s">
        <v>12</v>
      </c>
      <c r="AD22" s="4" t="s">
        <v>4</v>
      </c>
      <c r="AE22" s="4" t="s">
        <v>5</v>
      </c>
      <c r="AF22" s="4" t="s">
        <v>12</v>
      </c>
      <c r="AG22" s="4" t="s">
        <v>3</v>
      </c>
      <c r="AH22" s="4" t="s">
        <v>12</v>
      </c>
      <c r="AI22" s="4" t="s">
        <v>4</v>
      </c>
      <c r="AJ22" s="4" t="s">
        <v>5</v>
      </c>
      <c r="AK22" s="4" t="s">
        <v>12</v>
      </c>
      <c r="AL22" s="4" t="s">
        <v>3</v>
      </c>
      <c r="AM22" s="4" t="s">
        <v>12</v>
      </c>
      <c r="AN22" s="4" t="s">
        <v>4</v>
      </c>
      <c r="AO22" s="4" t="s">
        <v>5</v>
      </c>
      <c r="AP22" s="4" t="s">
        <v>12</v>
      </c>
    </row>
    <row r="23" spans="2:42" x14ac:dyDescent="0.3">
      <c r="B23" t="s">
        <v>18</v>
      </c>
      <c r="V23" s="2" t="s">
        <v>20</v>
      </c>
      <c r="W23" t="s">
        <v>53</v>
      </c>
      <c r="X23" t="s">
        <v>58</v>
      </c>
      <c r="AB23" t="s">
        <v>53</v>
      </c>
      <c r="AC23" t="s">
        <v>58</v>
      </c>
      <c r="AG23" t="s">
        <v>53</v>
      </c>
      <c r="AH23" t="s">
        <v>58</v>
      </c>
      <c r="AL23" t="s">
        <v>53</v>
      </c>
      <c r="AM23" t="s">
        <v>58</v>
      </c>
      <c r="AO23" t="s">
        <v>67</v>
      </c>
      <c r="AP23" t="s">
        <v>52</v>
      </c>
    </row>
    <row r="24" spans="2:42" x14ac:dyDescent="0.3">
      <c r="P24" t="s">
        <v>32</v>
      </c>
      <c r="V24" s="2" t="s">
        <v>21</v>
      </c>
      <c r="W24" t="s">
        <v>54</v>
      </c>
      <c r="X24" t="s">
        <v>58</v>
      </c>
      <c r="AB24" t="s">
        <v>54</v>
      </c>
      <c r="AC24" t="s">
        <v>58</v>
      </c>
      <c r="AG24" t="s">
        <v>54</v>
      </c>
      <c r="AH24" t="s">
        <v>58</v>
      </c>
      <c r="AJ24" t="s">
        <v>67</v>
      </c>
      <c r="AK24" t="s">
        <v>52</v>
      </c>
      <c r="AL24" t="s">
        <v>54</v>
      </c>
      <c r="AM24" t="s">
        <v>58</v>
      </c>
    </row>
    <row r="25" spans="2:42" x14ac:dyDescent="0.3">
      <c r="P25" t="s">
        <v>33</v>
      </c>
      <c r="V25" s="2" t="s">
        <v>22</v>
      </c>
      <c r="W25" t="s">
        <v>55</v>
      </c>
      <c r="X25" t="s">
        <v>58</v>
      </c>
      <c r="AB25" t="s">
        <v>55</v>
      </c>
      <c r="AC25" t="s">
        <v>58</v>
      </c>
      <c r="AE25" t="s">
        <v>67</v>
      </c>
      <c r="AF25" t="s">
        <v>52</v>
      </c>
      <c r="AG25" t="s">
        <v>55</v>
      </c>
      <c r="AH25" t="s">
        <v>58</v>
      </c>
      <c r="AL25" t="s">
        <v>55</v>
      </c>
      <c r="AM25" t="s">
        <v>58</v>
      </c>
    </row>
    <row r="26" spans="2:42" x14ac:dyDescent="0.3">
      <c r="P26" t="s">
        <v>35</v>
      </c>
      <c r="V26" s="2" t="s">
        <v>23</v>
      </c>
      <c r="W26" t="s">
        <v>56</v>
      </c>
      <c r="X26" t="s">
        <v>58</v>
      </c>
      <c r="Z26" t="s">
        <v>67</v>
      </c>
      <c r="AA26" t="s">
        <v>52</v>
      </c>
      <c r="AB26" t="s">
        <v>56</v>
      </c>
      <c r="AC26" t="s">
        <v>58</v>
      </c>
      <c r="AG26" t="s">
        <v>56</v>
      </c>
      <c r="AH26" t="s">
        <v>58</v>
      </c>
      <c r="AL26" t="s">
        <v>56</v>
      </c>
      <c r="AM26" t="s">
        <v>58</v>
      </c>
    </row>
    <row r="28" spans="2:42" x14ac:dyDescent="0.3">
      <c r="P28" t="s">
        <v>36</v>
      </c>
    </row>
    <row r="29" spans="2:42" x14ac:dyDescent="0.3">
      <c r="P29" t="s">
        <v>39</v>
      </c>
    </row>
    <row r="30" spans="2:42" x14ac:dyDescent="0.3">
      <c r="P30" t="s">
        <v>37</v>
      </c>
    </row>
    <row r="31" spans="2:42" x14ac:dyDescent="0.3">
      <c r="P31" t="s">
        <v>38</v>
      </c>
      <c r="T31" s="7">
        <f>(776.2/60/2)-(518.0275/60)</f>
        <v>-2.1654583333333335</v>
      </c>
    </row>
    <row r="32" spans="2:42" x14ac:dyDescent="0.3">
      <c r="P32" t="s">
        <v>40</v>
      </c>
      <c r="T32">
        <f>88/60</f>
        <v>1.4666666666666666</v>
      </c>
    </row>
    <row r="33" spans="14:20" x14ac:dyDescent="0.3">
      <c r="P33" t="s">
        <v>44</v>
      </c>
    </row>
    <row r="34" spans="14:20" x14ac:dyDescent="0.3">
      <c r="P34" t="s">
        <v>41</v>
      </c>
    </row>
    <row r="36" spans="14:20" x14ac:dyDescent="0.3">
      <c r="P36" t="s">
        <v>42</v>
      </c>
    </row>
    <row r="38" spans="14:20" x14ac:dyDescent="0.3">
      <c r="S38" t="s">
        <v>47</v>
      </c>
      <c r="T38" t="s">
        <v>46</v>
      </c>
    </row>
    <row r="40" spans="14:20" x14ac:dyDescent="0.3">
      <c r="P40" t="s">
        <v>43</v>
      </c>
    </row>
    <row r="41" spans="14:20" x14ac:dyDescent="0.3">
      <c r="P41" t="s">
        <v>45</v>
      </c>
    </row>
    <row r="42" spans="14:20" x14ac:dyDescent="0.3">
      <c r="P42" t="s">
        <v>48</v>
      </c>
    </row>
    <row r="43" spans="14:20" x14ac:dyDescent="0.3">
      <c r="P43" t="s">
        <v>49</v>
      </c>
    </row>
    <row r="45" spans="14:20" x14ac:dyDescent="0.3">
      <c r="N45">
        <v>170.32749999999999</v>
      </c>
      <c r="P45" t="s">
        <v>72</v>
      </c>
    </row>
    <row r="46" spans="14:20" x14ac:dyDescent="0.3">
      <c r="P46" t="s">
        <v>73</v>
      </c>
      <c r="S46">
        <f>776.2-538.0275</f>
        <v>238.17250000000001</v>
      </c>
    </row>
    <row r="47" spans="14:20" x14ac:dyDescent="0.3">
      <c r="P47" t="s">
        <v>74</v>
      </c>
    </row>
    <row r="49" spans="19:19" x14ac:dyDescent="0.3">
      <c r="S49">
        <f>178.641/60</f>
        <v>2.9773499999999999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Andersen</dc:creator>
  <cp:lastModifiedBy>Lasse Andersen</cp:lastModifiedBy>
  <dcterms:created xsi:type="dcterms:W3CDTF">2019-04-26T06:52:11Z</dcterms:created>
  <dcterms:modified xsi:type="dcterms:W3CDTF">2019-04-29T12:18:22Z</dcterms:modified>
</cp:coreProperties>
</file>