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4.xml" ContentType="application/vnd.openxmlformats-officedocument.drawing+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6.xml" ContentType="application/vnd.openxmlformats-officedocument.drawing+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drawings/drawing7.xml" ContentType="application/vnd.openxmlformats-officedocument.drawing+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dslangsorensen/Documents/git/multilevel_22/data/"/>
    </mc:Choice>
  </mc:AlternateContent>
  <xr:revisionPtr revIDLastSave="0" documentId="13_ncr:1_{7CAE968F-825B-3C41-B69F-4A98E996EE15}" xr6:coauthVersionLast="47" xr6:coauthVersionMax="47" xr10:uidLastSave="{00000000-0000-0000-0000-000000000000}"/>
  <bookViews>
    <workbookView xWindow="0" yWindow="500" windowWidth="28800" windowHeight="15800" activeTab="3" xr2:uid="{653FE047-277C-448C-BD34-CF9F896FE6B2}"/>
  </bookViews>
  <sheets>
    <sheet name="Data Information" sheetId="3" r:id="rId1"/>
    <sheet name="1. Trust in Radio" sheetId="6" r:id="rId2"/>
    <sheet name="2. Trust in TV" sheetId="7" r:id="rId3"/>
    <sheet name="Ark2" sheetId="13" r:id="rId4"/>
    <sheet name="3. Trust in the Written Press" sheetId="2" r:id="rId5"/>
    <sheet name="4. Trust in the Internet" sheetId="9" r:id="rId6"/>
    <sheet name="5. Trust in Social Networks" sheetId="10" r:id="rId7"/>
    <sheet name="6. Trust in Media"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16" i="6" l="1"/>
  <c r="H57" i="10"/>
  <c r="H56" i="10"/>
  <c r="H55" i="10"/>
  <c r="M57" i="9"/>
  <c r="M56" i="9"/>
  <c r="M58" i="9"/>
  <c r="M57" i="2"/>
  <c r="M56" i="2"/>
  <c r="M55" i="2"/>
  <c r="H60" i="10" l="1"/>
  <c r="H59" i="10"/>
  <c r="H61" i="10"/>
  <c r="H58" i="10"/>
  <c r="M61" i="9"/>
  <c r="M60" i="9"/>
  <c r="M62" i="9"/>
  <c r="M59" i="9"/>
  <c r="M61" i="2"/>
  <c r="M60" i="2"/>
  <c r="M58" i="2"/>
  <c r="M59" i="2"/>
  <c r="H62" i="10" l="1"/>
  <c r="M63" i="9"/>
  <c r="M62" i="2"/>
  <c r="M57" i="7" l="1"/>
  <c r="M57" i="6"/>
  <c r="M56" i="6"/>
  <c r="M55" i="6"/>
  <c r="M58" i="6" l="1"/>
  <c r="M60" i="6"/>
  <c r="M59" i="6"/>
  <c r="M55" i="7"/>
  <c r="M56" i="7"/>
  <c r="M61" i="6"/>
  <c r="M62" i="6" l="1"/>
  <c r="M59" i="7"/>
  <c r="M61" i="7"/>
  <c r="M60" i="7"/>
  <c r="M58" i="7"/>
  <c r="M62" i="7" l="1"/>
  <c r="B58" i="9" l="1"/>
  <c r="D57" i="2"/>
  <c r="B57" i="2"/>
  <c r="D58" i="9"/>
  <c r="B55" i="10" l="1"/>
  <c r="B56" i="10"/>
  <c r="B57" i="10"/>
  <c r="C55" i="10"/>
  <c r="D55" i="10"/>
  <c r="E55" i="10"/>
  <c r="F55" i="10"/>
  <c r="G55" i="10"/>
  <c r="C56" i="10"/>
  <c r="D56" i="10"/>
  <c r="E56" i="10"/>
  <c r="F56" i="10"/>
  <c r="G56" i="10"/>
  <c r="C57" i="10"/>
  <c r="D57" i="10"/>
  <c r="E57" i="10"/>
  <c r="F57" i="10"/>
  <c r="G57" i="10"/>
  <c r="G58" i="10" l="1"/>
  <c r="C58" i="10"/>
  <c r="B58" i="10"/>
  <c r="G60" i="10"/>
  <c r="C60" i="10"/>
  <c r="C61" i="10"/>
  <c r="B60" i="10"/>
  <c r="C59" i="10"/>
  <c r="B59" i="10"/>
  <c r="G61" i="10"/>
  <c r="G59" i="10"/>
  <c r="D59" i="10"/>
  <c r="E59" i="10"/>
  <c r="F61" i="10"/>
  <c r="B61" i="10"/>
  <c r="E60" i="10"/>
  <c r="F60" i="10"/>
  <c r="D58" i="10"/>
  <c r="E61" i="10"/>
  <c r="D60" i="10"/>
  <c r="F58" i="10"/>
  <c r="D61" i="10"/>
  <c r="F59" i="10"/>
  <c r="E58" i="10"/>
  <c r="C62" i="10" l="1"/>
  <c r="F62" i="10"/>
  <c r="D62" i="10"/>
  <c r="G62" i="10"/>
  <c r="E62" i="10"/>
  <c r="B62" i="10"/>
  <c r="L58" i="9" l="1"/>
  <c r="K58" i="9"/>
  <c r="J58" i="9"/>
  <c r="I58" i="9"/>
  <c r="H58" i="9"/>
  <c r="G58" i="9"/>
  <c r="F58" i="9"/>
  <c r="E58" i="9"/>
  <c r="C58" i="9"/>
  <c r="L57" i="9"/>
  <c r="K57" i="9"/>
  <c r="J57" i="9"/>
  <c r="I57" i="9"/>
  <c r="H57" i="9"/>
  <c r="G57" i="9"/>
  <c r="F57" i="9"/>
  <c r="E57" i="9"/>
  <c r="D57" i="9"/>
  <c r="C57" i="9"/>
  <c r="B57" i="9"/>
  <c r="L56" i="9"/>
  <c r="K56" i="9"/>
  <c r="J56" i="9"/>
  <c r="I56" i="9"/>
  <c r="H56" i="9"/>
  <c r="G56" i="9"/>
  <c r="F56" i="9"/>
  <c r="E56" i="9"/>
  <c r="D56" i="9"/>
  <c r="C56" i="9"/>
  <c r="B56" i="9"/>
  <c r="B55" i="7"/>
  <c r="C55" i="7"/>
  <c r="D55" i="7"/>
  <c r="E55" i="7"/>
  <c r="F55" i="7"/>
  <c r="G55" i="7"/>
  <c r="H55" i="7"/>
  <c r="I55" i="7"/>
  <c r="J55" i="7"/>
  <c r="K55" i="7"/>
  <c r="L55" i="7"/>
  <c r="B56" i="7"/>
  <c r="C56" i="7"/>
  <c r="D56" i="7"/>
  <c r="E56" i="7"/>
  <c r="F56" i="7"/>
  <c r="G56" i="7"/>
  <c r="H56" i="7"/>
  <c r="I56" i="7"/>
  <c r="J56" i="7"/>
  <c r="K56" i="7"/>
  <c r="L56" i="7"/>
  <c r="B57" i="7"/>
  <c r="C57" i="7"/>
  <c r="D57" i="7"/>
  <c r="E57" i="7"/>
  <c r="F57" i="7"/>
  <c r="G57" i="7"/>
  <c r="H57" i="7"/>
  <c r="I57" i="7"/>
  <c r="J57" i="7"/>
  <c r="K57" i="7"/>
  <c r="L57" i="7"/>
  <c r="B57" i="6"/>
  <c r="L57" i="6"/>
  <c r="K57" i="6"/>
  <c r="J57" i="6"/>
  <c r="I57" i="6"/>
  <c r="H57" i="6"/>
  <c r="G57" i="6"/>
  <c r="F57" i="6"/>
  <c r="E57" i="6"/>
  <c r="D57" i="6"/>
  <c r="C57" i="6"/>
  <c r="L56" i="6"/>
  <c r="K56" i="6"/>
  <c r="J56" i="6"/>
  <c r="I56" i="6"/>
  <c r="H56" i="6"/>
  <c r="G56" i="6"/>
  <c r="F56" i="6"/>
  <c r="E56" i="6"/>
  <c r="D56" i="6"/>
  <c r="C56" i="6"/>
  <c r="B56" i="6"/>
  <c r="L55" i="6"/>
  <c r="K55" i="6"/>
  <c r="J55" i="6"/>
  <c r="I55" i="6"/>
  <c r="H55" i="6"/>
  <c r="G55" i="6"/>
  <c r="F55" i="6"/>
  <c r="E55" i="6"/>
  <c r="D55" i="6"/>
  <c r="C55" i="6"/>
  <c r="B55" i="6"/>
  <c r="L57" i="2"/>
  <c r="L56" i="2"/>
  <c r="L55" i="2"/>
  <c r="K57" i="2"/>
  <c r="K56" i="2"/>
  <c r="K55" i="2"/>
  <c r="J57" i="2"/>
  <c r="J56" i="2"/>
  <c r="J55" i="2"/>
  <c r="I57" i="2"/>
  <c r="I56" i="2"/>
  <c r="I55" i="2"/>
  <c r="H57" i="2"/>
  <c r="H56" i="2"/>
  <c r="H55" i="2"/>
  <c r="G57" i="2"/>
  <c r="G56" i="2"/>
  <c r="G55" i="2"/>
  <c r="F57" i="2"/>
  <c r="F56" i="2"/>
  <c r="F55" i="2"/>
  <c r="E57" i="2"/>
  <c r="E56" i="2"/>
  <c r="E55" i="2"/>
  <c r="D56" i="2"/>
  <c r="D55" i="2"/>
  <c r="C57" i="2"/>
  <c r="C56" i="2"/>
  <c r="C55" i="2"/>
  <c r="B56" i="2"/>
  <c r="B55" i="2"/>
  <c r="D58" i="7" l="1"/>
  <c r="L58" i="7"/>
  <c r="B58" i="7"/>
  <c r="D61" i="9"/>
  <c r="H61" i="9"/>
  <c r="L61" i="9"/>
  <c r="K59" i="9"/>
  <c r="C59" i="9"/>
  <c r="G60" i="9"/>
  <c r="E62" i="9"/>
  <c r="I62" i="9"/>
  <c r="I59" i="7"/>
  <c r="E59" i="7"/>
  <c r="J60" i="7"/>
  <c r="B60" i="7"/>
  <c r="K59" i="7"/>
  <c r="C60" i="7"/>
  <c r="J59" i="7"/>
  <c r="F59" i="7"/>
  <c r="B59" i="7"/>
  <c r="L59" i="7"/>
  <c r="H58" i="7"/>
  <c r="D59" i="7"/>
  <c r="K60" i="7"/>
  <c r="I58" i="7"/>
  <c r="E58" i="7"/>
  <c r="F60" i="7"/>
  <c r="H59" i="7"/>
  <c r="L60" i="7"/>
  <c r="H60" i="7"/>
  <c r="D60" i="7"/>
  <c r="G60" i="7"/>
  <c r="B62" i="9"/>
  <c r="F62" i="9"/>
  <c r="J62" i="9"/>
  <c r="D59" i="9"/>
  <c r="H59" i="9"/>
  <c r="L59" i="9"/>
  <c r="E61" i="9"/>
  <c r="I61" i="9"/>
  <c r="E60" i="9"/>
  <c r="I60" i="9"/>
  <c r="B61" i="9"/>
  <c r="F61" i="9"/>
  <c r="J61" i="9"/>
  <c r="C62" i="9"/>
  <c r="G62" i="9"/>
  <c r="K62" i="9"/>
  <c r="B59" i="9"/>
  <c r="F59" i="9"/>
  <c r="J59" i="9"/>
  <c r="C61" i="9"/>
  <c r="G61" i="9"/>
  <c r="K61" i="9"/>
  <c r="D62" i="9"/>
  <c r="H62" i="9"/>
  <c r="L62" i="9"/>
  <c r="G59" i="9"/>
  <c r="D60" i="9"/>
  <c r="L60" i="9"/>
  <c r="E59" i="9"/>
  <c r="I59" i="9"/>
  <c r="B60" i="9"/>
  <c r="F60" i="9"/>
  <c r="J60" i="9"/>
  <c r="C60" i="9"/>
  <c r="K60" i="9"/>
  <c r="H60" i="9"/>
  <c r="I60" i="7"/>
  <c r="E60" i="7"/>
  <c r="K58" i="7"/>
  <c r="G58" i="7"/>
  <c r="C58" i="7"/>
  <c r="G59" i="7"/>
  <c r="C59" i="7"/>
  <c r="J58" i="7"/>
  <c r="F58" i="7"/>
  <c r="E61" i="7"/>
  <c r="I61" i="7"/>
  <c r="F61" i="7"/>
  <c r="J61" i="7"/>
  <c r="H61" i="7"/>
  <c r="C61" i="7"/>
  <c r="K61" i="7"/>
  <c r="D61" i="7"/>
  <c r="L61" i="7"/>
  <c r="G61" i="7"/>
  <c r="B61" i="7"/>
  <c r="H59" i="6"/>
  <c r="L59" i="6"/>
  <c r="E58" i="6"/>
  <c r="I58" i="6"/>
  <c r="B60" i="6"/>
  <c r="F60" i="6"/>
  <c r="J60" i="6"/>
  <c r="C61" i="6"/>
  <c r="G61" i="6"/>
  <c r="K58" i="6"/>
  <c r="D59" i="6"/>
  <c r="F58" i="6"/>
  <c r="J58" i="6"/>
  <c r="C60" i="6"/>
  <c r="G60" i="6"/>
  <c r="K60" i="6"/>
  <c r="D61" i="6"/>
  <c r="H61" i="6"/>
  <c r="L61" i="6"/>
  <c r="B58" i="6"/>
  <c r="C59" i="6"/>
  <c r="G59" i="6"/>
  <c r="K59" i="6"/>
  <c r="D60" i="6"/>
  <c r="H60" i="6"/>
  <c r="L60" i="6"/>
  <c r="E61" i="6"/>
  <c r="I61" i="6"/>
  <c r="C58" i="6"/>
  <c r="E60" i="6"/>
  <c r="I60" i="6"/>
  <c r="B61" i="6"/>
  <c r="F61" i="6"/>
  <c r="J61" i="6"/>
  <c r="G58" i="6"/>
  <c r="D58" i="6"/>
  <c r="H58" i="6"/>
  <c r="L58" i="6"/>
  <c r="E59" i="6"/>
  <c r="I59" i="6"/>
  <c r="K61" i="6"/>
  <c r="B59" i="6"/>
  <c r="F59" i="6"/>
  <c r="J59" i="6"/>
  <c r="B58" i="2"/>
  <c r="E61" i="2"/>
  <c r="I61" i="2"/>
  <c r="F58" i="2"/>
  <c r="J58" i="2"/>
  <c r="C58" i="2"/>
  <c r="E58" i="2"/>
  <c r="I58" i="2"/>
  <c r="G60" i="2"/>
  <c r="K60" i="2"/>
  <c r="D61" i="2"/>
  <c r="H61" i="2"/>
  <c r="L61" i="2"/>
  <c r="G58" i="2"/>
  <c r="H60" i="2"/>
  <c r="L60" i="2"/>
  <c r="D58" i="2"/>
  <c r="H58" i="2"/>
  <c r="L58" i="2"/>
  <c r="E60" i="2"/>
  <c r="I60" i="2"/>
  <c r="B61" i="2"/>
  <c r="F61" i="2"/>
  <c r="J61" i="2"/>
  <c r="K58" i="2"/>
  <c r="D60" i="2"/>
  <c r="E59" i="2"/>
  <c r="I59" i="2"/>
  <c r="B60" i="2"/>
  <c r="F60" i="2"/>
  <c r="J60" i="2"/>
  <c r="C61" i="2"/>
  <c r="G61" i="2"/>
  <c r="K61" i="2"/>
  <c r="B59" i="2"/>
  <c r="F59" i="2"/>
  <c r="J59" i="2"/>
  <c r="C60" i="2"/>
  <c r="C59" i="2"/>
  <c r="G59" i="2"/>
  <c r="K59" i="2"/>
  <c r="D59" i="2"/>
  <c r="H59" i="2"/>
  <c r="L59" i="2"/>
  <c r="G62" i="7" l="1"/>
  <c r="H63" i="9"/>
  <c r="D63" i="9"/>
  <c r="D62" i="6"/>
  <c r="F63" i="9"/>
  <c r="G63" i="9"/>
  <c r="L63" i="9"/>
  <c r="L62" i="7"/>
  <c r="C62" i="7"/>
  <c r="F62" i="6"/>
  <c r="B63" i="9"/>
  <c r="K63" i="9"/>
  <c r="C63" i="9"/>
  <c r="I63" i="9"/>
  <c r="J63" i="9"/>
  <c r="E63" i="9"/>
  <c r="E62" i="7"/>
  <c r="H62" i="7"/>
  <c r="D62" i="7"/>
  <c r="B62" i="7"/>
  <c r="K62" i="7"/>
  <c r="J62" i="7"/>
  <c r="I62" i="7"/>
  <c r="F62" i="7"/>
  <c r="H62" i="6"/>
  <c r="L62" i="6"/>
  <c r="B62" i="6"/>
  <c r="G62" i="6"/>
  <c r="C62" i="6"/>
  <c r="K62" i="6"/>
  <c r="J62" i="6"/>
  <c r="I62" i="6"/>
  <c r="E62" i="6"/>
  <c r="E62" i="2"/>
  <c r="J62" i="2"/>
  <c r="F62" i="2"/>
  <c r="H62" i="2"/>
  <c r="I62" i="2"/>
  <c r="D62" i="2"/>
  <c r="K62" i="2"/>
  <c r="B62" i="2"/>
  <c r="L62" i="2"/>
  <c r="G62" i="2"/>
  <c r="C62" i="2"/>
</calcChain>
</file>

<file path=xl/sharedStrings.xml><?xml version="1.0" encoding="utf-8"?>
<sst xmlns="http://schemas.openxmlformats.org/spreadsheetml/2006/main" count="1751" uniqueCount="136">
  <si>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</si>
  <si>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</si>
  <si>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</si>
  <si>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</si>
  <si>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</si>
  <si>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</si>
  <si>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</si>
  <si>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</si>
  <si>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</si>
  <si>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</si>
  <si>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</si>
  <si>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</si>
  <si>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</si>
  <si>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</si>
  <si>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</si>
  <si>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</si>
  <si>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</si>
  <si>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</si>
  <si>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Austria</t>
  </si>
  <si>
    <t>Poland</t>
  </si>
  <si>
    <t>Portugal</t>
  </si>
  <si>
    <t>Romania</t>
  </si>
  <si>
    <t>Slovenia</t>
  </si>
  <si>
    <t>Slovakia</t>
  </si>
  <si>
    <t>Finland</t>
  </si>
  <si>
    <t>Sweden</t>
  </si>
  <si>
    <t>United Kingdom</t>
  </si>
  <si>
    <t>Albania</t>
  </si>
  <si>
    <t>x</t>
  </si>
  <si>
    <t>Montenegro</t>
  </si>
  <si>
    <t>Serbia</t>
  </si>
  <si>
    <t>Turkey</t>
  </si>
  <si>
    <t>Iceland</t>
  </si>
  <si>
    <t>North Macedonia</t>
  </si>
  <si>
    <t>Country</t>
  </si>
  <si>
    <t>2009</t>
  </si>
  <si>
    <t>2010</t>
  </si>
  <si>
    <t>2011</t>
  </si>
  <si>
    <t>2012</t>
  </si>
  <si>
    <t>2013</t>
  </si>
  <si>
    <t>2014</t>
  </si>
  <si>
    <t>2015</t>
  </si>
  <si>
    <t>2017</t>
  </si>
  <si>
    <t>2016</t>
  </si>
  <si>
    <t>2018</t>
  </si>
  <si>
    <t>2019</t>
  </si>
  <si>
    <t>TRUST IN MEDIA - NET TRUST INDEX BASED ON EUROBAROMETER DATA</t>
  </si>
  <si>
    <t>SOURCE</t>
  </si>
  <si>
    <t>NET TRUST INDEX</t>
  </si>
  <si>
    <t>NET TRUST INDEX  = "Tend to trust" - "Tend not to trust"</t>
  </si>
  <si>
    <t>Net Trust Index</t>
  </si>
  <si>
    <t>Trust in the Written Press</t>
  </si>
  <si>
    <t>TOTAL</t>
  </si>
  <si>
    <t>TOTAL (%)</t>
  </si>
  <si>
    <t>Countries with positive net trust</t>
  </si>
  <si>
    <t>Countries with net trust = 0</t>
  </si>
  <si>
    <t>Countries with negative net trust</t>
  </si>
  <si>
    <t>Countries with positive net trust (%)</t>
  </si>
  <si>
    <t>Countries with negative net trust (%)</t>
  </si>
  <si>
    <t>Countries with net trust = 0 (%)</t>
  </si>
  <si>
    <t xml:space="preserve">Country </t>
  </si>
  <si>
    <t>Trust in Radio</t>
  </si>
  <si>
    <t>X</t>
  </si>
  <si>
    <t>Trust in TV</t>
  </si>
  <si>
    <t>Trust in the Internet</t>
  </si>
  <si>
    <t>Trust in Social Networks</t>
  </si>
  <si>
    <t>DATA INFORMATION</t>
  </si>
  <si>
    <t xml:space="preserve">For more information or to provide feedback, please contact mis@ebu.ch </t>
  </si>
  <si>
    <t>Media Trust Index: Trust in Media in general</t>
  </si>
  <si>
    <t>ABOUT THIS PROJECT</t>
  </si>
  <si>
    <t>Netherlands</t>
  </si>
  <si>
    <t>Tend not to trust (% of population)</t>
  </si>
  <si>
    <t>Tend to trust (% of population)</t>
  </si>
  <si>
    <t>High Trust in the Media (% of population)</t>
  </si>
  <si>
    <t>Medium Trust in the Media (% of population)</t>
  </si>
  <si>
    <t>Low or No Trust in the Media (% of population)</t>
  </si>
  <si>
    <t>CONTENTS</t>
  </si>
  <si>
    <t>1. Trust in Radio</t>
  </si>
  <si>
    <t>2. Trust in TV</t>
  </si>
  <si>
    <t>3. Trust in the Written Press</t>
  </si>
  <si>
    <t>4. Trust in the Internet</t>
  </si>
  <si>
    <t>5. Trust in Social Networks</t>
  </si>
  <si>
    <t>6. Trust in Media</t>
  </si>
  <si>
    <r>
      <rPr>
        <b/>
        <sz val="11"/>
        <color rgb="FF1B4098"/>
        <rFont val="Arial"/>
        <family val="2"/>
      </rPr>
      <t xml:space="preserve">DISCLAIMER: </t>
    </r>
    <r>
      <rPr>
        <sz val="11"/>
        <color rgb="FF1B4098"/>
        <rFont val="Arial"/>
        <family val="2"/>
      </rPr>
      <t xml:space="preserve"> T</t>
    </r>
    <r>
      <rPr>
        <sz val="11"/>
        <rFont val="Arial"/>
        <family val="2"/>
      </rPr>
      <t>he information contained in this document is public. Should you use these data for public communication - oral, written, or electronic - , the EBU Media Intelligence would be thankful to receive a notification/copy of the relevant piece of communication. If you have any doubt about how to use these data, please contact the Media Intelligence Service (mis@ebu.ch). Please note that the EBU / MIS are not liable for any errors or inaccuracies in data provided by third parties.</t>
    </r>
  </si>
  <si>
    <t>In the age of media abundance, trust is important in the relationship between media and their audience. However, maintaining a high level of trust is more and more challenging in a world of news overflow and disinformation. Measuring trust is therefore essential for tracking citizens' perceptions of the media system in general and a media organization and its output in particular. This is crucial for audience building and useful for the organization's strategic planning. Since 2015, the EBU Media Intelligence Service (MIS) has published annual reports on trust in media, providing an overview about the status quo of trust in different types from media by using Eurobarometer data. This dataset allows you to browse the development of trust in media in Europe.</t>
  </si>
  <si>
    <t>The current report is available here</t>
  </si>
  <si>
    <t>2021</t>
  </si>
  <si>
    <t>LAST UPDATED: AUGUST 2021</t>
  </si>
  <si>
    <t xml:space="preserve">The Eurobarometer uses the following question to measure trust in the media:
‘How much trust do you have in certain media? For each of the following media, do you tend to trust it or tend not to trust it?’ Respondents may also answer ‘do not know’. The types of media included are radio, television, the written press, internet, and online social networks. 
The Net Trust Index was developed by the EBU Media Intelligence Service to obtain an idea of the level of trust each country’s citizens have in the different types of media. The Net Trust Index is defined as the difference between the percentage of the population who answered 'tend to trust' and 'tend not to trust‘ to the survey question, not taking into account ‘do not know’ replies. The index can range from a minimum value of -100 to a maximum value of +100.  </t>
  </si>
  <si>
    <t>EU Average</t>
  </si>
  <si>
    <t>Bosnia-Herzegovina</t>
  </si>
  <si>
    <t>Norway</t>
  </si>
  <si>
    <t>Switzerland</t>
  </si>
  <si>
    <t>Bosnia-Herzeogvina</t>
  </si>
  <si>
    <t xml:space="preserve">The dataset is sorted by year, type of medium, and country (including EU based on population).While data for trust in media is available for previous versions of the Eurobarometer, the EBU Media Intelligence Service has calculated the Net Trust Index starting with Eurobarometer 72 (Autumn 2009). This dataset collects the annual Net Trust Indexes from Eurobarometer 72 to Eurobarometer 94 (winter 2021). Trust in social networks is measured since Eurobarometer 82 (Autumn 2014). Besides from Net Trust, the dataset also includes the respective percentages for "Tend to trust" and "Tend not to trust", as well as data on trust in media in general, ranging back to Eurobarometer 84 (Autumn 2015). Due to changes in the status of acceding and candidate countries, the data is not available for all 33 countries over the whole period. This is the case for Albania (included since 2014), Montenegro (included since 2011), Serbia (included since 2012), Iceland (included from 2010 to 2014 and again in 2021), Bosnia-Herzegovina, Switzerland, and Norway (all from 2021). All countries are listed according to the shape of the EU28 in 2019: This means that Croatia, while having joined the EU in 2013, is ranked among the EU countries even for the Eurobarometer surveys prior to that. As for the EU average figures, these include the UK until 2019 (EU28), whereas from 2021, these comprise EU27 only (without UK). </t>
  </si>
  <si>
    <t>2020-2021 METHODOLOGY CHANGES DUE TO COVID</t>
  </si>
  <si>
    <t>Because of the COVID-19 sanitary crisis, the most recent survey ran in winter 2021 rather than in autumn 2020, meaning that no data on trust in media is available for the year of 2020. Moreover, the 2021 edition was not conducted face-to-face in some of the countries covered due to the sanitary situation. Instead, the data were compiled through online surveys in a range of countries, either completely (all interviews) or partly (additional online interviews complementing face-to-face interviews). Data from 2021 should thus be treated with caution when comparing with results from previous years. A red line indicates those countries were survey methodology was changed across the dataset.</t>
  </si>
  <si>
    <t>The data included here is derived from Standard Eurobarometer surveys. The Standard Eurobarometer is a public opinion survey commissioned by the European Commission, currently conducted by Kantar. It analyses public opinion across the continent on a variety of topics, e.g. the image of the European Union, the economic situation, or citizens' main concerns.
Published twice a year, the autumn edition contains research on trust in different media and other institutions. The survey is based on approximately 1,000 face-to-face interviews in (since 2021) 37 countries (EU states as well as acceding and candidate countries, plus Bosnia-Herzegovina, the UK, Norway, and Switzerland), respondents aged 15 and over. 
The data is freely available at https://europa.eu/eurobarometer/surveys/latest and through the Open Data Portal of the European Union: https://data.europa.eu/euodp/en/home. The Eurobarometer data may be reused under the condition of acknowledging the source. For more information on the copyright conditions, please refer to: https://data.europa.eu/euodp/en/about</t>
  </si>
  <si>
    <t>* Red lines indicate changes of survey methodology - see explanation here</t>
  </si>
  <si>
    <t>trust_in_tv</t>
  </si>
  <si>
    <t>cntry</t>
  </si>
  <si>
    <t>cntry_name</t>
  </si>
  <si>
    <t>AT</t>
  </si>
  <si>
    <t>BE</t>
  </si>
  <si>
    <t>BG</t>
  </si>
  <si>
    <t>HR</t>
  </si>
  <si>
    <t>CY</t>
  </si>
  <si>
    <t>CZ</t>
  </si>
  <si>
    <t>DK</t>
  </si>
  <si>
    <t>EE</t>
  </si>
  <si>
    <t>FI</t>
  </si>
  <si>
    <t>FR</t>
  </si>
  <si>
    <t>DE</t>
  </si>
  <si>
    <t>GR</t>
  </si>
  <si>
    <t>HU</t>
  </si>
  <si>
    <t>IE</t>
  </si>
  <si>
    <t>IT</t>
  </si>
  <si>
    <t>LV</t>
  </si>
  <si>
    <t>LT</t>
  </si>
  <si>
    <t>LU</t>
  </si>
  <si>
    <t>NL</t>
  </si>
  <si>
    <t>PL</t>
  </si>
  <si>
    <t>MT</t>
  </si>
  <si>
    <t>PT</t>
  </si>
  <si>
    <t>RO</t>
  </si>
  <si>
    <t>SK</t>
  </si>
  <si>
    <t>SI</t>
  </si>
  <si>
    <t>ES</t>
  </si>
  <si>
    <t>SE</t>
  </si>
  <si>
    <t>AL</t>
  </si>
  <si>
    <t>IS</t>
  </si>
  <si>
    <t>BA</t>
  </si>
  <si>
    <t>NO</t>
  </si>
  <si>
    <t>CH</t>
  </si>
  <si>
    <t>TR</t>
  </si>
  <si>
    <t>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</si>
</sst>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b/>
      <sz val="11"/>
      <color theme="1"/>
      <name val="Calibri"/>
      <family val="2"/>
      <scheme val="minor"/>
    </font>
    <font>
      <b/>
      <sz val="14"/>
      <color rgb="FF1B4098"/>
      <name val="Arial"/>
      <family val="2"/>
    </font>
    <font>
      <b/>
      <u/>
      <sz val="14"/>
      <name val="Arial"/>
      <family val="2"/>
    </font>
    <font>
      <sz val="11"/>
      <color rgb="FF1B4098"/>
      <name val="Arial"/>
      <family val="2"/>
    </font>
    <font>
      <sz val="11"/>
      <color theme="1"/>
      <name val="Arial"/>
      <family val="2"/>
    </font>
    <font>
      <b/>
      <sz val="13"/>
      <color theme="1"/>
      <name val="Arial"/>
      <family val="2"/>
    </font>
    <font>
      <b/>
      <sz val="11"/>
      <color rgb="FF1B4098"/>
      <name val="Arial"/>
      <family val="2"/>
    </font>
    <font>
      <sz val="11"/>
      <name val="Arial"/>
      <family val="2"/>
    </font>
    <font>
      <b/>
      <sz val="16"/>
      <color theme="1"/>
      <name val="Calibri"/>
      <family val="2"/>
      <scheme val="minor"/>
    </font>
    <font>
      <sz val="8"/>
      <name val="Calibri"/>
      <family val="2"/>
      <scheme val="minor"/>
    </font>
    <font>
      <sz val="11"/>
      <color theme="1"/>
      <name val="Calibri"/>
      <family val="2"/>
      <scheme val="minor"/>
    </font>
    <font>
      <b/>
      <u/>
      <sz val="14"/>
      <color theme="1"/>
      <name val="Arial"/>
      <family val="2"/>
    </font>
    <font>
      <u/>
      <sz val="11"/>
      <color theme="10"/>
      <name val="Calibri"/>
      <family val="2"/>
      <scheme val="minor"/>
    </font>
    <font>
      <sz val="14"/>
      <color theme="1"/>
      <name val="Arial"/>
      <family val="2"/>
    </font>
    <font>
      <sz val="14"/>
      <color rgb="FF1B4098"/>
      <name val="Arial"/>
      <family val="2"/>
    </font>
    <font>
      <sz val="11"/>
      <name val="Calibri"/>
      <family val="2"/>
      <scheme val="minor"/>
    </font>
    <font>
      <u/>
      <sz val="14"/>
      <color theme="10"/>
      <name val="Arial"/>
      <family val="2"/>
    </font>
    <font>
      <sz val="14"/>
      <name val="Arial"/>
      <family val="2"/>
    </font>
    <font>
      <u/>
      <sz val="12"/>
      <color theme="10"/>
      <name val="Arial"/>
      <family val="2"/>
    </font>
    <font>
      <u/>
      <sz val="11"/>
      <color theme="10"/>
      <name val="Arial"/>
      <family val="2"/>
    </font>
    <font>
      <sz val="11"/>
      <color rgb="FFFF0000"/>
      <name val="Calibri"/>
      <family val="2"/>
      <scheme val="minor"/>
    </font>
    <font>
      <b/>
      <u/>
      <sz val="11"/>
      <color rgb="FFFF0000"/>
      <name val="Calibri"/>
      <family val="2"/>
      <scheme val="minor"/>
    </font>
  </fonts>
  <fills count="8">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1B4098"/>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theme="4" tint="0.79998168889431442"/>
      </patternFill>
    </fill>
  </fills>
  <borders count="48">
    <border>
      <left/>
      <right/>
      <top/>
      <bottom/>
      <diagonal/>
    </border>
    <border>
      <left style="thin">
        <color auto="1"/>
      </left>
      <right style="medium">
        <color auto="1"/>
      </right>
      <top/>
      <bottom/>
      <diagonal/>
    </border>
    <border>
      <left style="thin">
        <color auto="1"/>
      </left>
      <right style="thin">
        <color auto="1"/>
      </right>
      <top/>
      <bottom/>
      <diagonal/>
    </border>
    <border>
      <left/>
      <right style="thin">
        <color auto="1"/>
      </right>
      <top/>
      <bottom/>
      <diagonal/>
    </border>
    <border>
      <left/>
      <right style="medium">
        <color indexed="64"/>
      </right>
      <top/>
      <bottom/>
      <diagonal/>
    </border>
    <border>
      <left style="thin">
        <color auto="1"/>
      </left>
      <right style="thin">
        <color auto="1"/>
      </right>
      <top/>
      <bottom style="medium">
        <color auto="1"/>
      </bottom>
      <diagonal/>
    </border>
    <border>
      <left/>
      <right/>
      <top/>
      <bottom style="medium">
        <color auto="1"/>
      </bottom>
      <diagonal/>
    </border>
    <border>
      <left/>
      <right style="thin">
        <color auto="1"/>
      </right>
      <top/>
      <bottom style="medium">
        <color indexed="64"/>
      </bottom>
      <diagonal/>
    </border>
    <border>
      <left/>
      <right/>
      <top style="medium">
        <color auto="1"/>
      </top>
      <bottom/>
      <diagonal/>
    </border>
    <border>
      <left style="thin">
        <color auto="1"/>
      </left>
      <right style="medium">
        <color auto="1"/>
      </right>
      <top/>
      <bottom style="medium">
        <color auto="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thin">
        <color auto="1"/>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bottom/>
      <diagonal/>
    </border>
    <border>
      <left style="medium">
        <color auto="1"/>
      </left>
      <right style="thin">
        <color auto="1"/>
      </right>
      <top/>
      <bottom style="medium">
        <color auto="1"/>
      </bottom>
      <diagonal/>
    </border>
    <border>
      <left style="thin">
        <color auto="1"/>
      </left>
      <right style="medium">
        <color auto="1"/>
      </right>
      <top style="medium">
        <color auto="1"/>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medium">
        <color indexed="64"/>
      </left>
      <right style="medium">
        <color indexed="64"/>
      </right>
      <top/>
      <bottom style="medium">
        <color indexed="64"/>
      </bottom>
      <diagonal/>
    </border>
    <border>
      <left style="thin">
        <color auto="1"/>
      </left>
      <right/>
      <top/>
      <bottom style="medium">
        <color indexed="64"/>
      </bottom>
      <diagonal/>
    </border>
    <border>
      <left/>
      <right style="thin">
        <color auto="1"/>
      </right>
      <top style="medium">
        <color auto="1"/>
      </top>
      <bottom/>
      <diagonal/>
    </border>
    <border>
      <left style="thin">
        <color auto="1"/>
      </left>
      <right style="thin">
        <color auto="1"/>
      </right>
      <top style="thin">
        <color theme="4" tint="0.39997558519241921"/>
      </top>
      <bottom style="thin">
        <color theme="4" tint="0.39997558519241921"/>
      </bottom>
      <diagonal/>
    </border>
    <border>
      <left/>
      <right style="thin">
        <color auto="1"/>
      </right>
      <top style="thin">
        <color theme="4" tint="0.39997558519241921"/>
      </top>
      <bottom style="thin">
        <color theme="4" tint="0.39997558519241921"/>
      </bottom>
      <diagonal/>
    </border>
    <border>
      <left style="thin">
        <color auto="1"/>
      </left>
      <right style="thin">
        <color auto="1"/>
      </right>
      <top style="thin">
        <color indexed="64"/>
      </top>
      <bottom style="medium">
        <color auto="1"/>
      </bottom>
      <diagonal/>
    </border>
    <border>
      <left/>
      <right style="thin">
        <color auto="1"/>
      </right>
      <top style="thin">
        <color indexed="64"/>
      </top>
      <bottom style="medium">
        <color indexed="64"/>
      </bottom>
      <diagonal/>
    </border>
    <border>
      <left style="medium">
        <color indexed="64"/>
      </left>
      <right/>
      <top/>
      <bottom/>
      <diagonal/>
    </border>
    <border>
      <left style="thin">
        <color auto="1"/>
      </left>
      <right style="thin">
        <color rgb="FFFF0000"/>
      </right>
      <top/>
      <bottom/>
      <diagonal/>
    </border>
    <border>
      <left style="medium">
        <color rgb="FFFF0000"/>
      </left>
      <right style="thin">
        <color auto="1"/>
      </right>
      <top/>
      <bottom/>
      <diagonal/>
    </border>
    <border>
      <left style="thin">
        <color auto="1"/>
      </left>
      <right style="medium">
        <color rgb="FFFF0000"/>
      </right>
      <top/>
      <bottom/>
      <diagonal/>
    </border>
    <border>
      <left style="medium">
        <color rgb="FFFF0000"/>
      </left>
      <right style="thin">
        <color auto="1"/>
      </right>
      <top/>
      <bottom style="medium">
        <color auto="1"/>
      </bottom>
      <diagonal/>
    </border>
    <border>
      <left style="medium">
        <color rgb="FFFF0000"/>
      </left>
      <right style="thin">
        <color auto="1"/>
      </right>
      <top style="thin">
        <color indexed="64"/>
      </top>
      <bottom style="medium">
        <color indexed="64"/>
      </bottom>
      <diagonal/>
    </border>
    <border>
      <left style="thin">
        <color auto="1"/>
      </left>
      <right/>
      <top style="thin">
        <color indexed="64"/>
      </top>
      <bottom style="medium">
        <color auto="1"/>
      </bottom>
      <diagonal/>
    </border>
    <border>
      <left style="medium">
        <color rgb="FFFF0000"/>
      </left>
      <right style="thin">
        <color auto="1"/>
      </right>
      <top style="medium">
        <color indexed="64"/>
      </top>
      <bottom/>
      <diagonal/>
    </border>
    <border>
      <left style="thin">
        <color rgb="FFFF0000"/>
      </left>
      <right style="thin">
        <color auto="1"/>
      </right>
      <top/>
      <bottom/>
      <diagonal/>
    </border>
    <border>
      <left style="thin">
        <color auto="1"/>
      </left>
      <right style="thin">
        <color rgb="FFFF0000"/>
      </right>
      <top/>
      <bottom style="medium">
        <color indexed="64"/>
      </bottom>
      <diagonal/>
    </border>
    <border>
      <left style="thin">
        <color auto="1"/>
      </left>
      <right/>
      <top style="thin">
        <color indexed="64"/>
      </top>
      <bottom/>
      <diagonal/>
    </border>
    <border>
      <left style="thin">
        <color rgb="FFFF0000"/>
      </left>
      <right style="thin">
        <color auto="1"/>
      </right>
      <top/>
      <bottom style="medium">
        <color indexed="64"/>
      </bottom>
      <diagonal/>
    </border>
    <border>
      <left style="thin">
        <color rgb="FFFF0000"/>
      </left>
      <right/>
      <top/>
      <bottom style="medium">
        <color auto="1"/>
      </bottom>
      <diagonal/>
    </border>
    <border>
      <left style="thin">
        <color rgb="FFFF0000"/>
      </left>
      <right/>
      <top/>
      <bottom/>
      <diagonal/>
    </border>
    <border>
      <left style="thin">
        <color rgb="FFFF0000"/>
      </left>
      <right style="thin">
        <color auto="1"/>
      </right>
      <top style="thin">
        <color rgb="FFFF0000"/>
      </top>
      <bottom/>
      <diagonal/>
    </border>
    <border>
      <left style="thin">
        <color theme="4" tint="0.39997558519241921"/>
      </left>
      <right style="medium">
        <color indexed="64"/>
      </right>
      <top style="thin">
        <color theme="4" tint="0.39997558519241921"/>
      </top>
      <bottom style="medium">
        <color indexed="64"/>
      </bottom>
      <diagonal/>
    </border>
    <border>
      <left/>
      <right style="thin">
        <color auto="1"/>
      </right>
      <top style="thin">
        <color theme="4" tint="0.39997558519241921"/>
      </top>
      <bottom style="medium">
        <color indexed="64"/>
      </bottom>
      <diagonal/>
    </border>
    <border>
      <left style="thin">
        <color theme="4" tint="0.39997558519241921"/>
      </left>
      <right style="medium">
        <color indexed="64"/>
      </right>
      <top style="thin">
        <color theme="4" tint="0.39997558519241921"/>
      </top>
      <bottom style="thin">
        <color theme="4" tint="0.39997558519241921"/>
      </bottom>
      <diagonal/>
    </border>
    <border>
      <left style="thin">
        <color theme="4" tint="0.39997558519241921"/>
      </left>
      <right style="medium">
        <color indexed="64"/>
      </right>
      <top style="medium">
        <color indexed="64"/>
      </top>
      <bottom style="thin">
        <color theme="4" tint="0.39997558519241921"/>
      </bottom>
      <diagonal/>
    </border>
  </borders>
  <cellStyleXfs count="3">
    <xf numFmtId="0" fontId="0" fillId="0" borderId="0"/>
    <xf numFmtId="9" fontId="11" fillId="0" borderId="0" applyFont="0" applyFill="0" applyBorder="0" applyAlignment="0" applyProtection="0"/>
    <xf numFmtId="0" fontId="13" fillId="0" borderId="0" applyNumberFormat="0" applyFill="0" applyBorder="0" applyAlignment="0" applyProtection="0"/>
  </cellStyleXfs>
  <cellXfs count="204">
    <xf numFmtId="0" fontId="0" fillId="0" borderId="0" xfId="0"/>
    <xf numFmtId="0" fontId="0" fillId="0" borderId="2" xfId="0" applyBorder="1" applyAlignment="1">
      <alignment horizontal="right"/>
    </xf>
    <xf numFmtId="0" fontId="0" fillId="0" borderId="0" xfId="0" applyAlignment="1">
      <alignment horizontal="right"/>
    </xf>
    <xf numFmtId="0" fontId="0" fillId="0" borderId="3"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0" fontId="0" fillId="0" borderId="7" xfId="0" applyBorder="1" applyAlignment="1">
      <alignment horizontal="right"/>
    </xf>
    <xf numFmtId="0" fontId="0" fillId="0" borderId="0" xfId="0" applyBorder="1" applyAlignment="1">
      <alignment horizontal="right"/>
    </xf>
    <xf numFmtId="0" fontId="2" fillId="2" borderId="0" xfId="0" applyFont="1" applyFill="1"/>
    <xf numFmtId="0" fontId="0" fillId="2" borderId="0" xfId="0" applyFill="1"/>
    <xf numFmtId="0" fontId="3" fillId="2" borderId="0" xfId="0" applyFont="1" applyFill="1" applyAlignment="1">
      <alignment vertical="center"/>
    </xf>
    <xf numFmtId="0" fontId="4" fillId="2" borderId="0" xfId="0" applyFont="1" applyFill="1" applyAlignment="1">
      <alignment horizontal="left"/>
    </xf>
    <xf numFmtId="0" fontId="0" fillId="0" borderId="14" xfId="0" applyBorder="1" applyAlignment="1">
      <alignment horizontal="right"/>
    </xf>
    <xf numFmtId="0" fontId="0" fillId="0" borderId="6" xfId="0" applyBorder="1"/>
    <xf numFmtId="0" fontId="0" fillId="0" borderId="8" xfId="0" applyBorder="1" applyAlignment="1">
      <alignment horizontal="right"/>
    </xf>
    <xf numFmtId="0" fontId="0" fillId="0" borderId="17" xfId="0" applyBorder="1" applyAlignment="1">
      <alignment horizontal="right"/>
    </xf>
    <xf numFmtId="0" fontId="0" fillId="0" borderId="18" xfId="0" applyBorder="1" applyAlignment="1">
      <alignment horizontal="right"/>
    </xf>
    <xf numFmtId="0" fontId="0" fillId="0" borderId="0" xfId="0" applyBorder="1"/>
    <xf numFmtId="0" fontId="0" fillId="0" borderId="20" xfId="0" applyBorder="1" applyAlignment="1">
      <alignment horizontal="right"/>
    </xf>
    <xf numFmtId="0" fontId="0" fillId="0" borderId="21" xfId="0" applyBorder="1" applyAlignment="1">
      <alignment horizontal="right"/>
    </xf>
    <xf numFmtId="0" fontId="0" fillId="0" borderId="13" xfId="0" applyFill="1" applyBorder="1" applyAlignment="1">
      <alignment horizontal="right"/>
    </xf>
    <xf numFmtId="164" fontId="0" fillId="0" borderId="13" xfId="0" applyNumberFormat="1" applyFill="1" applyBorder="1" applyAlignment="1">
      <alignment horizontal="right"/>
    </xf>
    <xf numFmtId="164" fontId="0" fillId="0" borderId="16" xfId="0" applyNumberFormat="1" applyFill="1" applyBorder="1" applyAlignment="1">
      <alignment horizontal="right"/>
    </xf>
    <xf numFmtId="0" fontId="0" fillId="0" borderId="0" xfId="0" applyFill="1"/>
    <xf numFmtId="0" fontId="0" fillId="0" borderId="16" xfId="0" applyFill="1" applyBorder="1" applyAlignment="1">
      <alignment horizontal="right"/>
    </xf>
    <xf numFmtId="0" fontId="0" fillId="0" borderId="15" xfId="0" applyFill="1" applyBorder="1" applyAlignment="1">
      <alignment horizontal="right"/>
    </xf>
    <xf numFmtId="0" fontId="0" fillId="0" borderId="22" xfId="0" applyFill="1" applyBorder="1" applyAlignment="1">
      <alignment horizontal="right"/>
    </xf>
    <xf numFmtId="164" fontId="0" fillId="0" borderId="15" xfId="0" applyNumberFormat="1" applyFill="1" applyBorder="1" applyAlignment="1">
      <alignment horizontal="right"/>
    </xf>
    <xf numFmtId="164" fontId="0" fillId="0" borderId="22" xfId="0" applyNumberFormat="1" applyFill="1" applyBorder="1" applyAlignment="1">
      <alignment horizontal="right"/>
    </xf>
    <xf numFmtId="0" fontId="0" fillId="0" borderId="0" xfId="0" applyAlignment="1">
      <alignment horizontal="left"/>
    </xf>
    <xf numFmtId="0" fontId="9" fillId="0" borderId="0" xfId="0" applyFont="1" applyBorder="1" applyAlignment="1">
      <alignment horizontal="center" vertical="center"/>
    </xf>
    <xf numFmtId="0" fontId="9" fillId="0" borderId="0" xfId="0" applyFont="1" applyBorder="1" applyAlignment="1">
      <alignment horizontal="center" vertical="center"/>
    </xf>
    <xf numFmtId="9" fontId="0" fillId="0" borderId="6" xfId="0" applyNumberFormat="1" applyBorder="1" applyAlignment="1">
      <alignment horizontal="right"/>
    </xf>
    <xf numFmtId="9" fontId="0" fillId="0" borderId="0" xfId="0" applyNumberFormat="1"/>
    <xf numFmtId="9" fontId="0" fillId="0" borderId="0" xfId="0" applyNumberFormat="1" applyAlignment="1">
      <alignment horizontal="right"/>
    </xf>
    <xf numFmtId="9" fontId="0" fillId="0" borderId="2" xfId="0" applyNumberFormat="1" applyBorder="1" applyAlignment="1">
      <alignment horizontal="right"/>
    </xf>
    <xf numFmtId="9" fontId="0" fillId="0" borderId="17" xfId="0" applyNumberFormat="1" applyBorder="1" applyAlignment="1">
      <alignment horizontal="right"/>
    </xf>
    <xf numFmtId="9" fontId="0" fillId="0" borderId="3" xfId="0" applyNumberFormat="1" applyBorder="1" applyAlignment="1">
      <alignment horizontal="right"/>
    </xf>
    <xf numFmtId="9" fontId="0" fillId="0" borderId="5" xfId="0" applyNumberFormat="1" applyBorder="1" applyAlignment="1">
      <alignment horizontal="right"/>
    </xf>
    <xf numFmtId="9" fontId="0" fillId="0" borderId="7" xfId="0" applyNumberFormat="1" applyBorder="1" applyAlignment="1">
      <alignment horizontal="right"/>
    </xf>
    <xf numFmtId="9" fontId="0" fillId="0" borderId="0" xfId="0" applyNumberFormat="1" applyBorder="1"/>
    <xf numFmtId="9" fontId="0" fillId="0" borderId="0" xfId="1" applyFont="1"/>
    <xf numFmtId="9" fontId="0" fillId="0" borderId="0" xfId="1" applyFont="1" applyFill="1"/>
    <xf numFmtId="0" fontId="0" fillId="0" borderId="3" xfId="0" applyBorder="1"/>
    <xf numFmtId="9" fontId="0" fillId="0" borderId="3" xfId="0" applyNumberFormat="1" applyBorder="1"/>
    <xf numFmtId="0" fontId="3" fillId="2" borderId="0" xfId="0" applyFont="1" applyFill="1"/>
    <xf numFmtId="0" fontId="12" fillId="2" borderId="0" xfId="0" applyFont="1" applyFill="1"/>
    <xf numFmtId="0" fontId="4" fillId="2" borderId="0" xfId="0" applyFont="1" applyFill="1" applyAlignment="1">
      <alignment horizontal="left" vertical="top" wrapText="1"/>
    </xf>
    <xf numFmtId="0" fontId="1" fillId="4" borderId="0" xfId="0" applyFont="1" applyFill="1"/>
    <xf numFmtId="0" fontId="0" fillId="4" borderId="0" xfId="0" applyFill="1"/>
    <xf numFmtId="0" fontId="0" fillId="4" borderId="0" xfId="0" applyFill="1" applyAlignment="1">
      <alignment horizontal="left"/>
    </xf>
    <xf numFmtId="0" fontId="0" fillId="4" borderId="0" xfId="0" applyFill="1" applyAlignment="1">
      <alignment horizontal="right"/>
    </xf>
    <xf numFmtId="0" fontId="0" fillId="4" borderId="0" xfId="0" applyFill="1" applyAlignment="1"/>
    <xf numFmtId="0" fontId="1" fillId="5" borderId="22" xfId="0" applyFont="1" applyFill="1" applyBorder="1" applyAlignment="1">
      <alignment horizontal="right"/>
    </xf>
    <xf numFmtId="0" fontId="1" fillId="5" borderId="13" xfId="0" applyFont="1" applyFill="1" applyBorder="1" applyAlignment="1">
      <alignment horizontal="right"/>
    </xf>
    <xf numFmtId="1" fontId="1" fillId="5" borderId="13" xfId="0" applyNumberFormat="1" applyFont="1" applyFill="1" applyBorder="1" applyAlignment="1">
      <alignment horizontal="right"/>
    </xf>
    <xf numFmtId="0" fontId="1" fillId="0" borderId="22" xfId="0" applyFont="1" applyFill="1" applyBorder="1" applyAlignment="1">
      <alignment horizontal="right"/>
    </xf>
    <xf numFmtId="0" fontId="1" fillId="0" borderId="13" xfId="0" applyFont="1" applyFill="1" applyBorder="1" applyAlignment="1">
      <alignment horizontal="right"/>
    </xf>
    <xf numFmtId="1" fontId="1" fillId="0" borderId="13" xfId="0" applyNumberFormat="1" applyFont="1" applyFill="1" applyBorder="1" applyAlignment="1">
      <alignment horizontal="right"/>
    </xf>
    <xf numFmtId="0" fontId="1" fillId="5" borderId="9" xfId="0" applyFont="1" applyFill="1" applyBorder="1" applyAlignment="1">
      <alignment horizontal="right"/>
    </xf>
    <xf numFmtId="0" fontId="0" fillId="0" borderId="13" xfId="0" applyBorder="1" applyAlignment="1">
      <alignment horizontal="left"/>
    </xf>
    <xf numFmtId="0" fontId="0" fillId="0" borderId="4" xfId="0" applyBorder="1" applyAlignment="1">
      <alignment horizontal="left"/>
    </xf>
    <xf numFmtId="0" fontId="0" fillId="0" borderId="9" xfId="0" applyBorder="1" applyAlignment="1">
      <alignment horizontal="left"/>
    </xf>
    <xf numFmtId="0" fontId="0" fillId="0" borderId="19" xfId="0" applyBorder="1" applyAlignment="1">
      <alignment horizontal="left"/>
    </xf>
    <xf numFmtId="0" fontId="0" fillId="0" borderId="1" xfId="0" applyBorder="1" applyAlignment="1">
      <alignment horizontal="left"/>
    </xf>
    <xf numFmtId="0" fontId="0" fillId="0" borderId="11" xfId="0" applyBorder="1" applyAlignment="1">
      <alignment horizontal="left"/>
    </xf>
    <xf numFmtId="0" fontId="0" fillId="0" borderId="15" xfId="0" applyFill="1" applyBorder="1" applyAlignment="1">
      <alignment horizontal="left" wrapText="1"/>
    </xf>
    <xf numFmtId="0" fontId="0" fillId="0" borderId="22" xfId="0" applyFill="1" applyBorder="1" applyAlignment="1">
      <alignment horizontal="left" wrapText="1"/>
    </xf>
    <xf numFmtId="0" fontId="1" fillId="5" borderId="22" xfId="0" applyFont="1" applyFill="1" applyBorder="1" applyAlignment="1">
      <alignment horizontal="left" wrapText="1"/>
    </xf>
    <xf numFmtId="0" fontId="1" fillId="0" borderId="22" xfId="0" applyFont="1" applyFill="1" applyBorder="1" applyAlignment="1">
      <alignment horizontal="left" wrapText="1"/>
    </xf>
    <xf numFmtId="0" fontId="15" fillId="2" borderId="0" xfId="0" applyFont="1" applyFill="1"/>
    <xf numFmtId="0" fontId="17" fillId="2" borderId="0" xfId="2" applyFont="1" applyFill="1"/>
    <xf numFmtId="0" fontId="14" fillId="2" borderId="0" xfId="0" applyFont="1" applyFill="1"/>
    <xf numFmtId="0" fontId="18" fillId="2" borderId="0" xfId="0" applyFont="1" applyFill="1"/>
    <xf numFmtId="0" fontId="16" fillId="2" borderId="0" xfId="0" applyFont="1" applyFill="1"/>
    <xf numFmtId="0" fontId="5" fillId="0" borderId="0" xfId="0" applyFont="1"/>
    <xf numFmtId="0" fontId="0" fillId="0" borderId="0" xfId="0"/>
    <xf numFmtId="0" fontId="5" fillId="2" borderId="0" xfId="0" applyFont="1" applyFill="1" applyAlignment="1">
      <alignment horizontal="left" vertical="top" wrapText="1"/>
    </xf>
    <xf numFmtId="0" fontId="19" fillId="2" borderId="0" xfId="2" applyFont="1" applyFill="1"/>
    <xf numFmtId="0" fontId="0" fillId="0" borderId="0" xfId="0"/>
    <xf numFmtId="0" fontId="5" fillId="2" borderId="0" xfId="0" applyFont="1" applyFill="1" applyAlignment="1">
      <alignment horizontal="left" vertical="top" wrapText="1"/>
    </xf>
    <xf numFmtId="0" fontId="0" fillId="0" borderId="0" xfId="0"/>
    <xf numFmtId="0" fontId="4" fillId="2" borderId="0" xfId="0" applyFont="1" applyFill="1" applyAlignment="1">
      <alignment vertical="top" wrapText="1"/>
    </xf>
    <xf numFmtId="0" fontId="0" fillId="0" borderId="23" xfId="0" applyBorder="1" applyAlignment="1">
      <alignment horizontal="right"/>
    </xf>
    <xf numFmtId="0" fontId="0" fillId="0" borderId="2" xfId="0" applyBorder="1"/>
    <xf numFmtId="0" fontId="0" fillId="0" borderId="0" xfId="0"/>
    <xf numFmtId="1" fontId="1" fillId="5" borderId="0" xfId="0" applyNumberFormat="1" applyFont="1" applyFill="1" applyBorder="1" applyAlignment="1">
      <alignment horizontal="right"/>
    </xf>
    <xf numFmtId="0" fontId="0" fillId="6" borderId="13" xfId="0" applyFill="1" applyBorder="1" applyAlignment="1">
      <alignment horizontal="left"/>
    </xf>
    <xf numFmtId="0" fontId="0" fillId="0" borderId="24" xfId="0" applyBorder="1" applyAlignment="1">
      <alignment horizontal="right"/>
    </xf>
    <xf numFmtId="0" fontId="0" fillId="0" borderId="7" xfId="0" applyBorder="1"/>
    <xf numFmtId="0" fontId="0" fillId="4" borderId="3" xfId="0" applyFill="1" applyBorder="1"/>
    <xf numFmtId="0" fontId="0" fillId="0" borderId="5" xfId="0" applyBorder="1"/>
    <xf numFmtId="0" fontId="0" fillId="0" borderId="20" xfId="0" applyBorder="1"/>
    <xf numFmtId="0" fontId="0" fillId="0" borderId="21" xfId="0" applyBorder="1"/>
    <xf numFmtId="0" fontId="0" fillId="0" borderId="24" xfId="0" applyBorder="1"/>
    <xf numFmtId="0" fontId="0" fillId="0" borderId="14" xfId="0" applyBorder="1"/>
    <xf numFmtId="0" fontId="0" fillId="0" borderId="17" xfId="0" applyBorder="1"/>
    <xf numFmtId="0" fontId="0" fillId="0" borderId="2" xfId="0" applyFill="1" applyBorder="1"/>
    <xf numFmtId="0" fontId="0" fillId="4" borderId="3" xfId="0" applyFill="1" applyBorder="1" applyAlignment="1">
      <alignment horizontal="left"/>
    </xf>
    <xf numFmtId="9" fontId="0" fillId="0" borderId="14" xfId="0" applyNumberFormat="1" applyBorder="1" applyAlignment="1">
      <alignment horizontal="right"/>
    </xf>
    <xf numFmtId="9" fontId="0" fillId="0" borderId="26" xfId="0" applyNumberFormat="1" applyFont="1" applyFill="1" applyBorder="1"/>
    <xf numFmtId="9" fontId="0" fillId="0" borderId="7" xfId="0" applyNumberFormat="1" applyBorder="1"/>
    <xf numFmtId="9" fontId="0" fillId="0" borderId="3" xfId="0" applyNumberFormat="1" applyFill="1" applyBorder="1" applyAlignment="1">
      <alignment horizontal="right"/>
    </xf>
    <xf numFmtId="9" fontId="0" fillId="0" borderId="23" xfId="0" applyNumberFormat="1" applyBorder="1" applyAlignment="1">
      <alignment horizontal="right"/>
    </xf>
    <xf numFmtId="9" fontId="0" fillId="0" borderId="24" xfId="0" applyNumberFormat="1" applyBorder="1"/>
    <xf numFmtId="0" fontId="0" fillId="4" borderId="2" xfId="0" applyFill="1" applyBorder="1" applyAlignment="1">
      <alignment horizontal="left"/>
    </xf>
    <xf numFmtId="9" fontId="0" fillId="0" borderId="2" xfId="0" applyNumberFormat="1" applyBorder="1"/>
    <xf numFmtId="9" fontId="0" fillId="0" borderId="25" xfId="0" applyNumberFormat="1" applyFont="1" applyFill="1" applyBorder="1"/>
    <xf numFmtId="9" fontId="0" fillId="0" borderId="5" xfId="0" applyNumberFormat="1" applyBorder="1"/>
    <xf numFmtId="9" fontId="0" fillId="0" borderId="2" xfId="0" applyNumberFormat="1" applyFill="1" applyBorder="1" applyAlignment="1">
      <alignment horizontal="right"/>
    </xf>
    <xf numFmtId="9" fontId="0" fillId="0" borderId="14" xfId="0" applyNumberFormat="1" applyFill="1" applyBorder="1" applyAlignment="1">
      <alignment horizontal="right"/>
    </xf>
    <xf numFmtId="9" fontId="0" fillId="0" borderId="20" xfId="0" applyNumberFormat="1" applyBorder="1"/>
    <xf numFmtId="9" fontId="0" fillId="0" borderId="7" xfId="1" applyFont="1" applyBorder="1"/>
    <xf numFmtId="9" fontId="0" fillId="0" borderId="3" xfId="0" applyNumberFormat="1" applyFill="1" applyBorder="1"/>
    <xf numFmtId="9" fontId="0" fillId="0" borderId="3" xfId="1" applyFont="1" applyFill="1" applyBorder="1"/>
    <xf numFmtId="9" fontId="0" fillId="0" borderId="14" xfId="1" applyNumberFormat="1" applyFont="1" applyFill="1" applyBorder="1" applyAlignment="1">
      <alignment horizontal="right"/>
    </xf>
    <xf numFmtId="9" fontId="0" fillId="0" borderId="7" xfId="1" applyFont="1" applyFill="1" applyBorder="1"/>
    <xf numFmtId="9" fontId="0" fillId="0" borderId="14" xfId="1" applyFont="1" applyBorder="1"/>
    <xf numFmtId="9" fontId="0" fillId="0" borderId="3" xfId="1" applyFont="1" applyBorder="1"/>
    <xf numFmtId="9" fontId="0" fillId="0" borderId="3" xfId="1" applyNumberFormat="1" applyFont="1" applyFill="1" applyBorder="1" applyAlignment="1">
      <alignment horizontal="right"/>
    </xf>
    <xf numFmtId="0" fontId="0" fillId="0" borderId="7" xfId="0" applyBorder="1" applyAlignment="1"/>
    <xf numFmtId="0" fontId="0" fillId="0" borderId="0" xfId="0"/>
    <xf numFmtId="0" fontId="21" fillId="2" borderId="0" xfId="0" applyFont="1" applyFill="1"/>
    <xf numFmtId="0" fontId="21" fillId="0" borderId="0" xfId="0" applyFont="1"/>
    <xf numFmtId="0" fontId="0" fillId="0" borderId="0" xfId="0" applyBorder="1" applyAlignment="1">
      <alignment horizontal="left"/>
    </xf>
    <xf numFmtId="0" fontId="0" fillId="0" borderId="11" xfId="0" applyBorder="1"/>
    <xf numFmtId="0" fontId="0" fillId="0" borderId="4" xfId="0" applyBorder="1"/>
    <xf numFmtId="0" fontId="0" fillId="0" borderId="13" xfId="0" applyBorder="1"/>
    <xf numFmtId="0" fontId="0" fillId="0" borderId="2" xfId="0" applyBorder="1" applyAlignment="1">
      <alignment horizontal="right" vertical="top"/>
    </xf>
    <xf numFmtId="0" fontId="0" fillId="0" borderId="19" xfId="0" applyFill="1" applyBorder="1"/>
    <xf numFmtId="0" fontId="0" fillId="0" borderId="1" xfId="0" applyFill="1" applyBorder="1"/>
    <xf numFmtId="0" fontId="0" fillId="0" borderId="27" xfId="0" applyBorder="1" applyAlignment="1">
      <alignment horizontal="right"/>
    </xf>
    <xf numFmtId="0" fontId="0" fillId="0" borderId="28" xfId="0" applyBorder="1" applyAlignment="1">
      <alignment horizontal="right"/>
    </xf>
    <xf numFmtId="0" fontId="0" fillId="0" borderId="13" xfId="0" applyFill="1" applyBorder="1" applyAlignment="1">
      <alignment horizontal="left"/>
    </xf>
    <xf numFmtId="9" fontId="0" fillId="0" borderId="29" xfId="0" applyNumberFormat="1" applyBorder="1" applyAlignment="1">
      <alignment horizontal="right"/>
    </xf>
    <xf numFmtId="9" fontId="0" fillId="0" borderId="7" xfId="0" applyNumberFormat="1" applyFill="1" applyBorder="1" applyAlignment="1">
      <alignment horizontal="right"/>
    </xf>
    <xf numFmtId="9" fontId="0" fillId="0" borderId="5" xfId="0" applyNumberFormat="1" applyFill="1" applyBorder="1" applyAlignment="1">
      <alignment horizontal="right"/>
    </xf>
    <xf numFmtId="9" fontId="0" fillId="0" borderId="0" xfId="1" applyFont="1" applyBorder="1"/>
    <xf numFmtId="0" fontId="0" fillId="0" borderId="0" xfId="0"/>
    <xf numFmtId="0" fontId="0" fillId="0" borderId="30" xfId="0" applyBorder="1" applyAlignment="1">
      <alignment horizontal="right"/>
    </xf>
    <xf numFmtId="0" fontId="0" fillId="0" borderId="31" xfId="0" applyBorder="1" applyAlignment="1">
      <alignment horizontal="right"/>
    </xf>
    <xf numFmtId="0" fontId="0" fillId="0" borderId="32" xfId="0" applyBorder="1" applyAlignment="1">
      <alignment horizontal="right"/>
    </xf>
    <xf numFmtId="0" fontId="0" fillId="0" borderId="23" xfId="0" applyBorder="1"/>
    <xf numFmtId="0" fontId="0" fillId="0" borderId="33" xfId="0" applyBorder="1"/>
    <xf numFmtId="0" fontId="0" fillId="0" borderId="33" xfId="0" applyBorder="1" applyAlignment="1">
      <alignment horizontal="right"/>
    </xf>
    <xf numFmtId="0" fontId="0" fillId="0" borderId="35" xfId="0" applyBorder="1" applyAlignment="1">
      <alignment horizontal="right"/>
    </xf>
    <xf numFmtId="0" fontId="0" fillId="0" borderId="34" xfId="0" applyBorder="1" applyAlignment="1">
      <alignment horizontal="right"/>
    </xf>
    <xf numFmtId="0" fontId="0" fillId="0" borderId="31" xfId="0" applyBorder="1"/>
    <xf numFmtId="0" fontId="0" fillId="0" borderId="36" xfId="0" applyBorder="1"/>
    <xf numFmtId="0" fontId="0" fillId="0" borderId="32" xfId="0" applyBorder="1"/>
    <xf numFmtId="0" fontId="0" fillId="0" borderId="32" xfId="0" applyFill="1" applyBorder="1" applyAlignment="1">
      <alignment horizontal="right"/>
    </xf>
    <xf numFmtId="0" fontId="0" fillId="0" borderId="0" xfId="0"/>
    <xf numFmtId="0" fontId="5" fillId="0" borderId="0" xfId="0" applyFont="1" applyFill="1" applyAlignment="1">
      <alignment horizontal="left" vertical="top" wrapText="1"/>
    </xf>
    <xf numFmtId="0" fontId="9" fillId="0" borderId="8" xfId="0" applyFont="1" applyBorder="1" applyAlignment="1">
      <alignment horizontal="center" vertical="center"/>
    </xf>
    <xf numFmtId="0" fontId="0" fillId="0" borderId="37" xfId="0" applyBorder="1" applyAlignment="1">
      <alignment horizontal="right"/>
    </xf>
    <xf numFmtId="0" fontId="0" fillId="0" borderId="38" xfId="0" applyBorder="1" applyAlignment="1">
      <alignment horizontal="right"/>
    </xf>
    <xf numFmtId="0" fontId="0" fillId="0" borderId="37" xfId="0" applyBorder="1"/>
    <xf numFmtId="0" fontId="0" fillId="0" borderId="39" xfId="0" applyBorder="1" applyAlignment="1">
      <alignment horizontal="right"/>
    </xf>
    <xf numFmtId="0" fontId="0" fillId="0" borderId="40" xfId="0" applyBorder="1" applyAlignment="1">
      <alignment horizontal="right"/>
    </xf>
    <xf numFmtId="0" fontId="0" fillId="0" borderId="30" xfId="0" applyBorder="1"/>
    <xf numFmtId="0" fontId="0" fillId="0" borderId="41" xfId="0" applyBorder="1" applyAlignment="1">
      <alignment horizontal="right"/>
    </xf>
    <xf numFmtId="0" fontId="0" fillId="0" borderId="29" xfId="0" applyBorder="1" applyAlignment="1">
      <alignment horizontal="right"/>
    </xf>
    <xf numFmtId="0" fontId="0" fillId="0" borderId="40" xfId="0" applyBorder="1"/>
    <xf numFmtId="0" fontId="0" fillId="0" borderId="42" xfId="0" applyBorder="1"/>
    <xf numFmtId="0" fontId="0" fillId="0" borderId="38" xfId="0" applyBorder="1"/>
    <xf numFmtId="9" fontId="0" fillId="0" borderId="30" xfId="0" applyNumberFormat="1" applyBorder="1"/>
    <xf numFmtId="9" fontId="0" fillId="0" borderId="42" xfId="1" applyFont="1" applyBorder="1"/>
    <xf numFmtId="9" fontId="0" fillId="0" borderId="30" xfId="0" applyNumberFormat="1" applyBorder="1" applyAlignment="1">
      <alignment horizontal="right"/>
    </xf>
    <xf numFmtId="9" fontId="0" fillId="0" borderId="6" xfId="0" applyNumberFormat="1" applyBorder="1"/>
    <xf numFmtId="9" fontId="0" fillId="0" borderId="40" xfId="0" applyNumberFormat="1" applyBorder="1"/>
    <xf numFmtId="9" fontId="0" fillId="0" borderId="40" xfId="0" applyNumberFormat="1" applyBorder="1" applyAlignment="1">
      <alignment horizontal="right"/>
    </xf>
    <xf numFmtId="9" fontId="0" fillId="0" borderId="37" xfId="0" applyNumberFormat="1" applyBorder="1" applyAlignment="1">
      <alignment horizontal="right"/>
    </xf>
    <xf numFmtId="9" fontId="0" fillId="0" borderId="37" xfId="1" applyFont="1" applyBorder="1"/>
    <xf numFmtId="9" fontId="0" fillId="0" borderId="38" xfId="0" applyNumberFormat="1" applyBorder="1"/>
    <xf numFmtId="9" fontId="0" fillId="0" borderId="38" xfId="0" applyNumberFormat="1" applyBorder="1" applyAlignment="1">
      <alignment horizontal="right"/>
    </xf>
    <xf numFmtId="0" fontId="0" fillId="0" borderId="43" xfId="0" applyBorder="1"/>
    <xf numFmtId="0" fontId="0" fillId="0" borderId="26" xfId="0" applyFont="1" applyBorder="1"/>
    <xf numFmtId="0" fontId="0" fillId="7" borderId="26" xfId="0" applyFont="1" applyFill="1" applyBorder="1"/>
    <xf numFmtId="0" fontId="0" fillId="0" borderId="45" xfId="0" applyFont="1" applyBorder="1"/>
    <xf numFmtId="0" fontId="0" fillId="7" borderId="26" xfId="0" applyFont="1" applyFill="1" applyBorder="1" applyAlignment="1">
      <alignment horizontal="right"/>
    </xf>
    <xf numFmtId="0" fontId="0" fillId="0" borderId="26" xfId="0" applyFont="1" applyBorder="1" applyAlignment="1">
      <alignment horizontal="right"/>
    </xf>
    <xf numFmtId="0" fontId="0" fillId="7" borderId="25" xfId="0" applyFont="1" applyFill="1" applyBorder="1" applyAlignment="1">
      <alignment horizontal="right"/>
    </xf>
    <xf numFmtId="0" fontId="0" fillId="0" borderId="45" xfId="0" applyFont="1" applyBorder="1" applyAlignment="1">
      <alignment horizontal="right"/>
    </xf>
    <xf numFmtId="0" fontId="0" fillId="0" borderId="46" xfId="0" applyFont="1" applyBorder="1" applyAlignment="1">
      <alignment horizontal="left"/>
    </xf>
    <xf numFmtId="0" fontId="0" fillId="7" borderId="46" xfId="0" applyFont="1" applyFill="1" applyBorder="1" applyAlignment="1">
      <alignment horizontal="left"/>
    </xf>
    <xf numFmtId="0" fontId="0" fillId="0" borderId="44" xfId="0" applyFont="1" applyBorder="1" applyAlignment="1">
      <alignment horizontal="left"/>
    </xf>
    <xf numFmtId="0" fontId="0" fillId="7" borderId="47" xfId="0" applyFont="1" applyFill="1" applyBorder="1" applyAlignment="1">
      <alignment horizontal="left"/>
    </xf>
    <xf numFmtId="0" fontId="5" fillId="0" borderId="0" xfId="0" applyFont="1"/>
    <xf numFmtId="0" fontId="0" fillId="0" borderId="0" xfId="0"/>
    <xf numFmtId="0" fontId="5" fillId="0" borderId="0" xfId="0" applyFont="1" applyFill="1" applyAlignment="1">
      <alignment horizontal="left" vertical="top" wrapText="1"/>
    </xf>
    <xf numFmtId="0" fontId="9" fillId="2" borderId="0" xfId="0" applyFont="1" applyFill="1" applyAlignment="1">
      <alignment horizontal="left" wrapText="1"/>
    </xf>
    <xf numFmtId="0" fontId="5" fillId="2" borderId="0" xfId="0" applyFont="1" applyFill="1" applyAlignment="1">
      <alignment horizontal="left" vertical="top" wrapText="1"/>
    </xf>
    <xf numFmtId="0" fontId="20" fillId="2" borderId="0" xfId="2" applyFont="1" applyFill="1" applyAlignment="1">
      <alignment horizontal="left" vertical="top" wrapText="1"/>
    </xf>
    <xf numFmtId="0" fontId="4" fillId="2" borderId="0" xfId="0" applyFont="1" applyFill="1" applyAlignment="1">
      <alignment horizontal="center" vertical="top" wrapText="1"/>
    </xf>
    <xf numFmtId="0" fontId="3" fillId="2" borderId="0" xfId="0" applyFont="1" applyFill="1" applyAlignment="1">
      <alignment horizontal="left" vertical="center"/>
    </xf>
    <xf numFmtId="0" fontId="6" fillId="3" borderId="0" xfId="0" applyFont="1" applyFill="1" applyAlignment="1">
      <alignment horizontal="center" vertical="center"/>
    </xf>
    <xf numFmtId="0" fontId="9" fillId="0" borderId="10" xfId="0" applyFont="1" applyBorder="1" applyAlignment="1">
      <alignment horizontal="center" vertical="center"/>
    </xf>
    <xf numFmtId="0" fontId="9" fillId="0" borderId="8" xfId="0" applyFont="1" applyBorder="1" applyAlignment="1">
      <alignment horizontal="center" vertical="center"/>
    </xf>
    <xf numFmtId="0" fontId="9" fillId="0" borderId="11" xfId="0" applyFont="1" applyBorder="1" applyAlignment="1">
      <alignment horizontal="center" vertical="center"/>
    </xf>
    <xf numFmtId="0" fontId="9" fillId="0" borderId="12" xfId="0" applyFont="1" applyBorder="1" applyAlignment="1">
      <alignment horizontal="center" vertical="center"/>
    </xf>
    <xf numFmtId="0" fontId="9" fillId="0" borderId="6" xfId="0" applyFont="1" applyBorder="1" applyAlignment="1">
      <alignment horizontal="center" vertical="center"/>
    </xf>
    <xf numFmtId="0" fontId="9" fillId="0" borderId="13" xfId="0" applyFont="1" applyBorder="1" applyAlignment="1">
      <alignment horizontal="center" vertical="center"/>
    </xf>
    <xf numFmtId="0" fontId="22" fillId="0" borderId="0" xfId="2" applyFont="1" applyBorder="1" applyAlignment="1">
      <alignment horizontal="left"/>
    </xf>
    <xf numFmtId="0" fontId="22" fillId="0" borderId="0" xfId="2" applyFont="1" applyBorder="1" applyAlignment="1">
      <alignment horizontal="center"/>
    </xf>
  </cellXfs>
  <cellStyles count="3">
    <cellStyle name="Link" xfId="2" builtinId="8"/>
    <cellStyle name="Normal" xfId="0" builtinId="0"/>
    <cellStyle name="Procent" xfId="1" builtinId="5"/>
  </cellStyles>
  <dxfs count="245">
    <dxf>
      <numFmt numFmtId="13" formatCode="0%"/>
      <alignment horizontal="right" vertical="bottom" textRotation="0" wrapText="0" indent="0" justifyLastLine="0" shrinkToFit="0" readingOrder="0"/>
    </dxf>
    <dxf>
      <numFmt numFmtId="13" formatCode="0%"/>
      <alignment horizontal="right" vertical="bottom" textRotation="0" wrapText="0" indent="0" justifyLastLine="0" shrinkToFit="0" readingOrder="0"/>
      <border diagonalUp="0" diagonalDown="0">
        <right style="thin">
          <color indexed="64"/>
        </right>
        <vertical/>
      </border>
    </dxf>
    <dxf>
      <numFmt numFmtId="13" formatCode="0%"/>
      <alignment horizontal="right" vertical="bottom" textRotation="0" wrapText="0" indent="0" justifyLastLine="0" shrinkToFit="0" readingOrder="0"/>
      <border diagonalUp="0" diagonalDown="0">
        <right style="thin">
          <color indexed="64"/>
        </right>
        <vertical/>
      </border>
    </dxf>
    <dxf>
      <numFmt numFmtId="13" formatCode="0%"/>
      <alignment horizontal="right" vertical="bottom" textRotation="0" wrapText="0" indent="0" justifyLastLine="0" shrinkToFit="0" readingOrder="0"/>
      <border diagonalUp="0" diagonalDown="0">
        <right style="thin">
          <color indexed="64"/>
        </right>
        <vertical/>
      </border>
    </dxf>
    <dxf>
      <numFmt numFmtId="13" formatCode="0%"/>
      <alignment horizontal="right" vertical="bottom" textRotation="0" wrapText="0" indent="0" justifyLastLine="0" shrinkToFit="0" readingOrder="0"/>
      <border diagonalUp="0" diagonalDown="0">
        <right style="thin">
          <color indexed="64"/>
        </right>
        <vertical/>
      </border>
    </dxf>
    <dxf>
      <numFmt numFmtId="13" formatCode="0%"/>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top/>
        <bottom/>
      </border>
    </dxf>
    <dxf>
      <alignment horizontal="right" vertical="bottom" textRotation="0" wrapText="0" indent="0" justifyLastLine="0" shrinkToFit="0" readingOrder="0"/>
    </dxf>
    <dxf>
      <fill>
        <patternFill patternType="solid">
          <fgColor indexed="64"/>
          <bgColor rgb="FF1B4098"/>
        </patternFill>
      </fill>
      <alignment horizontal="left" vertical="bottom" textRotation="0" wrapText="0" indent="0" justifyLastLine="0" shrinkToFit="0" readingOrder="0"/>
    </dxf>
    <dxf>
      <numFmt numFmtId="13" formatCode="0%"/>
      <alignment horizontal="right" vertical="bottom" textRotation="0" wrapText="0" indent="0" justifyLastLine="0" shrinkToFit="0" readingOrder="0"/>
      <border diagonalUp="0" diagonalDown="0">
        <left style="thin">
          <color auto="1"/>
        </left>
        <right style="thin">
          <color indexed="64"/>
        </right>
        <top/>
        <bottom/>
        <vertical/>
      </border>
    </dxf>
    <dxf>
      <numFmt numFmtId="13" formatCode="0%"/>
      <alignment horizontal="right" vertical="bottom" textRotation="0" wrapText="0" indent="0" justifyLastLine="0" shrinkToFit="0" readingOrder="0"/>
      <border diagonalUp="0" diagonalDown="0">
        <left style="thin">
          <color auto="1"/>
        </left>
        <right style="thin">
          <color auto="1"/>
        </right>
        <top/>
        <bottom/>
      </border>
    </dxf>
    <dxf>
      <numFmt numFmtId="13" formatCode="0%"/>
      <alignment horizontal="right" vertical="bottom" textRotation="0" wrapText="0" indent="0" justifyLastLine="0" shrinkToFit="0" readingOrder="0"/>
      <border diagonalUp="0" diagonalDown="0">
        <left style="thin">
          <color auto="1"/>
        </left>
        <right style="thin">
          <color auto="1"/>
        </right>
        <top/>
        <bottom/>
      </border>
    </dxf>
    <dxf>
      <numFmt numFmtId="13" formatCode="0%"/>
      <alignment horizontal="right" vertical="bottom" textRotation="0" wrapText="0" indent="0" justifyLastLine="0" shrinkToFit="0" readingOrder="0"/>
      <border diagonalUp="0" diagonalDown="0">
        <left style="thin">
          <color auto="1"/>
        </left>
        <right/>
        <top/>
        <bottom/>
      </border>
    </dxf>
    <dxf>
      <numFmt numFmtId="13" formatCode="0%"/>
      <alignment horizontal="right" vertical="bottom" textRotation="0" wrapText="0" indent="0" justifyLastLine="0" shrinkToFit="0" readingOrder="0"/>
      <border diagonalUp="0" diagonalDown="0">
        <left style="thin">
          <color auto="1"/>
        </left>
        <right style="thin">
          <color auto="1"/>
        </right>
        <top/>
        <bottom/>
      </border>
    </dxf>
    <dxf>
      <numFmt numFmtId="13" formatCode="0%"/>
      <alignment horizontal="right" vertical="bottom" textRotation="0" wrapText="0" indent="0" justifyLastLine="0" shrinkToFit="0" readingOrder="0"/>
      <border outline="0">
        <left style="medium">
          <color indexed="64"/>
        </left>
      </border>
    </dxf>
    <dxf>
      <alignment horizontal="left" vertical="bottom" textRotation="0" wrapText="0" indent="0" justifyLastLine="0" shrinkToFit="0" readingOrder="0"/>
      <border diagonalUp="0" diagonalDown="0" outline="0">
        <left style="thin">
          <color auto="1"/>
        </left>
        <right style="medium">
          <color auto="1"/>
        </right>
        <top/>
        <bottom/>
      </border>
    </dxf>
    <dxf>
      <border outline="0">
        <bottom style="medium">
          <color auto="1"/>
        </bottom>
      </border>
    </dxf>
    <dxf>
      <alignment horizontal="right" vertical="bottom" textRotation="0" wrapText="0" indent="0" justifyLastLine="0" shrinkToFit="0" readingOrder="0"/>
    </dxf>
    <dxf>
      <fill>
        <patternFill patternType="solid">
          <fgColor indexed="64"/>
          <bgColor rgb="FF1B4098"/>
        </patternFill>
      </fill>
      <alignment horizontal="left" vertical="bottom" textRotation="0" wrapText="0" indent="0" justifyLastLine="0" shrinkToFit="0" readingOrder="0"/>
    </dxf>
    <dxf>
      <alignment horizontal="right" vertical="bottom" textRotation="0" wrapText="0" indent="0" justifyLastLine="0" shrinkToFit="0" readingOrder="0"/>
    </dxf>
    <dxf>
      <numFmt numFmtId="13" formatCode="0%"/>
      <alignment horizontal="right" vertical="bottom" textRotation="0" wrapText="0" indent="0" justifyLastLine="0" shrinkToFit="0" readingOrder="0"/>
      <border diagonalUp="0" diagonalDown="0">
        <left/>
        <right style="thin">
          <color indexed="64"/>
        </right>
        <vertical/>
      </border>
    </dxf>
    <dxf>
      <alignment horizontal="right" vertical="bottom" textRotation="0" wrapText="0" indent="0" justifyLastLine="0" shrinkToFit="0" readingOrder="0"/>
      <border diagonalUp="0" diagonalDown="0">
        <left style="thin">
          <color auto="1"/>
        </left>
        <right style="thin">
          <color indexed="64"/>
        </right>
        <vertical/>
      </border>
    </dxf>
    <dxf>
      <alignment horizontal="right" vertical="bottom" textRotation="0" wrapText="0" indent="0" justifyLastLine="0" shrinkToFit="0" readingOrder="0"/>
      <border diagonalUp="0" diagonalDown="0">
        <right style="thin">
          <color indexed="64"/>
        </right>
      </border>
    </dxf>
    <dxf>
      <alignment horizontal="right" vertical="bottom" textRotation="0" wrapText="0" indent="0" justifyLastLine="0" shrinkToFit="0" readingOrder="0"/>
      <border diagonalUp="0" diagonalDown="0">
        <left style="thin">
          <color auto="1"/>
        </left>
        <right style="thin">
          <color indexed="64"/>
        </right>
        <vertic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border>
    </dxf>
    <dxf>
      <alignment horizontal="right" vertical="bottom" textRotation="0" wrapText="0" indent="0" justifyLastLine="0" shrinkToFit="0" readingOrder="0"/>
    </dxf>
    <dxf>
      <fill>
        <patternFill patternType="solid">
          <fgColor indexed="64"/>
          <bgColor rgb="FF1B4098"/>
        </patternFill>
      </fill>
      <alignment horizontal="left" vertical="bottom" textRotation="0" wrapText="0" indent="0" justifyLastLine="0" shrinkToFit="0" readingOrder="0"/>
    </dxf>
    <dxf>
      <font>
        <color rgb="FF9C0006"/>
      </font>
      <fill>
        <patternFill>
          <bgColor rgb="FFFFC7CE"/>
        </patternFill>
      </fill>
    </dxf>
    <dxf>
      <font>
        <color rgb="FF9C0006"/>
      </font>
      <fill>
        <patternFill>
          <bgColor rgb="FFFFC7CE"/>
        </patternFill>
      </fill>
    </dxf>
    <dxf>
      <alignment horizontal="right" vertical="bottom" textRotation="0" wrapText="0" indent="0" justifyLastLine="0" shrinkToFit="0" readingOrder="0"/>
      <border diagonalUp="0" diagonalDown="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left" vertical="bottom" textRotation="0" wrapText="0" indent="0" justifyLastLine="0" shrinkToFit="0" readingOrder="0"/>
      <border diagonalUp="0" diagonalDown="0" outline="0">
        <left style="thin">
          <color auto="1"/>
        </left>
        <right style="medium">
          <color auto="1"/>
        </right>
        <top/>
        <bottom/>
      </border>
    </dxf>
    <dxf>
      <border outline="0">
        <bottom style="medium">
          <color auto="1"/>
        </bottom>
      </border>
    </dxf>
    <dxf>
      <alignment horizontal="right" vertical="bottom" textRotation="0" wrapText="0" indent="0" justifyLastLine="0" shrinkToFit="0" readingOrder="0"/>
    </dxf>
    <dxf>
      <fill>
        <patternFill patternType="solid">
          <fgColor indexed="64"/>
          <bgColor rgb="FF1B4098"/>
        </patternFill>
      </fill>
      <alignment horizontal="general"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style="thin">
          <color auto="1"/>
        </left>
        <right style="thin">
          <color indexed="64"/>
        </right>
        <vertical/>
      </border>
    </dxf>
    <dxf>
      <alignment horizontal="right" vertical="bottom" textRotation="0" wrapText="0" indent="0" justifyLastLine="0" shrinkToFit="0" readingOrder="0"/>
      <border diagonalUp="0" diagonalDown="0">
        <left style="thin">
          <color auto="1"/>
        </left>
        <right style="thin">
          <color indexed="64"/>
        </right>
        <vertical/>
      </border>
    </dxf>
    <dxf>
      <alignment horizontal="right" vertical="bottom" textRotation="0" wrapText="0" indent="0" justifyLastLine="0" shrinkToFit="0" readingOrder="0"/>
      <border diagonalUp="0" diagonalDown="0">
        <left style="thin">
          <color auto="1"/>
        </left>
        <right style="thin">
          <color indexed="64"/>
        </right>
      </border>
    </dxf>
    <dxf>
      <alignment horizontal="right" vertical="bottom" textRotation="0" wrapText="0" indent="0" justifyLastLine="0" shrinkToFit="0" readingOrder="0"/>
      <border diagonalUp="0" diagonalDown="0">
        <left style="medium">
          <color auto="1"/>
        </left>
        <right style="thin">
          <color indexed="64"/>
        </right>
        <vertical/>
      </border>
    </dxf>
    <dxf>
      <alignment horizontal="left" vertical="bottom" textRotation="0" wrapText="0" indent="0" justifyLastLine="0" shrinkToFit="0" readingOrder="0"/>
      <border diagonalUp="0" diagonalDown="0" outline="0">
        <left/>
        <right style="medium">
          <color indexed="64"/>
        </right>
        <top/>
        <bottom/>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left/>
        <right style="thin">
          <color auto="1"/>
        </right>
        <top/>
        <bottom/>
        <vertical/>
        <horizontal/>
      </border>
    </dxf>
    <dxf>
      <alignment horizontal="right" vertical="bottom" textRotation="0" wrapText="0" indent="0" justifyLastLine="0" shrinkToFit="0" readingOrder="0"/>
      <border diagonalUp="0" diagonalDown="0">
        <left/>
        <right style="thin">
          <color auto="1"/>
        </right>
        <top/>
        <bottom/>
        <vertical/>
        <horizontal/>
      </border>
    </dxf>
    <dxf>
      <alignment horizontal="right" vertical="bottom" textRotation="0" wrapText="0" indent="0" justifyLastLine="0" shrinkToFit="0" readingOrder="0"/>
      <border diagonalUp="0" diagonalDown="0">
        <left/>
        <right style="thin">
          <color auto="1"/>
        </right>
        <top/>
        <bottom/>
        <vertical/>
        <horizontal/>
      </border>
    </dxf>
    <dxf>
      <alignment horizontal="right" vertical="bottom" textRotation="0" wrapText="0" indent="0" justifyLastLine="0" shrinkToFit="0" readingOrder="0"/>
      <border diagonalUp="0" diagonalDown="0">
        <left/>
        <right style="thin">
          <color auto="1"/>
        </right>
        <top/>
        <bottom/>
        <vertical/>
        <horizontal/>
      </border>
    </dxf>
    <dxf>
      <alignment horizontal="right" vertical="bottom" textRotation="0" wrapText="0" indent="0" justifyLastLine="0" shrinkToFit="0" readingOrder="0"/>
      <border diagonalUp="0" diagonalDown="0">
        <left/>
        <right style="thin">
          <color auto="1"/>
        </right>
        <top/>
        <bottom/>
        <vertical/>
        <horizontal/>
      </border>
    </dxf>
    <dxf>
      <alignment horizontal="right" vertical="bottom" textRotation="0" wrapText="0" indent="0" justifyLastLine="0" shrinkToFit="0" readingOrder="0"/>
      <border diagonalUp="0" diagonalDown="0">
        <left/>
        <right style="thin">
          <color auto="1"/>
        </right>
        <top/>
        <bottom/>
        <vertical/>
        <horizont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medium">
          <color auto="1"/>
        </left>
        <right style="thin">
          <color auto="1"/>
        </right>
        <top/>
        <bottom/>
      </border>
    </dxf>
    <dxf>
      <alignment horizontal="left" vertical="bottom" textRotation="0" wrapText="0" indent="0" justifyLastLine="0" shrinkToFit="0" readingOrder="0"/>
      <border diagonalUp="0" diagonalDown="0" outline="0">
        <left style="thin">
          <color auto="1"/>
        </left>
        <right style="medium">
          <color auto="1"/>
        </right>
        <top/>
        <bottom/>
      </border>
    </dxf>
    <dxf>
      <border outline="0">
        <bottom style="medium">
          <color auto="1"/>
        </bottom>
      </border>
    </dxf>
    <dxf>
      <alignment horizontal="right" vertical="bottom" textRotation="0" wrapText="0" indent="0" justifyLastLine="0" shrinkToFit="0" readingOrder="0"/>
    </dxf>
    <dxf>
      <fill>
        <patternFill patternType="solid">
          <fgColor indexed="64"/>
          <bgColor rgb="FF1B4098"/>
        </patternFill>
      </fill>
      <alignment horizontal="general"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outline="0">
        <left style="medium">
          <color indexed="64"/>
        </left>
      </border>
    </dxf>
    <dxf>
      <alignment horizontal="left" vertical="bottom" textRotation="0" wrapText="0" indent="0" justifyLastLine="0" shrinkToFit="0" readingOrder="0"/>
      <border diagonalUp="0" diagonalDown="0" outline="0">
        <left/>
        <right style="medium">
          <color indexed="64"/>
        </right>
        <top/>
        <bottom/>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medium">
          <color auto="1"/>
        </left>
        <right style="thin">
          <color indexed="64"/>
        </right>
        <top/>
        <bottom/>
        <vertical/>
      </border>
    </dxf>
    <dxf>
      <alignment horizontal="left" vertical="bottom" textRotation="0" wrapText="0" indent="0" justifyLastLine="0" shrinkToFit="0" readingOrder="0"/>
      <border diagonalUp="0" diagonalDown="0" outline="0">
        <left style="thin">
          <color auto="1"/>
        </left>
        <right style="medium">
          <color auto="1"/>
        </right>
        <top/>
        <bottom/>
      </border>
    </dxf>
    <dxf>
      <border outline="0">
        <bottom style="medium">
          <color auto="1"/>
        </bottom>
      </border>
    </dxf>
    <dxf>
      <alignment horizontal="right" vertical="bottom" textRotation="0" wrapText="0" indent="0" justifyLastLine="0" shrinkToFit="0" readingOrder="0"/>
    </dxf>
    <dxf>
      <fill>
        <patternFill patternType="solid">
          <fgColor indexed="64"/>
          <bgColor rgb="FF1B4098"/>
        </patternFill>
      </fill>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outline="0">
        <left style="medium">
          <color indexed="64"/>
        </left>
      </border>
    </dxf>
    <dxf>
      <alignment horizontal="left" vertical="bottom" textRotation="0" wrapText="0" indent="0" justifyLastLine="0" shrinkToFit="0" readingOrder="0"/>
      <border diagonalUp="0" diagonalDown="0" outline="0">
        <left/>
        <right style="medium">
          <color indexed="64"/>
        </right>
        <top/>
        <bottom/>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outline="0">
        <left style="medium">
          <color indexed="64"/>
        </left>
        <right style="thin">
          <color auto="1"/>
        </right>
        <top/>
        <bottom/>
      </border>
    </dxf>
    <dxf>
      <alignment horizontal="left" vertical="bottom" textRotation="0" wrapText="0" indent="0" justifyLastLine="0" shrinkToFit="0" readingOrder="0"/>
      <border diagonalUp="0" diagonalDown="0" outline="0">
        <left style="thin">
          <color auto="1"/>
        </left>
        <right style="medium">
          <color auto="1"/>
        </right>
        <top/>
        <bottom/>
      </border>
    </dxf>
    <dxf>
      <border outline="0">
        <bottom style="medium">
          <color auto="1"/>
        </bottom>
      </border>
    </dxf>
    <dxf>
      <alignment horizontal="right" vertical="bottom" textRotation="0" wrapText="0" indent="0" justifyLastLine="0" shrinkToFit="0" readingOrder="0"/>
    </dxf>
    <dxf>
      <fill>
        <patternFill patternType="solid">
          <fgColor indexed="64"/>
          <bgColor rgb="FF1B4098"/>
        </patternFill>
      </fill>
      <alignment horizontal="lef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top/>
        <bottom/>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thin">
          <color auto="1"/>
        </left>
        <right style="thin">
          <color indexed="64"/>
        </right>
        <top/>
        <bottom/>
        <vertical/>
      </border>
    </dxf>
    <dxf>
      <alignment horizontal="right" vertical="bottom" textRotation="0" wrapText="0" indent="0" justifyLastLine="0" shrinkToFit="0" readingOrder="0"/>
      <border diagonalUp="0" diagonalDown="0">
        <left style="medium">
          <color indexed="64"/>
        </left>
        <right style="thin">
          <color indexed="64"/>
        </right>
        <top/>
        <bottom/>
        <vertical/>
      </border>
    </dxf>
    <dxf>
      <alignment horizontal="left" vertical="bottom" textRotation="0" wrapText="0" indent="0" justifyLastLine="0" shrinkToFit="0" readingOrder="0"/>
      <border diagonalUp="0" diagonalDown="0" outline="0">
        <left style="thin">
          <color auto="1"/>
        </left>
        <right style="medium">
          <color auto="1"/>
        </right>
        <top/>
        <bottom/>
      </border>
    </dxf>
    <dxf>
      <border outline="0">
        <bottom style="medium">
          <color auto="1"/>
        </bottom>
      </border>
    </dxf>
    <dxf>
      <alignment horizontal="right" vertical="bottom" textRotation="0" wrapText="0" indent="0" justifyLastLine="0" shrinkToFit="0" readingOrder="0"/>
    </dxf>
    <dxf>
      <fill>
        <patternFill patternType="solid">
          <fgColor indexed="64"/>
          <bgColor rgb="FF1B4098"/>
        </patternFill>
      </fill>
      <alignment horizontal="lef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top/>
        <bottom/>
      </border>
    </dxf>
    <dxf>
      <alignment horizontal="right" vertical="bottom" textRotation="0" wrapText="0" indent="0" justifyLastLine="0" shrinkToFit="0" readingOrder="0"/>
    </dxf>
    <dxf>
      <fill>
        <patternFill patternType="solid">
          <fgColor indexed="64"/>
          <bgColor rgb="FF1B4098"/>
        </patternFill>
      </fill>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right style="thin">
          <color indexed="64"/>
        </right>
        <vertical/>
      </border>
    </dxf>
    <dxf>
      <alignment horizontal="right" vertical="bottom" textRotation="0" wrapText="0" indent="0" justifyLastLine="0" shrinkToFit="0" readingOrder="0"/>
      <border diagonalUp="0" diagonalDown="0">
        <left style="medium">
          <color indexed="64"/>
        </left>
        <right style="thin">
          <color indexed="64"/>
        </right>
        <vertical/>
      </border>
    </dxf>
    <dxf>
      <alignment horizontal="left" vertical="bottom" textRotation="0" wrapText="0" indent="0" justifyLastLine="0" shrinkToFit="0" readingOrder="0"/>
      <border diagonalUp="0" diagonalDown="0" outline="0">
        <left/>
        <right style="medium">
          <color indexed="64"/>
        </right>
      </border>
    </dxf>
    <dxf>
      <alignment horizontal="right" vertical="bottom" textRotation="0" wrapText="0" indent="0" justifyLastLine="0" shrinkToFit="0" readingOrder="0"/>
    </dxf>
    <dxf>
      <fill>
        <patternFill patternType="solid">
          <fgColor indexed="64"/>
          <bgColor rgb="FF1B4098"/>
        </patternFill>
      </fill>
    </dxf>
  </dxfs>
  <tableStyles count="0" defaultTableStyle="TableStyleMedium2" defaultPivotStyle="PivotStyleLight16"/>
  <colors>
    <mruColors>
      <color rgb="FF1B409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gi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gif"/></Relationships>
</file>

<file path=xl/drawings/_rels/drawing3.xml.rels><?xml version="1.0" encoding="UTF-8" standalone="yes"?>
<Relationships xmlns="http://schemas.openxmlformats.org/package/2006/relationships"><Relationship Id="rId1" Type="http://schemas.openxmlformats.org/officeDocument/2006/relationships/image" Target="../media/image2.gif"/></Relationships>
</file>

<file path=xl/drawings/_rels/drawing4.xml.rels><?xml version="1.0" encoding="UTF-8" standalone="yes"?>
<Relationships xmlns="http://schemas.openxmlformats.org/package/2006/relationships"><Relationship Id="rId1" Type="http://schemas.openxmlformats.org/officeDocument/2006/relationships/image" Target="../media/image2.gif"/></Relationships>
</file>

<file path=xl/drawings/_rels/drawing5.xml.rels><?xml version="1.0" encoding="UTF-8" standalone="yes"?>
<Relationships xmlns="http://schemas.openxmlformats.org/package/2006/relationships"><Relationship Id="rId1" Type="http://schemas.openxmlformats.org/officeDocument/2006/relationships/image" Target="../media/image2.gif"/></Relationships>
</file>

<file path=xl/drawings/_rels/drawing6.xml.rels><?xml version="1.0" encoding="UTF-8" standalone="yes"?>
<Relationships xmlns="http://schemas.openxmlformats.org/package/2006/relationships"><Relationship Id="rId1" Type="http://schemas.openxmlformats.org/officeDocument/2006/relationships/image" Target="../media/image2.gif"/></Relationships>
</file>

<file path=xl/drawings/_rels/drawing7.xml.rels><?xml version="1.0" encoding="UTF-8" standalone="yes"?>
<Relationships xmlns="http://schemas.openxmlformats.org/package/2006/relationships"><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oneCellAnchor>
    <xdr:from>
      <xdr:col>22</xdr:col>
      <xdr:colOff>245882</xdr:colOff>
      <xdr:row>32</xdr:row>
      <xdr:rowOff>0</xdr:rowOff>
    </xdr:from>
    <xdr:ext cx="15124" cy="33476"/>
    <xdr:pic>
      <xdr:nvPicPr>
        <xdr:cNvPr id="3" name="Graphics 4">
          <a:extLst>
            <a:ext uri="{FF2B5EF4-FFF2-40B4-BE49-F238E27FC236}">
              <a16:creationId xmlns:a16="http://schemas.microsoft.com/office/drawing/2014/main" id="{7CED1368-8290-45B3-95D9-EE7FFFF065B6}"/>
            </a:ext>
          </a:extLst>
        </xdr:cNvPr>
        <xdr:cNvPicPr>
          <a:picLocks noChangeAspect="1"/>
        </xdr:cNvPicPr>
      </xdr:nvPicPr>
      <xdr:blipFill>
        <a:blip xmlns:r="http://schemas.openxmlformats.org/officeDocument/2006/relationships" r:embed="rId1">
          <a:alphaModFix/>
          <a:lum/>
        </a:blip>
        <a:stretch>
          <a:fillRect/>
        </a:stretch>
      </xdr:blipFill>
      <xdr:spPr>
        <a:xfrm>
          <a:off x="5732282" y="2667000"/>
          <a:ext cx="15124" cy="33476"/>
        </a:xfrm>
        <a:prstGeom prst="rect">
          <a:avLst/>
        </a:prstGeom>
        <a:noFill/>
        <a:ln>
          <a:noFill/>
        </a:ln>
      </xdr:spPr>
    </xdr:pic>
    <xdr:clientData/>
  </xdr:oneCellAnchor>
  <xdr:oneCellAnchor>
    <xdr:from>
      <xdr:col>22</xdr:col>
      <xdr:colOff>245882</xdr:colOff>
      <xdr:row>32</xdr:row>
      <xdr:rowOff>0</xdr:rowOff>
    </xdr:from>
    <xdr:ext cx="15124" cy="33476"/>
    <xdr:pic>
      <xdr:nvPicPr>
        <xdr:cNvPr id="4" name="Graphics 5">
          <a:extLst>
            <a:ext uri="{FF2B5EF4-FFF2-40B4-BE49-F238E27FC236}">
              <a16:creationId xmlns:a16="http://schemas.microsoft.com/office/drawing/2014/main" id="{1AD4C3C9-DF8F-447C-B543-8D26A971D9A2}"/>
            </a:ext>
          </a:extLst>
        </xdr:cNvPr>
        <xdr:cNvPicPr>
          <a:picLocks noChangeAspect="1"/>
        </xdr:cNvPicPr>
      </xdr:nvPicPr>
      <xdr:blipFill>
        <a:blip xmlns:r="http://schemas.openxmlformats.org/officeDocument/2006/relationships" r:embed="rId1">
          <a:alphaModFix/>
          <a:lum/>
        </a:blip>
        <a:stretch>
          <a:fillRect/>
        </a:stretch>
      </xdr:blipFill>
      <xdr:spPr>
        <a:xfrm>
          <a:off x="5732282" y="2667000"/>
          <a:ext cx="15124" cy="33476"/>
        </a:xfrm>
        <a:prstGeom prst="rect">
          <a:avLst/>
        </a:prstGeom>
        <a:noFill/>
        <a:ln>
          <a:noFill/>
        </a:ln>
      </xdr:spPr>
    </xdr:pic>
    <xdr:clientData/>
  </xdr:oneCellAnchor>
  <xdr:oneCellAnchor>
    <xdr:from>
      <xdr:col>22</xdr:col>
      <xdr:colOff>245882</xdr:colOff>
      <xdr:row>32</xdr:row>
      <xdr:rowOff>0</xdr:rowOff>
    </xdr:from>
    <xdr:ext cx="15124" cy="33476"/>
    <xdr:pic>
      <xdr:nvPicPr>
        <xdr:cNvPr id="5" name="Graphics 6">
          <a:extLst>
            <a:ext uri="{FF2B5EF4-FFF2-40B4-BE49-F238E27FC236}">
              <a16:creationId xmlns:a16="http://schemas.microsoft.com/office/drawing/2014/main" id="{F070BD39-2F3B-40EE-B597-4314B79CBCAF}"/>
            </a:ext>
          </a:extLst>
        </xdr:cNvPr>
        <xdr:cNvPicPr>
          <a:picLocks noChangeAspect="1"/>
        </xdr:cNvPicPr>
      </xdr:nvPicPr>
      <xdr:blipFill>
        <a:blip xmlns:r="http://schemas.openxmlformats.org/officeDocument/2006/relationships" r:embed="rId1">
          <a:alphaModFix/>
          <a:lum/>
        </a:blip>
        <a:stretch>
          <a:fillRect/>
        </a:stretch>
      </xdr:blipFill>
      <xdr:spPr>
        <a:xfrm>
          <a:off x="5732282" y="2667000"/>
          <a:ext cx="15124" cy="33476"/>
        </a:xfrm>
        <a:prstGeom prst="rect">
          <a:avLst/>
        </a:prstGeom>
        <a:noFill/>
        <a:ln>
          <a:noFill/>
        </a:ln>
      </xdr:spPr>
    </xdr:pic>
    <xdr:clientData/>
  </xdr:oneCellAnchor>
  <xdr:oneCellAnchor>
    <xdr:from>
      <xdr:col>22</xdr:col>
      <xdr:colOff>245882</xdr:colOff>
      <xdr:row>32</xdr:row>
      <xdr:rowOff>0</xdr:rowOff>
    </xdr:from>
    <xdr:ext cx="15124" cy="33476"/>
    <xdr:pic>
      <xdr:nvPicPr>
        <xdr:cNvPr id="6" name="Graphics 4">
          <a:extLst>
            <a:ext uri="{FF2B5EF4-FFF2-40B4-BE49-F238E27FC236}">
              <a16:creationId xmlns:a16="http://schemas.microsoft.com/office/drawing/2014/main" id="{54786456-46ED-4363-B539-8F620831C04C}"/>
            </a:ext>
          </a:extLst>
        </xdr:cNvPr>
        <xdr:cNvPicPr>
          <a:picLocks noChangeAspect="1"/>
        </xdr:cNvPicPr>
      </xdr:nvPicPr>
      <xdr:blipFill>
        <a:blip xmlns:r="http://schemas.openxmlformats.org/officeDocument/2006/relationships" r:embed="rId1">
          <a:alphaModFix/>
          <a:lum/>
        </a:blip>
        <a:stretch>
          <a:fillRect/>
        </a:stretch>
      </xdr:blipFill>
      <xdr:spPr>
        <a:xfrm>
          <a:off x="5732282" y="2667000"/>
          <a:ext cx="15124" cy="33476"/>
        </a:xfrm>
        <a:prstGeom prst="rect">
          <a:avLst/>
        </a:prstGeom>
        <a:noFill/>
        <a:ln>
          <a:noFill/>
        </a:ln>
      </xdr:spPr>
    </xdr:pic>
    <xdr:clientData/>
  </xdr:oneCellAnchor>
  <xdr:oneCellAnchor>
    <xdr:from>
      <xdr:col>22</xdr:col>
      <xdr:colOff>245882</xdr:colOff>
      <xdr:row>32</xdr:row>
      <xdr:rowOff>0</xdr:rowOff>
    </xdr:from>
    <xdr:ext cx="15124" cy="33476"/>
    <xdr:pic>
      <xdr:nvPicPr>
        <xdr:cNvPr id="7" name="Graphics 5">
          <a:extLst>
            <a:ext uri="{FF2B5EF4-FFF2-40B4-BE49-F238E27FC236}">
              <a16:creationId xmlns:a16="http://schemas.microsoft.com/office/drawing/2014/main" id="{75980FBD-3466-4A49-B45E-6D46B7900848}"/>
            </a:ext>
          </a:extLst>
        </xdr:cNvPr>
        <xdr:cNvPicPr>
          <a:picLocks noChangeAspect="1"/>
        </xdr:cNvPicPr>
      </xdr:nvPicPr>
      <xdr:blipFill>
        <a:blip xmlns:r="http://schemas.openxmlformats.org/officeDocument/2006/relationships" r:embed="rId1">
          <a:alphaModFix/>
          <a:lum/>
        </a:blip>
        <a:stretch>
          <a:fillRect/>
        </a:stretch>
      </xdr:blipFill>
      <xdr:spPr>
        <a:xfrm>
          <a:off x="5732282" y="2667000"/>
          <a:ext cx="15124" cy="33476"/>
        </a:xfrm>
        <a:prstGeom prst="rect">
          <a:avLst/>
        </a:prstGeom>
        <a:noFill/>
        <a:ln>
          <a:noFill/>
        </a:ln>
      </xdr:spPr>
    </xdr:pic>
    <xdr:clientData/>
  </xdr:oneCellAnchor>
  <xdr:oneCellAnchor>
    <xdr:from>
      <xdr:col>22</xdr:col>
      <xdr:colOff>245882</xdr:colOff>
      <xdr:row>32</xdr:row>
      <xdr:rowOff>0</xdr:rowOff>
    </xdr:from>
    <xdr:ext cx="15124" cy="33476"/>
    <xdr:pic>
      <xdr:nvPicPr>
        <xdr:cNvPr id="8" name="Graphics 6">
          <a:extLst>
            <a:ext uri="{FF2B5EF4-FFF2-40B4-BE49-F238E27FC236}">
              <a16:creationId xmlns:a16="http://schemas.microsoft.com/office/drawing/2014/main" id="{069B4BF9-3BEB-4B6F-BD60-F4531D4BE1B6}"/>
            </a:ext>
          </a:extLst>
        </xdr:cNvPr>
        <xdr:cNvPicPr>
          <a:picLocks noChangeAspect="1"/>
        </xdr:cNvPicPr>
      </xdr:nvPicPr>
      <xdr:blipFill>
        <a:blip xmlns:r="http://schemas.openxmlformats.org/officeDocument/2006/relationships" r:embed="rId1">
          <a:alphaModFix/>
          <a:lum/>
        </a:blip>
        <a:stretch>
          <a:fillRect/>
        </a:stretch>
      </xdr:blipFill>
      <xdr:spPr>
        <a:xfrm>
          <a:off x="5732282" y="2667000"/>
          <a:ext cx="15124" cy="33476"/>
        </a:xfrm>
        <a:prstGeom prst="rect">
          <a:avLst/>
        </a:prstGeom>
        <a:noFill/>
        <a:ln>
          <a:noFill/>
        </a:ln>
      </xdr:spPr>
    </xdr:pic>
    <xdr:clientData/>
  </xdr:oneCellAnchor>
  <xdr:oneCellAnchor>
    <xdr:from>
      <xdr:col>9</xdr:col>
      <xdr:colOff>245882</xdr:colOff>
      <xdr:row>40</xdr:row>
      <xdr:rowOff>0</xdr:rowOff>
    </xdr:from>
    <xdr:ext cx="15124" cy="33476"/>
    <xdr:pic>
      <xdr:nvPicPr>
        <xdr:cNvPr id="9" name="Graphics 4">
          <a:extLst>
            <a:ext uri="{FF2B5EF4-FFF2-40B4-BE49-F238E27FC236}">
              <a16:creationId xmlns:a16="http://schemas.microsoft.com/office/drawing/2014/main" id="{AF48C2A7-FE8F-4FB8-94E6-B3AEC2FB1A90}"/>
            </a:ext>
          </a:extLst>
        </xdr:cNvPr>
        <xdr:cNvPicPr>
          <a:picLocks noChangeAspect="1"/>
        </xdr:cNvPicPr>
      </xdr:nvPicPr>
      <xdr:blipFill>
        <a:blip xmlns:r="http://schemas.openxmlformats.org/officeDocument/2006/relationships" r:embed="rId1">
          <a:alphaModFix/>
          <a:lum/>
        </a:blip>
        <a:stretch>
          <a:fillRect/>
        </a:stretch>
      </xdr:blipFill>
      <xdr:spPr>
        <a:xfrm>
          <a:off x="5732282" y="5715000"/>
          <a:ext cx="15124" cy="33476"/>
        </a:xfrm>
        <a:prstGeom prst="rect">
          <a:avLst/>
        </a:prstGeom>
        <a:noFill/>
        <a:ln>
          <a:noFill/>
        </a:ln>
      </xdr:spPr>
    </xdr:pic>
    <xdr:clientData/>
  </xdr:oneCellAnchor>
  <xdr:oneCellAnchor>
    <xdr:from>
      <xdr:col>9</xdr:col>
      <xdr:colOff>245882</xdr:colOff>
      <xdr:row>40</xdr:row>
      <xdr:rowOff>0</xdr:rowOff>
    </xdr:from>
    <xdr:ext cx="15124" cy="33476"/>
    <xdr:pic>
      <xdr:nvPicPr>
        <xdr:cNvPr id="10" name="Graphics 5">
          <a:extLst>
            <a:ext uri="{FF2B5EF4-FFF2-40B4-BE49-F238E27FC236}">
              <a16:creationId xmlns:a16="http://schemas.microsoft.com/office/drawing/2014/main" id="{6214C26D-B918-43C6-A403-5258C5CFCBD9}"/>
            </a:ext>
          </a:extLst>
        </xdr:cNvPr>
        <xdr:cNvPicPr>
          <a:picLocks noChangeAspect="1"/>
        </xdr:cNvPicPr>
      </xdr:nvPicPr>
      <xdr:blipFill>
        <a:blip xmlns:r="http://schemas.openxmlformats.org/officeDocument/2006/relationships" r:embed="rId1">
          <a:alphaModFix/>
          <a:lum/>
        </a:blip>
        <a:stretch>
          <a:fillRect/>
        </a:stretch>
      </xdr:blipFill>
      <xdr:spPr>
        <a:xfrm>
          <a:off x="5732282" y="5715000"/>
          <a:ext cx="15124" cy="33476"/>
        </a:xfrm>
        <a:prstGeom prst="rect">
          <a:avLst/>
        </a:prstGeom>
        <a:noFill/>
        <a:ln>
          <a:noFill/>
        </a:ln>
      </xdr:spPr>
    </xdr:pic>
    <xdr:clientData/>
  </xdr:oneCellAnchor>
  <xdr:oneCellAnchor>
    <xdr:from>
      <xdr:col>9</xdr:col>
      <xdr:colOff>245882</xdr:colOff>
      <xdr:row>40</xdr:row>
      <xdr:rowOff>0</xdr:rowOff>
    </xdr:from>
    <xdr:ext cx="15124" cy="33476"/>
    <xdr:pic>
      <xdr:nvPicPr>
        <xdr:cNvPr id="11" name="Graphics 6">
          <a:extLst>
            <a:ext uri="{FF2B5EF4-FFF2-40B4-BE49-F238E27FC236}">
              <a16:creationId xmlns:a16="http://schemas.microsoft.com/office/drawing/2014/main" id="{E39F459A-6E34-467D-B8AC-6D32C6056E97}"/>
            </a:ext>
          </a:extLst>
        </xdr:cNvPr>
        <xdr:cNvPicPr>
          <a:picLocks noChangeAspect="1"/>
        </xdr:cNvPicPr>
      </xdr:nvPicPr>
      <xdr:blipFill>
        <a:blip xmlns:r="http://schemas.openxmlformats.org/officeDocument/2006/relationships" r:embed="rId1">
          <a:alphaModFix/>
          <a:lum/>
        </a:blip>
        <a:stretch>
          <a:fillRect/>
        </a:stretch>
      </xdr:blipFill>
      <xdr:spPr>
        <a:xfrm>
          <a:off x="5732282" y="5715000"/>
          <a:ext cx="15124" cy="33476"/>
        </a:xfrm>
        <a:prstGeom prst="rect">
          <a:avLst/>
        </a:prstGeom>
        <a:noFill/>
        <a:ln>
          <a:noFill/>
        </a:ln>
      </xdr:spPr>
    </xdr:pic>
    <xdr:clientData/>
  </xdr:oneCellAnchor>
  <xdr:oneCellAnchor>
    <xdr:from>
      <xdr:col>9</xdr:col>
      <xdr:colOff>245882</xdr:colOff>
      <xdr:row>40</xdr:row>
      <xdr:rowOff>0</xdr:rowOff>
    </xdr:from>
    <xdr:ext cx="15124" cy="33476"/>
    <xdr:pic>
      <xdr:nvPicPr>
        <xdr:cNvPr id="12" name="Graphics 4">
          <a:extLst>
            <a:ext uri="{FF2B5EF4-FFF2-40B4-BE49-F238E27FC236}">
              <a16:creationId xmlns:a16="http://schemas.microsoft.com/office/drawing/2014/main" id="{2AB7E76B-9816-42E5-85CD-7880D5862912}"/>
            </a:ext>
          </a:extLst>
        </xdr:cNvPr>
        <xdr:cNvPicPr>
          <a:picLocks noChangeAspect="1"/>
        </xdr:cNvPicPr>
      </xdr:nvPicPr>
      <xdr:blipFill>
        <a:blip xmlns:r="http://schemas.openxmlformats.org/officeDocument/2006/relationships" r:embed="rId1">
          <a:alphaModFix/>
          <a:lum/>
        </a:blip>
        <a:stretch>
          <a:fillRect/>
        </a:stretch>
      </xdr:blipFill>
      <xdr:spPr>
        <a:xfrm>
          <a:off x="5732282" y="5715000"/>
          <a:ext cx="15124" cy="33476"/>
        </a:xfrm>
        <a:prstGeom prst="rect">
          <a:avLst/>
        </a:prstGeom>
        <a:noFill/>
        <a:ln>
          <a:noFill/>
        </a:ln>
      </xdr:spPr>
    </xdr:pic>
    <xdr:clientData/>
  </xdr:oneCellAnchor>
  <xdr:oneCellAnchor>
    <xdr:from>
      <xdr:col>9</xdr:col>
      <xdr:colOff>245882</xdr:colOff>
      <xdr:row>40</xdr:row>
      <xdr:rowOff>0</xdr:rowOff>
    </xdr:from>
    <xdr:ext cx="15124" cy="33476"/>
    <xdr:pic>
      <xdr:nvPicPr>
        <xdr:cNvPr id="13" name="Graphics 5">
          <a:extLst>
            <a:ext uri="{FF2B5EF4-FFF2-40B4-BE49-F238E27FC236}">
              <a16:creationId xmlns:a16="http://schemas.microsoft.com/office/drawing/2014/main" id="{5C23ECBE-8E7B-4D24-BB60-81F290494BEE}"/>
            </a:ext>
          </a:extLst>
        </xdr:cNvPr>
        <xdr:cNvPicPr>
          <a:picLocks noChangeAspect="1"/>
        </xdr:cNvPicPr>
      </xdr:nvPicPr>
      <xdr:blipFill>
        <a:blip xmlns:r="http://schemas.openxmlformats.org/officeDocument/2006/relationships" r:embed="rId1">
          <a:alphaModFix/>
          <a:lum/>
        </a:blip>
        <a:stretch>
          <a:fillRect/>
        </a:stretch>
      </xdr:blipFill>
      <xdr:spPr>
        <a:xfrm>
          <a:off x="5732282" y="5715000"/>
          <a:ext cx="15124" cy="33476"/>
        </a:xfrm>
        <a:prstGeom prst="rect">
          <a:avLst/>
        </a:prstGeom>
        <a:noFill/>
        <a:ln>
          <a:noFill/>
        </a:ln>
      </xdr:spPr>
    </xdr:pic>
    <xdr:clientData/>
  </xdr:oneCellAnchor>
  <xdr:oneCellAnchor>
    <xdr:from>
      <xdr:col>9</xdr:col>
      <xdr:colOff>245882</xdr:colOff>
      <xdr:row>40</xdr:row>
      <xdr:rowOff>0</xdr:rowOff>
    </xdr:from>
    <xdr:ext cx="15124" cy="33476"/>
    <xdr:pic>
      <xdr:nvPicPr>
        <xdr:cNvPr id="14" name="Graphics 6">
          <a:extLst>
            <a:ext uri="{FF2B5EF4-FFF2-40B4-BE49-F238E27FC236}">
              <a16:creationId xmlns:a16="http://schemas.microsoft.com/office/drawing/2014/main" id="{7521ED0C-B814-4865-9688-0CB06743FD07}"/>
            </a:ext>
          </a:extLst>
        </xdr:cNvPr>
        <xdr:cNvPicPr>
          <a:picLocks noChangeAspect="1"/>
        </xdr:cNvPicPr>
      </xdr:nvPicPr>
      <xdr:blipFill>
        <a:blip xmlns:r="http://schemas.openxmlformats.org/officeDocument/2006/relationships" r:embed="rId1">
          <a:alphaModFix/>
          <a:lum/>
        </a:blip>
        <a:stretch>
          <a:fillRect/>
        </a:stretch>
      </xdr:blipFill>
      <xdr:spPr>
        <a:xfrm>
          <a:off x="5732282" y="5715000"/>
          <a:ext cx="15124" cy="33476"/>
        </a:xfrm>
        <a:prstGeom prst="rect">
          <a:avLst/>
        </a:prstGeom>
        <a:noFill/>
        <a:ln>
          <a:noFill/>
        </a:ln>
      </xdr:spPr>
    </xdr:pic>
    <xdr:clientData/>
  </xdr:oneCellAnchor>
  <xdr:oneCellAnchor>
    <xdr:from>
      <xdr:col>22</xdr:col>
      <xdr:colOff>245882</xdr:colOff>
      <xdr:row>13</xdr:row>
      <xdr:rowOff>0</xdr:rowOff>
    </xdr:from>
    <xdr:ext cx="15124" cy="33476"/>
    <xdr:pic>
      <xdr:nvPicPr>
        <xdr:cNvPr id="15" name="Graphics 4">
          <a:extLst>
            <a:ext uri="{FF2B5EF4-FFF2-40B4-BE49-F238E27FC236}">
              <a16:creationId xmlns:a16="http://schemas.microsoft.com/office/drawing/2014/main" id="{C76FB003-0665-47AB-A406-BCCEB936AA7E}"/>
            </a:ext>
          </a:extLst>
        </xdr:cNvPr>
        <xdr:cNvPicPr>
          <a:picLocks noChangeAspect="1"/>
        </xdr:cNvPicPr>
      </xdr:nvPicPr>
      <xdr:blipFill>
        <a:blip xmlns:r="http://schemas.openxmlformats.org/officeDocument/2006/relationships" r:embed="rId1">
          <a:alphaModFix/>
          <a:lum/>
        </a:blip>
        <a:stretch>
          <a:fillRect/>
        </a:stretch>
      </xdr:blipFill>
      <xdr:spPr>
        <a:xfrm>
          <a:off x="13657082" y="2857500"/>
          <a:ext cx="15124" cy="33476"/>
        </a:xfrm>
        <a:prstGeom prst="rect">
          <a:avLst/>
        </a:prstGeom>
        <a:noFill/>
        <a:ln>
          <a:noFill/>
        </a:ln>
      </xdr:spPr>
    </xdr:pic>
    <xdr:clientData/>
  </xdr:oneCellAnchor>
  <xdr:oneCellAnchor>
    <xdr:from>
      <xdr:col>22</xdr:col>
      <xdr:colOff>245882</xdr:colOff>
      <xdr:row>13</xdr:row>
      <xdr:rowOff>0</xdr:rowOff>
    </xdr:from>
    <xdr:ext cx="15124" cy="33476"/>
    <xdr:pic>
      <xdr:nvPicPr>
        <xdr:cNvPr id="16" name="Graphics 5">
          <a:extLst>
            <a:ext uri="{FF2B5EF4-FFF2-40B4-BE49-F238E27FC236}">
              <a16:creationId xmlns:a16="http://schemas.microsoft.com/office/drawing/2014/main" id="{9B84F6DF-856A-47BC-9AEF-A30921955435}"/>
            </a:ext>
          </a:extLst>
        </xdr:cNvPr>
        <xdr:cNvPicPr>
          <a:picLocks noChangeAspect="1"/>
        </xdr:cNvPicPr>
      </xdr:nvPicPr>
      <xdr:blipFill>
        <a:blip xmlns:r="http://schemas.openxmlformats.org/officeDocument/2006/relationships" r:embed="rId1">
          <a:alphaModFix/>
          <a:lum/>
        </a:blip>
        <a:stretch>
          <a:fillRect/>
        </a:stretch>
      </xdr:blipFill>
      <xdr:spPr>
        <a:xfrm>
          <a:off x="13657082" y="2857500"/>
          <a:ext cx="15124" cy="33476"/>
        </a:xfrm>
        <a:prstGeom prst="rect">
          <a:avLst/>
        </a:prstGeom>
        <a:noFill/>
        <a:ln>
          <a:noFill/>
        </a:ln>
      </xdr:spPr>
    </xdr:pic>
    <xdr:clientData/>
  </xdr:oneCellAnchor>
  <xdr:oneCellAnchor>
    <xdr:from>
      <xdr:col>22</xdr:col>
      <xdr:colOff>245882</xdr:colOff>
      <xdr:row>13</xdr:row>
      <xdr:rowOff>0</xdr:rowOff>
    </xdr:from>
    <xdr:ext cx="15124" cy="33476"/>
    <xdr:pic>
      <xdr:nvPicPr>
        <xdr:cNvPr id="17" name="Graphics 6">
          <a:extLst>
            <a:ext uri="{FF2B5EF4-FFF2-40B4-BE49-F238E27FC236}">
              <a16:creationId xmlns:a16="http://schemas.microsoft.com/office/drawing/2014/main" id="{09737E42-E08B-4F9D-B52A-79165E8A3487}"/>
            </a:ext>
          </a:extLst>
        </xdr:cNvPr>
        <xdr:cNvPicPr>
          <a:picLocks noChangeAspect="1"/>
        </xdr:cNvPicPr>
      </xdr:nvPicPr>
      <xdr:blipFill>
        <a:blip xmlns:r="http://schemas.openxmlformats.org/officeDocument/2006/relationships" r:embed="rId1">
          <a:alphaModFix/>
          <a:lum/>
        </a:blip>
        <a:stretch>
          <a:fillRect/>
        </a:stretch>
      </xdr:blipFill>
      <xdr:spPr>
        <a:xfrm>
          <a:off x="13657082" y="2857500"/>
          <a:ext cx="15124" cy="33476"/>
        </a:xfrm>
        <a:prstGeom prst="rect">
          <a:avLst/>
        </a:prstGeom>
        <a:noFill/>
        <a:ln>
          <a:noFill/>
        </a:ln>
      </xdr:spPr>
    </xdr:pic>
    <xdr:clientData/>
  </xdr:oneCellAnchor>
  <xdr:oneCellAnchor>
    <xdr:from>
      <xdr:col>22</xdr:col>
      <xdr:colOff>245882</xdr:colOff>
      <xdr:row>13</xdr:row>
      <xdr:rowOff>0</xdr:rowOff>
    </xdr:from>
    <xdr:ext cx="15124" cy="33476"/>
    <xdr:pic>
      <xdr:nvPicPr>
        <xdr:cNvPr id="18" name="Graphics 4">
          <a:extLst>
            <a:ext uri="{FF2B5EF4-FFF2-40B4-BE49-F238E27FC236}">
              <a16:creationId xmlns:a16="http://schemas.microsoft.com/office/drawing/2014/main" id="{CCC88E75-6230-4935-BD4B-B1CB9F9C68D3}"/>
            </a:ext>
          </a:extLst>
        </xdr:cNvPr>
        <xdr:cNvPicPr>
          <a:picLocks noChangeAspect="1"/>
        </xdr:cNvPicPr>
      </xdr:nvPicPr>
      <xdr:blipFill>
        <a:blip xmlns:r="http://schemas.openxmlformats.org/officeDocument/2006/relationships" r:embed="rId1">
          <a:alphaModFix/>
          <a:lum/>
        </a:blip>
        <a:stretch>
          <a:fillRect/>
        </a:stretch>
      </xdr:blipFill>
      <xdr:spPr>
        <a:xfrm>
          <a:off x="13657082" y="2857500"/>
          <a:ext cx="15124" cy="33476"/>
        </a:xfrm>
        <a:prstGeom prst="rect">
          <a:avLst/>
        </a:prstGeom>
        <a:noFill/>
        <a:ln>
          <a:noFill/>
        </a:ln>
      </xdr:spPr>
    </xdr:pic>
    <xdr:clientData/>
  </xdr:oneCellAnchor>
  <xdr:oneCellAnchor>
    <xdr:from>
      <xdr:col>22</xdr:col>
      <xdr:colOff>245882</xdr:colOff>
      <xdr:row>13</xdr:row>
      <xdr:rowOff>0</xdr:rowOff>
    </xdr:from>
    <xdr:ext cx="15124" cy="33476"/>
    <xdr:pic>
      <xdr:nvPicPr>
        <xdr:cNvPr id="19" name="Graphics 5">
          <a:extLst>
            <a:ext uri="{FF2B5EF4-FFF2-40B4-BE49-F238E27FC236}">
              <a16:creationId xmlns:a16="http://schemas.microsoft.com/office/drawing/2014/main" id="{9ACD0AF7-E0B3-4C10-86AB-CC11AD108F04}"/>
            </a:ext>
          </a:extLst>
        </xdr:cNvPr>
        <xdr:cNvPicPr>
          <a:picLocks noChangeAspect="1"/>
        </xdr:cNvPicPr>
      </xdr:nvPicPr>
      <xdr:blipFill>
        <a:blip xmlns:r="http://schemas.openxmlformats.org/officeDocument/2006/relationships" r:embed="rId1">
          <a:alphaModFix/>
          <a:lum/>
        </a:blip>
        <a:stretch>
          <a:fillRect/>
        </a:stretch>
      </xdr:blipFill>
      <xdr:spPr>
        <a:xfrm>
          <a:off x="13657082" y="2857500"/>
          <a:ext cx="15124" cy="33476"/>
        </a:xfrm>
        <a:prstGeom prst="rect">
          <a:avLst/>
        </a:prstGeom>
        <a:noFill/>
        <a:ln>
          <a:noFill/>
        </a:ln>
      </xdr:spPr>
    </xdr:pic>
    <xdr:clientData/>
  </xdr:oneCellAnchor>
  <xdr:oneCellAnchor>
    <xdr:from>
      <xdr:col>22</xdr:col>
      <xdr:colOff>245882</xdr:colOff>
      <xdr:row>13</xdr:row>
      <xdr:rowOff>0</xdr:rowOff>
    </xdr:from>
    <xdr:ext cx="15124" cy="33476"/>
    <xdr:pic>
      <xdr:nvPicPr>
        <xdr:cNvPr id="20" name="Graphics 6">
          <a:extLst>
            <a:ext uri="{FF2B5EF4-FFF2-40B4-BE49-F238E27FC236}">
              <a16:creationId xmlns:a16="http://schemas.microsoft.com/office/drawing/2014/main" id="{E31798BE-B2D2-4F62-B831-B1E5D12E1AE1}"/>
            </a:ext>
          </a:extLst>
        </xdr:cNvPr>
        <xdr:cNvPicPr>
          <a:picLocks noChangeAspect="1"/>
        </xdr:cNvPicPr>
      </xdr:nvPicPr>
      <xdr:blipFill>
        <a:blip xmlns:r="http://schemas.openxmlformats.org/officeDocument/2006/relationships" r:embed="rId1">
          <a:alphaModFix/>
          <a:lum/>
        </a:blip>
        <a:stretch>
          <a:fillRect/>
        </a:stretch>
      </xdr:blipFill>
      <xdr:spPr>
        <a:xfrm>
          <a:off x="13657082" y="2857500"/>
          <a:ext cx="15124" cy="33476"/>
        </a:xfrm>
        <a:prstGeom prst="rect">
          <a:avLst/>
        </a:prstGeom>
        <a:noFill/>
        <a:ln>
          <a:noFill/>
        </a:ln>
      </xdr:spPr>
    </xdr:pic>
    <xdr:clientData/>
  </xdr:oneCellAnchor>
  <xdr:oneCellAnchor>
    <xdr:from>
      <xdr:col>22</xdr:col>
      <xdr:colOff>245882</xdr:colOff>
      <xdr:row>12</xdr:row>
      <xdr:rowOff>0</xdr:rowOff>
    </xdr:from>
    <xdr:ext cx="15124" cy="33476"/>
    <xdr:pic>
      <xdr:nvPicPr>
        <xdr:cNvPr id="21" name="Graphics 4">
          <a:extLst>
            <a:ext uri="{FF2B5EF4-FFF2-40B4-BE49-F238E27FC236}">
              <a16:creationId xmlns:a16="http://schemas.microsoft.com/office/drawing/2014/main" id="{0151CDAF-C62E-40DD-B80F-053328640CC4}"/>
            </a:ext>
          </a:extLst>
        </xdr:cNvPr>
        <xdr:cNvPicPr>
          <a:picLocks noChangeAspect="1"/>
        </xdr:cNvPicPr>
      </xdr:nvPicPr>
      <xdr:blipFill>
        <a:blip xmlns:r="http://schemas.openxmlformats.org/officeDocument/2006/relationships" r:embed="rId1">
          <a:alphaModFix/>
          <a:lum/>
        </a:blip>
        <a:stretch>
          <a:fillRect/>
        </a:stretch>
      </xdr:blipFill>
      <xdr:spPr>
        <a:xfrm>
          <a:off x="13657082" y="2667000"/>
          <a:ext cx="15124" cy="33476"/>
        </a:xfrm>
        <a:prstGeom prst="rect">
          <a:avLst/>
        </a:prstGeom>
        <a:noFill/>
        <a:ln>
          <a:noFill/>
        </a:ln>
      </xdr:spPr>
    </xdr:pic>
    <xdr:clientData/>
  </xdr:oneCellAnchor>
  <xdr:oneCellAnchor>
    <xdr:from>
      <xdr:col>22</xdr:col>
      <xdr:colOff>245882</xdr:colOff>
      <xdr:row>12</xdr:row>
      <xdr:rowOff>0</xdr:rowOff>
    </xdr:from>
    <xdr:ext cx="15124" cy="33476"/>
    <xdr:pic>
      <xdr:nvPicPr>
        <xdr:cNvPr id="22" name="Graphics 5">
          <a:extLst>
            <a:ext uri="{FF2B5EF4-FFF2-40B4-BE49-F238E27FC236}">
              <a16:creationId xmlns:a16="http://schemas.microsoft.com/office/drawing/2014/main" id="{4673DECB-A295-4222-97B1-2A6B2E9389CF}"/>
            </a:ext>
          </a:extLst>
        </xdr:cNvPr>
        <xdr:cNvPicPr>
          <a:picLocks noChangeAspect="1"/>
        </xdr:cNvPicPr>
      </xdr:nvPicPr>
      <xdr:blipFill>
        <a:blip xmlns:r="http://schemas.openxmlformats.org/officeDocument/2006/relationships" r:embed="rId1">
          <a:alphaModFix/>
          <a:lum/>
        </a:blip>
        <a:stretch>
          <a:fillRect/>
        </a:stretch>
      </xdr:blipFill>
      <xdr:spPr>
        <a:xfrm>
          <a:off x="13657082" y="2667000"/>
          <a:ext cx="15124" cy="33476"/>
        </a:xfrm>
        <a:prstGeom prst="rect">
          <a:avLst/>
        </a:prstGeom>
        <a:noFill/>
        <a:ln>
          <a:noFill/>
        </a:ln>
      </xdr:spPr>
    </xdr:pic>
    <xdr:clientData/>
  </xdr:oneCellAnchor>
  <xdr:oneCellAnchor>
    <xdr:from>
      <xdr:col>22</xdr:col>
      <xdr:colOff>245882</xdr:colOff>
      <xdr:row>12</xdr:row>
      <xdr:rowOff>0</xdr:rowOff>
    </xdr:from>
    <xdr:ext cx="15124" cy="33476"/>
    <xdr:pic>
      <xdr:nvPicPr>
        <xdr:cNvPr id="23" name="Graphics 6">
          <a:extLst>
            <a:ext uri="{FF2B5EF4-FFF2-40B4-BE49-F238E27FC236}">
              <a16:creationId xmlns:a16="http://schemas.microsoft.com/office/drawing/2014/main" id="{E392DAC4-D707-4B0F-97C2-222A33E22FFD}"/>
            </a:ext>
          </a:extLst>
        </xdr:cNvPr>
        <xdr:cNvPicPr>
          <a:picLocks noChangeAspect="1"/>
        </xdr:cNvPicPr>
      </xdr:nvPicPr>
      <xdr:blipFill>
        <a:blip xmlns:r="http://schemas.openxmlformats.org/officeDocument/2006/relationships" r:embed="rId1">
          <a:alphaModFix/>
          <a:lum/>
        </a:blip>
        <a:stretch>
          <a:fillRect/>
        </a:stretch>
      </xdr:blipFill>
      <xdr:spPr>
        <a:xfrm>
          <a:off x="13657082" y="2667000"/>
          <a:ext cx="15124" cy="33476"/>
        </a:xfrm>
        <a:prstGeom prst="rect">
          <a:avLst/>
        </a:prstGeom>
        <a:noFill/>
        <a:ln>
          <a:noFill/>
        </a:ln>
      </xdr:spPr>
    </xdr:pic>
    <xdr:clientData/>
  </xdr:oneCellAnchor>
  <xdr:oneCellAnchor>
    <xdr:from>
      <xdr:col>22</xdr:col>
      <xdr:colOff>245882</xdr:colOff>
      <xdr:row>12</xdr:row>
      <xdr:rowOff>0</xdr:rowOff>
    </xdr:from>
    <xdr:ext cx="15124" cy="33476"/>
    <xdr:pic>
      <xdr:nvPicPr>
        <xdr:cNvPr id="24" name="Graphics 4">
          <a:extLst>
            <a:ext uri="{FF2B5EF4-FFF2-40B4-BE49-F238E27FC236}">
              <a16:creationId xmlns:a16="http://schemas.microsoft.com/office/drawing/2014/main" id="{E3AB3E2B-D3FC-445B-B7F1-AEC1C8F8E731}"/>
            </a:ext>
          </a:extLst>
        </xdr:cNvPr>
        <xdr:cNvPicPr>
          <a:picLocks noChangeAspect="1"/>
        </xdr:cNvPicPr>
      </xdr:nvPicPr>
      <xdr:blipFill>
        <a:blip xmlns:r="http://schemas.openxmlformats.org/officeDocument/2006/relationships" r:embed="rId1">
          <a:alphaModFix/>
          <a:lum/>
        </a:blip>
        <a:stretch>
          <a:fillRect/>
        </a:stretch>
      </xdr:blipFill>
      <xdr:spPr>
        <a:xfrm>
          <a:off x="13657082" y="2667000"/>
          <a:ext cx="15124" cy="33476"/>
        </a:xfrm>
        <a:prstGeom prst="rect">
          <a:avLst/>
        </a:prstGeom>
        <a:noFill/>
        <a:ln>
          <a:noFill/>
        </a:ln>
      </xdr:spPr>
    </xdr:pic>
    <xdr:clientData/>
  </xdr:oneCellAnchor>
  <xdr:oneCellAnchor>
    <xdr:from>
      <xdr:col>22</xdr:col>
      <xdr:colOff>245882</xdr:colOff>
      <xdr:row>12</xdr:row>
      <xdr:rowOff>0</xdr:rowOff>
    </xdr:from>
    <xdr:ext cx="15124" cy="33476"/>
    <xdr:pic>
      <xdr:nvPicPr>
        <xdr:cNvPr id="25" name="Graphics 5">
          <a:extLst>
            <a:ext uri="{FF2B5EF4-FFF2-40B4-BE49-F238E27FC236}">
              <a16:creationId xmlns:a16="http://schemas.microsoft.com/office/drawing/2014/main" id="{458595BC-BD76-4B37-BE1E-25947B041CA0}"/>
            </a:ext>
          </a:extLst>
        </xdr:cNvPr>
        <xdr:cNvPicPr>
          <a:picLocks noChangeAspect="1"/>
        </xdr:cNvPicPr>
      </xdr:nvPicPr>
      <xdr:blipFill>
        <a:blip xmlns:r="http://schemas.openxmlformats.org/officeDocument/2006/relationships" r:embed="rId1">
          <a:alphaModFix/>
          <a:lum/>
        </a:blip>
        <a:stretch>
          <a:fillRect/>
        </a:stretch>
      </xdr:blipFill>
      <xdr:spPr>
        <a:xfrm>
          <a:off x="13657082" y="2667000"/>
          <a:ext cx="15124" cy="33476"/>
        </a:xfrm>
        <a:prstGeom prst="rect">
          <a:avLst/>
        </a:prstGeom>
        <a:noFill/>
        <a:ln>
          <a:noFill/>
        </a:ln>
      </xdr:spPr>
    </xdr:pic>
    <xdr:clientData/>
  </xdr:oneCellAnchor>
  <xdr:oneCellAnchor>
    <xdr:from>
      <xdr:col>22</xdr:col>
      <xdr:colOff>245882</xdr:colOff>
      <xdr:row>12</xdr:row>
      <xdr:rowOff>0</xdr:rowOff>
    </xdr:from>
    <xdr:ext cx="15124" cy="33476"/>
    <xdr:pic>
      <xdr:nvPicPr>
        <xdr:cNvPr id="26" name="Graphics 6">
          <a:extLst>
            <a:ext uri="{FF2B5EF4-FFF2-40B4-BE49-F238E27FC236}">
              <a16:creationId xmlns:a16="http://schemas.microsoft.com/office/drawing/2014/main" id="{266230DF-6CF3-4F04-B78E-B37E372202EE}"/>
            </a:ext>
          </a:extLst>
        </xdr:cNvPr>
        <xdr:cNvPicPr>
          <a:picLocks noChangeAspect="1"/>
        </xdr:cNvPicPr>
      </xdr:nvPicPr>
      <xdr:blipFill>
        <a:blip xmlns:r="http://schemas.openxmlformats.org/officeDocument/2006/relationships" r:embed="rId1">
          <a:alphaModFix/>
          <a:lum/>
        </a:blip>
        <a:stretch>
          <a:fillRect/>
        </a:stretch>
      </xdr:blipFill>
      <xdr:spPr>
        <a:xfrm>
          <a:off x="13657082" y="2667000"/>
          <a:ext cx="15124" cy="33476"/>
        </a:xfrm>
        <a:prstGeom prst="rect">
          <a:avLst/>
        </a:prstGeom>
        <a:noFill/>
        <a:ln>
          <a:noFill/>
        </a:ln>
      </xdr:spPr>
    </xdr:pic>
    <xdr:clientData/>
  </xdr:oneCellAnchor>
  <xdr:oneCellAnchor>
    <xdr:from>
      <xdr:col>9</xdr:col>
      <xdr:colOff>245882</xdr:colOff>
      <xdr:row>26</xdr:row>
      <xdr:rowOff>0</xdr:rowOff>
    </xdr:from>
    <xdr:ext cx="15124" cy="33476"/>
    <xdr:pic>
      <xdr:nvPicPr>
        <xdr:cNvPr id="33" name="Graphics 4">
          <a:extLst>
            <a:ext uri="{FF2B5EF4-FFF2-40B4-BE49-F238E27FC236}">
              <a16:creationId xmlns:a16="http://schemas.microsoft.com/office/drawing/2014/main" id="{D3C0F4E3-A34F-4426-9A1C-DCFECA9E5A4A}"/>
            </a:ext>
          </a:extLst>
        </xdr:cNvPr>
        <xdr:cNvPicPr>
          <a:picLocks noChangeAspect="1"/>
        </xdr:cNvPicPr>
      </xdr:nvPicPr>
      <xdr:blipFill>
        <a:blip xmlns:r="http://schemas.openxmlformats.org/officeDocument/2006/relationships" r:embed="rId1">
          <a:alphaModFix/>
          <a:lum/>
        </a:blip>
        <a:stretch>
          <a:fillRect/>
        </a:stretch>
      </xdr:blipFill>
      <xdr:spPr>
        <a:xfrm>
          <a:off x="5770382" y="5630333"/>
          <a:ext cx="15124" cy="33476"/>
        </a:xfrm>
        <a:prstGeom prst="rect">
          <a:avLst/>
        </a:prstGeom>
        <a:noFill/>
        <a:ln>
          <a:noFill/>
        </a:ln>
      </xdr:spPr>
    </xdr:pic>
    <xdr:clientData/>
  </xdr:oneCellAnchor>
  <xdr:oneCellAnchor>
    <xdr:from>
      <xdr:col>9</xdr:col>
      <xdr:colOff>245882</xdr:colOff>
      <xdr:row>26</xdr:row>
      <xdr:rowOff>0</xdr:rowOff>
    </xdr:from>
    <xdr:ext cx="15124" cy="33476"/>
    <xdr:pic>
      <xdr:nvPicPr>
        <xdr:cNvPr id="34" name="Graphics 5">
          <a:extLst>
            <a:ext uri="{FF2B5EF4-FFF2-40B4-BE49-F238E27FC236}">
              <a16:creationId xmlns:a16="http://schemas.microsoft.com/office/drawing/2014/main" id="{B28ADB09-032C-46B2-B9E5-1D4F2B158DF5}"/>
            </a:ext>
          </a:extLst>
        </xdr:cNvPr>
        <xdr:cNvPicPr>
          <a:picLocks noChangeAspect="1"/>
        </xdr:cNvPicPr>
      </xdr:nvPicPr>
      <xdr:blipFill>
        <a:blip xmlns:r="http://schemas.openxmlformats.org/officeDocument/2006/relationships" r:embed="rId1">
          <a:alphaModFix/>
          <a:lum/>
        </a:blip>
        <a:stretch>
          <a:fillRect/>
        </a:stretch>
      </xdr:blipFill>
      <xdr:spPr>
        <a:xfrm>
          <a:off x="5770382" y="5630333"/>
          <a:ext cx="15124" cy="33476"/>
        </a:xfrm>
        <a:prstGeom prst="rect">
          <a:avLst/>
        </a:prstGeom>
        <a:noFill/>
        <a:ln>
          <a:noFill/>
        </a:ln>
      </xdr:spPr>
    </xdr:pic>
    <xdr:clientData/>
  </xdr:oneCellAnchor>
  <xdr:oneCellAnchor>
    <xdr:from>
      <xdr:col>9</xdr:col>
      <xdr:colOff>245882</xdr:colOff>
      <xdr:row>26</xdr:row>
      <xdr:rowOff>0</xdr:rowOff>
    </xdr:from>
    <xdr:ext cx="15124" cy="33476"/>
    <xdr:pic>
      <xdr:nvPicPr>
        <xdr:cNvPr id="35" name="Graphics 6">
          <a:extLst>
            <a:ext uri="{FF2B5EF4-FFF2-40B4-BE49-F238E27FC236}">
              <a16:creationId xmlns:a16="http://schemas.microsoft.com/office/drawing/2014/main" id="{146B2BEE-B370-4F77-A505-5AAC527ADFA9}"/>
            </a:ext>
          </a:extLst>
        </xdr:cNvPr>
        <xdr:cNvPicPr>
          <a:picLocks noChangeAspect="1"/>
        </xdr:cNvPicPr>
      </xdr:nvPicPr>
      <xdr:blipFill>
        <a:blip xmlns:r="http://schemas.openxmlformats.org/officeDocument/2006/relationships" r:embed="rId1">
          <a:alphaModFix/>
          <a:lum/>
        </a:blip>
        <a:stretch>
          <a:fillRect/>
        </a:stretch>
      </xdr:blipFill>
      <xdr:spPr>
        <a:xfrm>
          <a:off x="5770382" y="5630333"/>
          <a:ext cx="15124" cy="33476"/>
        </a:xfrm>
        <a:prstGeom prst="rect">
          <a:avLst/>
        </a:prstGeom>
        <a:noFill/>
        <a:ln>
          <a:noFill/>
        </a:ln>
      </xdr:spPr>
    </xdr:pic>
    <xdr:clientData/>
  </xdr:oneCellAnchor>
  <xdr:oneCellAnchor>
    <xdr:from>
      <xdr:col>9</xdr:col>
      <xdr:colOff>245882</xdr:colOff>
      <xdr:row>26</xdr:row>
      <xdr:rowOff>0</xdr:rowOff>
    </xdr:from>
    <xdr:ext cx="15124" cy="33476"/>
    <xdr:pic>
      <xdr:nvPicPr>
        <xdr:cNvPr id="36" name="Graphics 4">
          <a:extLst>
            <a:ext uri="{FF2B5EF4-FFF2-40B4-BE49-F238E27FC236}">
              <a16:creationId xmlns:a16="http://schemas.microsoft.com/office/drawing/2014/main" id="{42B18044-4552-4FE9-907B-8E3AD3D45603}"/>
            </a:ext>
          </a:extLst>
        </xdr:cNvPr>
        <xdr:cNvPicPr>
          <a:picLocks noChangeAspect="1"/>
        </xdr:cNvPicPr>
      </xdr:nvPicPr>
      <xdr:blipFill>
        <a:blip xmlns:r="http://schemas.openxmlformats.org/officeDocument/2006/relationships" r:embed="rId1">
          <a:alphaModFix/>
          <a:lum/>
        </a:blip>
        <a:stretch>
          <a:fillRect/>
        </a:stretch>
      </xdr:blipFill>
      <xdr:spPr>
        <a:xfrm>
          <a:off x="5770382" y="5630333"/>
          <a:ext cx="15124" cy="33476"/>
        </a:xfrm>
        <a:prstGeom prst="rect">
          <a:avLst/>
        </a:prstGeom>
        <a:noFill/>
        <a:ln>
          <a:noFill/>
        </a:ln>
      </xdr:spPr>
    </xdr:pic>
    <xdr:clientData/>
  </xdr:oneCellAnchor>
  <xdr:oneCellAnchor>
    <xdr:from>
      <xdr:col>9</xdr:col>
      <xdr:colOff>245882</xdr:colOff>
      <xdr:row>26</xdr:row>
      <xdr:rowOff>0</xdr:rowOff>
    </xdr:from>
    <xdr:ext cx="15124" cy="33476"/>
    <xdr:pic>
      <xdr:nvPicPr>
        <xdr:cNvPr id="37" name="Graphics 5">
          <a:extLst>
            <a:ext uri="{FF2B5EF4-FFF2-40B4-BE49-F238E27FC236}">
              <a16:creationId xmlns:a16="http://schemas.microsoft.com/office/drawing/2014/main" id="{8B0C9096-E764-4AF1-B924-8FB05C3339E1}"/>
            </a:ext>
          </a:extLst>
        </xdr:cNvPr>
        <xdr:cNvPicPr>
          <a:picLocks noChangeAspect="1"/>
        </xdr:cNvPicPr>
      </xdr:nvPicPr>
      <xdr:blipFill>
        <a:blip xmlns:r="http://schemas.openxmlformats.org/officeDocument/2006/relationships" r:embed="rId1">
          <a:alphaModFix/>
          <a:lum/>
        </a:blip>
        <a:stretch>
          <a:fillRect/>
        </a:stretch>
      </xdr:blipFill>
      <xdr:spPr>
        <a:xfrm>
          <a:off x="5770382" y="5630333"/>
          <a:ext cx="15124" cy="33476"/>
        </a:xfrm>
        <a:prstGeom prst="rect">
          <a:avLst/>
        </a:prstGeom>
        <a:noFill/>
        <a:ln>
          <a:noFill/>
        </a:ln>
      </xdr:spPr>
    </xdr:pic>
    <xdr:clientData/>
  </xdr:oneCellAnchor>
  <xdr:oneCellAnchor>
    <xdr:from>
      <xdr:col>9</xdr:col>
      <xdr:colOff>245882</xdr:colOff>
      <xdr:row>26</xdr:row>
      <xdr:rowOff>0</xdr:rowOff>
    </xdr:from>
    <xdr:ext cx="15124" cy="33476"/>
    <xdr:pic>
      <xdr:nvPicPr>
        <xdr:cNvPr id="38" name="Graphics 6">
          <a:extLst>
            <a:ext uri="{FF2B5EF4-FFF2-40B4-BE49-F238E27FC236}">
              <a16:creationId xmlns:a16="http://schemas.microsoft.com/office/drawing/2014/main" id="{2E23FF8C-E833-418A-B839-358728B8A84D}"/>
            </a:ext>
          </a:extLst>
        </xdr:cNvPr>
        <xdr:cNvPicPr>
          <a:picLocks noChangeAspect="1"/>
        </xdr:cNvPicPr>
      </xdr:nvPicPr>
      <xdr:blipFill>
        <a:blip xmlns:r="http://schemas.openxmlformats.org/officeDocument/2006/relationships" r:embed="rId1">
          <a:alphaModFix/>
          <a:lum/>
        </a:blip>
        <a:stretch>
          <a:fillRect/>
        </a:stretch>
      </xdr:blipFill>
      <xdr:spPr>
        <a:xfrm>
          <a:off x="5770382" y="5630333"/>
          <a:ext cx="15124" cy="33476"/>
        </a:xfrm>
        <a:prstGeom prst="rect">
          <a:avLst/>
        </a:prstGeom>
        <a:noFill/>
        <a:ln>
          <a:noFill/>
        </a:ln>
      </xdr:spPr>
    </xdr:pic>
    <xdr:clientData/>
  </xdr:oneCellAnchor>
  <xdr:oneCellAnchor>
    <xdr:from>
      <xdr:col>0</xdr:col>
      <xdr:colOff>0</xdr:colOff>
      <xdr:row>0</xdr:row>
      <xdr:rowOff>0</xdr:rowOff>
    </xdr:from>
    <xdr:ext cx="6202800" cy="889200"/>
    <xdr:pic>
      <xdr:nvPicPr>
        <xdr:cNvPr id="39" name="Picture 38">
          <a:extLst>
            <a:ext uri="{FF2B5EF4-FFF2-40B4-BE49-F238E27FC236}">
              <a16:creationId xmlns:a16="http://schemas.microsoft.com/office/drawing/2014/main" id="{4728D806-6D7D-4E00-AF4F-7C1E603ECE2E}"/>
            </a:ext>
          </a:extLst>
        </xdr:cNvPr>
        <xdr:cNvPicPr preferRelativeResize="0">
          <a:picLocks/>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202800" cy="8892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202800" cy="889200"/>
    <xdr:pic>
      <xdr:nvPicPr>
        <xdr:cNvPr id="4" name="Picture 3">
          <a:extLst>
            <a:ext uri="{FF2B5EF4-FFF2-40B4-BE49-F238E27FC236}">
              <a16:creationId xmlns:a16="http://schemas.microsoft.com/office/drawing/2014/main" id="{BC47D483-AC37-4B5B-BA88-58552AE7CD89}"/>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02800" cy="88920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6202800" cy="889200"/>
    <xdr:pic>
      <xdr:nvPicPr>
        <xdr:cNvPr id="3" name="Picture 2">
          <a:extLst>
            <a:ext uri="{FF2B5EF4-FFF2-40B4-BE49-F238E27FC236}">
              <a16:creationId xmlns:a16="http://schemas.microsoft.com/office/drawing/2014/main" id="{4B1793AE-EF97-420E-A216-7E470EE5872B}"/>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02800" cy="889200"/>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0</xdr:colOff>
      <xdr:row>0</xdr:row>
      <xdr:rowOff>0</xdr:rowOff>
    </xdr:from>
    <xdr:ext cx="6202800" cy="889200"/>
    <xdr:pic>
      <xdr:nvPicPr>
        <xdr:cNvPr id="3" name="Picture 2">
          <a:extLst>
            <a:ext uri="{FF2B5EF4-FFF2-40B4-BE49-F238E27FC236}">
              <a16:creationId xmlns:a16="http://schemas.microsoft.com/office/drawing/2014/main" id="{FE47E844-6ECA-44D9-AFB7-ED360467CE1A}"/>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02800" cy="889200"/>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6202800" cy="889200"/>
    <xdr:pic>
      <xdr:nvPicPr>
        <xdr:cNvPr id="3" name="Picture 2">
          <a:extLst>
            <a:ext uri="{FF2B5EF4-FFF2-40B4-BE49-F238E27FC236}">
              <a16:creationId xmlns:a16="http://schemas.microsoft.com/office/drawing/2014/main" id="{30D0B381-BF76-4577-A4DA-48AE316353A8}"/>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02800" cy="889200"/>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13607</xdr:rowOff>
    </xdr:from>
    <xdr:ext cx="6202800" cy="889200"/>
    <xdr:pic>
      <xdr:nvPicPr>
        <xdr:cNvPr id="3" name="Picture 2">
          <a:extLst>
            <a:ext uri="{FF2B5EF4-FFF2-40B4-BE49-F238E27FC236}">
              <a16:creationId xmlns:a16="http://schemas.microsoft.com/office/drawing/2014/main" id="{5E2A0FF9-19B9-4228-904C-B2F6EB0DEA01}"/>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3607"/>
          <a:ext cx="6202800" cy="88920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6202800" cy="889200"/>
    <xdr:pic>
      <xdr:nvPicPr>
        <xdr:cNvPr id="3" name="Picture 2">
          <a:extLst>
            <a:ext uri="{FF2B5EF4-FFF2-40B4-BE49-F238E27FC236}">
              <a16:creationId xmlns:a16="http://schemas.microsoft.com/office/drawing/2014/main" id="{3C6FF64E-2548-44DF-BBB0-FA0B45D97858}"/>
            </a:ext>
          </a:extLst>
        </xdr:cNvPr>
        <xdr:cNvPicPr preferRelativeResize="0">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202800" cy="88920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12E641-0C69-41A0-98D0-C4E9A1B8CF92}" name="Table38" displayName="Table38" ref="A15:M53" totalsRowShown="0" headerRowDxfId="244" dataDxfId="243">
  <autoFilter ref="A15:M53" xr:uid="{4C49DE24-A9BE-4540-8A29-5C9A8B04C5A4}"/>
  <tableColumns count="13">
    <tableColumn id="1" xr3:uid="{2AEA4A19-3269-4BFA-96EB-EC18AD70FCD0}" name="Country" dataDxfId="242"/>
    <tableColumn id="2" xr3:uid="{59172738-9D3F-41B5-B6B9-0549ADCF9D27}" name="2009" dataDxfId="241"/>
    <tableColumn id="3" xr3:uid="{0503AE74-293B-4F7C-A5EC-F44158316525}" name="2010" dataDxfId="240"/>
    <tableColumn id="4" xr3:uid="{826782FE-53A4-46BD-971A-7B51D586B6CD}" name="2011" dataDxfId="239"/>
    <tableColumn id="5" xr3:uid="{73F99529-1F1A-425A-A3E2-6CFABB101195}" name="2012" dataDxfId="238"/>
    <tableColumn id="6" xr3:uid="{7ABA649E-C1DB-4D7A-99D4-BA48AF7284DE}" name="2013" dataDxfId="237"/>
    <tableColumn id="7" xr3:uid="{23D5EEB0-A209-4A4A-A64D-E9EAC0988D45}" name="2014" dataDxfId="236"/>
    <tableColumn id="8" xr3:uid="{E374B0C5-BD73-4015-8EC2-F9EFF60D424B}" name="2015" dataDxfId="235"/>
    <tableColumn id="9" xr3:uid="{F22E10F5-134D-49E4-A9E9-ADBBB3B4D81A}" name="2016" dataDxfId="234"/>
    <tableColumn id="10" xr3:uid="{6E6E7ABE-F522-4ED0-9118-202C195431B3}" name="2017" dataDxfId="233"/>
    <tableColumn id="11" xr3:uid="{8A6CE703-9562-4C43-972B-3A9F712F8301}" name="2018" dataDxfId="232"/>
    <tableColumn id="12" xr3:uid="{5440BF61-95E0-43A0-8E9D-EF59EFAEB751}" name="2019" dataDxfId="231"/>
    <tableColumn id="13" xr3:uid="{6EB0D1E7-F238-4A15-BF85-406F33A90E00}" name="2021" dataDxfId="23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C3C8F5E-4CEE-4B86-8152-AB784122F9DA}" name="Table59" displayName="Table59" ref="P15:AB53" totalsRowShown="0" headerRowDxfId="229" dataDxfId="228">
  <autoFilter ref="P15:AB53" xr:uid="{E008FBC9-C369-4B2C-9C37-0B326EB3F4A3}"/>
  <tableColumns count="13">
    <tableColumn id="1" xr3:uid="{B35172DC-0395-4AD8-A2E1-CEE8BE509456}" name="Country " dataDxfId="227"/>
    <tableColumn id="2" xr3:uid="{397A5A20-1211-4EC9-A598-61E8651E0D4F}" name="2009" dataDxfId="226"/>
    <tableColumn id="3" xr3:uid="{581E5DBF-6C52-4DE4-806F-11E34A24344A}" name="2010" dataDxfId="225"/>
    <tableColumn id="4" xr3:uid="{03B0FFB0-780E-4C0C-8A4B-E0E15E989E19}" name="2011" dataDxfId="224"/>
    <tableColumn id="5" xr3:uid="{534B0C95-CA9E-47B3-900F-500A604008CE}" name="2012" dataDxfId="223"/>
    <tableColumn id="6" xr3:uid="{CC67BAC2-59F9-4F06-BE3B-AD1602591077}" name="2013" dataDxfId="222"/>
    <tableColumn id="7" xr3:uid="{E3643FFE-59E1-4654-A182-AA46AC6D8220}" name="2014" dataDxfId="221"/>
    <tableColumn id="8" xr3:uid="{241B8281-CCE0-4E54-A2FC-2A64F6E91643}" name="2015" dataDxfId="220"/>
    <tableColumn id="9" xr3:uid="{776B244B-FDD1-48F2-9CCD-B9370A107005}" name="2016" dataDxfId="219"/>
    <tableColumn id="10" xr3:uid="{6961CBCE-42E1-4911-85D4-408DDA6D2B2D}" name="2017" dataDxfId="218"/>
    <tableColumn id="11" xr3:uid="{058C5841-753D-4284-AF7B-EC65CA57830E}" name="2018" dataDxfId="217"/>
    <tableColumn id="12" xr3:uid="{90ECEEF2-5AFE-4FA2-A777-BA9C717208B4}" name="2019" dataDxfId="216"/>
    <tableColumn id="13" xr3:uid="{74837FE8-6443-4E19-90DA-0F2FFD6ADCAE}" name="2021" dataDxfId="2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87E1F03-2BEF-4D63-B6ED-2279DE8C5B3E}" name="Table610" displayName="Table610" ref="AE15:AQ53" totalsRowShown="0" headerRowDxfId="214" dataDxfId="213" tableBorderDxfId="212">
  <autoFilter ref="AE15:AQ53" xr:uid="{1671F79E-5C32-4458-8CA2-8DCF7DF1D0C8}"/>
  <tableColumns count="13">
    <tableColumn id="1" xr3:uid="{A71FF6B6-FA6A-4699-95CF-7ED6E462E3DD}" name="Country " dataDxfId="211"/>
    <tableColumn id="2" xr3:uid="{EDF7F58F-51AE-4FBC-82E8-83091230564D}" name="2009" dataDxfId="210"/>
    <tableColumn id="3" xr3:uid="{3E3EB177-D9BC-4572-B48A-A3996C49F7DE}" name="2010" dataDxfId="209"/>
    <tableColumn id="4" xr3:uid="{F5E8BE5A-A6E6-44EB-A117-FAC4DE2FD54C}" name="2011" dataDxfId="208"/>
    <tableColumn id="5" xr3:uid="{A6413E89-6DE8-4DBF-8FC7-505AA1116EB4}" name="2012" dataDxfId="207"/>
    <tableColumn id="6" xr3:uid="{11DA69CA-B5A2-4411-8E73-7086908FF4A2}" name="2013" dataDxfId="206"/>
    <tableColumn id="7" xr3:uid="{C1B2346A-0648-4D31-BBD5-FFEECA1DE914}" name="2014" dataDxfId="205"/>
    <tableColumn id="8" xr3:uid="{0EF8C408-433E-4FBA-8919-71FA6E04573E}" name="2015" dataDxfId="204"/>
    <tableColumn id="9" xr3:uid="{B4538169-578D-4891-BBFD-3A9EA8535060}" name="2016" dataDxfId="203"/>
    <tableColumn id="10" xr3:uid="{EE2C09E7-A778-4089-A85E-1F6825F435E8}" name="2017" dataDxfId="202"/>
    <tableColumn id="11" xr3:uid="{6BA748C5-8C80-4BB6-AA97-32182B7EA5F4}" name="2018" dataDxfId="201"/>
    <tableColumn id="12" xr3:uid="{C7972C8C-0188-44CD-8903-224226BEB40A}" name="2019" dataDxfId="200"/>
    <tableColumn id="13" xr3:uid="{71BC8D41-6310-4064-BCE8-1DECB194AEC1}" name="2021" dataDxfId="199"/>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C454024-8021-4E5E-86AD-5AF322E55F78}" name="Table3811" displayName="Table3811" ref="A15:M53" totalsRowShown="0" headerRowDxfId="198" dataDxfId="197">
  <autoFilter ref="A15:M53" xr:uid="{4C49DE24-A9BE-4540-8A29-5C9A8B04C5A4}"/>
  <tableColumns count="13">
    <tableColumn id="1" xr3:uid="{1B3FC019-E85C-4A10-BE38-7FAD1C574248}" name="Country" dataDxfId="196"/>
    <tableColumn id="2" xr3:uid="{F8DAC70C-F55E-46AC-92F4-1CEA597FD684}" name="2009" dataDxfId="195"/>
    <tableColumn id="3" xr3:uid="{2687D03C-2510-403E-898F-9339A9672B30}" name="2010" dataDxfId="194"/>
    <tableColumn id="4" xr3:uid="{B16CFCDB-A018-4977-AE16-E658EDCFBA4D}" name="2011" dataDxfId="193"/>
    <tableColumn id="5" xr3:uid="{3FD5ECF3-EF0C-476C-BAAC-00242CF42792}" name="2012" dataDxfId="192"/>
    <tableColumn id="6" xr3:uid="{BC3EE5D0-5E45-440E-9AD5-4D454CC4F53E}" name="2013" dataDxfId="191"/>
    <tableColumn id="7" xr3:uid="{4EB8FCD7-280F-440D-B213-02536128DA2B}" name="2014" dataDxfId="190"/>
    <tableColumn id="8" xr3:uid="{F116E8D8-183B-417B-A0CC-F1D2B936AEAD}" name="2015" dataDxfId="189"/>
    <tableColumn id="9" xr3:uid="{5AEC37CB-7C0E-4629-9056-F9D5EF0C9CF7}" name="2016" dataDxfId="188"/>
    <tableColumn id="10" xr3:uid="{B867B491-A12E-4CB2-AF61-FF30D599B3EA}" name="2017" dataDxfId="187"/>
    <tableColumn id="11" xr3:uid="{A4BB6B37-C284-4FCF-AFA4-AD6F2D05C3A1}" name="2018" dataDxfId="186"/>
    <tableColumn id="12" xr3:uid="{62339F13-493E-4467-A180-DA54788911EE}" name="2019" dataDxfId="185"/>
    <tableColumn id="13" xr3:uid="{011FF9A5-DE85-4153-BCD9-0B362231D778}" name="2021" dataDxfId="184"/>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C440EC9-8102-4783-A961-EDC7B0DFF7A8}" name="Table5912" displayName="Table5912" ref="P15:AB53" totalsRowShown="0" headerRowDxfId="183" dataDxfId="182">
  <autoFilter ref="P15:AB53" xr:uid="{E008FBC9-C369-4B2C-9C37-0B326EB3F4A3}"/>
  <tableColumns count="13">
    <tableColumn id="1" xr3:uid="{91552A7C-79CA-4458-9725-F5C1D0705BBC}" name="Country " dataDxfId="181"/>
    <tableColumn id="2" xr3:uid="{667D1C52-62F9-4041-806F-B447B12C200B}" name="2009" dataDxfId="180"/>
    <tableColumn id="3" xr3:uid="{EB684BBB-91C9-4DB9-9412-B5D44621BA23}" name="2010" dataDxfId="179"/>
    <tableColumn id="4" xr3:uid="{13A84E56-BE7B-4379-A800-CE5108E46CD0}" name="2011" dataDxfId="178"/>
    <tableColumn id="5" xr3:uid="{23135EC9-DC07-4AEA-AF7E-E727094A126B}" name="2012" dataDxfId="177"/>
    <tableColumn id="6" xr3:uid="{695D0683-07B6-4B40-9AB7-548FADC53683}" name="2013" dataDxfId="176"/>
    <tableColumn id="7" xr3:uid="{B1EF6337-5CB8-4154-AFFE-80FF58C5FCB3}" name="2014" dataDxfId="175"/>
    <tableColumn id="8" xr3:uid="{48F83420-019B-427B-9A5A-13A6448A665C}" name="2015" dataDxfId="174"/>
    <tableColumn id="9" xr3:uid="{07F18BAB-05F2-44B1-83C9-B3D6682DA1A9}" name="2016" dataDxfId="173"/>
    <tableColumn id="10" xr3:uid="{E14D42E1-B24F-40D9-A230-24F23FE7FAD2}" name="2017" dataDxfId="172"/>
    <tableColumn id="11" xr3:uid="{1CE55FEE-1ECF-47D0-BD53-617F12C865BE}" name="2018" dataDxfId="171"/>
    <tableColumn id="12" xr3:uid="{215A674E-0D4A-4D0E-987A-D5DF8DAF21A6}" name="2019" dataDxfId="170"/>
    <tableColumn id="13" xr3:uid="{2C6B3BB5-3217-44AC-850A-85AD9F6B9775}" name="2021" dataDxfId="169"/>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36041EB8-F052-43B4-8F3B-07A711E1D94C}" name="Table61013" displayName="Table61013" ref="AE15:AQ53" totalsRowShown="0" headerRowDxfId="168" dataDxfId="167" tableBorderDxfId="166">
  <autoFilter ref="AE15:AQ53" xr:uid="{1671F79E-5C32-4458-8CA2-8DCF7DF1D0C8}"/>
  <tableColumns count="13">
    <tableColumn id="1" xr3:uid="{257ED450-41F1-492D-B108-FD3045683D6C}" name="Country " dataDxfId="165"/>
    <tableColumn id="2" xr3:uid="{F6660F2B-54C6-4FA1-9509-23FB6232AD10}" name="2009" dataDxfId="164"/>
    <tableColumn id="3" xr3:uid="{0F5223B3-1021-495E-B4CE-454DAFB9A318}" name="2010" dataDxfId="163"/>
    <tableColumn id="4" xr3:uid="{01C9A43F-4FAA-482C-B29F-41838D0C490C}" name="2011" dataDxfId="162"/>
    <tableColumn id="5" xr3:uid="{0E75AD93-B8BE-44AD-81E2-B77F81D4AD94}" name="2012" dataDxfId="161"/>
    <tableColumn id="6" xr3:uid="{54D7ADB2-8FA3-4D4B-81B9-9224547691BC}" name="2013" dataDxfId="160"/>
    <tableColumn id="7" xr3:uid="{299267EF-F7CC-4329-B326-514D342D5102}" name="2014" dataDxfId="159"/>
    <tableColumn id="8" xr3:uid="{011BD838-5422-4802-B64B-33BAF524D204}" name="2015" dataDxfId="158"/>
    <tableColumn id="9" xr3:uid="{939E6EB0-1CD9-4798-98D9-7AAF7437E696}" name="2016" dataDxfId="157"/>
    <tableColumn id="10" xr3:uid="{D8CE24BE-14DA-4172-B17F-3CFAE11796DC}" name="2017" dataDxfId="156"/>
    <tableColumn id="11" xr3:uid="{131190F8-4368-4762-9D3B-F87CA00113A4}" name="2018" dataDxfId="155"/>
    <tableColumn id="12" xr3:uid="{AB117659-60EC-4AF7-8662-725A9D090A7D}" name="2019" dataDxfId="154"/>
    <tableColumn id="13" xr3:uid="{652194F9-7099-49E9-8690-3A8891DB7202}" name="2021" dataDxfId="15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C3F4112-E2A4-45F8-A997-24B88909D0FB}" name="Table3" displayName="Table3" ref="A15:M53" totalsRowShown="0" headerRowDxfId="152" dataDxfId="151">
  <autoFilter ref="A15:M53" xr:uid="{4C49DE24-A9BE-4540-8A29-5C9A8B04C5A4}"/>
  <tableColumns count="13">
    <tableColumn id="1" xr3:uid="{C5CCD5C7-825F-4313-BDB0-647A41BDAEE4}" name="Country" dataDxfId="150"/>
    <tableColumn id="2" xr3:uid="{E8D0FBB6-A9C5-41E4-9D52-9B44E5F6EE31}" name="2009" dataDxfId="149"/>
    <tableColumn id="3" xr3:uid="{6F97EF2B-C11E-4FA2-B458-81523B679101}" name="2010" dataDxfId="148"/>
    <tableColumn id="4" xr3:uid="{7EF0C9E6-B882-4856-BBB5-7F8FC2CB1FDE}" name="2011" dataDxfId="147"/>
    <tableColumn id="5" xr3:uid="{E14C1824-FFF8-492F-8490-F34351851860}" name="2012" dataDxfId="146"/>
    <tableColumn id="6" xr3:uid="{B58E7509-3D56-4C91-B472-ED230352D62E}" name="2013" dataDxfId="145"/>
    <tableColumn id="7" xr3:uid="{B55BDBC8-6088-442E-8EC1-161FCF7B8CFE}" name="2014" dataDxfId="144"/>
    <tableColumn id="8" xr3:uid="{534E385A-237A-4801-B3C3-E7108D8BB14C}" name="2015" dataDxfId="143"/>
    <tableColumn id="9" xr3:uid="{350C5E68-9E62-47AB-A38B-755C8ACE5C11}" name="2016" dataDxfId="142"/>
    <tableColumn id="10" xr3:uid="{F4AFB93E-9884-4956-8019-9F99111975BB}" name="2017" dataDxfId="141"/>
    <tableColumn id="11" xr3:uid="{67EDBF21-0013-49E0-BAE7-F55D803072F7}" name="2018" dataDxfId="140"/>
    <tableColumn id="12" xr3:uid="{265CC7A6-F2BF-4B6F-A04D-38D5EBF93ED4}" name="2019" dataDxfId="139"/>
    <tableColumn id="13" xr3:uid="{65102569-CB72-406D-83D8-29DB84C2CE20}" name="2021" dataDxfId="13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241ADE-1280-4B09-B515-6F77E53F8BC6}" name="Table5" displayName="Table5" ref="P15:AB53" totalsRowShown="0" headerRowDxfId="137" dataDxfId="136">
  <autoFilter ref="P15:AB53" xr:uid="{E008FBC9-C369-4B2C-9C37-0B326EB3F4A3}"/>
  <tableColumns count="13">
    <tableColumn id="1" xr3:uid="{67DF6AA2-C209-41A9-B029-010E170D5D0D}" name="Country " dataDxfId="135"/>
    <tableColumn id="2" xr3:uid="{9C1F7571-3C64-4ACA-BEFC-A8EFAE493056}" name="2009" dataDxfId="134"/>
    <tableColumn id="3" xr3:uid="{EFF0965E-5329-43B3-86A7-BE5D240BEE64}" name="2010" dataDxfId="133"/>
    <tableColumn id="4" xr3:uid="{B87A73D8-A9D0-45C7-A0A0-1096BD95C9D5}" name="2011" dataDxfId="132"/>
    <tableColumn id="5" xr3:uid="{302E4CCE-295E-484C-BCB6-183AF24E16E4}" name="2012" dataDxfId="131"/>
    <tableColumn id="6" xr3:uid="{5CEB7523-B7E1-442C-87EF-F525A1205C1E}" name="2013" dataDxfId="130"/>
    <tableColumn id="7" xr3:uid="{3FD62ACD-E971-4C75-A7AC-AED466A1B92A}" name="2014" dataDxfId="129"/>
    <tableColumn id="8" xr3:uid="{D82A6377-100D-4C1F-9F5F-1135AE1AC1A1}" name="2015" dataDxfId="128"/>
    <tableColumn id="9" xr3:uid="{835E6654-5537-4D5E-B3F9-3B9CD81D0A89}" name="2016" dataDxfId="127"/>
    <tableColumn id="10" xr3:uid="{1D604C2C-22B4-458F-8C56-36DF5CF83EBA}" name="2017" dataDxfId="126"/>
    <tableColumn id="11" xr3:uid="{F9488459-9761-40D7-B45D-8ADA3B5FEF73}" name="2018" dataDxfId="125"/>
    <tableColumn id="12" xr3:uid="{D2E03F5A-FCF2-4AA2-BD0E-FC2B5FA9421E}" name="2019" dataDxfId="124"/>
    <tableColumn id="13" xr3:uid="{5F65AA4A-154E-486C-8DD1-E7F8B6D04941}" name="2021" dataDxfId="12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2C8F54F-F50A-4DDE-B2D6-BFD05E3DBDC7}" name="Table6" displayName="Table6" ref="AE15:AQ53" totalsRowShown="0" headerRowDxfId="122" dataDxfId="121" tableBorderDxfId="120">
  <autoFilter ref="AE15:AQ53" xr:uid="{1671F79E-5C32-4458-8CA2-8DCF7DF1D0C8}"/>
  <tableColumns count="13">
    <tableColumn id="1" xr3:uid="{8A535E47-2227-494B-AB17-04A8B0816916}" name="Country " dataDxfId="119"/>
    <tableColumn id="2" xr3:uid="{6A284793-0510-43CB-B4B8-983795A8ECA3}" name="2009" dataDxfId="118"/>
    <tableColumn id="3" xr3:uid="{42C182A5-88CD-426E-9C18-3E0B805D9D71}" name="2010" dataDxfId="117"/>
    <tableColumn id="4" xr3:uid="{C5FF91C7-3BA8-4DE6-BB10-5E93FEEAD127}" name="2011" dataDxfId="116"/>
    <tableColumn id="5" xr3:uid="{65C6612E-68EC-4405-A3A5-A35A237051F1}" name="2012" dataDxfId="115"/>
    <tableColumn id="6" xr3:uid="{0825E1A0-8D2E-427D-8C55-BC80BD43B108}" name="2013" dataDxfId="114"/>
    <tableColumn id="7" xr3:uid="{FF889671-CAD2-4639-939C-5128B4327023}" name="2014" dataDxfId="113"/>
    <tableColumn id="8" xr3:uid="{EC33BD1D-35D0-4E3F-AE11-CA3EC685AAC7}" name="2015" dataDxfId="112"/>
    <tableColumn id="9" xr3:uid="{9E9DF805-B49C-4B66-9ECF-CD73922A3A8A}" name="2016" dataDxfId="111"/>
    <tableColumn id="10" xr3:uid="{DEDCEED1-7761-4DC8-8841-C3279C1F7A20}" name="2017" dataDxfId="110"/>
    <tableColumn id="11" xr3:uid="{B3E6DAAA-3F56-4B4E-8B80-918A5A2EF7D7}" name="2018" dataDxfId="109"/>
    <tableColumn id="12" xr3:uid="{8F6C6CDE-EA34-4570-8095-452F9F8C3CDB}" name="2019" dataDxfId="108"/>
    <tableColumn id="13" xr3:uid="{E18ADF70-9AAE-47B5-B3C4-2A23C3D87AA8}" name="2021" dataDxfId="10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8A7E7156-1A44-4F8C-981D-B9EB5FA43F7B}" name="Table314" displayName="Table314" ref="A15:M53" totalsRowShown="0" headerRowDxfId="106" dataDxfId="105">
  <autoFilter ref="A15:M53" xr:uid="{4C49DE24-A9BE-4540-8A29-5C9A8B04C5A4}"/>
  <tableColumns count="13">
    <tableColumn id="1" xr3:uid="{66A6F7D0-C01D-4A41-A227-FD88ACA8058A}" name="Country" dataDxfId="104"/>
    <tableColumn id="2" xr3:uid="{C2D44167-66BD-4B7E-998A-76D15EBF44DD}" name="2009" dataDxfId="103"/>
    <tableColumn id="3" xr3:uid="{8DB03CC7-BB9A-4098-87B2-D0D1648C8CAE}" name="2010" dataDxfId="102"/>
    <tableColumn id="4" xr3:uid="{C9BBBCBB-0007-482D-BDA2-2A5CB609073D}" name="2011" dataDxfId="101"/>
    <tableColumn id="5" xr3:uid="{966741C8-94E6-472C-94D8-2A61791C86FB}" name="2012" dataDxfId="100"/>
    <tableColumn id="6" xr3:uid="{E21AE065-5D92-436D-831F-8F4974EDB48E}" name="2013" dataDxfId="99"/>
    <tableColumn id="7" xr3:uid="{6D634733-C0DE-475E-A130-039E01244895}" name="2014" dataDxfId="98"/>
    <tableColumn id="8" xr3:uid="{E8C66E2D-FBE0-4976-8B37-98C0E4F29817}" name="2015" dataDxfId="97"/>
    <tableColumn id="9" xr3:uid="{B14596BC-5C36-4870-AF2D-616A9F52F134}" name="2016" dataDxfId="96"/>
    <tableColumn id="10" xr3:uid="{3DFF756D-B14A-4E19-8680-3C755DAD7F04}" name="2017" dataDxfId="95"/>
    <tableColumn id="11" xr3:uid="{5993E859-7810-4230-ADBB-387EFAFD2E64}" name="2018" dataDxfId="94"/>
    <tableColumn id="12" xr3:uid="{1427BDF8-4EE1-4767-9D95-71E0E0B151DC}" name="2019" dataDxfId="93"/>
    <tableColumn id="13" xr3:uid="{B8A627EE-7BF9-4828-9818-0502222AF5F1}" name="2021" dataDxfId="92"/>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0101B1C-9A86-415D-96B4-2C30B57DAEF3}" name="Table515" displayName="Table515" ref="P15:AB53" totalsRowShown="0" headerRowDxfId="91" dataDxfId="90">
  <autoFilter ref="P15:AB53" xr:uid="{E008FBC9-C369-4B2C-9C37-0B326EB3F4A3}"/>
  <tableColumns count="13">
    <tableColumn id="1" xr3:uid="{F3EA4FBE-B23E-4862-95F9-7DF48E112F27}" name="Country " dataDxfId="89"/>
    <tableColumn id="2" xr3:uid="{7A73CE51-6640-464E-AAFC-43FF352F4300}" name="2009" dataDxfId="88"/>
    <tableColumn id="3" xr3:uid="{8D0CC98E-6A88-45FD-B9C4-D607F3A12C61}" name="2010" dataDxfId="87"/>
    <tableColumn id="4" xr3:uid="{683475CB-0278-4160-B7E2-AAE1FE31AED1}" name="2011" dataDxfId="86"/>
    <tableColumn id="5" xr3:uid="{4D40B11D-A666-4D7E-BF99-AE74FE7C1F8C}" name="2012" dataDxfId="85"/>
    <tableColumn id="6" xr3:uid="{C752D2B6-C018-44AC-8048-315A6F871C8D}" name="2013" dataDxfId="84"/>
    <tableColumn id="7" xr3:uid="{36B4413A-4DA3-472E-A1AB-82838DD68FFA}" name="2014" dataDxfId="83"/>
    <tableColumn id="8" xr3:uid="{988AE2BF-EACB-4097-8C4B-215DE03954F9}" name="2015" dataDxfId="82"/>
    <tableColumn id="9" xr3:uid="{D39D24BB-51A5-4A73-B07C-4018F7CCD114}" name="2016" dataDxfId="81"/>
    <tableColumn id="10" xr3:uid="{5850C0C7-8B64-44CB-B121-ED22C1CFAA88}" name="2017" dataDxfId="80"/>
    <tableColumn id="11" xr3:uid="{65CD8313-1FEB-4C22-B6B7-EF6BF3C1F8FE}" name="2018" dataDxfId="79"/>
    <tableColumn id="12" xr3:uid="{A1B9603D-2D41-463E-AAFD-21D6DFD04DFD}" name="2019" dataDxfId="78"/>
    <tableColumn id="13" xr3:uid="{BB25D90C-842B-415D-A890-E4FD395D192F}" name="2021" dataDxfId="77"/>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46CBCD2-AF59-46A5-9630-46ABA9BBF3AA}" name="Table616" displayName="Table616" ref="AE15:AQ53" totalsRowShown="0" headerRowDxfId="76" dataDxfId="75" tableBorderDxfId="74">
  <autoFilter ref="AE15:AQ53" xr:uid="{1671F79E-5C32-4458-8CA2-8DCF7DF1D0C8}"/>
  <tableColumns count="13">
    <tableColumn id="1" xr3:uid="{EE00936D-E5D6-43CD-B1A0-DCDAE7551F9F}" name="Country " dataDxfId="73"/>
    <tableColumn id="2" xr3:uid="{880B2EAB-8635-47A1-951A-33B3F1CEED9E}" name="2009" dataDxfId="72"/>
    <tableColumn id="3" xr3:uid="{FE7886AC-993C-469A-B0A1-83F06513D685}" name="2010" dataDxfId="71"/>
    <tableColumn id="4" xr3:uid="{2A7E84CD-4483-46FD-98B8-B54E7BFD53CE}" name="2011" dataDxfId="70"/>
    <tableColumn id="5" xr3:uid="{81E61B4C-C1D8-4182-B306-65E7A358FB35}" name="2012" dataDxfId="69"/>
    <tableColumn id="6" xr3:uid="{3B03AAA3-5B8D-4CF1-AA71-4372E916215C}" name="2013" dataDxfId="68"/>
    <tableColumn id="7" xr3:uid="{DABE99BA-DD28-4216-B9D3-327CBF4DD165}" name="2014" dataDxfId="67"/>
    <tableColumn id="8" xr3:uid="{EAF2B8B9-06F5-40C9-A39F-03BBBCEA5042}" name="2015" dataDxfId="66"/>
    <tableColumn id="9" xr3:uid="{2F183E6C-2DE8-495B-9E29-8C1275E5190A}" name="2016" dataDxfId="65"/>
    <tableColumn id="10" xr3:uid="{BC656520-B187-4885-BFD2-57D6959F3F05}" name="2017" dataDxfId="64"/>
    <tableColumn id="11" xr3:uid="{9FB02D92-0753-465D-8BB3-DD18420EB44C}" name="2018" dataDxfId="63"/>
    <tableColumn id="12" xr3:uid="{7281CBE2-E70C-4D8A-AB53-6ED6862F3791}" name="2019" dataDxfId="62"/>
    <tableColumn id="13" xr3:uid="{B64C3174-AFA9-491A-BDB6-AEBA74167DEC}" name="2021" dataDxfId="61"/>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448C70B-B752-40E7-B578-9F72E434529F}" name="Table31417" displayName="Table31417" ref="A15:H53" totalsRowShown="0" headerRowDxfId="60" dataDxfId="59">
  <autoFilter ref="A15:H53" xr:uid="{4C49DE24-A9BE-4540-8A29-5C9A8B04C5A4}"/>
  <tableColumns count="8">
    <tableColumn id="1" xr3:uid="{B8C345DF-BC82-4EF8-B85F-F9595E3B2EAC}" name="Country" dataDxfId="58"/>
    <tableColumn id="7" xr3:uid="{64C91DB4-0D79-4FA9-B276-1A0C05F9F23B}" name="2014" dataDxfId="57"/>
    <tableColumn id="8" xr3:uid="{F5927B39-2F41-4EBF-9A82-349442A5CC5C}" name="2015" dataDxfId="56"/>
    <tableColumn id="9" xr3:uid="{64A823C8-45F6-436E-89F5-BF7549292E05}" name="2016" dataDxfId="55"/>
    <tableColumn id="10" xr3:uid="{D5735A19-67CB-4A5E-91D7-0FE9A9091361}" name="2017" dataDxfId="54"/>
    <tableColumn id="11" xr3:uid="{F9B2330F-D809-4480-B618-9B0E05DA66F3}" name="2018" dataDxfId="53"/>
    <tableColumn id="12" xr3:uid="{5D3E0055-4B4E-41D6-AAA3-62A9EDE1DE46}" name="2019" dataDxfId="52"/>
    <tableColumn id="2" xr3:uid="{0E961497-4AF2-4ADC-B965-A0CF57F5D4E7}" name="2021" dataDxfId="5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9A71633-3162-4E96-8775-F271322877C4}" name="Table51518" displayName="Table51518" ref="K15:R53" totalsRowShown="0" headerRowDxfId="50" dataDxfId="49">
  <autoFilter ref="K15:R53" xr:uid="{E008FBC9-C369-4B2C-9C37-0B326EB3F4A3}"/>
  <tableColumns count="8">
    <tableColumn id="1" xr3:uid="{D92F40F9-4DD9-4F29-A906-F45D761CFBBB}" name="Country " dataDxfId="48"/>
    <tableColumn id="7" xr3:uid="{3A47645A-98CB-4014-80AB-2B787D21A02C}" name="2014" dataDxfId="47"/>
    <tableColumn id="8" xr3:uid="{411AE097-F898-47E3-A762-344EA9CAB54D}" name="2015" dataDxfId="46"/>
    <tableColumn id="9" xr3:uid="{AED09F70-F82E-44D8-92C2-E6E5D229D67C}" name="2016" dataDxfId="45"/>
    <tableColumn id="10" xr3:uid="{C78007B3-1937-403D-A992-8A9D3ABEA836}" name="2017" dataDxfId="44"/>
    <tableColumn id="11" xr3:uid="{05E705C0-D7C1-466B-89C7-4E491C18019C}" name="2018" dataDxfId="43"/>
    <tableColumn id="12" xr3:uid="{795B0A17-D7E7-45EF-B9F2-09E9C6BA0D8E}" name="2019" dataDxfId="42"/>
    <tableColumn id="2" xr3:uid="{453212B0-2AA2-48F6-9EBB-C9597B4FBD1E}" name="2021" dataDxfId="41"/>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161E1274-7BD7-4B3D-9DA7-EA68927904EB}" name="Table61619" displayName="Table61619" ref="U15:AB53" totalsRowShown="0" headerRowDxfId="40" dataDxfId="39" tableBorderDxfId="38">
  <autoFilter ref="U15:AB53" xr:uid="{1671F79E-5C32-4458-8CA2-8DCF7DF1D0C8}"/>
  <tableColumns count="8">
    <tableColumn id="1" xr3:uid="{DC24E45A-4371-4461-AD23-7C77FDF9E4D7}" name="Country " dataDxfId="37"/>
    <tableColumn id="7" xr3:uid="{3B6A9784-FC90-4B8A-A2FD-855860F85E70}" name="2014" dataDxfId="36"/>
    <tableColumn id="8" xr3:uid="{87C504E9-13CF-4868-9DAB-6519BD992B62}" name="2015" dataDxfId="35"/>
    <tableColumn id="9" xr3:uid="{4AD4B029-D030-4633-8845-2C13B5EEBB38}" name="2016" dataDxfId="34"/>
    <tableColumn id="10" xr3:uid="{788DFAD0-2DBD-4302-9910-D73910A908E5}" name="2017" dataDxfId="33"/>
    <tableColumn id="11" xr3:uid="{63AF74AE-3B55-4354-B6E9-95B74CEAB300}" name="2018" dataDxfId="32"/>
    <tableColumn id="12" xr3:uid="{FF391A2F-79C4-40DB-A24D-53C8C6170447}" name="2019" dataDxfId="31"/>
    <tableColumn id="2" xr3:uid="{89D54EF6-171D-4D56-B169-6C18693E2257}" name="2021" dataDxfId="3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5BCDC3-6BBE-4A89-9DAD-DFBEF9C968C2}" name="Table314172" displayName="Table314172" ref="A15:G53" totalsRowShown="0" headerRowDxfId="27" dataDxfId="26">
  <autoFilter ref="A15:G53" xr:uid="{4C49DE24-A9BE-4540-8A29-5C9A8B04C5A4}"/>
  <tableColumns count="7">
    <tableColumn id="1" xr3:uid="{EE80E610-88F2-469E-A70A-B80706EB13F4}" name="Country" dataDxfId="25"/>
    <tableColumn id="8" xr3:uid="{51AE5390-2FF7-4F6B-8F2C-784000873C81}" name="2015" dataDxfId="24"/>
    <tableColumn id="9" xr3:uid="{7A5764BC-3122-4307-88E1-0448FD1EE696}" name="2016" dataDxfId="23"/>
    <tableColumn id="10" xr3:uid="{BB27A143-CB18-401A-9B45-E27813B84AF0}" name="2017" dataDxfId="22"/>
    <tableColumn id="11" xr3:uid="{8B1319B7-7FD2-4B44-A8EE-9DAE24464F2A}" name="2018" dataDxfId="21"/>
    <tableColumn id="12" xr3:uid="{12FD4A17-CDF3-44C5-A552-4AE7F5EA27B4}" name="2019" dataDxfId="20"/>
    <tableColumn id="2" xr3:uid="{D8DB4F8E-DA06-45D0-A22B-12A7D2794837}" name="2021" dataDxfId="1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4B239CA-1BA3-4D5B-BCE3-2EEAB531FA2E}" name="Table616195" displayName="Table616195" ref="Q15:W53" totalsRowShown="0" headerRowDxfId="18" dataDxfId="17" tableBorderDxfId="16">
  <autoFilter ref="Q15:W53" xr:uid="{1671F79E-5C32-4458-8CA2-8DCF7DF1D0C8}"/>
  <tableColumns count="7">
    <tableColumn id="1" xr3:uid="{9E9BDE62-0ABD-43CD-B1F9-EF5C7980D506}" name="Country " dataDxfId="15"/>
    <tableColumn id="8" xr3:uid="{75DDD7AE-86F4-4F31-8E67-2A558770BB05}" name="2015" dataDxfId="14"/>
    <tableColumn id="9" xr3:uid="{3E60D9DB-5C4D-4763-8E8A-2DDFBC756E8A}" name="2016" dataDxfId="13"/>
    <tableColumn id="10" xr3:uid="{287E8FD3-9F87-45E2-911B-C77A3D97BBBF}" name="2017" dataDxfId="12"/>
    <tableColumn id="11" xr3:uid="{D8BE89B2-D049-4E9D-8408-0B80F6C7EFF6}" name="2018" dataDxfId="11"/>
    <tableColumn id="12" xr3:uid="{9DB0A9BF-394C-4E86-A56D-EE0D2B770705}" name="2019" dataDxfId="10"/>
    <tableColumn id="2" xr3:uid="{0F2F9E8C-3C12-4B05-A77B-AA9A7F661B79}" name="2021" dataDxfId="9"/>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4682FDC-B1A0-428A-B440-CE842184E013}" name="Table515183" displayName="Table515183" ref="I15:O53" totalsRowShown="0" headerRowDxfId="8" dataDxfId="7">
  <autoFilter ref="I15:O53" xr:uid="{E008FBC9-C369-4B2C-9C37-0B326EB3F4A3}"/>
  <tableColumns count="7">
    <tableColumn id="1" xr3:uid="{55C7D8FB-6593-46C4-BCFB-C9E428E4F523}" name="Country " dataDxfId="6"/>
    <tableColumn id="8" xr3:uid="{9BCD3B97-5EF8-4162-9C28-1C26FBB02725}" name="2015" dataDxfId="5"/>
    <tableColumn id="9" xr3:uid="{ED1EFDC6-F032-4661-BCA2-C0353EE9934B}" name="2016" dataDxfId="4"/>
    <tableColumn id="10" xr3:uid="{98AEA0D6-E54C-414F-A2F7-77679A518A84}" name="2017" dataDxfId="3"/>
    <tableColumn id="11" xr3:uid="{ADAD34BF-F8A4-41FC-BA14-601520E15552}" name="2018" dataDxfId="2"/>
    <tableColumn id="12" xr3:uid="{0018A0B9-8E89-4BA0-B0AB-74EB91A3F8A4}" name="2019" dataDxfId="1"/>
    <tableColumn id="2" xr3:uid="{8C35A462-2505-4C18-9D0D-7BFC1792B856}" name="2021" dataDxfId="0"/>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ebu.ch/publications/research/login_only/report/trust-in-media"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9.xml"/><Relationship Id="rId4" Type="http://schemas.openxmlformats.org/officeDocument/2006/relationships/table" Target="../tables/table8.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openxmlformats.org/officeDocument/2006/relationships/table" Target="../tables/table12.xml"/><Relationship Id="rId4" Type="http://schemas.openxmlformats.org/officeDocument/2006/relationships/table" Target="../tables/table1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6.xml"/><Relationship Id="rId1" Type="http://schemas.openxmlformats.org/officeDocument/2006/relationships/printerSettings" Target="../printerSettings/printerSettings6.bin"/><Relationship Id="rId5" Type="http://schemas.openxmlformats.org/officeDocument/2006/relationships/table" Target="../tables/table15.xml"/><Relationship Id="rId4"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6.xml"/><Relationship Id="rId2" Type="http://schemas.openxmlformats.org/officeDocument/2006/relationships/drawing" Target="../drawings/drawing7.xml"/><Relationship Id="rId1" Type="http://schemas.openxmlformats.org/officeDocument/2006/relationships/printerSettings" Target="../printerSettings/printerSettings7.bin"/><Relationship Id="rId5" Type="http://schemas.openxmlformats.org/officeDocument/2006/relationships/table" Target="../tables/table18.xml"/><Relationship Id="rId4"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9FCA3-4667-4072-9EEC-8969DA5201D2}">
  <dimension ref="A1:X77"/>
  <sheetViews>
    <sheetView showGridLines="0" topLeftCell="A10" zoomScale="70" zoomScaleNormal="70" zoomScaleSheetLayoutView="100" workbookViewId="0">
      <selection activeCell="A26" sqref="A26:J31"/>
    </sheetView>
  </sheetViews>
  <sheetFormatPr baseColWidth="10" defaultColWidth="8.6640625" defaultRowHeight="15" x14ac:dyDescent="0.2"/>
  <cols>
    <col min="1" max="1" width="29.6640625" customWidth="1"/>
  </cols>
  <sheetData>
    <row r="1" spans="1:23" s="49" customFormat="1" x14ac:dyDescent="0.2">
      <c r="A1" s="48"/>
      <c r="E1" s="48"/>
      <c r="I1" s="48"/>
      <c r="M1" s="48"/>
      <c r="Q1" s="48"/>
    </row>
    <row r="2" spans="1:23" s="49" customFormat="1" x14ac:dyDescent="0.2"/>
    <row r="3" spans="1:23" s="49" customFormat="1" x14ac:dyDescent="0.2"/>
    <row r="4" spans="1:23" s="49" customFormat="1" x14ac:dyDescent="0.2"/>
    <row r="5" spans="1:23" s="49" customFormat="1" x14ac:dyDescent="0.2"/>
    <row r="7" spans="1:23" s="9" customFormat="1" ht="18" x14ac:dyDescent="0.2">
      <c r="A7" s="8" t="s">
        <v>46</v>
      </c>
    </row>
    <row r="8" spans="1:23" s="9" customFormat="1" ht="18" x14ac:dyDescent="0.2">
      <c r="A8" s="8"/>
    </row>
    <row r="9" spans="1:23" s="9" customFormat="1" ht="18" x14ac:dyDescent="0.2">
      <c r="A9" s="45" t="s">
        <v>76</v>
      </c>
    </row>
    <row r="10" spans="1:23" s="9" customFormat="1" ht="18" x14ac:dyDescent="0.2">
      <c r="A10" s="8"/>
      <c r="N10" s="46" t="s">
        <v>66</v>
      </c>
    </row>
    <row r="11" spans="1:23" s="9" customFormat="1" ht="18" x14ac:dyDescent="0.2">
      <c r="A11" s="78" t="s">
        <v>77</v>
      </c>
      <c r="B11" s="71"/>
      <c r="C11" s="72"/>
      <c r="N11" s="46"/>
    </row>
    <row r="12" spans="1:23" s="9" customFormat="1" ht="18" x14ac:dyDescent="0.2">
      <c r="A12" s="78"/>
      <c r="B12" s="71"/>
      <c r="C12" s="72"/>
      <c r="N12" s="189" t="s">
        <v>94</v>
      </c>
      <c r="O12" s="189"/>
      <c r="P12" s="189"/>
      <c r="Q12" s="189"/>
      <c r="R12" s="189"/>
      <c r="S12" s="189"/>
      <c r="T12" s="189"/>
      <c r="U12" s="189"/>
      <c r="V12" s="189"/>
      <c r="W12" s="189"/>
    </row>
    <row r="13" spans="1:23" s="9" customFormat="1" ht="18" x14ac:dyDescent="0.2">
      <c r="A13" s="78" t="s">
        <v>78</v>
      </c>
      <c r="B13" s="71"/>
      <c r="C13" s="71"/>
      <c r="D13" s="74"/>
      <c r="N13" s="189"/>
      <c r="O13" s="189"/>
      <c r="P13" s="189"/>
      <c r="Q13" s="189"/>
      <c r="R13" s="189"/>
      <c r="S13" s="189"/>
      <c r="T13" s="189"/>
      <c r="U13" s="189"/>
      <c r="V13" s="189"/>
      <c r="W13" s="189"/>
    </row>
    <row r="14" spans="1:23" s="9" customFormat="1" ht="18" x14ac:dyDescent="0.2">
      <c r="A14" s="78"/>
      <c r="B14" s="71"/>
      <c r="C14" s="71"/>
      <c r="D14" s="74"/>
      <c r="N14" s="189"/>
      <c r="O14" s="189"/>
      <c r="P14" s="189"/>
      <c r="Q14" s="189"/>
      <c r="R14" s="189"/>
      <c r="S14" s="189"/>
      <c r="T14" s="189"/>
      <c r="U14" s="189"/>
      <c r="V14" s="189"/>
      <c r="W14" s="189"/>
    </row>
    <row r="15" spans="1:23" s="9" customFormat="1" ht="18" x14ac:dyDescent="0.2">
      <c r="A15" s="78" t="s">
        <v>79</v>
      </c>
      <c r="B15" s="71"/>
      <c r="C15" s="71"/>
      <c r="D15" s="71"/>
      <c r="E15" s="72"/>
      <c r="N15" s="189"/>
      <c r="O15" s="189"/>
      <c r="P15" s="189"/>
      <c r="Q15" s="189"/>
      <c r="R15" s="189"/>
      <c r="S15" s="189"/>
      <c r="T15" s="189"/>
      <c r="U15" s="189"/>
      <c r="V15" s="189"/>
      <c r="W15" s="189"/>
    </row>
    <row r="16" spans="1:23" s="9" customFormat="1" ht="18" x14ac:dyDescent="0.2">
      <c r="A16" s="78"/>
      <c r="B16" s="71"/>
      <c r="C16" s="71"/>
      <c r="D16" s="71"/>
      <c r="E16" s="72"/>
      <c r="N16" s="189"/>
      <c r="O16" s="189"/>
      <c r="P16" s="189"/>
      <c r="Q16" s="189"/>
      <c r="R16" s="189"/>
      <c r="S16" s="189"/>
      <c r="T16" s="189"/>
      <c r="U16" s="189"/>
      <c r="V16" s="189"/>
      <c r="W16" s="189"/>
    </row>
    <row r="17" spans="1:23" s="9" customFormat="1" ht="18" x14ac:dyDescent="0.2">
      <c r="A17" s="78" t="s">
        <v>80</v>
      </c>
      <c r="B17" s="71"/>
      <c r="C17" s="71"/>
      <c r="D17" s="73"/>
      <c r="E17" s="72"/>
      <c r="N17" s="189"/>
      <c r="O17" s="189"/>
      <c r="P17" s="189"/>
      <c r="Q17" s="189"/>
      <c r="R17" s="189"/>
      <c r="S17" s="189"/>
      <c r="T17" s="189"/>
      <c r="U17" s="189"/>
      <c r="V17" s="189"/>
      <c r="W17" s="189"/>
    </row>
    <row r="18" spans="1:23" s="9" customFormat="1" ht="18" x14ac:dyDescent="0.2">
      <c r="A18" s="78"/>
      <c r="B18" s="71"/>
      <c r="C18" s="71"/>
      <c r="D18" s="73"/>
      <c r="E18" s="72"/>
      <c r="K18" s="122"/>
      <c r="N18" s="189"/>
      <c r="O18" s="189"/>
      <c r="P18" s="189"/>
      <c r="Q18" s="189"/>
      <c r="R18" s="189"/>
      <c r="S18" s="189"/>
      <c r="T18" s="189"/>
      <c r="U18" s="189"/>
      <c r="V18" s="189"/>
      <c r="W18" s="189"/>
    </row>
    <row r="19" spans="1:23" s="9" customFormat="1" ht="18" x14ac:dyDescent="0.2">
      <c r="A19" s="78" t="s">
        <v>81</v>
      </c>
      <c r="B19" s="71"/>
      <c r="C19" s="71"/>
      <c r="D19" s="73"/>
      <c r="E19" s="72"/>
      <c r="K19" s="122"/>
      <c r="N19" s="189"/>
      <c r="O19" s="189"/>
      <c r="P19" s="189"/>
      <c r="Q19" s="189"/>
      <c r="R19" s="189"/>
      <c r="S19" s="189"/>
      <c r="T19" s="189"/>
      <c r="U19" s="189"/>
      <c r="V19" s="189"/>
      <c r="W19" s="189"/>
    </row>
    <row r="20" spans="1:23" s="9" customFormat="1" ht="18" x14ac:dyDescent="0.2">
      <c r="A20" s="78"/>
      <c r="B20" s="71"/>
      <c r="C20" s="71"/>
      <c r="D20" s="73"/>
      <c r="E20" s="72"/>
      <c r="K20" s="122"/>
      <c r="N20" s="189"/>
      <c r="O20" s="189"/>
      <c r="P20" s="189"/>
      <c r="Q20" s="189"/>
      <c r="R20" s="189"/>
      <c r="S20" s="189"/>
      <c r="T20" s="189"/>
      <c r="U20" s="189"/>
      <c r="V20" s="189"/>
      <c r="W20" s="189"/>
    </row>
    <row r="21" spans="1:23" s="9" customFormat="1" ht="18" x14ac:dyDescent="0.2">
      <c r="A21" s="78" t="s">
        <v>82</v>
      </c>
      <c r="B21" s="71"/>
      <c r="C21" s="73"/>
      <c r="D21" s="73"/>
      <c r="E21" s="72"/>
      <c r="K21" s="122"/>
      <c r="L21" s="122"/>
      <c r="N21" s="189"/>
      <c r="O21" s="189"/>
      <c r="P21" s="189"/>
      <c r="Q21" s="189"/>
      <c r="R21" s="189"/>
      <c r="S21" s="189"/>
      <c r="T21" s="189"/>
      <c r="U21" s="189"/>
      <c r="V21" s="189"/>
      <c r="W21" s="189"/>
    </row>
    <row r="22" spans="1:23" s="9" customFormat="1" ht="18" x14ac:dyDescent="0.2">
      <c r="A22" s="78"/>
      <c r="B22" s="71"/>
      <c r="C22" s="73"/>
      <c r="D22" s="73"/>
      <c r="E22" s="72"/>
      <c r="K22" s="122"/>
      <c r="L22" s="122"/>
      <c r="N22" s="189"/>
      <c r="O22" s="189"/>
      <c r="P22" s="189"/>
      <c r="Q22" s="189"/>
      <c r="R22" s="189"/>
      <c r="S22" s="189"/>
      <c r="T22" s="189"/>
      <c r="U22" s="189"/>
      <c r="V22" s="189"/>
      <c r="W22" s="189"/>
    </row>
    <row r="23" spans="1:23" s="9" customFormat="1" ht="31" customHeight="1" x14ac:dyDescent="0.2">
      <c r="A23" s="70"/>
      <c r="B23" s="72"/>
      <c r="C23" s="72"/>
      <c r="D23" s="72"/>
      <c r="E23" s="72"/>
      <c r="N23" s="189"/>
      <c r="O23" s="189"/>
      <c r="P23" s="189"/>
      <c r="Q23" s="189"/>
      <c r="R23" s="189"/>
      <c r="S23" s="189"/>
      <c r="T23" s="189"/>
      <c r="U23" s="189"/>
      <c r="V23" s="189"/>
      <c r="W23" s="189"/>
    </row>
    <row r="24" spans="1:23" s="9" customFormat="1" ht="18" x14ac:dyDescent="0.2">
      <c r="A24" s="45" t="s">
        <v>69</v>
      </c>
      <c r="N24" s="11" t="s">
        <v>87</v>
      </c>
      <c r="Q24"/>
      <c r="R24"/>
      <c r="S24"/>
      <c r="T24"/>
      <c r="U24"/>
      <c r="V24"/>
      <c r="W24"/>
    </row>
    <row r="25" spans="1:23" s="9" customFormat="1" ht="18" x14ac:dyDescent="0.2">
      <c r="A25" s="45"/>
      <c r="N25"/>
      <c r="O25"/>
      <c r="P25"/>
      <c r="Q25"/>
      <c r="R25"/>
      <c r="S25"/>
      <c r="T25"/>
      <c r="U25"/>
      <c r="V25"/>
      <c r="W25"/>
    </row>
    <row r="26" spans="1:23" s="9" customFormat="1" ht="15" customHeight="1" x14ac:dyDescent="0.2">
      <c r="A26" s="191" t="s">
        <v>84</v>
      </c>
      <c r="B26" s="191"/>
      <c r="C26" s="191"/>
      <c r="D26" s="191"/>
      <c r="E26" s="191"/>
      <c r="F26" s="191"/>
      <c r="G26" s="191"/>
      <c r="H26" s="191"/>
      <c r="I26" s="191"/>
      <c r="J26" s="191"/>
      <c r="N26" s="75" t="s">
        <v>67</v>
      </c>
      <c r="O26" s="76"/>
      <c r="P26" s="76"/>
      <c r="Q26" s="76"/>
      <c r="R26" s="76"/>
      <c r="S26" s="76"/>
      <c r="T26" s="76"/>
      <c r="U26" s="76"/>
      <c r="V26" s="76"/>
      <c r="W26" s="76"/>
    </row>
    <row r="27" spans="1:23" s="9" customFormat="1" x14ac:dyDescent="0.2">
      <c r="A27" s="191"/>
      <c r="B27" s="191"/>
      <c r="C27" s="191"/>
      <c r="D27" s="191"/>
      <c r="E27" s="191"/>
      <c r="F27" s="191"/>
      <c r="G27" s="191"/>
      <c r="H27" s="191"/>
      <c r="I27" s="191"/>
      <c r="J27" s="191"/>
    </row>
    <row r="28" spans="1:23" s="9" customFormat="1" x14ac:dyDescent="0.2">
      <c r="A28" s="191"/>
      <c r="B28" s="191"/>
      <c r="C28" s="191"/>
      <c r="D28" s="191"/>
      <c r="E28" s="191"/>
      <c r="F28" s="191"/>
      <c r="G28" s="191"/>
      <c r="H28" s="191"/>
      <c r="I28" s="191"/>
      <c r="J28" s="191"/>
    </row>
    <row r="29" spans="1:23" s="9" customFormat="1" x14ac:dyDescent="0.2">
      <c r="A29" s="191"/>
      <c r="B29" s="191"/>
      <c r="C29" s="191"/>
      <c r="D29" s="191"/>
      <c r="E29" s="191"/>
      <c r="F29" s="191"/>
      <c r="G29" s="191"/>
      <c r="H29" s="191"/>
      <c r="I29" s="191"/>
      <c r="J29" s="191"/>
    </row>
    <row r="30" spans="1:23" s="9" customFormat="1" ht="18" x14ac:dyDescent="0.2">
      <c r="A30" s="191"/>
      <c r="B30" s="191"/>
      <c r="C30" s="191"/>
      <c r="D30" s="191"/>
      <c r="E30" s="191"/>
      <c r="F30" s="191"/>
      <c r="G30" s="191"/>
      <c r="H30" s="191"/>
      <c r="I30" s="191"/>
      <c r="J30" s="191"/>
      <c r="N30" s="10" t="s">
        <v>47</v>
      </c>
      <c r="U30" s="76"/>
      <c r="V30" s="76"/>
      <c r="W30" s="76"/>
    </row>
    <row r="31" spans="1:23" s="9" customFormat="1" ht="26.5" customHeight="1" x14ac:dyDescent="0.25">
      <c r="A31" s="191"/>
      <c r="B31" s="191"/>
      <c r="C31" s="191"/>
      <c r="D31" s="191"/>
      <c r="E31" s="191"/>
      <c r="F31" s="191"/>
      <c r="G31" s="191"/>
      <c r="H31" s="191"/>
      <c r="I31" s="191"/>
      <c r="J31" s="191"/>
      <c r="N31" s="190"/>
      <c r="O31" s="190"/>
      <c r="P31" s="190"/>
      <c r="Q31" s="190"/>
      <c r="R31" s="190"/>
      <c r="S31" s="190"/>
      <c r="T31" s="190"/>
      <c r="U31" s="190"/>
      <c r="V31" s="190"/>
      <c r="W31" s="190"/>
    </row>
    <row r="32" spans="1:23" s="9" customFormat="1" ht="14.5" customHeight="1" x14ac:dyDescent="0.2">
      <c r="A32" s="192" t="s">
        <v>85</v>
      </c>
      <c r="B32" s="192"/>
      <c r="C32" s="77"/>
      <c r="D32" s="77"/>
      <c r="E32" s="77"/>
      <c r="F32" s="77"/>
      <c r="G32" s="77"/>
      <c r="H32" s="77"/>
      <c r="I32" s="77"/>
      <c r="J32" s="77"/>
      <c r="N32" s="189" t="s">
        <v>97</v>
      </c>
      <c r="O32" s="189"/>
      <c r="P32" s="189"/>
      <c r="Q32" s="189"/>
      <c r="R32" s="189"/>
      <c r="S32" s="189"/>
      <c r="T32" s="189"/>
      <c r="U32" s="189"/>
      <c r="V32" s="189"/>
      <c r="W32" s="189"/>
    </row>
    <row r="33" spans="1:23" s="9" customFormat="1" x14ac:dyDescent="0.2">
      <c r="A33" s="77"/>
      <c r="B33" s="77"/>
      <c r="C33" s="77"/>
      <c r="D33" s="77"/>
      <c r="E33" s="77"/>
      <c r="F33" s="77"/>
      <c r="G33" s="77"/>
      <c r="H33" s="77"/>
      <c r="I33" s="77"/>
      <c r="J33" s="77"/>
      <c r="N33" s="189"/>
      <c r="O33" s="189"/>
      <c r="P33" s="189"/>
      <c r="Q33" s="189"/>
      <c r="R33" s="189"/>
      <c r="S33" s="189"/>
      <c r="T33" s="189"/>
      <c r="U33" s="189"/>
      <c r="V33" s="189"/>
      <c r="W33" s="189"/>
    </row>
    <row r="34" spans="1:23" s="9" customFormat="1" ht="9.75" customHeight="1" x14ac:dyDescent="0.2">
      <c r="A34" s="77"/>
      <c r="B34" s="77"/>
      <c r="C34" s="77"/>
      <c r="D34" s="77"/>
      <c r="E34" s="77"/>
      <c r="F34" s="77"/>
      <c r="G34" s="77"/>
      <c r="H34" s="77"/>
      <c r="I34" s="77"/>
      <c r="J34" s="77"/>
      <c r="N34" s="189"/>
      <c r="O34" s="189"/>
      <c r="P34" s="189"/>
      <c r="Q34" s="189"/>
      <c r="R34" s="189"/>
      <c r="S34" s="189"/>
      <c r="T34" s="189"/>
      <c r="U34" s="189"/>
      <c r="V34" s="189"/>
      <c r="W34" s="189"/>
    </row>
    <row r="35" spans="1:23" s="9" customFormat="1" ht="14.5" hidden="1" customHeight="1" x14ac:dyDescent="0.2">
      <c r="A35" s="77"/>
      <c r="B35" s="77"/>
      <c r="C35" s="77"/>
      <c r="D35" s="77"/>
      <c r="E35" s="77"/>
      <c r="F35" s="77"/>
      <c r="G35" s="77"/>
      <c r="H35" s="77"/>
      <c r="I35" s="77"/>
      <c r="J35" s="77"/>
      <c r="N35" s="189"/>
      <c r="O35" s="189"/>
      <c r="P35" s="189"/>
      <c r="Q35" s="189"/>
      <c r="R35" s="189"/>
      <c r="S35" s="189"/>
      <c r="T35" s="189"/>
      <c r="U35" s="189"/>
      <c r="V35" s="189"/>
      <c r="W35" s="189"/>
    </row>
    <row r="36" spans="1:23" s="9" customFormat="1" ht="52.5" hidden="1" customHeight="1" x14ac:dyDescent="0.2">
      <c r="A36" s="77"/>
      <c r="B36" s="77"/>
      <c r="C36" s="77"/>
      <c r="D36" s="77"/>
      <c r="E36" s="77"/>
      <c r="F36" s="77"/>
      <c r="G36" s="77"/>
      <c r="H36" s="77"/>
      <c r="I36" s="77"/>
      <c r="J36" s="77"/>
      <c r="N36" s="189"/>
      <c r="O36" s="189"/>
      <c r="P36" s="189"/>
      <c r="Q36" s="189"/>
      <c r="R36" s="189"/>
      <c r="S36" s="189"/>
      <c r="T36" s="189"/>
      <c r="U36" s="189"/>
      <c r="V36" s="189"/>
      <c r="W36" s="189"/>
    </row>
    <row r="37" spans="1:23" ht="1.5" customHeight="1" x14ac:dyDescent="0.2">
      <c r="A37" s="77"/>
      <c r="B37" s="77"/>
      <c r="C37" s="77"/>
      <c r="D37" s="77"/>
      <c r="E37" s="77"/>
      <c r="F37" s="77"/>
      <c r="G37" s="77"/>
      <c r="H37" s="77"/>
      <c r="I37" s="77"/>
      <c r="J37" s="77"/>
      <c r="K37" s="76"/>
      <c r="L37" s="76"/>
      <c r="M37" s="76"/>
      <c r="N37" s="189"/>
      <c r="O37" s="189"/>
      <c r="P37" s="189"/>
      <c r="Q37" s="189"/>
      <c r="R37" s="189"/>
      <c r="S37" s="189"/>
      <c r="T37" s="189"/>
      <c r="U37" s="189"/>
      <c r="V37" s="189"/>
      <c r="W37" s="189"/>
    </row>
    <row r="38" spans="1:23" ht="19.5" customHeight="1" x14ac:dyDescent="0.2">
      <c r="A38" s="10" t="s">
        <v>48</v>
      </c>
      <c r="B38" s="9"/>
      <c r="C38" s="9"/>
      <c r="D38" s="9"/>
      <c r="E38" s="76"/>
      <c r="F38" s="76"/>
      <c r="G38" s="76"/>
      <c r="H38" s="76"/>
      <c r="I38" s="76"/>
      <c r="J38" s="76"/>
      <c r="K38" s="76"/>
      <c r="L38" s="123"/>
      <c r="M38" s="76"/>
      <c r="N38" s="189"/>
      <c r="O38" s="189"/>
      <c r="P38" s="189"/>
      <c r="Q38" s="189"/>
      <c r="R38" s="189"/>
      <c r="S38" s="189"/>
      <c r="T38" s="189"/>
      <c r="U38" s="189"/>
      <c r="V38" s="189"/>
      <c r="W38" s="189"/>
    </row>
    <row r="39" spans="1:23" ht="15" customHeight="1" x14ac:dyDescent="0.2">
      <c r="A39" s="76"/>
      <c r="B39" s="76"/>
      <c r="C39" s="76"/>
      <c r="D39" s="76"/>
      <c r="E39" s="76"/>
      <c r="F39" s="76"/>
      <c r="G39" s="76"/>
      <c r="H39" s="76"/>
      <c r="I39" s="76"/>
      <c r="J39" s="76"/>
      <c r="K39" s="76"/>
      <c r="L39" s="123"/>
      <c r="M39" s="76"/>
      <c r="N39" s="189"/>
      <c r="O39" s="189"/>
      <c r="P39" s="189"/>
      <c r="Q39" s="189"/>
      <c r="R39" s="189"/>
      <c r="S39" s="189"/>
      <c r="T39" s="189"/>
      <c r="U39" s="189"/>
      <c r="V39" s="189"/>
      <c r="W39" s="189"/>
    </row>
    <row r="40" spans="1:23" ht="15" customHeight="1" x14ac:dyDescent="0.2">
      <c r="A40" s="191" t="s">
        <v>88</v>
      </c>
      <c r="B40" s="191"/>
      <c r="C40" s="191"/>
      <c r="D40" s="191"/>
      <c r="E40" s="191"/>
      <c r="F40" s="191"/>
      <c r="G40" s="191"/>
      <c r="H40" s="191"/>
      <c r="I40" s="191"/>
      <c r="J40" s="191"/>
      <c r="K40" s="76"/>
      <c r="L40" s="76"/>
      <c r="M40" s="76"/>
      <c r="N40" s="189"/>
      <c r="O40" s="189"/>
      <c r="P40" s="189"/>
      <c r="Q40" s="189"/>
      <c r="R40" s="189"/>
      <c r="S40" s="189"/>
      <c r="T40" s="189"/>
      <c r="U40" s="189"/>
      <c r="V40" s="189"/>
      <c r="W40" s="189"/>
    </row>
    <row r="41" spans="1:23" x14ac:dyDescent="0.2">
      <c r="A41" s="191"/>
      <c r="B41" s="191"/>
      <c r="C41" s="191"/>
      <c r="D41" s="191"/>
      <c r="E41" s="191"/>
      <c r="F41" s="191"/>
      <c r="G41" s="191"/>
      <c r="H41" s="191"/>
      <c r="I41" s="191"/>
      <c r="J41" s="191"/>
      <c r="K41" s="76"/>
      <c r="L41" s="76"/>
      <c r="M41" s="76"/>
      <c r="N41" s="189"/>
      <c r="O41" s="189"/>
      <c r="P41" s="189"/>
      <c r="Q41" s="189"/>
      <c r="R41" s="189"/>
      <c r="S41" s="189"/>
      <c r="T41" s="189"/>
      <c r="U41" s="189"/>
      <c r="V41" s="189"/>
      <c r="W41" s="189"/>
    </row>
    <row r="42" spans="1:23" x14ac:dyDescent="0.2">
      <c r="A42" s="191"/>
      <c r="B42" s="191"/>
      <c r="C42" s="191"/>
      <c r="D42" s="191"/>
      <c r="E42" s="191"/>
      <c r="F42" s="191"/>
      <c r="G42" s="191"/>
      <c r="H42" s="191"/>
      <c r="I42" s="191"/>
      <c r="J42" s="191"/>
      <c r="K42" s="76"/>
      <c r="L42" s="76"/>
      <c r="M42" s="76"/>
      <c r="N42" s="189"/>
      <c r="O42" s="189"/>
      <c r="P42" s="189"/>
      <c r="Q42" s="189"/>
      <c r="R42" s="189"/>
      <c r="S42" s="189"/>
      <c r="T42" s="189"/>
      <c r="U42" s="189"/>
      <c r="V42" s="189"/>
      <c r="W42" s="189"/>
    </row>
    <row r="43" spans="1:23" x14ac:dyDescent="0.2">
      <c r="A43" s="191"/>
      <c r="B43" s="191"/>
      <c r="C43" s="191"/>
      <c r="D43" s="191"/>
      <c r="E43" s="191"/>
      <c r="F43" s="191"/>
      <c r="G43" s="191"/>
      <c r="H43" s="191"/>
      <c r="I43" s="191"/>
      <c r="J43" s="191"/>
      <c r="K43" s="76"/>
      <c r="L43" s="76"/>
      <c r="M43" s="76"/>
      <c r="N43" s="189"/>
      <c r="O43" s="189"/>
      <c r="P43" s="189"/>
      <c r="Q43" s="189"/>
      <c r="R43" s="189"/>
      <c r="S43" s="189"/>
      <c r="T43" s="189"/>
      <c r="U43" s="189"/>
      <c r="V43" s="189"/>
      <c r="W43" s="189"/>
    </row>
    <row r="44" spans="1:23" ht="58.5" customHeight="1" x14ac:dyDescent="0.2">
      <c r="A44" s="191"/>
      <c r="B44" s="191"/>
      <c r="C44" s="191"/>
      <c r="D44" s="191"/>
      <c r="E44" s="191"/>
      <c r="F44" s="191"/>
      <c r="G44" s="191"/>
      <c r="H44" s="191"/>
      <c r="I44" s="191"/>
      <c r="J44" s="191"/>
      <c r="K44" s="76"/>
      <c r="L44" s="76"/>
      <c r="M44" s="76"/>
      <c r="N44" s="189"/>
      <c r="O44" s="189"/>
      <c r="P44" s="189"/>
      <c r="Q44" s="189"/>
      <c r="R44" s="189"/>
      <c r="S44" s="189"/>
      <c r="T44" s="189"/>
      <c r="U44" s="189"/>
      <c r="V44" s="189"/>
      <c r="W44" s="189"/>
    </row>
    <row r="45" spans="1:23" ht="4.5" customHeight="1" x14ac:dyDescent="0.2">
      <c r="A45" s="191"/>
      <c r="B45" s="191"/>
      <c r="C45" s="191"/>
      <c r="D45" s="191"/>
      <c r="E45" s="191"/>
      <c r="F45" s="191"/>
      <c r="G45" s="191"/>
      <c r="H45" s="191"/>
      <c r="I45" s="191"/>
      <c r="J45" s="191"/>
      <c r="K45" s="76"/>
      <c r="L45" s="76"/>
      <c r="M45" s="76"/>
      <c r="N45" s="152"/>
      <c r="O45" s="152"/>
      <c r="P45" s="152"/>
      <c r="Q45" s="152"/>
      <c r="R45" s="152"/>
      <c r="S45" s="152"/>
      <c r="T45" s="152"/>
      <c r="U45" s="152"/>
      <c r="V45" s="152"/>
      <c r="W45" s="76"/>
    </row>
    <row r="46" spans="1:23" ht="14.5" hidden="1" customHeight="1" x14ac:dyDescent="0.2">
      <c r="A46" s="191"/>
      <c r="B46" s="191"/>
      <c r="C46" s="191"/>
      <c r="D46" s="191"/>
      <c r="E46" s="191"/>
      <c r="F46" s="191"/>
      <c r="G46" s="191"/>
      <c r="H46" s="191"/>
      <c r="I46" s="191"/>
      <c r="J46" s="191"/>
      <c r="K46" s="76"/>
      <c r="L46" s="76"/>
      <c r="M46" s="76"/>
      <c r="N46" s="152"/>
      <c r="O46" s="152"/>
      <c r="P46" s="152"/>
      <c r="Q46" s="152"/>
      <c r="R46" s="152"/>
      <c r="S46" s="152"/>
      <c r="T46" s="152"/>
      <c r="U46" s="152"/>
      <c r="V46" s="152"/>
      <c r="W46" s="76"/>
    </row>
    <row r="47" spans="1:23" ht="14.5" hidden="1" customHeight="1" x14ac:dyDescent="0.2">
      <c r="A47" s="191"/>
      <c r="B47" s="191"/>
      <c r="C47" s="191"/>
      <c r="D47" s="191"/>
      <c r="E47" s="191"/>
      <c r="F47" s="191"/>
      <c r="G47" s="191"/>
      <c r="H47" s="191"/>
      <c r="I47" s="191"/>
      <c r="J47" s="191"/>
      <c r="K47" s="76"/>
      <c r="L47" s="76"/>
      <c r="M47" s="76"/>
      <c r="N47" s="152"/>
      <c r="O47" s="152"/>
      <c r="P47" s="152"/>
      <c r="Q47" s="152"/>
      <c r="R47" s="152"/>
      <c r="S47" s="152"/>
      <c r="T47" s="152"/>
      <c r="U47" s="152"/>
      <c r="V47" s="152"/>
      <c r="W47" s="76"/>
    </row>
    <row r="48" spans="1:23" ht="14.5" hidden="1" customHeight="1" x14ac:dyDescent="0.2">
      <c r="A48" s="191"/>
      <c r="B48" s="191"/>
      <c r="C48" s="191"/>
      <c r="D48" s="191"/>
      <c r="E48" s="191"/>
      <c r="F48" s="191"/>
      <c r="G48" s="191"/>
      <c r="H48" s="191"/>
      <c r="I48" s="191"/>
      <c r="J48" s="191"/>
      <c r="K48" s="76"/>
      <c r="L48" s="76"/>
      <c r="M48" s="76"/>
      <c r="N48" s="152"/>
      <c r="O48" s="152"/>
      <c r="P48" s="152"/>
      <c r="Q48" s="152"/>
      <c r="R48" s="152"/>
      <c r="S48" s="152"/>
      <c r="T48" s="152"/>
      <c r="U48" s="152"/>
      <c r="V48" s="152"/>
      <c r="W48" s="76"/>
    </row>
    <row r="49" spans="1:24" ht="14.5" hidden="1" customHeight="1" x14ac:dyDescent="0.2">
      <c r="A49" s="191"/>
      <c r="B49" s="191"/>
      <c r="C49" s="191"/>
      <c r="D49" s="191"/>
      <c r="E49" s="191"/>
      <c r="F49" s="191"/>
      <c r="G49" s="191"/>
      <c r="H49" s="191"/>
      <c r="I49" s="191"/>
      <c r="J49" s="191"/>
      <c r="K49" s="76"/>
      <c r="L49" s="76"/>
      <c r="M49" s="76"/>
      <c r="N49" s="152"/>
      <c r="O49" s="152"/>
      <c r="P49" s="152"/>
      <c r="Q49" s="152"/>
      <c r="R49" s="152"/>
      <c r="S49" s="152"/>
      <c r="T49" s="152"/>
      <c r="U49" s="152"/>
      <c r="V49" s="152"/>
      <c r="W49" s="76"/>
    </row>
    <row r="50" spans="1:24" ht="14.5" hidden="1" customHeight="1" x14ac:dyDescent="0.2">
      <c r="A50" s="191"/>
      <c r="B50" s="191"/>
      <c r="C50" s="191"/>
      <c r="D50" s="191"/>
      <c r="E50" s="191"/>
      <c r="F50" s="191"/>
      <c r="G50" s="191"/>
      <c r="H50" s="191"/>
      <c r="I50" s="191"/>
      <c r="J50" s="191"/>
      <c r="K50" s="76"/>
      <c r="L50" s="76"/>
      <c r="M50" s="76"/>
      <c r="N50" s="152"/>
      <c r="O50" s="152"/>
      <c r="P50" s="152"/>
      <c r="Q50" s="152"/>
      <c r="R50" s="152"/>
      <c r="S50" s="152"/>
      <c r="T50" s="152"/>
      <c r="U50" s="152"/>
      <c r="V50" s="152"/>
      <c r="W50" s="76"/>
      <c r="X50" s="76"/>
    </row>
    <row r="51" spans="1:24" s="79" customFormat="1" ht="14.5" customHeight="1" x14ac:dyDescent="0.2">
      <c r="A51" s="80"/>
      <c r="B51" s="80"/>
      <c r="C51" s="80"/>
      <c r="D51" s="80"/>
      <c r="E51" s="80"/>
      <c r="F51" s="80"/>
      <c r="G51" s="80"/>
      <c r="H51" s="80"/>
      <c r="I51" s="80"/>
      <c r="J51" s="80"/>
      <c r="N51" s="194" t="s">
        <v>95</v>
      </c>
      <c r="O51" s="194"/>
      <c r="P51" s="194"/>
      <c r="Q51" s="194"/>
      <c r="R51" s="194"/>
      <c r="S51" s="194"/>
      <c r="T51" s="194"/>
      <c r="U51" s="194"/>
      <c r="V51" s="152"/>
    </row>
    <row r="52" spans="1:24" s="151" customFormat="1" ht="14.5" customHeight="1" x14ac:dyDescent="0.2">
      <c r="A52" s="195" t="s">
        <v>49</v>
      </c>
      <c r="B52" s="195"/>
      <c r="C52" s="195"/>
      <c r="D52" s="195"/>
      <c r="E52" s="195"/>
      <c r="F52" s="195"/>
      <c r="G52" s="195"/>
      <c r="H52" s="195"/>
      <c r="I52" s="195"/>
      <c r="J52" s="195"/>
      <c r="N52" s="194"/>
      <c r="O52" s="194"/>
      <c r="P52" s="194"/>
      <c r="Q52" s="194"/>
      <c r="R52" s="194"/>
      <c r="S52" s="194"/>
      <c r="T52" s="194"/>
      <c r="U52" s="194"/>
      <c r="V52" s="152"/>
    </row>
    <row r="53" spans="1:24" s="79" customFormat="1" ht="14.5" customHeight="1" x14ac:dyDescent="0.2">
      <c r="A53" s="195"/>
      <c r="B53" s="195"/>
      <c r="C53" s="195"/>
      <c r="D53" s="195"/>
      <c r="E53" s="195"/>
      <c r="F53" s="195"/>
      <c r="G53" s="195"/>
      <c r="H53" s="195"/>
      <c r="I53" s="195"/>
      <c r="J53" s="195"/>
      <c r="N53" s="194"/>
      <c r="O53" s="194"/>
      <c r="P53" s="194"/>
      <c r="Q53" s="194"/>
      <c r="R53" s="194"/>
      <c r="S53" s="194"/>
      <c r="T53" s="194"/>
      <c r="U53" s="194"/>
      <c r="V53" s="152"/>
    </row>
    <row r="54" spans="1:24" ht="35" customHeight="1" x14ac:dyDescent="0.2">
      <c r="A54" s="195"/>
      <c r="B54" s="195"/>
      <c r="C54" s="195"/>
      <c r="D54" s="195"/>
      <c r="E54" s="195"/>
      <c r="F54" s="195"/>
      <c r="G54" s="195"/>
      <c r="H54" s="195"/>
      <c r="I54" s="195"/>
      <c r="J54" s="195"/>
      <c r="N54" s="189" t="s">
        <v>96</v>
      </c>
      <c r="O54" s="189"/>
      <c r="P54" s="189"/>
      <c r="Q54" s="189"/>
      <c r="R54" s="189"/>
      <c r="S54" s="189"/>
      <c r="T54" s="189"/>
      <c r="U54" s="189"/>
      <c r="V54" s="189"/>
      <c r="W54" s="189"/>
    </row>
    <row r="55" spans="1:24" ht="11.25" customHeight="1" x14ac:dyDescent="0.2">
      <c r="N55" s="189"/>
      <c r="O55" s="189"/>
      <c r="P55" s="189"/>
      <c r="Q55" s="189"/>
      <c r="R55" s="189"/>
      <c r="S55" s="189"/>
      <c r="T55" s="189"/>
      <c r="U55" s="189"/>
      <c r="V55" s="189"/>
      <c r="W55" s="189"/>
    </row>
    <row r="56" spans="1:24" x14ac:dyDescent="0.2">
      <c r="N56" s="189"/>
      <c r="O56" s="189"/>
      <c r="P56" s="189"/>
      <c r="Q56" s="189"/>
      <c r="R56" s="189"/>
      <c r="S56" s="189"/>
      <c r="T56" s="189"/>
      <c r="U56" s="189"/>
      <c r="V56" s="189"/>
      <c r="W56" s="189"/>
    </row>
    <row r="57" spans="1:24" ht="72.5" customHeight="1" x14ac:dyDescent="0.2">
      <c r="A57" s="193" t="s">
        <v>83</v>
      </c>
      <c r="B57" s="193"/>
      <c r="C57" s="193"/>
      <c r="D57" s="193"/>
      <c r="E57" s="193"/>
      <c r="F57" s="193"/>
      <c r="G57" s="193"/>
      <c r="H57" s="193"/>
      <c r="I57" s="193"/>
      <c r="J57" s="193"/>
      <c r="K57" s="193"/>
      <c r="L57" s="193"/>
      <c r="M57" s="82"/>
      <c r="N57" s="189"/>
      <c r="O57" s="189"/>
      <c r="P57" s="189"/>
      <c r="Q57" s="189"/>
      <c r="R57" s="189"/>
      <c r="S57" s="189"/>
      <c r="T57" s="189"/>
      <c r="U57" s="189"/>
      <c r="V57" s="189"/>
      <c r="W57" s="189"/>
    </row>
    <row r="58" spans="1:24" ht="15" customHeight="1" x14ac:dyDescent="0.2">
      <c r="A58" s="187"/>
      <c r="B58" s="188"/>
      <c r="C58" s="188"/>
      <c r="D58" s="188"/>
      <c r="E58" s="188"/>
      <c r="F58" s="188"/>
      <c r="G58" s="188"/>
      <c r="H58" s="188"/>
      <c r="I58" s="188"/>
      <c r="J58" s="188"/>
      <c r="K58" s="188"/>
      <c r="L58" s="188"/>
      <c r="M58" s="187"/>
      <c r="N58" s="188"/>
      <c r="O58" s="188"/>
      <c r="P58" s="188"/>
      <c r="Q58" s="188"/>
      <c r="R58" s="188"/>
      <c r="S58" s="188"/>
      <c r="T58" s="188"/>
      <c r="U58" s="188"/>
      <c r="V58" s="188"/>
      <c r="W58" s="188"/>
      <c r="X58" s="188"/>
    </row>
    <row r="59" spans="1:24" x14ac:dyDescent="0.2">
      <c r="A59" s="188"/>
      <c r="B59" s="188"/>
      <c r="C59" s="188"/>
      <c r="D59" s="188"/>
      <c r="E59" s="188"/>
      <c r="F59" s="188"/>
      <c r="G59" s="188"/>
      <c r="H59" s="188"/>
      <c r="I59" s="188"/>
      <c r="J59" s="188"/>
      <c r="K59" s="188"/>
      <c r="L59" s="188"/>
      <c r="M59" s="188"/>
      <c r="N59" s="188"/>
      <c r="O59" s="188"/>
      <c r="P59" s="188"/>
      <c r="Q59" s="188"/>
      <c r="R59" s="188"/>
      <c r="S59" s="188"/>
      <c r="T59" s="188"/>
      <c r="U59" s="188"/>
      <c r="V59" s="188"/>
      <c r="W59" s="188"/>
      <c r="X59" s="188"/>
    </row>
    <row r="60" spans="1:24" x14ac:dyDescent="0.2">
      <c r="A60" s="188"/>
      <c r="B60" s="188"/>
      <c r="C60" s="188"/>
      <c r="D60" s="188"/>
      <c r="E60" s="188"/>
      <c r="F60" s="188"/>
      <c r="G60" s="188"/>
      <c r="H60" s="188"/>
      <c r="I60" s="188"/>
      <c r="J60" s="188"/>
      <c r="K60" s="188"/>
      <c r="L60" s="188"/>
      <c r="M60" s="188"/>
      <c r="N60" s="188"/>
      <c r="O60" s="188"/>
      <c r="P60" s="188"/>
      <c r="Q60" s="188"/>
      <c r="R60" s="188"/>
      <c r="S60" s="188"/>
      <c r="T60" s="188"/>
      <c r="U60" s="188"/>
      <c r="V60" s="188"/>
      <c r="W60" s="188"/>
      <c r="X60" s="188"/>
    </row>
    <row r="73" spans="1:21" x14ac:dyDescent="0.2">
      <c r="A73" s="47"/>
      <c r="B73" s="47"/>
      <c r="C73" s="47"/>
      <c r="D73" s="47"/>
      <c r="E73" s="47"/>
      <c r="F73" s="47"/>
      <c r="G73" s="47"/>
      <c r="H73" s="47"/>
      <c r="I73" s="47"/>
      <c r="J73" s="47"/>
      <c r="K73" s="47"/>
      <c r="L73" s="47"/>
      <c r="M73" s="47"/>
      <c r="N73" s="47"/>
      <c r="O73" s="47"/>
      <c r="P73" s="47"/>
      <c r="Q73" s="47"/>
      <c r="R73" s="47"/>
      <c r="S73" s="47"/>
      <c r="T73" s="47"/>
      <c r="U73" s="47"/>
    </row>
    <row r="74" spans="1:21" x14ac:dyDescent="0.2">
      <c r="A74" s="47"/>
      <c r="B74" s="47"/>
      <c r="C74" s="47"/>
      <c r="D74" s="47"/>
      <c r="E74" s="47"/>
      <c r="F74" s="47"/>
      <c r="G74" s="47"/>
      <c r="H74" s="47"/>
      <c r="I74" s="47"/>
      <c r="J74" s="47"/>
      <c r="K74" s="47"/>
      <c r="L74" s="47"/>
      <c r="M74" s="47"/>
      <c r="N74" s="47"/>
      <c r="O74" s="47"/>
      <c r="P74" s="47"/>
      <c r="Q74" s="47"/>
      <c r="R74" s="47"/>
      <c r="S74" s="47"/>
      <c r="T74" s="47"/>
      <c r="U74" s="47"/>
    </row>
    <row r="75" spans="1:21" ht="4.5" customHeight="1" x14ac:dyDescent="0.2">
      <c r="A75" s="47"/>
      <c r="B75" s="47"/>
      <c r="C75" s="47"/>
      <c r="D75" s="47"/>
      <c r="E75" s="47"/>
      <c r="F75" s="47"/>
      <c r="G75" s="47"/>
      <c r="H75" s="47"/>
      <c r="I75" s="47"/>
      <c r="J75" s="47"/>
      <c r="K75" s="47"/>
      <c r="L75" s="47"/>
      <c r="M75" s="47"/>
      <c r="N75" s="47"/>
      <c r="O75" s="47"/>
      <c r="P75" s="47"/>
      <c r="Q75" s="47"/>
      <c r="R75" s="47"/>
      <c r="S75" s="47"/>
      <c r="T75" s="47"/>
      <c r="U75" s="47"/>
    </row>
    <row r="76" spans="1:21" ht="15" hidden="1" customHeight="1" x14ac:dyDescent="0.2">
      <c r="A76" s="47"/>
      <c r="B76" s="47"/>
      <c r="C76" s="47"/>
      <c r="D76" s="47"/>
      <c r="E76" s="47"/>
      <c r="F76" s="47"/>
      <c r="G76" s="47"/>
      <c r="H76" s="47"/>
      <c r="I76" s="47"/>
      <c r="J76" s="47"/>
      <c r="K76" s="47"/>
      <c r="L76" s="47"/>
      <c r="M76" s="47"/>
      <c r="N76" s="47"/>
      <c r="O76" s="47"/>
      <c r="P76" s="47"/>
      <c r="Q76" s="47"/>
      <c r="R76" s="47"/>
      <c r="S76" s="47"/>
      <c r="T76" s="47"/>
      <c r="U76" s="47"/>
    </row>
    <row r="77" spans="1:21" ht="15" hidden="1" customHeight="1" x14ac:dyDescent="0.2">
      <c r="A77" s="47"/>
      <c r="B77" s="47"/>
      <c r="C77" s="47"/>
      <c r="D77" s="47"/>
      <c r="E77" s="47"/>
      <c r="F77" s="47"/>
      <c r="G77" s="47"/>
      <c r="H77" s="47"/>
      <c r="I77" s="47"/>
      <c r="J77" s="47"/>
      <c r="K77" s="47"/>
      <c r="L77" s="47"/>
      <c r="M77" s="47"/>
      <c r="N77" s="47"/>
      <c r="O77" s="47"/>
      <c r="P77" s="47"/>
      <c r="Q77" s="47"/>
      <c r="R77" s="47"/>
      <c r="S77" s="47"/>
      <c r="T77" s="47"/>
      <c r="U77" s="47"/>
    </row>
  </sheetData>
  <mergeCells count="12">
    <mergeCell ref="A58:L60"/>
    <mergeCell ref="M58:X60"/>
    <mergeCell ref="N12:W23"/>
    <mergeCell ref="N31:W31"/>
    <mergeCell ref="A40:J50"/>
    <mergeCell ref="A26:J31"/>
    <mergeCell ref="A32:B32"/>
    <mergeCell ref="A57:L57"/>
    <mergeCell ref="N32:W44"/>
    <mergeCell ref="N51:U53"/>
    <mergeCell ref="N54:W57"/>
    <mergeCell ref="A52:J54"/>
  </mergeCells>
  <hyperlinks>
    <hyperlink ref="A11:B11" location="'Trust in Radio'!A1" display="Trust in Radio" xr:uid="{CCD6343C-9E69-4E3E-9C30-DB707EA7E58E}"/>
    <hyperlink ref="A13:B13" location="'Trust in TV'!A1" display="Trust in TV" xr:uid="{102717CB-DE96-4444-B22D-6B9072D4242B}"/>
    <hyperlink ref="A15:D15" location="'Trust in the Written Press'!A1" display="Trust in the Written Press" xr:uid="{5D1A7825-6E7E-40BE-92DF-446C21055E6A}"/>
    <hyperlink ref="A17:C17" location="'Trust in the Internet'!A1" display="Trust in the Internet" xr:uid="{2161F70F-69F6-4EC6-BED6-060DBF7D2E68}"/>
    <hyperlink ref="A19:C19" location="'Trust in Social Networks'!A1" display="Trust in Social Networks" xr:uid="{CEB5469B-A660-4887-9806-93CA96B9B442}"/>
    <hyperlink ref="A21:B21" location="'Trust in Media'!A1" display="Trust in Media" xr:uid="{C775558E-5BD5-4C14-965A-3B53BADECBF9}"/>
    <hyperlink ref="A13:C13" location="'Trust in TV'!A1" display="Trust in TV" xr:uid="{5C161E7D-66C7-4F55-BF72-861EA8422F20}"/>
    <hyperlink ref="A11" location="'1. Trust in Radio'!A1" display="1. Trust in Radio" xr:uid="{152455F2-0CC9-4D43-8DB1-5631740C91C0}"/>
    <hyperlink ref="A13" location="'2. Trust in TV'!A1" display="2. Trust in TV" xr:uid="{CA683B46-C33F-4C2B-9872-009E0E6777BF}"/>
    <hyperlink ref="A15" location="'3. Trust in the Written Press'!A1" display="3. Trust in the Written Press" xr:uid="{4D52B699-202F-4F8E-99EC-761E8D901D62}"/>
    <hyperlink ref="A17" location="'4. Trust in the Internet'!A1" display="4. Trust in the Internet" xr:uid="{2254325D-C324-47B0-B567-3DABC2E8D618}"/>
    <hyperlink ref="A19" location="'5. Trust in Social Networks'!A1" display="5. Trust in Social Networks" xr:uid="{76C1BC4A-D423-43D8-8A2C-0542A345DCD8}"/>
    <hyperlink ref="A21" location="'6. Trust in Media'!A1" display="6. Trust in Media" xr:uid="{ABB8B618-BCFE-4978-8DA7-7F00D11264EA}"/>
    <hyperlink ref="A32:B32" r:id="rId1" display="The current report is available here. " xr:uid="{4C973172-EF9A-4048-A8E2-7919D41E59F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E2EE1-A54F-43D1-BEF8-8E1326D2777F}">
  <dimension ref="A1:AS64"/>
  <sheetViews>
    <sheetView zoomScale="70" zoomScaleNormal="70" zoomScaleSheetLayoutView="90" workbookViewId="0">
      <selection activeCell="A13" sqref="A13:XFD13"/>
    </sheetView>
  </sheetViews>
  <sheetFormatPr baseColWidth="10" defaultColWidth="8.6640625" defaultRowHeight="15" x14ac:dyDescent="0.2"/>
  <cols>
    <col min="1" max="1" width="16.83203125" customWidth="1"/>
    <col min="2" max="8" width="8.1640625" bestFit="1" customWidth="1"/>
    <col min="9" max="9" width="11" customWidth="1"/>
    <col min="10" max="12" width="12" customWidth="1"/>
    <col min="13" max="13" width="12" style="79" customWidth="1"/>
    <col min="16" max="16" width="17" customWidth="1"/>
    <col min="28" max="28" width="8.6640625" style="79"/>
    <col min="30" max="30" width="7.6640625" customWidth="1"/>
    <col min="31" max="31" width="16.83203125" customWidth="1"/>
    <col min="32" max="32" width="9.1640625" customWidth="1"/>
  </cols>
  <sheetData>
    <row r="1" spans="1:45" s="49" customFormat="1" x14ac:dyDescent="0.2">
      <c r="A1" s="48"/>
      <c r="E1" s="48"/>
      <c r="I1" s="48"/>
      <c r="N1" s="48"/>
      <c r="Q1" s="48"/>
    </row>
    <row r="2" spans="1:45" s="49" customFormat="1" x14ac:dyDescent="0.2"/>
    <row r="3" spans="1:45" s="49" customFormat="1" x14ac:dyDescent="0.2"/>
    <row r="4" spans="1:45" s="49" customFormat="1" x14ac:dyDescent="0.2"/>
    <row r="5" spans="1:45" s="49" customFormat="1" x14ac:dyDescent="0.2"/>
    <row r="6" spans="1:45" s="23" customFormat="1" ht="16" thickBot="1" x14ac:dyDescent="0.25"/>
    <row r="7" spans="1:45" ht="15" customHeight="1" x14ac:dyDescent="0.2">
      <c r="A7" s="196" t="s">
        <v>61</v>
      </c>
      <c r="B7" s="197"/>
      <c r="C7" s="197"/>
      <c r="D7" s="197"/>
      <c r="E7" s="197"/>
      <c r="F7" s="197"/>
      <c r="G7" s="197"/>
      <c r="H7" s="197"/>
      <c r="I7" s="197"/>
      <c r="J7" s="197"/>
      <c r="K7" s="197"/>
      <c r="L7" s="197"/>
      <c r="M7" s="198"/>
    </row>
    <row r="8" spans="1:45" ht="16" thickBot="1" x14ac:dyDescent="0.25">
      <c r="A8" s="199"/>
      <c r="B8" s="200"/>
      <c r="C8" s="200"/>
      <c r="D8" s="200"/>
      <c r="E8" s="200"/>
      <c r="F8" s="200"/>
      <c r="G8" s="200"/>
      <c r="H8" s="200"/>
      <c r="I8" s="200"/>
      <c r="J8" s="200"/>
      <c r="K8" s="200"/>
      <c r="L8" s="200"/>
      <c r="M8" s="201"/>
    </row>
    <row r="9" spans="1:45" ht="16" thickBot="1" x14ac:dyDescent="0.25"/>
    <row r="10" spans="1:45" ht="21" customHeight="1" x14ac:dyDescent="0.2">
      <c r="A10" s="196" t="s">
        <v>50</v>
      </c>
      <c r="B10" s="197"/>
      <c r="C10" s="197"/>
      <c r="D10" s="197"/>
      <c r="E10" s="197"/>
      <c r="F10" s="197"/>
      <c r="G10" s="197"/>
      <c r="H10" s="197"/>
      <c r="I10" s="197"/>
      <c r="J10" s="197"/>
      <c r="K10" s="197"/>
      <c r="L10" s="197"/>
      <c r="M10" s="198"/>
      <c r="P10" s="196" t="s">
        <v>72</v>
      </c>
      <c r="Q10" s="197"/>
      <c r="R10" s="197"/>
      <c r="S10" s="197"/>
      <c r="T10" s="197"/>
      <c r="U10" s="197"/>
      <c r="V10" s="197"/>
      <c r="W10" s="197"/>
      <c r="X10" s="197"/>
      <c r="Y10" s="197"/>
      <c r="Z10" s="197"/>
      <c r="AA10" s="197"/>
      <c r="AB10" s="198"/>
      <c r="AE10" s="196" t="s">
        <v>71</v>
      </c>
      <c r="AF10" s="197"/>
      <c r="AG10" s="197"/>
      <c r="AH10" s="197"/>
      <c r="AI10" s="197"/>
      <c r="AJ10" s="197"/>
      <c r="AK10" s="197"/>
      <c r="AL10" s="197"/>
      <c r="AM10" s="197"/>
      <c r="AN10" s="197"/>
      <c r="AO10" s="197"/>
      <c r="AP10" s="197"/>
      <c r="AQ10" s="198"/>
    </row>
    <row r="11" spans="1:45" ht="15" customHeight="1" thickBot="1" x14ac:dyDescent="0.25">
      <c r="A11" s="199"/>
      <c r="B11" s="200"/>
      <c r="C11" s="200"/>
      <c r="D11" s="200"/>
      <c r="E11" s="200"/>
      <c r="F11" s="200"/>
      <c r="G11" s="200"/>
      <c r="H11" s="200"/>
      <c r="I11" s="200"/>
      <c r="J11" s="200"/>
      <c r="K11" s="200"/>
      <c r="L11" s="200"/>
      <c r="M11" s="201"/>
      <c r="P11" s="199"/>
      <c r="Q11" s="200"/>
      <c r="R11" s="200"/>
      <c r="S11" s="200"/>
      <c r="T11" s="200"/>
      <c r="U11" s="200"/>
      <c r="V11" s="200"/>
      <c r="W11" s="200"/>
      <c r="X11" s="200"/>
      <c r="Y11" s="200"/>
      <c r="Z11" s="200"/>
      <c r="AA11" s="200"/>
      <c r="AB11" s="201"/>
      <c r="AE11" s="199"/>
      <c r="AF11" s="200"/>
      <c r="AG11" s="200"/>
      <c r="AH11" s="200"/>
      <c r="AI11" s="200"/>
      <c r="AJ11" s="200"/>
      <c r="AK11" s="200"/>
      <c r="AL11" s="200"/>
      <c r="AM11" s="200"/>
      <c r="AN11" s="200"/>
      <c r="AO11" s="200"/>
      <c r="AP11" s="200"/>
      <c r="AQ11" s="201"/>
    </row>
    <row r="12" spans="1:45" s="151" customFormat="1" ht="15" customHeight="1" x14ac:dyDescent="0.2">
      <c r="A12" s="31"/>
      <c r="B12" s="31"/>
      <c r="C12" s="31"/>
      <c r="D12" s="31"/>
      <c r="E12" s="31"/>
      <c r="F12" s="31"/>
      <c r="G12" s="31"/>
      <c r="H12" s="31"/>
      <c r="I12" s="31"/>
      <c r="J12" s="31"/>
      <c r="K12" s="31"/>
      <c r="L12" s="31"/>
      <c r="M12" s="31"/>
      <c r="P12" s="31"/>
      <c r="Q12" s="31"/>
      <c r="R12" s="31"/>
      <c r="S12" s="31"/>
      <c r="T12" s="31"/>
      <c r="U12" s="31"/>
      <c r="V12" s="31"/>
      <c r="W12" s="31"/>
      <c r="X12" s="31"/>
      <c r="Y12" s="31"/>
      <c r="Z12" s="31"/>
      <c r="AA12" s="31"/>
      <c r="AB12" s="31"/>
      <c r="AE12" s="31"/>
      <c r="AF12" s="31"/>
      <c r="AG12" s="31"/>
      <c r="AH12" s="31"/>
      <c r="AI12" s="31"/>
      <c r="AJ12" s="31"/>
      <c r="AK12" s="31"/>
      <c r="AL12" s="31"/>
      <c r="AM12" s="31"/>
      <c r="AN12" s="31"/>
      <c r="AO12" s="31"/>
      <c r="AP12" s="31"/>
      <c r="AQ12" s="31"/>
    </row>
    <row r="13" spans="1:45" s="29" customFormat="1" ht="21" customHeight="1" x14ac:dyDescent="0.2">
      <c r="A13" s="202" t="s">
        <v>98</v>
      </c>
      <c r="B13" s="202"/>
      <c r="C13" s="202"/>
      <c r="D13" s="202"/>
      <c r="E13" s="202"/>
      <c r="F13" s="202"/>
      <c r="G13" s="202"/>
      <c r="H13" s="202"/>
      <c r="I13" s="202"/>
    </row>
    <row r="15" spans="1:45" x14ac:dyDescent="0.2">
      <c r="A15" s="49" t="s">
        <v>34</v>
      </c>
      <c r="B15" s="49" t="s">
        <v>35</v>
      </c>
      <c r="C15" s="49" t="s">
        <v>36</v>
      </c>
      <c r="D15" s="49" t="s">
        <v>37</v>
      </c>
      <c r="E15" s="49" t="s">
        <v>38</v>
      </c>
      <c r="F15" s="49" t="s">
        <v>39</v>
      </c>
      <c r="G15" s="49" t="s">
        <v>40</v>
      </c>
      <c r="H15" s="49" t="s">
        <v>41</v>
      </c>
      <c r="I15" s="49" t="s">
        <v>43</v>
      </c>
      <c r="J15" s="49" t="s">
        <v>42</v>
      </c>
      <c r="K15" s="49" t="s">
        <v>44</v>
      </c>
      <c r="L15" s="49" t="s">
        <v>45</v>
      </c>
      <c r="M15" s="49" t="s">
        <v>86</v>
      </c>
      <c r="P15" s="49" t="s">
        <v>60</v>
      </c>
      <c r="Q15" s="49" t="s">
        <v>35</v>
      </c>
      <c r="R15" s="49" t="s">
        <v>36</v>
      </c>
      <c r="S15" s="49" t="s">
        <v>37</v>
      </c>
      <c r="T15" s="49" t="s">
        <v>38</v>
      </c>
      <c r="U15" s="49" t="s">
        <v>39</v>
      </c>
      <c r="V15" s="49" t="s">
        <v>40</v>
      </c>
      <c r="W15" s="49" t="s">
        <v>41</v>
      </c>
      <c r="X15" s="49" t="s">
        <v>43</v>
      </c>
      <c r="Y15" s="49" t="s">
        <v>42</v>
      </c>
      <c r="Z15" s="49" t="s">
        <v>44</v>
      </c>
      <c r="AA15" s="49" t="s">
        <v>45</v>
      </c>
      <c r="AB15" s="49" t="s">
        <v>86</v>
      </c>
      <c r="AE15" s="50" t="s">
        <v>60</v>
      </c>
      <c r="AF15" s="50" t="s">
        <v>35</v>
      </c>
      <c r="AG15" s="50" t="s">
        <v>36</v>
      </c>
      <c r="AH15" s="50" t="s">
        <v>37</v>
      </c>
      <c r="AI15" s="50" t="s">
        <v>38</v>
      </c>
      <c r="AJ15" s="50" t="s">
        <v>39</v>
      </c>
      <c r="AK15" s="50" t="s">
        <v>40</v>
      </c>
      <c r="AL15" s="50" t="s">
        <v>41</v>
      </c>
      <c r="AM15" s="50" t="s">
        <v>43</v>
      </c>
      <c r="AN15" s="50" t="s">
        <v>42</v>
      </c>
      <c r="AO15" s="50" t="s">
        <v>44</v>
      </c>
      <c r="AP15" s="50" t="s">
        <v>45</v>
      </c>
      <c r="AQ15" s="50" t="s">
        <v>86</v>
      </c>
    </row>
    <row r="16" spans="1:45" ht="16" thickBot="1" x14ac:dyDescent="0.25">
      <c r="A16" s="60" t="s">
        <v>89</v>
      </c>
      <c r="B16" s="6">
        <v>23</v>
      </c>
      <c r="C16" s="6">
        <v>22</v>
      </c>
      <c r="D16" s="6">
        <v>22</v>
      </c>
      <c r="E16" s="6">
        <v>16</v>
      </c>
      <c r="F16" s="6">
        <v>17</v>
      </c>
      <c r="G16" s="6">
        <v>25</v>
      </c>
      <c r="H16" s="6">
        <v>19</v>
      </c>
      <c r="I16" s="6">
        <v>25</v>
      </c>
      <c r="J16" s="6">
        <v>25</v>
      </c>
      <c r="K16" s="6">
        <v>25</v>
      </c>
      <c r="L16" s="83">
        <v>21</v>
      </c>
      <c r="M16" s="6">
        <v>23</v>
      </c>
      <c r="P16" s="60" t="s">
        <v>89</v>
      </c>
      <c r="Q16" s="6">
        <v>58</v>
      </c>
      <c r="R16" s="6">
        <v>57</v>
      </c>
      <c r="S16" s="6">
        <v>57</v>
      </c>
      <c r="T16" s="6">
        <v>54</v>
      </c>
      <c r="U16" s="6">
        <v>54</v>
      </c>
      <c r="V16" s="6">
        <v>58</v>
      </c>
      <c r="W16" s="6">
        <v>55</v>
      </c>
      <c r="X16" s="6">
        <v>59</v>
      </c>
      <c r="Y16" s="6">
        <v>59</v>
      </c>
      <c r="Z16" s="6">
        <v>59</v>
      </c>
      <c r="AA16" s="6">
        <v>57</v>
      </c>
      <c r="AB16" s="6">
        <v>58</v>
      </c>
      <c r="AE16" s="60" t="s">
        <v>89</v>
      </c>
      <c r="AF16" s="6">
        <v>35</v>
      </c>
      <c r="AG16" s="6">
        <v>35</v>
      </c>
      <c r="AH16" s="6">
        <v>35</v>
      </c>
      <c r="AI16" s="6">
        <v>38</v>
      </c>
      <c r="AJ16" s="6">
        <v>37</v>
      </c>
      <c r="AK16" s="6">
        <v>33</v>
      </c>
      <c r="AL16" s="6">
        <v>36</v>
      </c>
      <c r="AM16" s="6">
        <v>34</v>
      </c>
      <c r="AN16" s="6">
        <v>34</v>
      </c>
      <c r="AO16" s="6">
        <v>34</v>
      </c>
      <c r="AP16" s="4">
        <v>36</v>
      </c>
      <c r="AQ16" s="6">
        <v>35</v>
      </c>
      <c r="AS16">
        <f>AB16-AQ16</f>
        <v>23</v>
      </c>
    </row>
    <row r="17" spans="1:43" x14ac:dyDescent="0.2">
      <c r="A17" s="61" t="s">
        <v>18</v>
      </c>
      <c r="B17" s="3">
        <v>41</v>
      </c>
      <c r="C17" s="3">
        <v>41</v>
      </c>
      <c r="D17" s="3">
        <v>43</v>
      </c>
      <c r="E17" s="3">
        <v>47</v>
      </c>
      <c r="F17" s="3">
        <v>59</v>
      </c>
      <c r="G17" s="3">
        <v>36</v>
      </c>
      <c r="H17" s="3">
        <v>26</v>
      </c>
      <c r="I17" s="3">
        <v>32</v>
      </c>
      <c r="J17" s="3">
        <v>40</v>
      </c>
      <c r="K17" s="3">
        <v>35</v>
      </c>
      <c r="L17" s="3">
        <v>40</v>
      </c>
      <c r="M17" s="3">
        <v>35</v>
      </c>
      <c r="P17" s="64" t="s">
        <v>18</v>
      </c>
      <c r="Q17" s="43">
        <v>68</v>
      </c>
      <c r="R17" s="43">
        <v>68</v>
      </c>
      <c r="S17" s="43">
        <v>68</v>
      </c>
      <c r="T17" s="43">
        <v>71</v>
      </c>
      <c r="U17" s="43">
        <v>77</v>
      </c>
      <c r="V17" s="43">
        <v>66</v>
      </c>
      <c r="W17" s="43">
        <v>60</v>
      </c>
      <c r="X17" s="43">
        <v>64</v>
      </c>
      <c r="Y17" s="43">
        <v>68</v>
      </c>
      <c r="Z17" s="43">
        <v>66</v>
      </c>
      <c r="AA17" s="17">
        <v>68</v>
      </c>
      <c r="AB17" s="148">
        <v>66</v>
      </c>
      <c r="AD17" s="17"/>
      <c r="AE17" s="65" t="s">
        <v>18</v>
      </c>
      <c r="AF17" s="12">
        <v>27</v>
      </c>
      <c r="AG17" s="3">
        <v>27</v>
      </c>
      <c r="AH17" s="3">
        <v>25</v>
      </c>
      <c r="AI17" s="3">
        <v>24</v>
      </c>
      <c r="AJ17" s="3">
        <v>18</v>
      </c>
      <c r="AK17" s="3">
        <v>30</v>
      </c>
      <c r="AL17" s="3">
        <v>34</v>
      </c>
      <c r="AM17" s="3">
        <v>32</v>
      </c>
      <c r="AN17" s="3">
        <v>28</v>
      </c>
      <c r="AO17" s="3">
        <v>31</v>
      </c>
      <c r="AP17" s="19">
        <v>28</v>
      </c>
      <c r="AQ17" s="43">
        <v>31</v>
      </c>
    </row>
    <row r="18" spans="1:43" x14ac:dyDescent="0.2">
      <c r="A18" s="61" t="s">
        <v>0</v>
      </c>
      <c r="B18" s="3">
        <v>35</v>
      </c>
      <c r="C18" s="3">
        <v>48</v>
      </c>
      <c r="D18" s="3">
        <v>42</v>
      </c>
      <c r="E18" s="3">
        <v>28</v>
      </c>
      <c r="F18" s="3">
        <v>36</v>
      </c>
      <c r="G18" s="3">
        <v>36</v>
      </c>
      <c r="H18" s="3">
        <v>30</v>
      </c>
      <c r="I18" s="3">
        <v>41</v>
      </c>
      <c r="J18" s="3">
        <v>44</v>
      </c>
      <c r="K18" s="3">
        <v>44</v>
      </c>
      <c r="L18" s="150">
        <v>47</v>
      </c>
      <c r="M18" s="140">
        <v>52</v>
      </c>
      <c r="P18" s="64" t="s">
        <v>0</v>
      </c>
      <c r="Q18" s="43">
        <v>66</v>
      </c>
      <c r="R18" s="43">
        <v>73</v>
      </c>
      <c r="S18" s="43">
        <v>70</v>
      </c>
      <c r="T18" s="43">
        <v>63</v>
      </c>
      <c r="U18" s="43">
        <v>67</v>
      </c>
      <c r="V18" s="43">
        <v>66</v>
      </c>
      <c r="W18" s="43">
        <v>63</v>
      </c>
      <c r="X18" s="43">
        <v>70</v>
      </c>
      <c r="Y18" s="43">
        <v>71</v>
      </c>
      <c r="Z18" s="43">
        <v>71</v>
      </c>
      <c r="AA18" s="43">
        <v>73</v>
      </c>
      <c r="AB18" s="43">
        <v>76</v>
      </c>
      <c r="AD18" s="17"/>
      <c r="AE18" s="61" t="s">
        <v>0</v>
      </c>
      <c r="AF18" s="12">
        <v>31</v>
      </c>
      <c r="AG18" s="3">
        <v>25</v>
      </c>
      <c r="AH18" s="3">
        <v>28</v>
      </c>
      <c r="AI18" s="3">
        <v>35</v>
      </c>
      <c r="AJ18" s="3">
        <v>31</v>
      </c>
      <c r="AK18" s="3">
        <v>30</v>
      </c>
      <c r="AL18" s="3">
        <v>33</v>
      </c>
      <c r="AM18" s="3">
        <v>29</v>
      </c>
      <c r="AN18" s="3">
        <v>27</v>
      </c>
      <c r="AO18" s="3">
        <v>27</v>
      </c>
      <c r="AP18" s="139">
        <v>26</v>
      </c>
      <c r="AQ18" s="3">
        <v>24</v>
      </c>
    </row>
    <row r="19" spans="1:43" x14ac:dyDescent="0.2">
      <c r="A19" s="61" t="s">
        <v>1</v>
      </c>
      <c r="B19" s="3">
        <v>28</v>
      </c>
      <c r="C19" s="3">
        <v>18</v>
      </c>
      <c r="D19" s="3">
        <v>21</v>
      </c>
      <c r="E19" s="3">
        <v>17</v>
      </c>
      <c r="F19" s="3">
        <v>5</v>
      </c>
      <c r="G19" s="3">
        <v>7</v>
      </c>
      <c r="H19" s="3">
        <v>5</v>
      </c>
      <c r="I19" s="3">
        <v>14</v>
      </c>
      <c r="J19" s="3">
        <v>12</v>
      </c>
      <c r="K19" s="3">
        <v>8</v>
      </c>
      <c r="L19" s="3">
        <v>21</v>
      </c>
      <c r="M19" s="3">
        <v>5</v>
      </c>
      <c r="P19" s="64" t="s">
        <v>1</v>
      </c>
      <c r="Q19" s="43">
        <v>58</v>
      </c>
      <c r="R19" s="43">
        <v>51</v>
      </c>
      <c r="S19" s="43">
        <v>51</v>
      </c>
      <c r="T19" s="43">
        <v>51</v>
      </c>
      <c r="U19" s="43">
        <v>45</v>
      </c>
      <c r="V19" s="43">
        <v>45</v>
      </c>
      <c r="W19" s="43">
        <v>45</v>
      </c>
      <c r="X19" s="43">
        <v>50</v>
      </c>
      <c r="Y19" s="43">
        <v>50</v>
      </c>
      <c r="Z19" s="43">
        <v>45</v>
      </c>
      <c r="AA19" s="43">
        <v>51</v>
      </c>
      <c r="AB19" s="43">
        <v>43</v>
      </c>
      <c r="AD19" s="17"/>
      <c r="AE19" s="61" t="s">
        <v>1</v>
      </c>
      <c r="AF19" s="12">
        <v>30</v>
      </c>
      <c r="AG19" s="3">
        <v>33</v>
      </c>
      <c r="AH19" s="3">
        <v>30</v>
      </c>
      <c r="AI19" s="3">
        <v>34</v>
      </c>
      <c r="AJ19" s="3">
        <v>40</v>
      </c>
      <c r="AK19" s="3">
        <v>38</v>
      </c>
      <c r="AL19" s="3">
        <v>40</v>
      </c>
      <c r="AM19" s="3">
        <v>36</v>
      </c>
      <c r="AN19" s="3">
        <v>38</v>
      </c>
      <c r="AO19" s="3">
        <v>37</v>
      </c>
      <c r="AP19" s="1">
        <v>30</v>
      </c>
      <c r="AQ19" s="43">
        <v>38</v>
      </c>
    </row>
    <row r="20" spans="1:43" x14ac:dyDescent="0.2">
      <c r="A20" s="61" t="s">
        <v>10</v>
      </c>
      <c r="B20" s="3">
        <v>0</v>
      </c>
      <c r="C20" s="3">
        <v>3</v>
      </c>
      <c r="D20" s="3">
        <v>-5</v>
      </c>
      <c r="E20" s="3">
        <v>-15</v>
      </c>
      <c r="F20" s="3">
        <v>-9</v>
      </c>
      <c r="G20" s="3">
        <v>-17</v>
      </c>
      <c r="H20" s="3">
        <v>3</v>
      </c>
      <c r="I20" s="3">
        <v>3</v>
      </c>
      <c r="J20" s="3">
        <v>12</v>
      </c>
      <c r="K20" s="3">
        <v>5</v>
      </c>
      <c r="L20" s="3">
        <v>2</v>
      </c>
      <c r="M20" s="3">
        <v>-1</v>
      </c>
      <c r="P20" s="64" t="s">
        <v>10</v>
      </c>
      <c r="Q20" s="43">
        <v>47</v>
      </c>
      <c r="R20" s="43">
        <v>48</v>
      </c>
      <c r="S20" s="43">
        <v>44</v>
      </c>
      <c r="T20" s="43">
        <v>39</v>
      </c>
      <c r="U20" s="43">
        <v>43</v>
      </c>
      <c r="V20" s="43">
        <v>38</v>
      </c>
      <c r="W20" s="43">
        <v>48</v>
      </c>
      <c r="X20" s="43">
        <v>50</v>
      </c>
      <c r="Y20" s="43">
        <v>53</v>
      </c>
      <c r="Z20" s="43">
        <v>50</v>
      </c>
      <c r="AA20" s="43">
        <v>50</v>
      </c>
      <c r="AB20" s="43">
        <v>48</v>
      </c>
      <c r="AD20" s="17"/>
      <c r="AE20" s="61" t="s">
        <v>10</v>
      </c>
      <c r="AF20" s="12">
        <v>47</v>
      </c>
      <c r="AG20" s="3">
        <v>45</v>
      </c>
      <c r="AH20" s="3">
        <v>49</v>
      </c>
      <c r="AI20" s="3">
        <v>54</v>
      </c>
      <c r="AJ20" s="3">
        <v>52</v>
      </c>
      <c r="AK20" s="3">
        <v>55</v>
      </c>
      <c r="AL20" s="3">
        <v>45</v>
      </c>
      <c r="AM20" s="3">
        <v>47</v>
      </c>
      <c r="AN20" s="3">
        <v>41</v>
      </c>
      <c r="AO20" s="3">
        <v>45</v>
      </c>
      <c r="AP20" s="1">
        <v>48</v>
      </c>
      <c r="AQ20" s="43">
        <v>49</v>
      </c>
    </row>
    <row r="21" spans="1:43" x14ac:dyDescent="0.2">
      <c r="A21" s="61" t="s">
        <v>12</v>
      </c>
      <c r="B21" s="3">
        <v>24</v>
      </c>
      <c r="C21" s="3">
        <v>20</v>
      </c>
      <c r="D21" s="3">
        <v>19</v>
      </c>
      <c r="E21" s="3">
        <v>13</v>
      </c>
      <c r="F21" s="3">
        <v>-4</v>
      </c>
      <c r="G21" s="3">
        <v>-4</v>
      </c>
      <c r="H21" s="3">
        <v>-12</v>
      </c>
      <c r="I21" s="3">
        <v>0</v>
      </c>
      <c r="J21" s="3">
        <v>12</v>
      </c>
      <c r="K21" s="3">
        <v>5</v>
      </c>
      <c r="L21" s="3">
        <v>11</v>
      </c>
      <c r="M21" s="3">
        <v>-3</v>
      </c>
      <c r="P21" s="64" t="s">
        <v>12</v>
      </c>
      <c r="Q21" s="43">
        <v>60</v>
      </c>
      <c r="R21" s="43">
        <v>57</v>
      </c>
      <c r="S21" s="43">
        <v>58</v>
      </c>
      <c r="T21" s="43">
        <v>54</v>
      </c>
      <c r="U21" s="43">
        <v>46</v>
      </c>
      <c r="V21" s="43">
        <v>44</v>
      </c>
      <c r="W21" s="43">
        <v>40</v>
      </c>
      <c r="X21" s="43">
        <v>46</v>
      </c>
      <c r="Y21" s="43">
        <v>54</v>
      </c>
      <c r="Z21" s="43">
        <v>49</v>
      </c>
      <c r="AA21" s="43">
        <v>52</v>
      </c>
      <c r="AB21" s="43">
        <v>43</v>
      </c>
      <c r="AD21" s="17"/>
      <c r="AE21" s="61" t="s">
        <v>12</v>
      </c>
      <c r="AF21" s="12">
        <v>36</v>
      </c>
      <c r="AG21" s="3">
        <v>37</v>
      </c>
      <c r="AH21" s="3">
        <v>39</v>
      </c>
      <c r="AI21" s="3">
        <v>41</v>
      </c>
      <c r="AJ21" s="3">
        <v>50</v>
      </c>
      <c r="AK21" s="3">
        <v>48</v>
      </c>
      <c r="AL21" s="3">
        <v>52</v>
      </c>
      <c r="AM21" s="3">
        <v>46</v>
      </c>
      <c r="AN21" s="3">
        <v>42</v>
      </c>
      <c r="AO21" s="3">
        <v>44</v>
      </c>
      <c r="AP21" s="1">
        <v>41</v>
      </c>
      <c r="AQ21" s="43">
        <v>46</v>
      </c>
    </row>
    <row r="22" spans="1:43" x14ac:dyDescent="0.2">
      <c r="A22" s="61" t="s">
        <v>2</v>
      </c>
      <c r="B22" s="3">
        <v>44</v>
      </c>
      <c r="C22" s="3">
        <v>45</v>
      </c>
      <c r="D22" s="3">
        <v>45</v>
      </c>
      <c r="E22" s="3">
        <v>37</v>
      </c>
      <c r="F22" s="3">
        <v>29</v>
      </c>
      <c r="G22" s="3">
        <v>38</v>
      </c>
      <c r="H22" s="3">
        <v>28</v>
      </c>
      <c r="I22" s="3">
        <v>30</v>
      </c>
      <c r="J22" s="3">
        <v>34</v>
      </c>
      <c r="K22" s="3">
        <v>29</v>
      </c>
      <c r="L22" s="141">
        <v>29</v>
      </c>
      <c r="M22" s="3">
        <v>44</v>
      </c>
      <c r="P22" s="64" t="s">
        <v>2</v>
      </c>
      <c r="Q22" s="43">
        <v>71</v>
      </c>
      <c r="R22" s="43">
        <v>71</v>
      </c>
      <c r="S22" s="43">
        <v>70</v>
      </c>
      <c r="T22" s="43">
        <v>66</v>
      </c>
      <c r="U22" s="43">
        <v>62</v>
      </c>
      <c r="V22" s="43">
        <v>66</v>
      </c>
      <c r="W22" s="43">
        <v>60</v>
      </c>
      <c r="X22" s="43">
        <v>62</v>
      </c>
      <c r="Y22" s="43">
        <v>64</v>
      </c>
      <c r="Z22" s="43">
        <v>62</v>
      </c>
      <c r="AA22" s="149">
        <v>62</v>
      </c>
      <c r="AB22" s="43">
        <v>72</v>
      </c>
      <c r="AD22" s="17"/>
      <c r="AE22" s="61" t="s">
        <v>2</v>
      </c>
      <c r="AF22" s="12">
        <v>27</v>
      </c>
      <c r="AG22" s="3">
        <v>26</v>
      </c>
      <c r="AH22" s="3">
        <v>25</v>
      </c>
      <c r="AI22" s="3">
        <v>29</v>
      </c>
      <c r="AJ22" s="3">
        <v>33</v>
      </c>
      <c r="AK22" s="3">
        <v>28</v>
      </c>
      <c r="AL22" s="3">
        <v>32</v>
      </c>
      <c r="AM22" s="3">
        <v>32</v>
      </c>
      <c r="AN22" s="3">
        <v>30</v>
      </c>
      <c r="AO22" s="3">
        <v>33</v>
      </c>
      <c r="AP22" s="139">
        <v>33</v>
      </c>
      <c r="AQ22" s="43">
        <v>28</v>
      </c>
    </row>
    <row r="23" spans="1:43" x14ac:dyDescent="0.2">
      <c r="A23" s="61" t="s">
        <v>3</v>
      </c>
      <c r="B23" s="3">
        <v>49</v>
      </c>
      <c r="C23" s="3">
        <v>46</v>
      </c>
      <c r="D23" s="3">
        <v>49</v>
      </c>
      <c r="E23" s="3">
        <v>50</v>
      </c>
      <c r="F23" s="3">
        <v>50</v>
      </c>
      <c r="G23" s="3">
        <v>55</v>
      </c>
      <c r="H23" s="3">
        <v>57</v>
      </c>
      <c r="I23" s="3">
        <v>60</v>
      </c>
      <c r="J23" s="3">
        <v>69</v>
      </c>
      <c r="K23" s="3">
        <v>65</v>
      </c>
      <c r="L23" s="141">
        <v>62</v>
      </c>
      <c r="M23" s="3">
        <v>74</v>
      </c>
      <c r="P23" s="64" t="s">
        <v>3</v>
      </c>
      <c r="Q23" s="43">
        <v>73</v>
      </c>
      <c r="R23" s="43">
        <v>71</v>
      </c>
      <c r="S23" s="43">
        <v>73</v>
      </c>
      <c r="T23" s="43">
        <v>73</v>
      </c>
      <c r="U23" s="43">
        <v>72</v>
      </c>
      <c r="V23" s="43">
        <v>74</v>
      </c>
      <c r="W23" s="43">
        <v>75</v>
      </c>
      <c r="X23" s="43">
        <v>76</v>
      </c>
      <c r="Y23" s="43">
        <v>82</v>
      </c>
      <c r="Z23" s="43">
        <v>80</v>
      </c>
      <c r="AA23" s="17">
        <v>78</v>
      </c>
      <c r="AB23" s="147">
        <v>87</v>
      </c>
      <c r="AD23" s="17"/>
      <c r="AE23" s="61" t="s">
        <v>3</v>
      </c>
      <c r="AF23" s="12">
        <v>24</v>
      </c>
      <c r="AG23" s="3">
        <v>25</v>
      </c>
      <c r="AH23" s="3">
        <v>24</v>
      </c>
      <c r="AI23" s="3">
        <v>23</v>
      </c>
      <c r="AJ23" s="3">
        <v>22</v>
      </c>
      <c r="AK23" s="3">
        <v>19</v>
      </c>
      <c r="AL23" s="3">
        <v>18</v>
      </c>
      <c r="AM23" s="3">
        <v>16</v>
      </c>
      <c r="AN23" s="3">
        <v>13</v>
      </c>
      <c r="AO23" s="3">
        <v>15</v>
      </c>
      <c r="AP23" s="15">
        <v>16</v>
      </c>
      <c r="AQ23" s="156">
        <v>13</v>
      </c>
    </row>
    <row r="24" spans="1:43" x14ac:dyDescent="0.2">
      <c r="A24" s="61" t="s">
        <v>5</v>
      </c>
      <c r="B24" s="3">
        <v>41</v>
      </c>
      <c r="C24" s="3">
        <v>44</v>
      </c>
      <c r="D24" s="3">
        <v>47</v>
      </c>
      <c r="E24" s="3">
        <v>44</v>
      </c>
      <c r="F24" s="3">
        <v>43</v>
      </c>
      <c r="G24" s="3">
        <v>50</v>
      </c>
      <c r="H24" s="3">
        <v>46</v>
      </c>
      <c r="I24" s="3">
        <v>37</v>
      </c>
      <c r="J24" s="3">
        <v>44</v>
      </c>
      <c r="K24" s="3">
        <v>44</v>
      </c>
      <c r="L24" s="141">
        <v>37</v>
      </c>
      <c r="M24" s="3">
        <v>54</v>
      </c>
      <c r="P24" s="64" t="s">
        <v>5</v>
      </c>
      <c r="Q24" s="43">
        <v>68</v>
      </c>
      <c r="R24" s="43">
        <v>68</v>
      </c>
      <c r="S24" s="43">
        <v>71</v>
      </c>
      <c r="T24" s="43">
        <v>68</v>
      </c>
      <c r="U24" s="43">
        <v>68</v>
      </c>
      <c r="V24" s="43">
        <v>69</v>
      </c>
      <c r="W24" s="43">
        <v>65</v>
      </c>
      <c r="X24" s="43">
        <v>63</v>
      </c>
      <c r="Y24" s="43">
        <v>67</v>
      </c>
      <c r="Z24" s="43">
        <v>66</v>
      </c>
      <c r="AA24" s="17">
        <v>62</v>
      </c>
      <c r="AB24" s="147">
        <v>77</v>
      </c>
      <c r="AD24" s="17"/>
      <c r="AE24" s="61" t="s">
        <v>5</v>
      </c>
      <c r="AF24" s="12">
        <v>27</v>
      </c>
      <c r="AG24" s="3">
        <v>24</v>
      </c>
      <c r="AH24" s="3">
        <v>24</v>
      </c>
      <c r="AI24" s="3">
        <v>24</v>
      </c>
      <c r="AJ24" s="3">
        <v>25</v>
      </c>
      <c r="AK24" s="3">
        <v>19</v>
      </c>
      <c r="AL24" s="3">
        <v>19</v>
      </c>
      <c r="AM24" s="3">
        <v>26</v>
      </c>
      <c r="AN24" s="3">
        <v>23</v>
      </c>
      <c r="AO24" s="3">
        <v>22</v>
      </c>
      <c r="AP24" s="15">
        <v>25</v>
      </c>
      <c r="AQ24" s="156">
        <v>23</v>
      </c>
    </row>
    <row r="25" spans="1:43" x14ac:dyDescent="0.2">
      <c r="A25" s="61" t="s">
        <v>24</v>
      </c>
      <c r="B25" s="3">
        <v>62</v>
      </c>
      <c r="C25" s="3">
        <v>56</v>
      </c>
      <c r="D25" s="3">
        <v>59</v>
      </c>
      <c r="E25" s="3">
        <v>58</v>
      </c>
      <c r="F25" s="3">
        <v>66</v>
      </c>
      <c r="G25" s="3">
        <v>70</v>
      </c>
      <c r="H25" s="3">
        <v>66</v>
      </c>
      <c r="I25" s="3">
        <v>68</v>
      </c>
      <c r="J25" s="3">
        <v>64</v>
      </c>
      <c r="K25" s="3">
        <v>62</v>
      </c>
      <c r="L25" s="141">
        <v>64</v>
      </c>
      <c r="M25" s="3">
        <v>64</v>
      </c>
      <c r="P25" s="64" t="s">
        <v>24</v>
      </c>
      <c r="Q25" s="43">
        <v>79</v>
      </c>
      <c r="R25" s="43">
        <v>76</v>
      </c>
      <c r="S25" s="43">
        <v>78</v>
      </c>
      <c r="T25" s="43">
        <v>77</v>
      </c>
      <c r="U25" s="43">
        <v>81</v>
      </c>
      <c r="V25" s="43">
        <v>82</v>
      </c>
      <c r="W25" s="43">
        <v>78</v>
      </c>
      <c r="X25" s="43">
        <v>82</v>
      </c>
      <c r="Y25" s="43">
        <v>79</v>
      </c>
      <c r="Z25" s="43">
        <v>78</v>
      </c>
      <c r="AA25" s="149">
        <v>78</v>
      </c>
      <c r="AB25" s="43">
        <v>82</v>
      </c>
      <c r="AD25" s="17"/>
      <c r="AE25" s="61" t="s">
        <v>24</v>
      </c>
      <c r="AF25" s="12">
        <v>17</v>
      </c>
      <c r="AG25" s="3">
        <v>20</v>
      </c>
      <c r="AH25" s="3">
        <v>19</v>
      </c>
      <c r="AI25" s="3">
        <v>19</v>
      </c>
      <c r="AJ25" s="3">
        <v>15</v>
      </c>
      <c r="AK25" s="3">
        <v>12</v>
      </c>
      <c r="AL25" s="3">
        <v>12</v>
      </c>
      <c r="AM25" s="3">
        <v>14</v>
      </c>
      <c r="AN25" s="3">
        <v>15</v>
      </c>
      <c r="AO25" s="3">
        <v>16</v>
      </c>
      <c r="AP25" s="15">
        <v>14</v>
      </c>
      <c r="AQ25" s="156">
        <v>18</v>
      </c>
    </row>
    <row r="26" spans="1:43" x14ac:dyDescent="0.2">
      <c r="A26" s="61" t="s">
        <v>9</v>
      </c>
      <c r="B26" s="3">
        <v>20</v>
      </c>
      <c r="C26" s="3">
        <v>13</v>
      </c>
      <c r="D26" s="3">
        <v>26</v>
      </c>
      <c r="E26" s="3">
        <v>16</v>
      </c>
      <c r="F26" s="3">
        <v>21</v>
      </c>
      <c r="G26" s="3">
        <v>17</v>
      </c>
      <c r="H26" s="3">
        <v>13</v>
      </c>
      <c r="I26" s="3">
        <v>12</v>
      </c>
      <c r="J26" s="3">
        <v>19</v>
      </c>
      <c r="K26" s="3">
        <v>19</v>
      </c>
      <c r="L26" s="3">
        <v>7</v>
      </c>
      <c r="M26" s="3">
        <v>13</v>
      </c>
      <c r="P26" s="64" t="s">
        <v>9</v>
      </c>
      <c r="Q26" s="43">
        <v>57</v>
      </c>
      <c r="R26" s="43">
        <v>54</v>
      </c>
      <c r="S26" s="43">
        <v>60</v>
      </c>
      <c r="T26" s="43">
        <v>54</v>
      </c>
      <c r="U26" s="43">
        <v>57</v>
      </c>
      <c r="V26" s="43">
        <v>55</v>
      </c>
      <c r="W26" s="43">
        <v>53</v>
      </c>
      <c r="X26" s="43">
        <v>53</v>
      </c>
      <c r="Y26" s="43">
        <v>56</v>
      </c>
      <c r="Z26" s="43">
        <v>56</v>
      </c>
      <c r="AA26" s="43">
        <v>50</v>
      </c>
      <c r="AB26" s="43">
        <v>52</v>
      </c>
      <c r="AD26" s="17"/>
      <c r="AE26" s="61" t="s">
        <v>9</v>
      </c>
      <c r="AF26" s="12">
        <v>37</v>
      </c>
      <c r="AG26" s="3">
        <v>41</v>
      </c>
      <c r="AH26" s="3">
        <v>34</v>
      </c>
      <c r="AI26" s="3">
        <v>38</v>
      </c>
      <c r="AJ26" s="3">
        <v>36</v>
      </c>
      <c r="AK26" s="3">
        <v>38</v>
      </c>
      <c r="AL26" s="3">
        <v>40</v>
      </c>
      <c r="AM26" s="3">
        <v>41</v>
      </c>
      <c r="AN26" s="3">
        <v>37</v>
      </c>
      <c r="AO26" s="3">
        <v>37</v>
      </c>
      <c r="AP26" s="1">
        <v>43</v>
      </c>
      <c r="AQ26" s="43">
        <v>39</v>
      </c>
    </row>
    <row r="27" spans="1:43" x14ac:dyDescent="0.2">
      <c r="A27" s="61" t="s">
        <v>4</v>
      </c>
      <c r="B27" s="3">
        <v>33</v>
      </c>
      <c r="C27" s="3">
        <v>39</v>
      </c>
      <c r="D27" s="3">
        <v>38</v>
      </c>
      <c r="E27" s="3">
        <v>31</v>
      </c>
      <c r="F27" s="3">
        <v>34</v>
      </c>
      <c r="G27" s="3">
        <v>40</v>
      </c>
      <c r="H27" s="3">
        <v>26</v>
      </c>
      <c r="I27" s="3">
        <v>42</v>
      </c>
      <c r="J27" s="3">
        <v>46</v>
      </c>
      <c r="K27" s="3">
        <v>47</v>
      </c>
      <c r="L27" s="3">
        <v>47</v>
      </c>
      <c r="M27" s="3">
        <v>44</v>
      </c>
      <c r="P27" s="64" t="s">
        <v>4</v>
      </c>
      <c r="Q27" s="43">
        <v>64</v>
      </c>
      <c r="R27" s="43">
        <v>66</v>
      </c>
      <c r="S27" s="43">
        <v>66</v>
      </c>
      <c r="T27" s="43">
        <v>62</v>
      </c>
      <c r="U27" s="43">
        <v>64</v>
      </c>
      <c r="V27" s="43">
        <v>67</v>
      </c>
      <c r="W27" s="43">
        <v>61</v>
      </c>
      <c r="X27" s="43">
        <v>68</v>
      </c>
      <c r="Y27" s="43">
        <v>71</v>
      </c>
      <c r="Z27" s="43">
        <v>71</v>
      </c>
      <c r="AA27" s="43">
        <v>71</v>
      </c>
      <c r="AB27" s="43">
        <v>70</v>
      </c>
      <c r="AD27" s="17"/>
      <c r="AE27" s="61" t="s">
        <v>4</v>
      </c>
      <c r="AF27" s="12">
        <v>31</v>
      </c>
      <c r="AG27" s="3">
        <v>27</v>
      </c>
      <c r="AH27" s="3">
        <v>28</v>
      </c>
      <c r="AI27" s="3">
        <v>31</v>
      </c>
      <c r="AJ27" s="3">
        <v>30</v>
      </c>
      <c r="AK27" s="3">
        <v>27</v>
      </c>
      <c r="AL27" s="3">
        <v>35</v>
      </c>
      <c r="AM27" s="3">
        <v>26</v>
      </c>
      <c r="AN27" s="3">
        <v>25</v>
      </c>
      <c r="AO27" s="3">
        <v>24</v>
      </c>
      <c r="AP27" s="1">
        <v>24</v>
      </c>
      <c r="AQ27" s="43">
        <v>26</v>
      </c>
    </row>
    <row r="28" spans="1:43" x14ac:dyDescent="0.2">
      <c r="A28" s="61" t="s">
        <v>7</v>
      </c>
      <c r="B28" s="3">
        <v>7</v>
      </c>
      <c r="C28" s="3">
        <v>-25</v>
      </c>
      <c r="D28" s="3">
        <v>-25</v>
      </c>
      <c r="E28" s="3">
        <v>-42</v>
      </c>
      <c r="F28" s="3">
        <v>-33</v>
      </c>
      <c r="G28" s="3">
        <v>-19</v>
      </c>
      <c r="H28" s="3">
        <v>-24</v>
      </c>
      <c r="I28" s="3">
        <v>-15</v>
      </c>
      <c r="J28" s="3">
        <v>-9</v>
      </c>
      <c r="K28" s="3">
        <v>-31</v>
      </c>
      <c r="L28" s="3">
        <v>-27</v>
      </c>
      <c r="M28" s="3">
        <v>0</v>
      </c>
      <c r="P28" s="64" t="s">
        <v>7</v>
      </c>
      <c r="Q28" s="43">
        <v>53</v>
      </c>
      <c r="R28" s="43">
        <v>36</v>
      </c>
      <c r="S28" s="43">
        <v>36</v>
      </c>
      <c r="T28" s="43">
        <v>28</v>
      </c>
      <c r="U28" s="43">
        <v>32</v>
      </c>
      <c r="V28" s="43">
        <v>40</v>
      </c>
      <c r="W28" s="43">
        <v>37</v>
      </c>
      <c r="X28" s="43">
        <v>42</v>
      </c>
      <c r="Y28" s="43">
        <v>44</v>
      </c>
      <c r="Z28" s="43">
        <v>33</v>
      </c>
      <c r="AA28" s="17">
        <v>35</v>
      </c>
      <c r="AB28" s="147">
        <v>49</v>
      </c>
      <c r="AD28" s="17"/>
      <c r="AE28" s="61" t="s">
        <v>7</v>
      </c>
      <c r="AF28" s="12">
        <v>46</v>
      </c>
      <c r="AG28" s="3">
        <v>61</v>
      </c>
      <c r="AH28" s="3">
        <v>61</v>
      </c>
      <c r="AI28" s="3">
        <v>70</v>
      </c>
      <c r="AJ28" s="3">
        <v>65</v>
      </c>
      <c r="AK28" s="3">
        <v>59</v>
      </c>
      <c r="AL28" s="3">
        <v>61</v>
      </c>
      <c r="AM28" s="3">
        <v>57</v>
      </c>
      <c r="AN28" s="3">
        <v>53</v>
      </c>
      <c r="AO28" s="3">
        <v>64</v>
      </c>
      <c r="AP28" s="139">
        <v>62</v>
      </c>
      <c r="AQ28" s="43">
        <v>49</v>
      </c>
    </row>
    <row r="29" spans="1:43" x14ac:dyDescent="0.2">
      <c r="A29" s="61" t="s">
        <v>16</v>
      </c>
      <c r="B29" s="3">
        <v>-13</v>
      </c>
      <c r="C29" s="3">
        <v>12</v>
      </c>
      <c r="D29" s="3">
        <v>0</v>
      </c>
      <c r="E29" s="3">
        <v>-3</v>
      </c>
      <c r="F29" s="3">
        <v>-1</v>
      </c>
      <c r="G29" s="3">
        <v>-7</v>
      </c>
      <c r="H29" s="3">
        <v>-8</v>
      </c>
      <c r="I29" s="3">
        <v>-11</v>
      </c>
      <c r="J29" s="3">
        <v>5</v>
      </c>
      <c r="K29" s="3">
        <v>-1</v>
      </c>
      <c r="L29" s="3">
        <v>-3</v>
      </c>
      <c r="M29" s="3">
        <v>-12</v>
      </c>
      <c r="P29" s="64" t="s">
        <v>16</v>
      </c>
      <c r="Q29" s="43">
        <v>40</v>
      </c>
      <c r="R29" s="43">
        <v>51</v>
      </c>
      <c r="S29" s="43">
        <v>47</v>
      </c>
      <c r="T29" s="43">
        <v>46</v>
      </c>
      <c r="U29" s="43">
        <v>47</v>
      </c>
      <c r="V29" s="43">
        <v>43</v>
      </c>
      <c r="W29" s="43">
        <v>42</v>
      </c>
      <c r="X29" s="43">
        <v>42</v>
      </c>
      <c r="Y29" s="43">
        <v>49</v>
      </c>
      <c r="Z29" s="43">
        <v>47</v>
      </c>
      <c r="AA29" s="43">
        <v>46</v>
      </c>
      <c r="AB29" s="43">
        <v>41</v>
      </c>
      <c r="AD29" s="17"/>
      <c r="AE29" s="61" t="s">
        <v>16</v>
      </c>
      <c r="AF29" s="12">
        <v>53</v>
      </c>
      <c r="AG29" s="3">
        <v>39</v>
      </c>
      <c r="AH29" s="3">
        <v>47</v>
      </c>
      <c r="AI29" s="3">
        <v>49</v>
      </c>
      <c r="AJ29" s="3">
        <v>48</v>
      </c>
      <c r="AK29" s="3">
        <v>50</v>
      </c>
      <c r="AL29" s="3">
        <v>50</v>
      </c>
      <c r="AM29" s="3">
        <v>53</v>
      </c>
      <c r="AN29" s="3">
        <v>44</v>
      </c>
      <c r="AO29" s="3">
        <v>48</v>
      </c>
      <c r="AP29" s="1">
        <v>49</v>
      </c>
      <c r="AQ29" s="43">
        <v>53</v>
      </c>
    </row>
    <row r="30" spans="1:43" x14ac:dyDescent="0.2">
      <c r="A30" s="61" t="s">
        <v>6</v>
      </c>
      <c r="B30" s="3">
        <v>46</v>
      </c>
      <c r="C30" s="3">
        <v>30</v>
      </c>
      <c r="D30" s="3">
        <v>32</v>
      </c>
      <c r="E30" s="3">
        <v>25</v>
      </c>
      <c r="F30" s="3">
        <v>25</v>
      </c>
      <c r="G30" s="3">
        <v>32</v>
      </c>
      <c r="H30" s="3">
        <v>34</v>
      </c>
      <c r="I30" s="3">
        <v>35</v>
      </c>
      <c r="J30" s="3">
        <v>46</v>
      </c>
      <c r="K30" s="3">
        <v>40</v>
      </c>
      <c r="L30" s="141">
        <v>41</v>
      </c>
      <c r="M30" s="3">
        <v>60</v>
      </c>
      <c r="P30" s="64" t="s">
        <v>6</v>
      </c>
      <c r="Q30" s="43">
        <v>71</v>
      </c>
      <c r="R30" s="43">
        <v>63</v>
      </c>
      <c r="S30" s="43">
        <v>64</v>
      </c>
      <c r="T30" s="43">
        <v>59</v>
      </c>
      <c r="U30" s="43">
        <v>59</v>
      </c>
      <c r="V30" s="43">
        <v>63</v>
      </c>
      <c r="W30" s="43">
        <v>64</v>
      </c>
      <c r="X30" s="43">
        <v>66</v>
      </c>
      <c r="Y30" s="43">
        <v>71</v>
      </c>
      <c r="Z30" s="43">
        <v>68</v>
      </c>
      <c r="AA30" s="149">
        <v>68</v>
      </c>
      <c r="AB30" s="43">
        <v>80</v>
      </c>
      <c r="AD30" s="17"/>
      <c r="AE30" s="61" t="s">
        <v>6</v>
      </c>
      <c r="AF30" s="12">
        <v>25</v>
      </c>
      <c r="AG30" s="3">
        <v>33</v>
      </c>
      <c r="AH30" s="3">
        <v>32</v>
      </c>
      <c r="AI30" s="3">
        <v>34</v>
      </c>
      <c r="AJ30" s="3">
        <v>34</v>
      </c>
      <c r="AK30" s="3">
        <v>31</v>
      </c>
      <c r="AL30" s="3">
        <v>30</v>
      </c>
      <c r="AM30" s="3">
        <v>31</v>
      </c>
      <c r="AN30" s="3">
        <v>25</v>
      </c>
      <c r="AO30" s="3">
        <v>28</v>
      </c>
      <c r="AP30" s="139">
        <v>27</v>
      </c>
      <c r="AQ30" s="43">
        <v>20</v>
      </c>
    </row>
    <row r="31" spans="1:43" x14ac:dyDescent="0.2">
      <c r="A31" s="61" t="s">
        <v>11</v>
      </c>
      <c r="B31" s="3">
        <v>2</v>
      </c>
      <c r="C31" s="3">
        <v>10</v>
      </c>
      <c r="D31" s="3">
        <v>-3</v>
      </c>
      <c r="E31" s="3">
        <v>-8</v>
      </c>
      <c r="F31" s="3">
        <v>-9</v>
      </c>
      <c r="G31" s="3">
        <v>22</v>
      </c>
      <c r="H31" s="3">
        <v>11</v>
      </c>
      <c r="I31" s="3">
        <v>20</v>
      </c>
      <c r="J31" s="3">
        <v>13</v>
      </c>
      <c r="K31" s="3">
        <v>12</v>
      </c>
      <c r="L31" s="3">
        <v>17</v>
      </c>
      <c r="M31" s="3">
        <v>12</v>
      </c>
      <c r="P31" s="64" t="s">
        <v>11</v>
      </c>
      <c r="Q31" s="43">
        <v>45</v>
      </c>
      <c r="R31" s="43">
        <v>49</v>
      </c>
      <c r="S31" s="43">
        <v>39</v>
      </c>
      <c r="T31" s="43">
        <v>39</v>
      </c>
      <c r="U31" s="43">
        <v>39</v>
      </c>
      <c r="V31" s="43">
        <v>54</v>
      </c>
      <c r="W31" s="43">
        <v>47</v>
      </c>
      <c r="X31" s="43">
        <v>56</v>
      </c>
      <c r="Y31" s="43">
        <v>51</v>
      </c>
      <c r="Z31" s="43">
        <v>52</v>
      </c>
      <c r="AA31" s="43">
        <v>55</v>
      </c>
      <c r="AB31" s="43">
        <v>51</v>
      </c>
      <c r="AD31" s="17"/>
      <c r="AE31" s="61" t="s">
        <v>11</v>
      </c>
      <c r="AF31" s="12">
        <v>43</v>
      </c>
      <c r="AG31" s="3">
        <v>39</v>
      </c>
      <c r="AH31" s="3">
        <v>42</v>
      </c>
      <c r="AI31" s="3">
        <v>47</v>
      </c>
      <c r="AJ31" s="3">
        <v>48</v>
      </c>
      <c r="AK31" s="3">
        <v>32</v>
      </c>
      <c r="AL31" s="3">
        <v>36</v>
      </c>
      <c r="AM31" s="3">
        <v>36</v>
      </c>
      <c r="AN31" s="3">
        <v>38</v>
      </c>
      <c r="AO31" s="3">
        <v>40</v>
      </c>
      <c r="AP31" s="1">
        <v>38</v>
      </c>
      <c r="AQ31" s="43">
        <v>39</v>
      </c>
    </row>
    <row r="32" spans="1:43" x14ac:dyDescent="0.2">
      <c r="A32" s="61" t="s">
        <v>13</v>
      </c>
      <c r="B32" s="3">
        <v>24</v>
      </c>
      <c r="C32" s="3">
        <v>26</v>
      </c>
      <c r="D32" s="3">
        <v>25</v>
      </c>
      <c r="E32" s="3">
        <v>23</v>
      </c>
      <c r="F32" s="3">
        <v>31</v>
      </c>
      <c r="G32" s="3">
        <v>36</v>
      </c>
      <c r="H32" s="3">
        <v>28</v>
      </c>
      <c r="I32" s="3">
        <v>37</v>
      </c>
      <c r="J32" s="3">
        <v>34</v>
      </c>
      <c r="K32" s="3">
        <v>36</v>
      </c>
      <c r="L32" s="141">
        <v>42</v>
      </c>
      <c r="M32" s="3">
        <v>40</v>
      </c>
      <c r="P32" s="61" t="s">
        <v>13</v>
      </c>
      <c r="Q32" s="43">
        <v>58</v>
      </c>
      <c r="R32" s="43">
        <v>58</v>
      </c>
      <c r="S32" s="43">
        <v>58</v>
      </c>
      <c r="T32" s="43">
        <v>56</v>
      </c>
      <c r="U32" s="43">
        <v>61</v>
      </c>
      <c r="V32" s="43">
        <v>61</v>
      </c>
      <c r="W32" s="43">
        <v>57</v>
      </c>
      <c r="X32" s="43">
        <v>63</v>
      </c>
      <c r="Y32" s="43">
        <v>60</v>
      </c>
      <c r="Z32" s="43">
        <v>62</v>
      </c>
      <c r="AA32" s="17">
        <v>65</v>
      </c>
      <c r="AB32" s="147">
        <v>70</v>
      </c>
      <c r="AD32" s="17"/>
      <c r="AE32" s="61" t="s">
        <v>13</v>
      </c>
      <c r="AF32" s="12">
        <v>34</v>
      </c>
      <c r="AG32" s="3">
        <v>32</v>
      </c>
      <c r="AH32" s="3">
        <v>33</v>
      </c>
      <c r="AI32" s="3">
        <v>33</v>
      </c>
      <c r="AJ32" s="3">
        <v>30</v>
      </c>
      <c r="AK32" s="3">
        <v>25</v>
      </c>
      <c r="AL32" s="3">
        <v>29</v>
      </c>
      <c r="AM32" s="3">
        <v>26</v>
      </c>
      <c r="AN32" s="3">
        <v>26</v>
      </c>
      <c r="AO32" s="3">
        <v>26</v>
      </c>
      <c r="AP32" s="15">
        <v>23</v>
      </c>
      <c r="AQ32" s="156">
        <v>30</v>
      </c>
    </row>
    <row r="33" spans="1:43" x14ac:dyDescent="0.2">
      <c r="A33" s="61" t="s">
        <v>14</v>
      </c>
      <c r="B33" s="3">
        <v>20</v>
      </c>
      <c r="C33" s="3">
        <v>24</v>
      </c>
      <c r="D33" s="3">
        <v>22</v>
      </c>
      <c r="E33" s="3">
        <v>15</v>
      </c>
      <c r="F33" s="3">
        <v>14</v>
      </c>
      <c r="G33" s="3">
        <v>24</v>
      </c>
      <c r="H33" s="3">
        <v>28</v>
      </c>
      <c r="I33" s="3">
        <v>38</v>
      </c>
      <c r="J33" s="3">
        <v>29</v>
      </c>
      <c r="K33" s="3">
        <v>26</v>
      </c>
      <c r="L33" s="7">
        <v>32</v>
      </c>
      <c r="M33" s="140">
        <v>32</v>
      </c>
      <c r="P33" s="64" t="s">
        <v>14</v>
      </c>
      <c r="Q33" s="43">
        <v>55</v>
      </c>
      <c r="R33" s="43">
        <v>57</v>
      </c>
      <c r="S33" s="43">
        <v>57</v>
      </c>
      <c r="T33" s="43">
        <v>52</v>
      </c>
      <c r="U33" s="43">
        <v>52</v>
      </c>
      <c r="V33" s="43">
        <v>57</v>
      </c>
      <c r="W33" s="43">
        <v>59</v>
      </c>
      <c r="X33" s="43">
        <v>66</v>
      </c>
      <c r="Y33" s="43">
        <v>60</v>
      </c>
      <c r="Z33" s="43">
        <v>58</v>
      </c>
      <c r="AA33" s="17">
        <v>62</v>
      </c>
      <c r="AB33" s="147">
        <v>66</v>
      </c>
      <c r="AD33" s="17"/>
      <c r="AE33" s="61" t="s">
        <v>14</v>
      </c>
      <c r="AF33" s="12">
        <v>35</v>
      </c>
      <c r="AG33" s="3">
        <v>33</v>
      </c>
      <c r="AH33" s="3">
        <v>35</v>
      </c>
      <c r="AI33" s="3">
        <v>37</v>
      </c>
      <c r="AJ33" s="3">
        <v>38</v>
      </c>
      <c r="AK33" s="3">
        <v>33</v>
      </c>
      <c r="AL33" s="3">
        <v>31</v>
      </c>
      <c r="AM33" s="3">
        <v>28</v>
      </c>
      <c r="AN33" s="3">
        <v>31</v>
      </c>
      <c r="AO33" s="3">
        <v>32</v>
      </c>
      <c r="AP33" s="139">
        <v>30</v>
      </c>
      <c r="AQ33" s="43">
        <v>34</v>
      </c>
    </row>
    <row r="34" spans="1:43" x14ac:dyDescent="0.2">
      <c r="A34" s="61" t="s">
        <v>15</v>
      </c>
      <c r="B34" s="3">
        <v>45</v>
      </c>
      <c r="C34" s="3">
        <v>30</v>
      </c>
      <c r="D34" s="3">
        <v>29</v>
      </c>
      <c r="E34" s="3">
        <v>25</v>
      </c>
      <c r="F34" s="3">
        <v>31</v>
      </c>
      <c r="G34" s="3">
        <v>33</v>
      </c>
      <c r="H34" s="3">
        <v>17</v>
      </c>
      <c r="I34" s="3">
        <v>30</v>
      </c>
      <c r="J34" s="3">
        <v>34</v>
      </c>
      <c r="K34" s="3">
        <v>48</v>
      </c>
      <c r="L34" s="141">
        <v>44</v>
      </c>
      <c r="M34" s="140">
        <v>52</v>
      </c>
      <c r="P34" s="64" t="s">
        <v>15</v>
      </c>
      <c r="Q34" s="43">
        <v>70</v>
      </c>
      <c r="R34" s="43">
        <v>61</v>
      </c>
      <c r="S34" s="43">
        <v>61</v>
      </c>
      <c r="T34" s="43">
        <v>59</v>
      </c>
      <c r="U34" s="43">
        <v>62</v>
      </c>
      <c r="V34" s="43">
        <v>62</v>
      </c>
      <c r="W34" s="43">
        <v>54</v>
      </c>
      <c r="X34" s="43">
        <v>61</v>
      </c>
      <c r="Y34" s="43">
        <v>63</v>
      </c>
      <c r="Z34" s="43">
        <v>68</v>
      </c>
      <c r="AA34" s="17">
        <v>68</v>
      </c>
      <c r="AB34" s="147">
        <v>76</v>
      </c>
      <c r="AD34" s="17"/>
      <c r="AE34" s="61" t="s">
        <v>15</v>
      </c>
      <c r="AF34" s="12">
        <v>25</v>
      </c>
      <c r="AG34" s="3">
        <v>31</v>
      </c>
      <c r="AH34" s="3">
        <v>32</v>
      </c>
      <c r="AI34" s="3">
        <v>34</v>
      </c>
      <c r="AJ34" s="3">
        <v>31</v>
      </c>
      <c r="AK34" s="3">
        <v>29</v>
      </c>
      <c r="AL34" s="3">
        <v>37</v>
      </c>
      <c r="AM34" s="3">
        <v>31</v>
      </c>
      <c r="AN34" s="3">
        <v>29</v>
      </c>
      <c r="AO34" s="3">
        <v>20</v>
      </c>
      <c r="AP34" s="1">
        <v>24</v>
      </c>
      <c r="AQ34" s="43">
        <v>24</v>
      </c>
    </row>
    <row r="35" spans="1:43" x14ac:dyDescent="0.2">
      <c r="A35" s="61" t="s">
        <v>17</v>
      </c>
      <c r="B35" s="3">
        <v>10</v>
      </c>
      <c r="C35" s="3">
        <v>10</v>
      </c>
      <c r="D35" s="3">
        <v>-13</v>
      </c>
      <c r="E35" s="3">
        <v>-10</v>
      </c>
      <c r="F35" s="3">
        <v>1</v>
      </c>
      <c r="G35" s="3">
        <v>4</v>
      </c>
      <c r="H35" s="3">
        <v>-3</v>
      </c>
      <c r="I35" s="3">
        <v>4</v>
      </c>
      <c r="J35" s="3">
        <v>-2</v>
      </c>
      <c r="K35" s="3">
        <v>11</v>
      </c>
      <c r="L35" s="7">
        <v>10</v>
      </c>
      <c r="M35" s="140">
        <v>13</v>
      </c>
      <c r="P35" s="64" t="s">
        <v>17</v>
      </c>
      <c r="Q35" s="43">
        <v>48</v>
      </c>
      <c r="R35" s="43">
        <v>46</v>
      </c>
      <c r="S35" s="43">
        <v>36</v>
      </c>
      <c r="T35" s="43">
        <v>36</v>
      </c>
      <c r="U35" s="43">
        <v>42</v>
      </c>
      <c r="V35" s="43">
        <v>42</v>
      </c>
      <c r="W35" s="43">
        <v>38</v>
      </c>
      <c r="X35" s="43">
        <v>41</v>
      </c>
      <c r="Y35" s="43">
        <v>37</v>
      </c>
      <c r="Z35" s="43">
        <v>47</v>
      </c>
      <c r="AA35" s="149">
        <v>46</v>
      </c>
      <c r="AB35" s="43">
        <v>49</v>
      </c>
      <c r="AD35" s="17"/>
      <c r="AE35" s="61" t="s">
        <v>17</v>
      </c>
      <c r="AF35" s="12">
        <v>38</v>
      </c>
      <c r="AG35" s="3">
        <v>36</v>
      </c>
      <c r="AH35" s="3">
        <v>49</v>
      </c>
      <c r="AI35" s="3">
        <v>46</v>
      </c>
      <c r="AJ35" s="3">
        <v>41</v>
      </c>
      <c r="AK35" s="3">
        <v>38</v>
      </c>
      <c r="AL35" s="3">
        <v>41</v>
      </c>
      <c r="AM35" s="3">
        <v>37</v>
      </c>
      <c r="AN35" s="3">
        <v>39</v>
      </c>
      <c r="AO35" s="3">
        <v>36</v>
      </c>
      <c r="AP35" s="139">
        <v>36</v>
      </c>
      <c r="AQ35" s="43">
        <v>36</v>
      </c>
    </row>
    <row r="36" spans="1:43" x14ac:dyDescent="0.2">
      <c r="A36" s="61" t="s">
        <v>70</v>
      </c>
      <c r="B36" s="12">
        <v>50</v>
      </c>
      <c r="C36" s="3">
        <v>57</v>
      </c>
      <c r="D36" s="3">
        <v>48</v>
      </c>
      <c r="E36" s="3">
        <v>48</v>
      </c>
      <c r="F36" s="3">
        <v>42</v>
      </c>
      <c r="G36" s="3">
        <v>56</v>
      </c>
      <c r="H36" s="3">
        <v>43</v>
      </c>
      <c r="I36" s="3">
        <v>57</v>
      </c>
      <c r="J36" s="3">
        <v>59</v>
      </c>
      <c r="K36" s="3">
        <v>63</v>
      </c>
      <c r="L36" s="7">
        <v>60</v>
      </c>
      <c r="M36" s="140">
        <v>60</v>
      </c>
      <c r="P36" s="64" t="s">
        <v>70</v>
      </c>
      <c r="Q36" s="43">
        <v>72</v>
      </c>
      <c r="R36" s="43">
        <v>75</v>
      </c>
      <c r="S36" s="43">
        <v>70</v>
      </c>
      <c r="T36" s="43">
        <v>70</v>
      </c>
      <c r="U36" s="43">
        <v>66</v>
      </c>
      <c r="V36" s="43">
        <v>74</v>
      </c>
      <c r="W36" s="43">
        <v>66</v>
      </c>
      <c r="X36" s="43">
        <v>75</v>
      </c>
      <c r="Y36" s="43">
        <v>76</v>
      </c>
      <c r="Z36" s="43">
        <v>78</v>
      </c>
      <c r="AA36" s="17">
        <v>77</v>
      </c>
      <c r="AB36" s="147">
        <v>77</v>
      </c>
      <c r="AD36" s="17"/>
      <c r="AE36" s="61" t="s">
        <v>70</v>
      </c>
      <c r="AF36" s="12">
        <v>22</v>
      </c>
      <c r="AG36" s="3">
        <v>18</v>
      </c>
      <c r="AH36" s="3">
        <v>22</v>
      </c>
      <c r="AI36" s="3">
        <v>22</v>
      </c>
      <c r="AJ36" s="3">
        <v>24</v>
      </c>
      <c r="AK36" s="3">
        <v>18</v>
      </c>
      <c r="AL36" s="3">
        <v>23</v>
      </c>
      <c r="AM36" s="3">
        <v>18</v>
      </c>
      <c r="AN36" s="3">
        <v>17</v>
      </c>
      <c r="AO36" s="3">
        <v>15</v>
      </c>
      <c r="AP36" s="15">
        <v>17</v>
      </c>
      <c r="AQ36" s="156">
        <v>17</v>
      </c>
    </row>
    <row r="37" spans="1:43" x14ac:dyDescent="0.2">
      <c r="A37" s="61" t="s">
        <v>19</v>
      </c>
      <c r="B37" s="3">
        <v>31</v>
      </c>
      <c r="C37" s="3">
        <v>26</v>
      </c>
      <c r="D37" s="3">
        <v>22</v>
      </c>
      <c r="E37" s="3">
        <v>25</v>
      </c>
      <c r="F37" s="3">
        <v>25</v>
      </c>
      <c r="G37" s="3">
        <v>35</v>
      </c>
      <c r="H37" s="3">
        <v>35</v>
      </c>
      <c r="I37" s="3">
        <v>23</v>
      </c>
      <c r="J37" s="3">
        <v>20</v>
      </c>
      <c r="K37" s="3">
        <v>20</v>
      </c>
      <c r="L37" s="3">
        <v>19</v>
      </c>
      <c r="M37" s="3">
        <v>14</v>
      </c>
      <c r="P37" s="64" t="s">
        <v>19</v>
      </c>
      <c r="Q37" s="43">
        <v>61</v>
      </c>
      <c r="R37" s="43">
        <v>57</v>
      </c>
      <c r="S37" s="43">
        <v>57</v>
      </c>
      <c r="T37" s="43">
        <v>59</v>
      </c>
      <c r="U37" s="43">
        <v>57</v>
      </c>
      <c r="V37" s="43">
        <v>61</v>
      </c>
      <c r="W37" s="43">
        <v>62</v>
      </c>
      <c r="X37" s="43">
        <v>57</v>
      </c>
      <c r="Y37" s="43">
        <v>54</v>
      </c>
      <c r="Z37" s="43">
        <v>56</v>
      </c>
      <c r="AA37" s="43">
        <v>54</v>
      </c>
      <c r="AB37" s="43">
        <v>52</v>
      </c>
      <c r="AD37" s="17"/>
      <c r="AE37" s="61" t="s">
        <v>19</v>
      </c>
      <c r="AF37" s="12">
        <v>30</v>
      </c>
      <c r="AG37" s="3">
        <v>31</v>
      </c>
      <c r="AH37" s="3">
        <v>35</v>
      </c>
      <c r="AI37" s="3">
        <v>34</v>
      </c>
      <c r="AJ37" s="3">
        <v>32</v>
      </c>
      <c r="AK37" s="3">
        <v>26</v>
      </c>
      <c r="AL37" s="3">
        <v>27</v>
      </c>
      <c r="AM37" s="3">
        <v>34</v>
      </c>
      <c r="AN37" s="3">
        <v>34</v>
      </c>
      <c r="AO37" s="3">
        <v>36</v>
      </c>
      <c r="AP37" s="1">
        <v>35</v>
      </c>
      <c r="AQ37" s="43">
        <v>38</v>
      </c>
    </row>
    <row r="38" spans="1:43" x14ac:dyDescent="0.2">
      <c r="A38" s="61" t="s">
        <v>20</v>
      </c>
      <c r="B38" s="3">
        <v>45</v>
      </c>
      <c r="C38" s="3">
        <v>26</v>
      </c>
      <c r="D38" s="3">
        <v>15</v>
      </c>
      <c r="E38" s="3">
        <v>28</v>
      </c>
      <c r="F38" s="3">
        <v>13</v>
      </c>
      <c r="G38" s="3">
        <v>32</v>
      </c>
      <c r="H38" s="3">
        <v>37</v>
      </c>
      <c r="I38" s="3">
        <v>45</v>
      </c>
      <c r="J38" s="3">
        <v>46</v>
      </c>
      <c r="K38" s="3">
        <v>41</v>
      </c>
      <c r="L38" s="7">
        <v>38</v>
      </c>
      <c r="M38" s="140">
        <v>63</v>
      </c>
      <c r="P38" s="64" t="s">
        <v>20</v>
      </c>
      <c r="Q38" s="43">
        <v>69</v>
      </c>
      <c r="R38" s="43">
        <v>60</v>
      </c>
      <c r="S38" s="43">
        <v>52</v>
      </c>
      <c r="T38" s="43">
        <v>60</v>
      </c>
      <c r="U38" s="43">
        <v>53</v>
      </c>
      <c r="V38" s="43">
        <v>63</v>
      </c>
      <c r="W38" s="43">
        <v>66</v>
      </c>
      <c r="X38" s="43">
        <v>70</v>
      </c>
      <c r="Y38" s="43">
        <v>70</v>
      </c>
      <c r="Z38" s="43">
        <v>68</v>
      </c>
      <c r="AA38" s="17">
        <v>67</v>
      </c>
      <c r="AB38" s="147">
        <v>81</v>
      </c>
      <c r="AD38" s="17"/>
      <c r="AE38" s="61" t="s">
        <v>20</v>
      </c>
      <c r="AF38" s="12">
        <v>24</v>
      </c>
      <c r="AG38" s="3">
        <v>34</v>
      </c>
      <c r="AH38" s="3">
        <v>37</v>
      </c>
      <c r="AI38" s="3">
        <v>32</v>
      </c>
      <c r="AJ38" s="3">
        <v>40</v>
      </c>
      <c r="AK38" s="3">
        <v>31</v>
      </c>
      <c r="AL38" s="3">
        <v>29</v>
      </c>
      <c r="AM38" s="3">
        <v>25</v>
      </c>
      <c r="AN38" s="3">
        <v>24</v>
      </c>
      <c r="AO38" s="3">
        <v>27</v>
      </c>
      <c r="AP38" s="157">
        <v>29</v>
      </c>
      <c r="AQ38" s="156">
        <v>18</v>
      </c>
    </row>
    <row r="39" spans="1:43" x14ac:dyDescent="0.2">
      <c r="A39" s="61" t="s">
        <v>21</v>
      </c>
      <c r="B39" s="3">
        <v>28</v>
      </c>
      <c r="C39" s="3">
        <v>10</v>
      </c>
      <c r="D39" s="3">
        <v>25</v>
      </c>
      <c r="E39" s="3">
        <v>12</v>
      </c>
      <c r="F39" s="3">
        <v>7</v>
      </c>
      <c r="G39" s="3">
        <v>17</v>
      </c>
      <c r="H39" s="3">
        <v>22</v>
      </c>
      <c r="I39" s="3">
        <v>11</v>
      </c>
      <c r="J39" s="3">
        <v>15</v>
      </c>
      <c r="K39" s="3">
        <v>8</v>
      </c>
      <c r="L39" s="3">
        <v>27</v>
      </c>
      <c r="M39" s="3">
        <v>4</v>
      </c>
      <c r="P39" s="64" t="s">
        <v>21</v>
      </c>
      <c r="Q39" s="43">
        <v>60</v>
      </c>
      <c r="R39" s="43">
        <v>50</v>
      </c>
      <c r="S39" s="43">
        <v>57</v>
      </c>
      <c r="T39" s="43">
        <v>51</v>
      </c>
      <c r="U39" s="43">
        <v>50</v>
      </c>
      <c r="V39" s="43">
        <v>54</v>
      </c>
      <c r="W39" s="43">
        <v>56</v>
      </c>
      <c r="X39" s="43">
        <v>53</v>
      </c>
      <c r="Y39" s="43">
        <v>53</v>
      </c>
      <c r="Z39" s="43">
        <v>51</v>
      </c>
      <c r="AA39" s="43">
        <v>61</v>
      </c>
      <c r="AB39" s="43">
        <v>48</v>
      </c>
      <c r="AD39" s="17"/>
      <c r="AE39" s="61" t="s">
        <v>21</v>
      </c>
      <c r="AF39" s="12">
        <v>32</v>
      </c>
      <c r="AG39" s="3">
        <v>40</v>
      </c>
      <c r="AH39" s="3">
        <v>32</v>
      </c>
      <c r="AI39" s="3">
        <v>39</v>
      </c>
      <c r="AJ39" s="3">
        <v>43</v>
      </c>
      <c r="AK39" s="3">
        <v>37</v>
      </c>
      <c r="AL39" s="3">
        <v>34</v>
      </c>
      <c r="AM39" s="3">
        <v>42</v>
      </c>
      <c r="AN39" s="3">
        <v>38</v>
      </c>
      <c r="AO39" s="3">
        <v>43</v>
      </c>
      <c r="AP39" s="1">
        <v>34</v>
      </c>
      <c r="AQ39" s="43">
        <v>44</v>
      </c>
    </row>
    <row r="40" spans="1:43" x14ac:dyDescent="0.2">
      <c r="A40" s="61" t="s">
        <v>23</v>
      </c>
      <c r="B40" s="3">
        <v>53</v>
      </c>
      <c r="C40" s="3">
        <v>56</v>
      </c>
      <c r="D40" s="3">
        <v>53</v>
      </c>
      <c r="E40" s="3">
        <v>45</v>
      </c>
      <c r="F40" s="3">
        <v>34</v>
      </c>
      <c r="G40" s="3">
        <v>37</v>
      </c>
      <c r="H40" s="3">
        <v>36</v>
      </c>
      <c r="I40" s="3">
        <v>26</v>
      </c>
      <c r="J40" s="3">
        <v>28</v>
      </c>
      <c r="K40" s="3">
        <v>29</v>
      </c>
      <c r="L40" s="141">
        <v>32</v>
      </c>
      <c r="M40" s="3">
        <v>16</v>
      </c>
      <c r="P40" s="64" t="s">
        <v>23</v>
      </c>
      <c r="Q40" s="43">
        <v>75</v>
      </c>
      <c r="R40" s="43">
        <v>77</v>
      </c>
      <c r="S40" s="43">
        <v>75</v>
      </c>
      <c r="T40" s="43">
        <v>71</v>
      </c>
      <c r="U40" s="43">
        <v>65</v>
      </c>
      <c r="V40" s="43">
        <v>66</v>
      </c>
      <c r="W40" s="43">
        <v>66</v>
      </c>
      <c r="X40" s="43">
        <v>62</v>
      </c>
      <c r="Y40" s="43">
        <v>62</v>
      </c>
      <c r="Z40" s="43">
        <v>61</v>
      </c>
      <c r="AA40" s="17">
        <v>64</v>
      </c>
      <c r="AB40" s="147">
        <v>60</v>
      </c>
      <c r="AD40" s="17"/>
      <c r="AE40" s="61" t="s">
        <v>23</v>
      </c>
      <c r="AF40" s="12">
        <v>22</v>
      </c>
      <c r="AG40" s="3">
        <v>21</v>
      </c>
      <c r="AH40" s="3">
        <v>22</v>
      </c>
      <c r="AI40" s="3">
        <v>26</v>
      </c>
      <c r="AJ40" s="3">
        <v>31</v>
      </c>
      <c r="AK40" s="3">
        <v>29</v>
      </c>
      <c r="AL40" s="3">
        <v>30</v>
      </c>
      <c r="AM40" s="3">
        <v>36</v>
      </c>
      <c r="AN40" s="3">
        <v>34</v>
      </c>
      <c r="AO40" s="3">
        <v>32</v>
      </c>
      <c r="AP40" s="15">
        <v>32</v>
      </c>
      <c r="AQ40" s="156">
        <v>35</v>
      </c>
    </row>
    <row r="41" spans="1:43" x14ac:dyDescent="0.2">
      <c r="A41" s="61" t="s">
        <v>22</v>
      </c>
      <c r="B41" s="3">
        <v>8</v>
      </c>
      <c r="C41" s="3">
        <v>13</v>
      </c>
      <c r="D41" s="3">
        <v>7</v>
      </c>
      <c r="E41" s="3">
        <v>2</v>
      </c>
      <c r="F41" s="3">
        <v>-18</v>
      </c>
      <c r="G41" s="3">
        <v>7</v>
      </c>
      <c r="H41" s="3">
        <v>-13</v>
      </c>
      <c r="I41" s="3">
        <v>8</v>
      </c>
      <c r="J41" s="3">
        <v>10</v>
      </c>
      <c r="K41" s="3">
        <v>8</v>
      </c>
      <c r="L41" s="7">
        <v>8</v>
      </c>
      <c r="M41" s="140">
        <v>25</v>
      </c>
      <c r="P41" s="64" t="s">
        <v>22</v>
      </c>
      <c r="Q41" s="43">
        <v>53</v>
      </c>
      <c r="R41" s="43">
        <v>55</v>
      </c>
      <c r="S41" s="43">
        <v>52</v>
      </c>
      <c r="T41" s="43">
        <v>50</v>
      </c>
      <c r="U41" s="43">
        <v>35</v>
      </c>
      <c r="V41" s="43">
        <v>50</v>
      </c>
      <c r="W41" s="43">
        <v>40</v>
      </c>
      <c r="X41" s="43">
        <v>52</v>
      </c>
      <c r="Y41" s="43">
        <v>53</v>
      </c>
      <c r="Z41" s="43">
        <v>52</v>
      </c>
      <c r="AA41" s="17">
        <v>52</v>
      </c>
      <c r="AB41" s="147">
        <v>58</v>
      </c>
      <c r="AD41" s="17"/>
      <c r="AE41" s="61" t="s">
        <v>22</v>
      </c>
      <c r="AF41" s="12">
        <v>45</v>
      </c>
      <c r="AG41" s="3">
        <v>42</v>
      </c>
      <c r="AH41" s="3">
        <v>45</v>
      </c>
      <c r="AI41" s="3">
        <v>48</v>
      </c>
      <c r="AJ41" s="3">
        <v>53</v>
      </c>
      <c r="AK41" s="3">
        <v>43</v>
      </c>
      <c r="AL41" s="3">
        <v>53</v>
      </c>
      <c r="AM41" s="3">
        <v>44</v>
      </c>
      <c r="AN41" s="3">
        <v>43</v>
      </c>
      <c r="AO41" s="3">
        <v>44</v>
      </c>
      <c r="AP41" s="15">
        <v>44</v>
      </c>
      <c r="AQ41" s="154">
        <v>32</v>
      </c>
    </row>
    <row r="42" spans="1:43" x14ac:dyDescent="0.2">
      <c r="A42" s="61" t="s">
        <v>8</v>
      </c>
      <c r="B42" s="3">
        <v>10</v>
      </c>
      <c r="C42" s="3">
        <v>5</v>
      </c>
      <c r="D42" s="3">
        <v>9</v>
      </c>
      <c r="E42" s="3">
        <v>-14</v>
      </c>
      <c r="F42" s="3">
        <v>-6</v>
      </c>
      <c r="G42" s="3">
        <v>8</v>
      </c>
      <c r="H42" s="3">
        <v>4</v>
      </c>
      <c r="I42" s="3">
        <v>19</v>
      </c>
      <c r="J42" s="3">
        <v>10</v>
      </c>
      <c r="K42" s="3">
        <v>7</v>
      </c>
      <c r="L42" s="3">
        <v>-4</v>
      </c>
      <c r="M42" s="3">
        <v>-4</v>
      </c>
      <c r="P42" s="64" t="s">
        <v>8</v>
      </c>
      <c r="Q42" s="43">
        <v>51</v>
      </c>
      <c r="R42" s="43">
        <v>47</v>
      </c>
      <c r="S42" s="43">
        <v>50</v>
      </c>
      <c r="T42" s="43">
        <v>38</v>
      </c>
      <c r="U42" s="43">
        <v>42</v>
      </c>
      <c r="V42" s="43">
        <v>49</v>
      </c>
      <c r="W42" s="43">
        <v>48</v>
      </c>
      <c r="X42" s="43">
        <v>56</v>
      </c>
      <c r="Y42" s="43">
        <v>52</v>
      </c>
      <c r="Z42" s="43">
        <v>49</v>
      </c>
      <c r="AA42" s="43">
        <v>44</v>
      </c>
      <c r="AB42" s="43">
        <v>42</v>
      </c>
      <c r="AD42" s="17"/>
      <c r="AE42" s="61" t="s">
        <v>8</v>
      </c>
      <c r="AF42" s="12">
        <v>41</v>
      </c>
      <c r="AG42" s="3">
        <v>42</v>
      </c>
      <c r="AH42" s="3">
        <v>41</v>
      </c>
      <c r="AI42" s="3">
        <v>52</v>
      </c>
      <c r="AJ42" s="3">
        <v>48</v>
      </c>
      <c r="AK42" s="3">
        <v>41</v>
      </c>
      <c r="AL42" s="3">
        <v>44</v>
      </c>
      <c r="AM42" s="3">
        <v>37</v>
      </c>
      <c r="AN42" s="3">
        <v>42</v>
      </c>
      <c r="AO42" s="3">
        <v>42</v>
      </c>
      <c r="AP42" s="1">
        <v>48</v>
      </c>
      <c r="AQ42" s="3">
        <v>46</v>
      </c>
    </row>
    <row r="43" spans="1:43" ht="16" thickBot="1" x14ac:dyDescent="0.25">
      <c r="A43" s="60" t="s">
        <v>25</v>
      </c>
      <c r="B43" s="6">
        <v>55</v>
      </c>
      <c r="C43" s="6">
        <v>60</v>
      </c>
      <c r="D43" s="6">
        <v>62</v>
      </c>
      <c r="E43" s="6">
        <v>62</v>
      </c>
      <c r="F43" s="6">
        <v>62</v>
      </c>
      <c r="G43" s="6">
        <v>69</v>
      </c>
      <c r="H43" s="6">
        <v>74</v>
      </c>
      <c r="I43" s="6">
        <v>67</v>
      </c>
      <c r="J43" s="6">
        <v>72</v>
      </c>
      <c r="K43" s="6">
        <v>70</v>
      </c>
      <c r="L43" s="5">
        <v>64</v>
      </c>
      <c r="M43" s="144">
        <v>71</v>
      </c>
      <c r="P43" s="60" t="s">
        <v>25</v>
      </c>
      <c r="Q43" s="6">
        <v>76</v>
      </c>
      <c r="R43" s="6">
        <v>78</v>
      </c>
      <c r="S43" s="6">
        <v>80</v>
      </c>
      <c r="T43" s="6">
        <v>80</v>
      </c>
      <c r="U43" s="6">
        <v>79</v>
      </c>
      <c r="V43" s="6">
        <v>82</v>
      </c>
      <c r="W43" s="6">
        <v>85</v>
      </c>
      <c r="X43" s="6">
        <v>82</v>
      </c>
      <c r="Y43" s="6">
        <v>84</v>
      </c>
      <c r="Z43" s="6">
        <v>83</v>
      </c>
      <c r="AA43" s="5">
        <v>80</v>
      </c>
      <c r="AB43" s="144">
        <v>85</v>
      </c>
      <c r="AD43" s="17"/>
      <c r="AE43" s="60" t="s">
        <v>25</v>
      </c>
      <c r="AF43" s="16">
        <v>21</v>
      </c>
      <c r="AG43" s="6">
        <v>18</v>
      </c>
      <c r="AH43" s="6">
        <v>18</v>
      </c>
      <c r="AI43" s="6">
        <v>18</v>
      </c>
      <c r="AJ43" s="6">
        <v>17</v>
      </c>
      <c r="AK43" s="6">
        <v>13</v>
      </c>
      <c r="AL43" s="6">
        <v>11</v>
      </c>
      <c r="AM43" s="6">
        <v>15</v>
      </c>
      <c r="AN43" s="6">
        <v>12</v>
      </c>
      <c r="AO43" s="6">
        <v>13</v>
      </c>
      <c r="AP43" s="83">
        <v>16</v>
      </c>
      <c r="AQ43" s="158">
        <v>14</v>
      </c>
    </row>
    <row r="44" spans="1:43" x14ac:dyDescent="0.2">
      <c r="A44" s="125" t="s">
        <v>27</v>
      </c>
      <c r="B44" s="3" t="s">
        <v>28</v>
      </c>
      <c r="C44" s="3" t="s">
        <v>28</v>
      </c>
      <c r="D44" s="88" t="s">
        <v>28</v>
      </c>
      <c r="E44" s="19" t="s">
        <v>28</v>
      </c>
      <c r="F44" s="19" t="s">
        <v>28</v>
      </c>
      <c r="G44" s="19">
        <v>-5</v>
      </c>
      <c r="H44" s="19">
        <v>16</v>
      </c>
      <c r="I44" s="19">
        <v>9</v>
      </c>
      <c r="J44" s="19">
        <v>42</v>
      </c>
      <c r="K44" s="19">
        <v>24</v>
      </c>
      <c r="L44" s="19">
        <v>35</v>
      </c>
      <c r="M44" s="19">
        <v>-17</v>
      </c>
      <c r="P44" s="129" t="s">
        <v>27</v>
      </c>
      <c r="Q44" s="2" t="s">
        <v>28</v>
      </c>
      <c r="R44" s="1" t="s">
        <v>28</v>
      </c>
      <c r="S44" s="1" t="s">
        <v>28</v>
      </c>
      <c r="T44" s="1" t="s">
        <v>28</v>
      </c>
      <c r="U44" s="1" t="s">
        <v>28</v>
      </c>
      <c r="V44" s="19">
        <v>38</v>
      </c>
      <c r="W44" s="14">
        <v>52</v>
      </c>
      <c r="X44" s="19">
        <v>49</v>
      </c>
      <c r="Y44" s="19">
        <v>71</v>
      </c>
      <c r="Z44" s="19">
        <v>60</v>
      </c>
      <c r="AA44" s="19">
        <v>67</v>
      </c>
      <c r="AB44" s="3">
        <v>41</v>
      </c>
      <c r="AE44" s="61" t="s">
        <v>27</v>
      </c>
      <c r="AF44" s="12" t="s">
        <v>28</v>
      </c>
      <c r="AG44" s="3" t="s">
        <v>28</v>
      </c>
      <c r="AH44" s="3" t="s">
        <v>28</v>
      </c>
      <c r="AI44" s="3" t="s">
        <v>28</v>
      </c>
      <c r="AJ44" s="3" t="s">
        <v>28</v>
      </c>
      <c r="AK44" s="3">
        <v>43</v>
      </c>
      <c r="AL44" s="3">
        <v>36</v>
      </c>
      <c r="AM44" s="3">
        <v>40</v>
      </c>
      <c r="AN44" s="3">
        <v>29</v>
      </c>
      <c r="AO44" s="3">
        <v>36</v>
      </c>
      <c r="AP44" s="1">
        <v>32</v>
      </c>
      <c r="AQ44" s="3">
        <v>58</v>
      </c>
    </row>
    <row r="45" spans="1:43" x14ac:dyDescent="0.2">
      <c r="A45" s="126" t="s">
        <v>90</v>
      </c>
      <c r="B45" s="3" t="s">
        <v>28</v>
      </c>
      <c r="C45" s="3" t="s">
        <v>28</v>
      </c>
      <c r="D45" s="3" t="s">
        <v>28</v>
      </c>
      <c r="E45" s="1" t="s">
        <v>28</v>
      </c>
      <c r="F45" s="1" t="s">
        <v>28</v>
      </c>
      <c r="G45" s="1" t="s">
        <v>28</v>
      </c>
      <c r="H45" s="1" t="s">
        <v>28</v>
      </c>
      <c r="I45" s="1" t="s">
        <v>28</v>
      </c>
      <c r="J45" s="1" t="s">
        <v>28</v>
      </c>
      <c r="K45" s="1" t="s">
        <v>28</v>
      </c>
      <c r="L45" s="1" t="s">
        <v>28</v>
      </c>
      <c r="M45" s="1">
        <v>-30</v>
      </c>
      <c r="P45" s="130" t="s">
        <v>90</v>
      </c>
      <c r="Q45" s="2" t="s">
        <v>28</v>
      </c>
      <c r="R45" s="1" t="s">
        <v>28</v>
      </c>
      <c r="S45" s="1" t="s">
        <v>28</v>
      </c>
      <c r="T45" s="1" t="s">
        <v>28</v>
      </c>
      <c r="U45" s="1" t="s">
        <v>28</v>
      </c>
      <c r="V45" s="1" t="s">
        <v>28</v>
      </c>
      <c r="W45" s="2" t="s">
        <v>28</v>
      </c>
      <c r="X45" s="1" t="s">
        <v>28</v>
      </c>
      <c r="Y45" s="1" t="s">
        <v>28</v>
      </c>
      <c r="Z45" s="1" t="s">
        <v>28</v>
      </c>
      <c r="AA45" s="1" t="s">
        <v>28</v>
      </c>
      <c r="AB45" s="3">
        <v>33</v>
      </c>
      <c r="AE45" s="130" t="s">
        <v>93</v>
      </c>
      <c r="AF45" s="12" t="s">
        <v>28</v>
      </c>
      <c r="AG45" s="3" t="s">
        <v>28</v>
      </c>
      <c r="AH45" s="3" t="s">
        <v>28</v>
      </c>
      <c r="AI45" s="3" t="s">
        <v>28</v>
      </c>
      <c r="AJ45" s="3" t="s">
        <v>28</v>
      </c>
      <c r="AK45" s="3" t="s">
        <v>28</v>
      </c>
      <c r="AL45" s="3" t="s">
        <v>28</v>
      </c>
      <c r="AM45" s="3" t="s">
        <v>28</v>
      </c>
      <c r="AN45" s="3" t="s">
        <v>28</v>
      </c>
      <c r="AO45" s="3" t="s">
        <v>28</v>
      </c>
      <c r="AP45" s="1" t="s">
        <v>28</v>
      </c>
      <c r="AQ45" s="3">
        <v>63</v>
      </c>
    </row>
    <row r="46" spans="1:43" x14ac:dyDescent="0.2">
      <c r="A46" s="126" t="s">
        <v>32</v>
      </c>
      <c r="B46" s="3"/>
      <c r="C46" s="3">
        <v>56</v>
      </c>
      <c r="D46" s="3">
        <v>59</v>
      </c>
      <c r="E46" s="1">
        <v>56</v>
      </c>
      <c r="F46" s="1">
        <v>60</v>
      </c>
      <c r="G46" s="1">
        <v>67</v>
      </c>
      <c r="H46" s="1" t="s">
        <v>28</v>
      </c>
      <c r="I46" s="1" t="s">
        <v>28</v>
      </c>
      <c r="J46" s="1" t="s">
        <v>28</v>
      </c>
      <c r="K46" s="1" t="s">
        <v>28</v>
      </c>
      <c r="L46" s="1" t="s">
        <v>62</v>
      </c>
      <c r="M46" s="1">
        <v>66</v>
      </c>
      <c r="P46" s="130" t="s">
        <v>32</v>
      </c>
      <c r="Q46" s="12"/>
      <c r="R46" s="1">
        <v>76</v>
      </c>
      <c r="S46" s="1">
        <v>79</v>
      </c>
      <c r="T46" s="1">
        <v>77</v>
      </c>
      <c r="U46" s="1">
        <v>79</v>
      </c>
      <c r="V46" s="1">
        <v>82</v>
      </c>
      <c r="W46" s="2" t="s">
        <v>28</v>
      </c>
      <c r="X46" s="1" t="s">
        <v>28</v>
      </c>
      <c r="Y46" s="1" t="s">
        <v>28</v>
      </c>
      <c r="Z46" s="1" t="s">
        <v>28</v>
      </c>
      <c r="AA46" s="1" t="s">
        <v>28</v>
      </c>
      <c r="AB46" s="3">
        <v>83</v>
      </c>
      <c r="AE46" s="130" t="s">
        <v>32</v>
      </c>
      <c r="AF46" s="3"/>
      <c r="AG46" s="3">
        <v>20</v>
      </c>
      <c r="AH46" s="3">
        <v>20</v>
      </c>
      <c r="AI46" s="3">
        <v>21</v>
      </c>
      <c r="AJ46" s="3">
        <v>19</v>
      </c>
      <c r="AK46" s="3">
        <v>15</v>
      </c>
      <c r="AL46" s="3" t="s">
        <v>28</v>
      </c>
      <c r="AM46" s="3" t="s">
        <v>28</v>
      </c>
      <c r="AN46" s="3" t="s">
        <v>28</v>
      </c>
      <c r="AO46" s="3" t="s">
        <v>28</v>
      </c>
      <c r="AP46" s="1" t="s">
        <v>28</v>
      </c>
      <c r="AQ46" s="3">
        <v>17</v>
      </c>
    </row>
    <row r="47" spans="1:43" x14ac:dyDescent="0.2">
      <c r="A47" s="126" t="s">
        <v>29</v>
      </c>
      <c r="B47" s="3" t="s">
        <v>28</v>
      </c>
      <c r="C47" s="3" t="s">
        <v>28</v>
      </c>
      <c r="D47" s="3">
        <v>12</v>
      </c>
      <c r="E47" s="1">
        <v>12</v>
      </c>
      <c r="F47" s="1">
        <v>2</v>
      </c>
      <c r="G47" s="1">
        <v>4</v>
      </c>
      <c r="H47" s="1">
        <v>-13</v>
      </c>
      <c r="I47" s="1">
        <v>-13</v>
      </c>
      <c r="J47" s="1">
        <v>12</v>
      </c>
      <c r="K47" s="1">
        <v>10</v>
      </c>
      <c r="L47" s="1">
        <v>0</v>
      </c>
      <c r="M47" s="1">
        <v>-5</v>
      </c>
      <c r="P47" s="130" t="s">
        <v>29</v>
      </c>
      <c r="Q47" s="12"/>
      <c r="R47" s="1"/>
      <c r="S47" s="1">
        <v>50</v>
      </c>
      <c r="T47" s="1">
        <v>48</v>
      </c>
      <c r="U47" s="1">
        <v>45</v>
      </c>
      <c r="V47" s="1">
        <v>45</v>
      </c>
      <c r="W47" s="2">
        <v>34</v>
      </c>
      <c r="X47" s="1">
        <v>37</v>
      </c>
      <c r="Y47" s="1">
        <v>50</v>
      </c>
      <c r="Z47" s="1">
        <v>51</v>
      </c>
      <c r="AA47" s="1">
        <v>46</v>
      </c>
      <c r="AB47" s="3">
        <v>45</v>
      </c>
      <c r="AE47" s="130" t="s">
        <v>29</v>
      </c>
      <c r="AF47" s="3" t="s">
        <v>28</v>
      </c>
      <c r="AG47" s="3" t="s">
        <v>28</v>
      </c>
      <c r="AH47" s="3">
        <v>38</v>
      </c>
      <c r="AI47" s="3">
        <v>36</v>
      </c>
      <c r="AJ47" s="3">
        <v>43</v>
      </c>
      <c r="AK47" s="3">
        <v>41</v>
      </c>
      <c r="AL47" s="3">
        <v>47</v>
      </c>
      <c r="AM47" s="3">
        <v>50</v>
      </c>
      <c r="AN47" s="3">
        <v>38</v>
      </c>
      <c r="AO47" s="3">
        <v>41</v>
      </c>
      <c r="AP47" s="1">
        <v>46</v>
      </c>
      <c r="AQ47" s="3">
        <v>50</v>
      </c>
    </row>
    <row r="48" spans="1:43" x14ac:dyDescent="0.2">
      <c r="A48" s="126" t="s">
        <v>33</v>
      </c>
      <c r="B48" s="3">
        <v>1</v>
      </c>
      <c r="C48" s="3">
        <v>-14</v>
      </c>
      <c r="D48" s="3">
        <v>-17</v>
      </c>
      <c r="E48" s="1">
        <v>-20</v>
      </c>
      <c r="F48" s="1">
        <v>-26</v>
      </c>
      <c r="G48" s="1">
        <v>-25</v>
      </c>
      <c r="H48" s="1">
        <v>-28</v>
      </c>
      <c r="I48" s="1">
        <v>-29</v>
      </c>
      <c r="J48" s="1">
        <v>-29</v>
      </c>
      <c r="K48" s="1">
        <v>-29</v>
      </c>
      <c r="L48" s="1">
        <v>-27</v>
      </c>
      <c r="M48" s="1">
        <v>-11</v>
      </c>
      <c r="P48" s="130" t="s">
        <v>33</v>
      </c>
      <c r="Q48" s="12">
        <v>44</v>
      </c>
      <c r="R48" s="1">
        <v>30</v>
      </c>
      <c r="S48" s="1">
        <v>31</v>
      </c>
      <c r="T48" s="1">
        <v>28</v>
      </c>
      <c r="U48" s="1">
        <v>28</v>
      </c>
      <c r="V48" s="1">
        <v>28</v>
      </c>
      <c r="W48" s="2">
        <v>27</v>
      </c>
      <c r="X48" s="1">
        <v>27</v>
      </c>
      <c r="Y48" s="1">
        <v>28</v>
      </c>
      <c r="Z48" s="1">
        <v>24</v>
      </c>
      <c r="AA48" s="1">
        <v>27</v>
      </c>
      <c r="AB48" s="3">
        <v>37</v>
      </c>
      <c r="AE48" s="130" t="s">
        <v>33</v>
      </c>
      <c r="AF48" s="12">
        <v>43</v>
      </c>
      <c r="AG48" s="1">
        <v>44</v>
      </c>
      <c r="AH48" s="1">
        <v>48</v>
      </c>
      <c r="AI48" s="1">
        <v>48</v>
      </c>
      <c r="AJ48" s="1">
        <v>54</v>
      </c>
      <c r="AK48" s="1">
        <v>53</v>
      </c>
      <c r="AL48" s="3">
        <v>55</v>
      </c>
      <c r="AM48" s="1">
        <v>56</v>
      </c>
      <c r="AN48" s="1">
        <v>57</v>
      </c>
      <c r="AO48" s="1">
        <v>53</v>
      </c>
      <c r="AP48" s="1">
        <v>54</v>
      </c>
      <c r="AQ48" s="3">
        <v>48</v>
      </c>
    </row>
    <row r="49" spans="1:43" x14ac:dyDescent="0.2">
      <c r="A49" s="126" t="s">
        <v>91</v>
      </c>
      <c r="B49" s="3" t="s">
        <v>28</v>
      </c>
      <c r="C49" s="3" t="s">
        <v>28</v>
      </c>
      <c r="D49" s="3" t="s">
        <v>28</v>
      </c>
      <c r="E49" s="1" t="s">
        <v>28</v>
      </c>
      <c r="F49" s="1" t="s">
        <v>28</v>
      </c>
      <c r="G49" s="1" t="s">
        <v>28</v>
      </c>
      <c r="H49" s="1" t="s">
        <v>28</v>
      </c>
      <c r="I49" s="1" t="s">
        <v>28</v>
      </c>
      <c r="J49" s="1" t="s">
        <v>28</v>
      </c>
      <c r="K49" s="1" t="s">
        <v>28</v>
      </c>
      <c r="L49" s="1" t="s">
        <v>28</v>
      </c>
      <c r="M49" s="1">
        <v>66</v>
      </c>
      <c r="P49" s="130" t="s">
        <v>91</v>
      </c>
      <c r="Q49" s="12" t="s">
        <v>28</v>
      </c>
      <c r="R49" s="1" t="s">
        <v>28</v>
      </c>
      <c r="S49" s="1" t="s">
        <v>28</v>
      </c>
      <c r="T49" s="3" t="s">
        <v>28</v>
      </c>
      <c r="U49" s="1" t="s">
        <v>28</v>
      </c>
      <c r="V49" s="1" t="s">
        <v>28</v>
      </c>
      <c r="W49" s="1" t="s">
        <v>28</v>
      </c>
      <c r="X49" s="1" t="s">
        <v>28</v>
      </c>
      <c r="Y49" s="1" t="s">
        <v>28</v>
      </c>
      <c r="Z49" s="1" t="s">
        <v>28</v>
      </c>
      <c r="AA49" s="1" t="s">
        <v>28</v>
      </c>
      <c r="AB49" s="7">
        <v>83</v>
      </c>
      <c r="AE49" s="130" t="s">
        <v>91</v>
      </c>
      <c r="AF49" s="12" t="s">
        <v>28</v>
      </c>
      <c r="AG49" s="1" t="s">
        <v>28</v>
      </c>
      <c r="AH49" s="1" t="s">
        <v>28</v>
      </c>
      <c r="AI49" s="1" t="s">
        <v>28</v>
      </c>
      <c r="AJ49" s="1" t="s">
        <v>28</v>
      </c>
      <c r="AK49" s="1" t="s">
        <v>28</v>
      </c>
      <c r="AL49" s="3" t="s">
        <v>28</v>
      </c>
      <c r="AM49" s="1" t="s">
        <v>28</v>
      </c>
      <c r="AN49" s="1" t="s">
        <v>28</v>
      </c>
      <c r="AO49" s="1" t="s">
        <v>28</v>
      </c>
      <c r="AP49" s="1" t="s">
        <v>28</v>
      </c>
      <c r="AQ49" s="3">
        <v>17</v>
      </c>
    </row>
    <row r="50" spans="1:43" x14ac:dyDescent="0.2">
      <c r="A50" s="126" t="s">
        <v>30</v>
      </c>
      <c r="B50" s="3"/>
      <c r="C50" s="3"/>
      <c r="D50" s="3"/>
      <c r="E50" s="1">
        <v>-17</v>
      </c>
      <c r="F50" s="1">
        <v>-10</v>
      </c>
      <c r="G50" s="1">
        <v>-12</v>
      </c>
      <c r="H50" s="1">
        <v>-15</v>
      </c>
      <c r="I50" s="1">
        <v>-20</v>
      </c>
      <c r="J50" s="1">
        <v>-25</v>
      </c>
      <c r="K50" s="1">
        <v>-16</v>
      </c>
      <c r="L50" s="1">
        <v>-21</v>
      </c>
      <c r="M50" s="1">
        <v>-26</v>
      </c>
      <c r="P50" s="130" t="s">
        <v>30</v>
      </c>
      <c r="Q50" s="12"/>
      <c r="R50" s="1"/>
      <c r="S50" s="1"/>
      <c r="T50" s="3">
        <v>35</v>
      </c>
      <c r="U50" s="1">
        <v>36</v>
      </c>
      <c r="V50" s="1">
        <v>33</v>
      </c>
      <c r="W50" s="1">
        <v>32</v>
      </c>
      <c r="X50" s="1">
        <v>32</v>
      </c>
      <c r="Y50" s="1">
        <v>29</v>
      </c>
      <c r="Z50" s="1">
        <v>33</v>
      </c>
      <c r="AA50" s="1">
        <v>33</v>
      </c>
      <c r="AB50" s="15">
        <v>29</v>
      </c>
      <c r="AE50" s="130" t="s">
        <v>30</v>
      </c>
      <c r="AF50" s="12" t="s">
        <v>28</v>
      </c>
      <c r="AG50" s="1" t="s">
        <v>28</v>
      </c>
      <c r="AH50" s="1" t="s">
        <v>28</v>
      </c>
      <c r="AI50" s="1">
        <v>52</v>
      </c>
      <c r="AJ50" s="1">
        <v>46</v>
      </c>
      <c r="AK50" s="1">
        <v>45</v>
      </c>
      <c r="AL50" s="3">
        <v>47</v>
      </c>
      <c r="AM50" s="1">
        <v>52</v>
      </c>
      <c r="AN50" s="1">
        <v>54</v>
      </c>
      <c r="AO50" s="1">
        <v>49</v>
      </c>
      <c r="AP50" s="1">
        <v>54</v>
      </c>
      <c r="AQ50" s="3">
        <v>55</v>
      </c>
    </row>
    <row r="51" spans="1:43" s="121" customFormat="1" x14ac:dyDescent="0.2">
      <c r="A51" s="126" t="s">
        <v>92</v>
      </c>
      <c r="B51" s="3" t="s">
        <v>28</v>
      </c>
      <c r="C51" s="3" t="s">
        <v>28</v>
      </c>
      <c r="D51" s="3" t="s">
        <v>28</v>
      </c>
      <c r="E51" s="1" t="s">
        <v>28</v>
      </c>
      <c r="F51" s="1" t="s">
        <v>28</v>
      </c>
      <c r="G51" s="1" t="s">
        <v>28</v>
      </c>
      <c r="H51" s="128" t="s">
        <v>28</v>
      </c>
      <c r="I51" s="1" t="s">
        <v>28</v>
      </c>
      <c r="J51" s="1" t="s">
        <v>28</v>
      </c>
      <c r="K51" s="1" t="s">
        <v>28</v>
      </c>
      <c r="L51" s="1" t="s">
        <v>28</v>
      </c>
      <c r="M51" s="1">
        <v>64</v>
      </c>
      <c r="P51" s="130" t="s">
        <v>92</v>
      </c>
      <c r="Q51" s="12" t="s">
        <v>28</v>
      </c>
      <c r="R51" s="1" t="s">
        <v>28</v>
      </c>
      <c r="S51" s="1" t="s">
        <v>28</v>
      </c>
      <c r="T51" s="3" t="s">
        <v>28</v>
      </c>
      <c r="U51" s="1" t="s">
        <v>28</v>
      </c>
      <c r="V51" s="1" t="s">
        <v>28</v>
      </c>
      <c r="W51" s="1" t="s">
        <v>28</v>
      </c>
      <c r="X51" s="1" t="s">
        <v>28</v>
      </c>
      <c r="Y51" s="1" t="s">
        <v>28</v>
      </c>
      <c r="Z51" s="1" t="s">
        <v>28</v>
      </c>
      <c r="AA51" s="1" t="s">
        <v>28</v>
      </c>
      <c r="AB51" s="2">
        <v>82</v>
      </c>
      <c r="AE51" s="130" t="s">
        <v>92</v>
      </c>
      <c r="AF51" s="3" t="s">
        <v>28</v>
      </c>
      <c r="AG51" s="3" t="s">
        <v>28</v>
      </c>
      <c r="AH51" s="3" t="s">
        <v>28</v>
      </c>
      <c r="AI51" s="3" t="s">
        <v>28</v>
      </c>
      <c r="AJ51" s="3" t="s">
        <v>28</v>
      </c>
      <c r="AK51" s="3" t="s">
        <v>28</v>
      </c>
      <c r="AL51" s="3" t="s">
        <v>28</v>
      </c>
      <c r="AM51" s="3" t="s">
        <v>28</v>
      </c>
      <c r="AN51" s="3" t="s">
        <v>28</v>
      </c>
      <c r="AO51" s="3" t="s">
        <v>28</v>
      </c>
      <c r="AP51" s="1" t="s">
        <v>28</v>
      </c>
      <c r="AQ51" s="3">
        <v>18</v>
      </c>
    </row>
    <row r="52" spans="1:43" s="121" customFormat="1" x14ac:dyDescent="0.2">
      <c r="A52" s="126" t="s">
        <v>31</v>
      </c>
      <c r="B52" s="3">
        <v>-22</v>
      </c>
      <c r="C52" s="3">
        <v>-35</v>
      </c>
      <c r="D52" s="43">
        <v>-28</v>
      </c>
      <c r="E52" s="84">
        <v>-35</v>
      </c>
      <c r="F52" s="84">
        <v>-44</v>
      </c>
      <c r="G52" s="84">
        <v>-35</v>
      </c>
      <c r="H52" s="84">
        <v>-44</v>
      </c>
      <c r="I52" s="84">
        <v>-15</v>
      </c>
      <c r="J52" s="84">
        <v>-7</v>
      </c>
      <c r="K52" s="84">
        <v>-27</v>
      </c>
      <c r="L52" s="84">
        <v>-25</v>
      </c>
      <c r="M52" s="84">
        <v>-26</v>
      </c>
      <c r="P52" s="130" t="s">
        <v>31</v>
      </c>
      <c r="Q52" s="12">
        <v>33</v>
      </c>
      <c r="R52" s="1">
        <v>27</v>
      </c>
      <c r="S52" s="1">
        <v>29</v>
      </c>
      <c r="T52" s="3">
        <v>24</v>
      </c>
      <c r="U52" s="1">
        <v>25</v>
      </c>
      <c r="V52" s="1">
        <v>26</v>
      </c>
      <c r="W52" s="1">
        <v>22</v>
      </c>
      <c r="X52" s="1">
        <v>40</v>
      </c>
      <c r="Y52" s="1">
        <v>45</v>
      </c>
      <c r="Z52" s="1">
        <v>35</v>
      </c>
      <c r="AA52" s="1">
        <v>36</v>
      </c>
      <c r="AB52" s="2">
        <v>34</v>
      </c>
      <c r="AE52" s="130" t="s">
        <v>31</v>
      </c>
      <c r="AF52" s="3">
        <v>55</v>
      </c>
      <c r="AG52" s="3">
        <v>62</v>
      </c>
      <c r="AH52" s="3">
        <v>57</v>
      </c>
      <c r="AI52" s="3">
        <v>59</v>
      </c>
      <c r="AJ52" s="3">
        <v>69</v>
      </c>
      <c r="AK52" s="3">
        <v>61</v>
      </c>
      <c r="AL52" s="3">
        <v>66</v>
      </c>
      <c r="AM52" s="3">
        <v>55</v>
      </c>
      <c r="AN52" s="3">
        <v>52</v>
      </c>
      <c r="AO52" s="3">
        <v>62</v>
      </c>
      <c r="AP52" s="1">
        <v>61</v>
      </c>
      <c r="AQ52" s="3">
        <v>60</v>
      </c>
    </row>
    <row r="53" spans="1:43" s="121" customFormat="1" ht="16" thickBot="1" x14ac:dyDescent="0.25">
      <c r="A53" s="127" t="s">
        <v>26</v>
      </c>
      <c r="B53" s="13">
        <v>18</v>
      </c>
      <c r="C53" s="13">
        <v>17</v>
      </c>
      <c r="D53" s="89">
        <v>15</v>
      </c>
      <c r="E53" s="91">
        <v>17</v>
      </c>
      <c r="F53" s="91">
        <v>21</v>
      </c>
      <c r="G53" s="91">
        <v>16</v>
      </c>
      <c r="H53" s="91">
        <v>11</v>
      </c>
      <c r="I53" s="91">
        <v>13</v>
      </c>
      <c r="J53" s="91">
        <v>7</v>
      </c>
      <c r="K53" s="91">
        <v>17</v>
      </c>
      <c r="L53" s="142">
        <v>1</v>
      </c>
      <c r="M53" s="143">
        <v>30</v>
      </c>
      <c r="P53" s="60" t="s">
        <v>26</v>
      </c>
      <c r="Q53" s="131">
        <v>55</v>
      </c>
      <c r="R53" s="131">
        <v>55</v>
      </c>
      <c r="S53" s="131">
        <v>54</v>
      </c>
      <c r="T53" s="132">
        <v>54</v>
      </c>
      <c r="U53" s="131">
        <v>55</v>
      </c>
      <c r="V53" s="131">
        <v>54</v>
      </c>
      <c r="W53" s="131">
        <v>50</v>
      </c>
      <c r="X53" s="131">
        <v>51</v>
      </c>
      <c r="Y53" s="131">
        <v>48</v>
      </c>
      <c r="Z53" s="131">
        <v>53</v>
      </c>
      <c r="AA53" s="145">
        <v>44</v>
      </c>
      <c r="AB53" s="146">
        <v>65</v>
      </c>
      <c r="AE53" s="130" t="s">
        <v>26</v>
      </c>
      <c r="AF53" s="3">
        <v>37</v>
      </c>
      <c r="AG53" s="3">
        <v>38</v>
      </c>
      <c r="AH53" s="3">
        <v>39</v>
      </c>
      <c r="AI53" s="3">
        <v>37</v>
      </c>
      <c r="AJ53" s="3">
        <v>34</v>
      </c>
      <c r="AK53" s="3">
        <v>38</v>
      </c>
      <c r="AL53" s="3">
        <v>39</v>
      </c>
      <c r="AM53" s="3">
        <v>38</v>
      </c>
      <c r="AN53" s="3">
        <v>41</v>
      </c>
      <c r="AO53" s="3">
        <v>36</v>
      </c>
      <c r="AP53" s="15">
        <v>43</v>
      </c>
      <c r="AQ53" s="154">
        <v>35</v>
      </c>
    </row>
    <row r="54" spans="1:43" ht="16" thickBot="1" x14ac:dyDescent="0.25">
      <c r="P54" s="124"/>
      <c r="Q54" s="7"/>
      <c r="R54" s="7"/>
      <c r="S54" s="7"/>
      <c r="T54" s="7"/>
      <c r="U54" s="7"/>
      <c r="V54" s="7"/>
      <c r="W54" s="7"/>
      <c r="X54" s="7"/>
      <c r="Y54" s="7"/>
      <c r="Z54" s="7"/>
      <c r="AA54" s="7"/>
      <c r="AB54" s="7"/>
      <c r="AE54" s="124"/>
      <c r="AF54" s="7"/>
      <c r="AG54" s="7"/>
      <c r="AH54" s="7"/>
      <c r="AI54" s="7"/>
      <c r="AJ54" s="7"/>
      <c r="AK54" s="7"/>
      <c r="AL54" s="7"/>
      <c r="AM54" s="7"/>
      <c r="AN54" s="7"/>
      <c r="AO54" s="7"/>
      <c r="AP54" s="7"/>
      <c r="AQ54" s="7"/>
    </row>
    <row r="55" spans="1:43" ht="33" thickBot="1" x14ac:dyDescent="0.25">
      <c r="A55" s="66" t="s">
        <v>54</v>
      </c>
      <c r="B55" s="25">
        <f t="shared" ref="B55:M55" si="0">COUNTIF(B17:B53,"&gt;0")</f>
        <v>27</v>
      </c>
      <c r="C55" s="25">
        <f t="shared" si="0"/>
        <v>28</v>
      </c>
      <c r="D55" s="25">
        <f t="shared" si="0"/>
        <v>25</v>
      </c>
      <c r="E55" s="25">
        <f t="shared" si="0"/>
        <v>24</v>
      </c>
      <c r="F55" s="25">
        <f t="shared" si="0"/>
        <v>23</v>
      </c>
      <c r="G55" s="24">
        <f t="shared" si="0"/>
        <v>26</v>
      </c>
      <c r="H55" s="25">
        <f t="shared" si="0"/>
        <v>24</v>
      </c>
      <c r="I55" s="25">
        <f t="shared" si="0"/>
        <v>26</v>
      </c>
      <c r="J55" s="25">
        <f t="shared" si="0"/>
        <v>28</v>
      </c>
      <c r="K55" s="25">
        <f t="shared" si="0"/>
        <v>28</v>
      </c>
      <c r="L55" s="24">
        <f t="shared" si="0"/>
        <v>26</v>
      </c>
      <c r="M55" s="24">
        <f t="shared" si="0"/>
        <v>26</v>
      </c>
      <c r="P55" s="124"/>
      <c r="Q55" s="7"/>
      <c r="R55" s="7"/>
      <c r="S55" s="7"/>
      <c r="T55" s="7"/>
      <c r="U55" s="7"/>
      <c r="V55" s="7"/>
      <c r="W55" s="7"/>
      <c r="X55" s="7"/>
      <c r="Y55" s="7"/>
      <c r="Z55" s="7"/>
      <c r="AA55" s="7"/>
      <c r="AB55" s="7"/>
      <c r="AE55" s="124"/>
      <c r="AF55" s="7"/>
      <c r="AG55" s="7"/>
      <c r="AH55" s="7"/>
      <c r="AI55" s="7"/>
      <c r="AJ55" s="7"/>
      <c r="AK55" s="7"/>
      <c r="AL55" s="7"/>
      <c r="AM55" s="7"/>
      <c r="AN55" s="7"/>
      <c r="AO55" s="7"/>
      <c r="AP55" s="7"/>
      <c r="AQ55" s="7"/>
    </row>
    <row r="56" spans="1:43" ht="33" thickBot="1" x14ac:dyDescent="0.25">
      <c r="A56" s="67" t="s">
        <v>56</v>
      </c>
      <c r="B56" s="26">
        <f t="shared" ref="B56:M56" si="1">COUNTIF(B17:B53,"&lt;0")</f>
        <v>2</v>
      </c>
      <c r="C56" s="26">
        <f t="shared" si="1"/>
        <v>3</v>
      </c>
      <c r="D56" s="26">
        <f t="shared" si="1"/>
        <v>6</v>
      </c>
      <c r="E56" s="26">
        <f t="shared" si="1"/>
        <v>9</v>
      </c>
      <c r="F56" s="26">
        <f t="shared" si="1"/>
        <v>10</v>
      </c>
      <c r="G56" s="20">
        <f t="shared" si="1"/>
        <v>8</v>
      </c>
      <c r="H56" s="26">
        <f t="shared" si="1"/>
        <v>9</v>
      </c>
      <c r="I56" s="26">
        <f t="shared" si="1"/>
        <v>6</v>
      </c>
      <c r="J56" s="26">
        <f t="shared" si="1"/>
        <v>5</v>
      </c>
      <c r="K56" s="26">
        <f t="shared" si="1"/>
        <v>5</v>
      </c>
      <c r="L56" s="20">
        <f t="shared" si="1"/>
        <v>6</v>
      </c>
      <c r="M56" s="20">
        <f t="shared" si="1"/>
        <v>10</v>
      </c>
      <c r="P56" s="124"/>
      <c r="Q56" s="7"/>
      <c r="R56" s="7"/>
      <c r="S56" s="7"/>
      <c r="T56" s="7"/>
      <c r="U56" s="7"/>
      <c r="V56" s="7"/>
      <c r="W56" s="7"/>
      <c r="X56" s="7"/>
      <c r="Y56" s="7"/>
      <c r="Z56" s="7"/>
      <c r="AA56" s="7"/>
      <c r="AB56" s="7"/>
      <c r="AE56" s="124"/>
      <c r="AF56" s="7"/>
      <c r="AG56" s="7"/>
      <c r="AH56" s="7"/>
      <c r="AI56" s="7"/>
      <c r="AJ56" s="7"/>
      <c r="AK56" s="7"/>
      <c r="AL56" s="7"/>
      <c r="AM56" s="7"/>
      <c r="AN56" s="7"/>
      <c r="AO56" s="7"/>
      <c r="AP56" s="7"/>
      <c r="AQ56" s="7"/>
    </row>
    <row r="57" spans="1:43" ht="33" thickBot="1" x14ac:dyDescent="0.25">
      <c r="A57" s="67" t="s">
        <v>55</v>
      </c>
      <c r="B57" s="26">
        <f>COUNTIF(B17:B53,"=0")</f>
        <v>1</v>
      </c>
      <c r="C57" s="26">
        <f>COUNTIF(C17:C53,"=0")</f>
        <v>0</v>
      </c>
      <c r="D57" s="26">
        <f>COUNTIF(D18:D53,"=0")</f>
        <v>1</v>
      </c>
      <c r="E57" s="26">
        <f t="shared" ref="E57:M57" si="2">COUNTIF(E17:E53,"=0")</f>
        <v>0</v>
      </c>
      <c r="F57" s="26">
        <f t="shared" si="2"/>
        <v>0</v>
      </c>
      <c r="G57" s="20">
        <f t="shared" si="2"/>
        <v>0</v>
      </c>
      <c r="H57" s="26">
        <f t="shared" si="2"/>
        <v>0</v>
      </c>
      <c r="I57" s="26">
        <f t="shared" si="2"/>
        <v>1</v>
      </c>
      <c r="J57" s="26">
        <f t="shared" si="2"/>
        <v>0</v>
      </c>
      <c r="K57" s="26">
        <f t="shared" si="2"/>
        <v>0</v>
      </c>
      <c r="L57" s="20">
        <f t="shared" si="2"/>
        <v>1</v>
      </c>
      <c r="M57" s="20">
        <f t="shared" si="2"/>
        <v>1</v>
      </c>
    </row>
    <row r="58" spans="1:43" ht="17" thickBot="1" x14ac:dyDescent="0.25">
      <c r="A58" s="68" t="s">
        <v>52</v>
      </c>
      <c r="B58" s="53">
        <f t="shared" ref="B58:L58" si="3">SUM(B55:B57)</f>
        <v>30</v>
      </c>
      <c r="C58" s="53">
        <f t="shared" si="3"/>
        <v>31</v>
      </c>
      <c r="D58" s="53">
        <f t="shared" si="3"/>
        <v>32</v>
      </c>
      <c r="E58" s="53">
        <f t="shared" si="3"/>
        <v>33</v>
      </c>
      <c r="F58" s="53">
        <f t="shared" si="3"/>
        <v>33</v>
      </c>
      <c r="G58" s="54">
        <f t="shared" si="3"/>
        <v>34</v>
      </c>
      <c r="H58" s="53">
        <f t="shared" si="3"/>
        <v>33</v>
      </c>
      <c r="I58" s="53">
        <f t="shared" si="3"/>
        <v>33</v>
      </c>
      <c r="J58" s="53">
        <f t="shared" si="3"/>
        <v>33</v>
      </c>
      <c r="K58" s="53">
        <f t="shared" si="3"/>
        <v>33</v>
      </c>
      <c r="L58" s="54">
        <f t="shared" si="3"/>
        <v>33</v>
      </c>
      <c r="M58" s="54">
        <f>SUM(M55:M57)</f>
        <v>37</v>
      </c>
    </row>
    <row r="59" spans="1:43" ht="33" thickBot="1" x14ac:dyDescent="0.25">
      <c r="A59" s="66" t="s">
        <v>57</v>
      </c>
      <c r="B59" s="27">
        <f t="shared" ref="B59:L59" si="4">(B55/SUM(B55:B57))*100</f>
        <v>90</v>
      </c>
      <c r="C59" s="27">
        <f t="shared" si="4"/>
        <v>90.322580645161281</v>
      </c>
      <c r="D59" s="27">
        <f t="shared" si="4"/>
        <v>78.125</v>
      </c>
      <c r="E59" s="27">
        <f t="shared" si="4"/>
        <v>72.727272727272734</v>
      </c>
      <c r="F59" s="27">
        <f t="shared" si="4"/>
        <v>69.696969696969703</v>
      </c>
      <c r="G59" s="22">
        <f t="shared" si="4"/>
        <v>76.470588235294116</v>
      </c>
      <c r="H59" s="27">
        <f t="shared" si="4"/>
        <v>72.727272727272734</v>
      </c>
      <c r="I59" s="27">
        <f t="shared" si="4"/>
        <v>78.787878787878782</v>
      </c>
      <c r="J59" s="27">
        <f t="shared" si="4"/>
        <v>84.848484848484844</v>
      </c>
      <c r="K59" s="27">
        <f t="shared" si="4"/>
        <v>84.848484848484844</v>
      </c>
      <c r="L59" s="22">
        <f t="shared" si="4"/>
        <v>78.787878787878782</v>
      </c>
      <c r="M59" s="22">
        <f t="shared" ref="M59" si="5">(M55/SUM(M55:M57))*100</f>
        <v>70.270270270270274</v>
      </c>
      <c r="T59" s="2"/>
    </row>
    <row r="60" spans="1:43" ht="49" thickBot="1" x14ac:dyDescent="0.25">
      <c r="A60" s="66" t="s">
        <v>58</v>
      </c>
      <c r="B60" s="27">
        <f t="shared" ref="B60:L60" si="6">(B56/SUM(B55:B57))*100</f>
        <v>6.666666666666667</v>
      </c>
      <c r="C60" s="27">
        <f t="shared" si="6"/>
        <v>9.67741935483871</v>
      </c>
      <c r="D60" s="27">
        <f t="shared" si="6"/>
        <v>18.75</v>
      </c>
      <c r="E60" s="27">
        <f t="shared" si="6"/>
        <v>27.27272727272727</v>
      </c>
      <c r="F60" s="27">
        <f t="shared" si="6"/>
        <v>30.303030303030305</v>
      </c>
      <c r="G60" s="22">
        <f t="shared" si="6"/>
        <v>23.52941176470588</v>
      </c>
      <c r="H60" s="27">
        <f t="shared" si="6"/>
        <v>27.27272727272727</v>
      </c>
      <c r="I60" s="27">
        <f t="shared" si="6"/>
        <v>18.181818181818183</v>
      </c>
      <c r="J60" s="27">
        <f t="shared" si="6"/>
        <v>15.151515151515152</v>
      </c>
      <c r="K60" s="27">
        <f t="shared" si="6"/>
        <v>15.151515151515152</v>
      </c>
      <c r="L60" s="22">
        <f t="shared" si="6"/>
        <v>18.181818181818183</v>
      </c>
      <c r="M60" s="22">
        <f t="shared" ref="M60" si="7">(M56/SUM(M55:M57))*100</f>
        <v>27.027027027027028</v>
      </c>
      <c r="T60" s="2"/>
    </row>
    <row r="61" spans="1:43" ht="33" thickBot="1" x14ac:dyDescent="0.25">
      <c r="A61" s="67" t="s">
        <v>59</v>
      </c>
      <c r="B61" s="28">
        <f t="shared" ref="B61:L61" si="8">(B57/SUM(B55:B57))*100</f>
        <v>3.3333333333333335</v>
      </c>
      <c r="C61" s="28">
        <f t="shared" si="8"/>
        <v>0</v>
      </c>
      <c r="D61" s="28">
        <f t="shared" si="8"/>
        <v>3.125</v>
      </c>
      <c r="E61" s="28">
        <f t="shared" si="8"/>
        <v>0</v>
      </c>
      <c r="F61" s="28">
        <f t="shared" si="8"/>
        <v>0</v>
      </c>
      <c r="G61" s="21">
        <f t="shared" si="8"/>
        <v>0</v>
      </c>
      <c r="H61" s="28">
        <f t="shared" si="8"/>
        <v>0</v>
      </c>
      <c r="I61" s="28">
        <f t="shared" si="8"/>
        <v>3.0303030303030303</v>
      </c>
      <c r="J61" s="28">
        <f t="shared" si="8"/>
        <v>0</v>
      </c>
      <c r="K61" s="28">
        <f t="shared" si="8"/>
        <v>0</v>
      </c>
      <c r="L61" s="21">
        <f t="shared" si="8"/>
        <v>3.0303030303030303</v>
      </c>
      <c r="M61" s="21">
        <f t="shared" ref="M61" si="9">(M57/SUM(M55:M57))*100</f>
        <v>2.7027027027027026</v>
      </c>
      <c r="T61" s="2"/>
    </row>
    <row r="62" spans="1:43" ht="17" thickBot="1" x14ac:dyDescent="0.25">
      <c r="A62" s="68" t="s">
        <v>53</v>
      </c>
      <c r="B62" s="53">
        <f t="shared" ref="B62:F62" si="10">SUM(B59:B61)</f>
        <v>100</v>
      </c>
      <c r="C62" s="53">
        <f t="shared" si="10"/>
        <v>99.999999999999986</v>
      </c>
      <c r="D62" s="53">
        <f t="shared" si="10"/>
        <v>100</v>
      </c>
      <c r="E62" s="53">
        <f t="shared" si="10"/>
        <v>100</v>
      </c>
      <c r="F62" s="53">
        <f t="shared" si="10"/>
        <v>100</v>
      </c>
      <c r="G62" s="54">
        <f t="shared" ref="G62:K62" si="11">SUM(G59:G61)</f>
        <v>100</v>
      </c>
      <c r="H62" s="53">
        <f t="shared" si="11"/>
        <v>100</v>
      </c>
      <c r="I62" s="53">
        <f t="shared" si="11"/>
        <v>100</v>
      </c>
      <c r="J62" s="53">
        <f t="shared" si="11"/>
        <v>100</v>
      </c>
      <c r="K62" s="53">
        <f t="shared" si="11"/>
        <v>100</v>
      </c>
      <c r="L62" s="55">
        <f>SUM(L59:L61)</f>
        <v>100</v>
      </c>
      <c r="M62" s="55">
        <f>SUM(M59:M61)</f>
        <v>100.00000000000001</v>
      </c>
      <c r="T62" s="2"/>
    </row>
    <row r="63" spans="1:43" x14ac:dyDescent="0.2">
      <c r="A63" s="23"/>
      <c r="B63" s="23"/>
      <c r="C63" s="23"/>
      <c r="D63" s="23"/>
      <c r="E63" s="23"/>
      <c r="F63" s="23"/>
      <c r="G63" s="23"/>
      <c r="H63" s="23"/>
      <c r="I63" s="23"/>
      <c r="J63" s="23"/>
      <c r="K63" s="23"/>
      <c r="L63" s="23"/>
      <c r="M63" s="23"/>
      <c r="T63" s="2"/>
    </row>
    <row r="64" spans="1:43" x14ac:dyDescent="0.2">
      <c r="T64" s="2"/>
    </row>
  </sheetData>
  <mergeCells count="5">
    <mergeCell ref="A10:M11"/>
    <mergeCell ref="P10:AB11"/>
    <mergeCell ref="AE10:AQ11"/>
    <mergeCell ref="A7:M8"/>
    <mergeCell ref="A13:I13"/>
  </mergeCells>
  <phoneticPr fontId="10" type="noConversion"/>
  <hyperlinks>
    <hyperlink ref="A13:I13" location="'Data Information'!A1" display="* Red lines indicate changes of survey methodology - see explanation here" xr:uid="{467CB26C-B443-4666-BB4D-A06BB48719CD}"/>
  </hyperlinks>
  <pageMargins left="0.7" right="0.7" top="0.75" bottom="0.75" header="0.3" footer="0.3"/>
  <pageSetup paperSize="9" orientation="portrait" r:id="rId1"/>
  <ignoredErrors>
    <ignoredError sqref="G55:G57" formulaRange="1"/>
    <ignoredError sqref="D57" formula="1"/>
  </ignoredErrors>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03764-9CC2-4FD4-8FE9-E353616F3283}">
  <dimension ref="A1:AQ63"/>
  <sheetViews>
    <sheetView topLeftCell="A9" zoomScale="70" zoomScaleNormal="70" workbookViewId="0">
      <selection activeCell="A17" sqref="A17:A53"/>
    </sheetView>
  </sheetViews>
  <sheetFormatPr baseColWidth="10" defaultColWidth="8.6640625" defaultRowHeight="15" x14ac:dyDescent="0.2"/>
  <cols>
    <col min="1" max="1" width="16.83203125" customWidth="1"/>
    <col min="2" max="8" width="8.1640625" bestFit="1" customWidth="1"/>
    <col min="9" max="9" width="11" customWidth="1"/>
    <col min="10" max="12" width="12" customWidth="1"/>
    <col min="13" max="13" width="12" style="79" customWidth="1"/>
    <col min="16" max="16" width="17" customWidth="1"/>
    <col min="28" max="28" width="8.6640625" style="79"/>
    <col min="30" max="30" width="7.6640625" customWidth="1"/>
    <col min="31" max="31" width="16.83203125" customWidth="1"/>
    <col min="32" max="32" width="9.1640625" customWidth="1"/>
    <col min="43" max="43" width="8.6640625" style="79"/>
  </cols>
  <sheetData>
    <row r="1" spans="1:43" s="49" customFormat="1" x14ac:dyDescent="0.2">
      <c r="A1" s="48"/>
      <c r="E1" s="48"/>
      <c r="I1" s="48"/>
      <c r="N1" s="48"/>
      <c r="Q1" s="48"/>
    </row>
    <row r="2" spans="1:43" s="49" customFormat="1" x14ac:dyDescent="0.2"/>
    <row r="3" spans="1:43" s="49" customFormat="1" x14ac:dyDescent="0.2"/>
    <row r="4" spans="1:43" s="49" customFormat="1" x14ac:dyDescent="0.2"/>
    <row r="5" spans="1:43" s="49" customFormat="1" x14ac:dyDescent="0.2"/>
    <row r="6" spans="1:43" s="23" customFormat="1" ht="16" thickBot="1" x14ac:dyDescent="0.25"/>
    <row r="7" spans="1:43" ht="15" customHeight="1" x14ac:dyDescent="0.2">
      <c r="A7" s="196" t="s">
        <v>63</v>
      </c>
      <c r="B7" s="197"/>
      <c r="C7" s="197"/>
      <c r="D7" s="197"/>
      <c r="E7" s="197"/>
      <c r="F7" s="197"/>
      <c r="G7" s="197"/>
      <c r="H7" s="197"/>
      <c r="I7" s="197"/>
      <c r="J7" s="197"/>
      <c r="K7" s="197"/>
      <c r="L7" s="197"/>
      <c r="M7" s="198"/>
    </row>
    <row r="8" spans="1:43" ht="16" thickBot="1" x14ac:dyDescent="0.25">
      <c r="A8" s="199"/>
      <c r="B8" s="200"/>
      <c r="C8" s="200"/>
      <c r="D8" s="200"/>
      <c r="E8" s="200"/>
      <c r="F8" s="200"/>
      <c r="G8" s="200"/>
      <c r="H8" s="200"/>
      <c r="I8" s="200"/>
      <c r="J8" s="200"/>
      <c r="K8" s="200"/>
      <c r="L8" s="200"/>
      <c r="M8" s="201"/>
    </row>
    <row r="9" spans="1:43" ht="16" thickBot="1" x14ac:dyDescent="0.25"/>
    <row r="10" spans="1:43" ht="21" customHeight="1" x14ac:dyDescent="0.2">
      <c r="A10" s="196" t="s">
        <v>50</v>
      </c>
      <c r="B10" s="197"/>
      <c r="C10" s="197"/>
      <c r="D10" s="197"/>
      <c r="E10" s="197"/>
      <c r="F10" s="197"/>
      <c r="G10" s="197"/>
      <c r="H10" s="197"/>
      <c r="I10" s="197"/>
      <c r="J10" s="197"/>
      <c r="K10" s="197"/>
      <c r="L10" s="197"/>
      <c r="M10" s="198"/>
      <c r="P10" s="196" t="s">
        <v>72</v>
      </c>
      <c r="Q10" s="197"/>
      <c r="R10" s="197"/>
      <c r="S10" s="197"/>
      <c r="T10" s="197"/>
      <c r="U10" s="197"/>
      <c r="V10" s="197"/>
      <c r="W10" s="197"/>
      <c r="X10" s="197"/>
      <c r="Y10" s="197"/>
      <c r="Z10" s="197"/>
      <c r="AA10" s="197"/>
      <c r="AB10" s="198"/>
      <c r="AE10" s="196" t="s">
        <v>71</v>
      </c>
      <c r="AF10" s="197"/>
      <c r="AG10" s="197"/>
      <c r="AH10" s="197"/>
      <c r="AI10" s="197"/>
      <c r="AJ10" s="197"/>
      <c r="AK10" s="197"/>
      <c r="AL10" s="197"/>
      <c r="AM10" s="197"/>
      <c r="AN10" s="197"/>
      <c r="AO10" s="197"/>
      <c r="AP10" s="197"/>
      <c r="AQ10" s="198"/>
    </row>
    <row r="11" spans="1:43" ht="16" thickBot="1" x14ac:dyDescent="0.25">
      <c r="A11" s="199"/>
      <c r="B11" s="200"/>
      <c r="C11" s="200"/>
      <c r="D11" s="200"/>
      <c r="E11" s="200"/>
      <c r="F11" s="200"/>
      <c r="G11" s="200"/>
      <c r="H11" s="200"/>
      <c r="I11" s="200"/>
      <c r="J11" s="200"/>
      <c r="K11" s="200"/>
      <c r="L11" s="200"/>
      <c r="M11" s="201"/>
      <c r="P11" s="199"/>
      <c r="Q11" s="200"/>
      <c r="R11" s="200"/>
      <c r="S11" s="200"/>
      <c r="T11" s="200"/>
      <c r="U11" s="200"/>
      <c r="V11" s="200"/>
      <c r="W11" s="200"/>
      <c r="X11" s="200"/>
      <c r="Y11" s="200"/>
      <c r="Z11" s="200"/>
      <c r="AA11" s="200"/>
      <c r="AB11" s="201"/>
      <c r="AE11" s="199"/>
      <c r="AF11" s="200"/>
      <c r="AG11" s="200"/>
      <c r="AH11" s="200"/>
      <c r="AI11" s="200"/>
      <c r="AJ11" s="200"/>
      <c r="AK11" s="200"/>
      <c r="AL11" s="200"/>
      <c r="AM11" s="200"/>
      <c r="AN11" s="200"/>
      <c r="AO11" s="200"/>
      <c r="AP11" s="200"/>
      <c r="AQ11" s="201"/>
    </row>
    <row r="12" spans="1:43" s="151" customFormat="1" ht="21" x14ac:dyDescent="0.2">
      <c r="A12" s="153"/>
      <c r="B12" s="153"/>
      <c r="C12" s="153"/>
      <c r="D12" s="153"/>
      <c r="E12" s="153"/>
      <c r="F12" s="153"/>
      <c r="G12" s="153"/>
      <c r="H12" s="153"/>
      <c r="I12" s="153"/>
      <c r="J12" s="31"/>
      <c r="K12" s="31"/>
      <c r="L12" s="31"/>
      <c r="M12" s="31"/>
      <c r="P12" s="31"/>
      <c r="Q12" s="31"/>
      <c r="R12" s="31"/>
      <c r="S12" s="31"/>
      <c r="T12" s="31"/>
      <c r="U12" s="31"/>
      <c r="V12" s="31"/>
      <c r="W12" s="31"/>
      <c r="X12" s="31"/>
      <c r="Y12" s="31"/>
      <c r="Z12" s="31"/>
      <c r="AA12" s="31"/>
      <c r="AB12" s="31"/>
      <c r="AE12" s="31"/>
      <c r="AF12" s="31"/>
      <c r="AG12" s="31"/>
      <c r="AH12" s="31"/>
      <c r="AI12" s="31"/>
      <c r="AJ12" s="31"/>
      <c r="AK12" s="31"/>
      <c r="AL12" s="31"/>
      <c r="AM12" s="31"/>
      <c r="AN12" s="31"/>
      <c r="AO12" s="31"/>
      <c r="AP12" s="31"/>
      <c r="AQ12" s="31"/>
    </row>
    <row r="13" spans="1:43" s="151" customFormat="1" ht="21" x14ac:dyDescent="0.2">
      <c r="A13" s="203" t="s">
        <v>98</v>
      </c>
      <c r="B13" s="203"/>
      <c r="C13" s="203"/>
      <c r="D13" s="203"/>
      <c r="E13" s="203"/>
      <c r="F13" s="203"/>
      <c r="G13" s="203"/>
      <c r="H13" s="203"/>
      <c r="I13" s="203"/>
      <c r="J13" s="31"/>
      <c r="K13" s="31"/>
      <c r="L13" s="31"/>
      <c r="M13" s="31"/>
      <c r="P13" s="31"/>
      <c r="Q13" s="31"/>
      <c r="R13" s="31"/>
      <c r="S13" s="31"/>
      <c r="T13" s="31"/>
      <c r="U13" s="31"/>
      <c r="V13" s="31"/>
      <c r="W13" s="31"/>
      <c r="X13" s="31"/>
      <c r="Y13" s="31"/>
      <c r="Z13" s="31"/>
      <c r="AA13" s="31"/>
      <c r="AB13" s="31"/>
      <c r="AE13" s="31"/>
      <c r="AF13" s="31"/>
      <c r="AG13" s="31"/>
      <c r="AH13" s="31"/>
      <c r="AI13" s="31"/>
      <c r="AJ13" s="31"/>
      <c r="AK13" s="31"/>
      <c r="AL13" s="31"/>
      <c r="AM13" s="31"/>
      <c r="AN13" s="31"/>
      <c r="AO13" s="31"/>
      <c r="AP13" s="31"/>
      <c r="AQ13" s="31"/>
    </row>
    <row r="15" spans="1:43" x14ac:dyDescent="0.2">
      <c r="A15" s="49" t="s">
        <v>34</v>
      </c>
      <c r="B15" s="49" t="s">
        <v>35</v>
      </c>
      <c r="C15" s="49" t="s">
        <v>36</v>
      </c>
      <c r="D15" s="49" t="s">
        <v>37</v>
      </c>
      <c r="E15" s="49" t="s">
        <v>38</v>
      </c>
      <c r="F15" s="49" t="s">
        <v>39</v>
      </c>
      <c r="G15" s="49" t="s">
        <v>40</v>
      </c>
      <c r="H15" s="49" t="s">
        <v>41</v>
      </c>
      <c r="I15" s="49" t="s">
        <v>43</v>
      </c>
      <c r="J15" s="49" t="s">
        <v>42</v>
      </c>
      <c r="K15" s="49" t="s">
        <v>44</v>
      </c>
      <c r="L15" s="49" t="s">
        <v>45</v>
      </c>
      <c r="M15" s="49" t="s">
        <v>86</v>
      </c>
      <c r="P15" s="49" t="s">
        <v>60</v>
      </c>
      <c r="Q15" s="49" t="s">
        <v>35</v>
      </c>
      <c r="R15" s="49" t="s">
        <v>36</v>
      </c>
      <c r="S15" s="49" t="s">
        <v>37</v>
      </c>
      <c r="T15" s="49" t="s">
        <v>38</v>
      </c>
      <c r="U15" s="49" t="s">
        <v>39</v>
      </c>
      <c r="V15" s="49" t="s">
        <v>40</v>
      </c>
      <c r="W15" s="49" t="s">
        <v>41</v>
      </c>
      <c r="X15" s="49" t="s">
        <v>43</v>
      </c>
      <c r="Y15" s="49" t="s">
        <v>42</v>
      </c>
      <c r="Z15" s="49" t="s">
        <v>44</v>
      </c>
      <c r="AA15" s="49" t="s">
        <v>45</v>
      </c>
      <c r="AB15" s="49" t="s">
        <v>86</v>
      </c>
      <c r="AE15" s="50" t="s">
        <v>60</v>
      </c>
      <c r="AF15" s="50" t="s">
        <v>35</v>
      </c>
      <c r="AG15" s="50" t="s">
        <v>36</v>
      </c>
      <c r="AH15" s="50" t="s">
        <v>37</v>
      </c>
      <c r="AI15" s="50" t="s">
        <v>38</v>
      </c>
      <c r="AJ15" s="50" t="s">
        <v>39</v>
      </c>
      <c r="AK15" s="50" t="s">
        <v>40</v>
      </c>
      <c r="AL15" s="50" t="s">
        <v>41</v>
      </c>
      <c r="AM15" s="50" t="s">
        <v>43</v>
      </c>
      <c r="AN15" s="50" t="s">
        <v>42</v>
      </c>
      <c r="AO15" s="50" t="s">
        <v>44</v>
      </c>
      <c r="AP15" s="50" t="s">
        <v>45</v>
      </c>
      <c r="AQ15" s="50" t="s">
        <v>86</v>
      </c>
    </row>
    <row r="16" spans="1:43" ht="16" thickBot="1" x14ac:dyDescent="0.25">
      <c r="A16" s="133" t="s">
        <v>89</v>
      </c>
      <c r="B16" s="120">
        <v>3</v>
      </c>
      <c r="C16" s="120">
        <v>5</v>
      </c>
      <c r="D16" s="120">
        <v>11</v>
      </c>
      <c r="E16" s="120">
        <v>1</v>
      </c>
      <c r="F16" s="120">
        <v>0</v>
      </c>
      <c r="G16" s="120">
        <v>5</v>
      </c>
      <c r="H16" s="120">
        <v>1</v>
      </c>
      <c r="I16" s="120">
        <v>4</v>
      </c>
      <c r="J16" s="120">
        <v>6</v>
      </c>
      <c r="K16" s="120">
        <v>4</v>
      </c>
      <c r="L16" s="120">
        <v>2</v>
      </c>
      <c r="M16" s="120">
        <v>6</v>
      </c>
      <c r="P16" s="133" t="s">
        <v>89</v>
      </c>
      <c r="Q16" s="6">
        <v>49</v>
      </c>
      <c r="R16" s="6">
        <v>50</v>
      </c>
      <c r="S16" s="6">
        <v>53</v>
      </c>
      <c r="T16" s="6">
        <v>48</v>
      </c>
      <c r="U16" s="6">
        <v>48</v>
      </c>
      <c r="V16" s="6">
        <v>50</v>
      </c>
      <c r="W16" s="6">
        <v>48</v>
      </c>
      <c r="X16" s="6">
        <v>50</v>
      </c>
      <c r="Y16" s="6">
        <v>51</v>
      </c>
      <c r="Z16" s="6">
        <v>50</v>
      </c>
      <c r="AA16" s="6">
        <v>49</v>
      </c>
      <c r="AB16" s="6">
        <v>51</v>
      </c>
      <c r="AE16" s="87" t="s">
        <v>89</v>
      </c>
      <c r="AF16" s="5">
        <v>46</v>
      </c>
      <c r="AG16" s="5">
        <v>45</v>
      </c>
      <c r="AH16" s="5">
        <v>42</v>
      </c>
      <c r="AI16" s="5">
        <v>47</v>
      </c>
      <c r="AJ16" s="5">
        <v>48</v>
      </c>
      <c r="AK16" s="5">
        <v>45</v>
      </c>
      <c r="AL16" s="5">
        <v>47</v>
      </c>
      <c r="AM16" s="5">
        <v>46</v>
      </c>
      <c r="AN16" s="5">
        <v>45</v>
      </c>
      <c r="AO16" s="5">
        <v>46</v>
      </c>
      <c r="AP16" s="5">
        <v>47</v>
      </c>
      <c r="AQ16" s="5">
        <v>45</v>
      </c>
    </row>
    <row r="17" spans="1:43" x14ac:dyDescent="0.2">
      <c r="A17" s="61" t="s">
        <v>18</v>
      </c>
      <c r="B17" s="43">
        <v>38</v>
      </c>
      <c r="C17" s="43">
        <v>36</v>
      </c>
      <c r="D17" s="43">
        <v>46</v>
      </c>
      <c r="E17" s="43">
        <v>44</v>
      </c>
      <c r="F17" s="43">
        <v>51</v>
      </c>
      <c r="G17" s="43">
        <v>31</v>
      </c>
      <c r="H17" s="43">
        <v>20</v>
      </c>
      <c r="I17" s="43">
        <v>27</v>
      </c>
      <c r="J17" s="43">
        <v>31</v>
      </c>
      <c r="K17" s="43">
        <v>34</v>
      </c>
      <c r="L17" s="43">
        <v>29</v>
      </c>
      <c r="M17" s="3">
        <v>33</v>
      </c>
      <c r="P17" s="64" t="s">
        <v>18</v>
      </c>
      <c r="Q17" s="3">
        <v>67</v>
      </c>
      <c r="R17" s="3">
        <v>67</v>
      </c>
      <c r="S17" s="3">
        <v>72</v>
      </c>
      <c r="T17" s="3">
        <v>70</v>
      </c>
      <c r="U17" s="3">
        <v>74</v>
      </c>
      <c r="V17" s="3">
        <v>64</v>
      </c>
      <c r="W17" s="3">
        <v>58</v>
      </c>
      <c r="X17" s="3">
        <v>62</v>
      </c>
      <c r="Y17" s="3">
        <v>64</v>
      </c>
      <c r="Z17" s="3">
        <v>66</v>
      </c>
      <c r="AA17" s="3">
        <v>63</v>
      </c>
      <c r="AB17" s="43">
        <v>66</v>
      </c>
      <c r="AD17" s="17"/>
      <c r="AE17" s="65" t="s">
        <v>18</v>
      </c>
      <c r="AF17" s="12">
        <v>29</v>
      </c>
      <c r="AG17" s="1">
        <v>31</v>
      </c>
      <c r="AH17" s="1">
        <v>26</v>
      </c>
      <c r="AI17" s="1">
        <v>26</v>
      </c>
      <c r="AJ17" s="1">
        <v>23</v>
      </c>
      <c r="AK17" s="1">
        <v>33</v>
      </c>
      <c r="AL17" s="2">
        <v>38</v>
      </c>
      <c r="AM17" s="1">
        <v>35</v>
      </c>
      <c r="AN17" s="15">
        <v>33</v>
      </c>
      <c r="AO17" s="1">
        <v>32</v>
      </c>
      <c r="AP17" s="1">
        <v>34</v>
      </c>
      <c r="AQ17" s="1">
        <v>33</v>
      </c>
    </row>
    <row r="18" spans="1:43" x14ac:dyDescent="0.2">
      <c r="A18" s="61" t="s">
        <v>0</v>
      </c>
      <c r="B18" s="43">
        <v>28</v>
      </c>
      <c r="C18" s="43">
        <v>39</v>
      </c>
      <c r="D18" s="43">
        <v>45</v>
      </c>
      <c r="E18" s="43">
        <v>25</v>
      </c>
      <c r="F18" s="43">
        <v>25</v>
      </c>
      <c r="G18" s="43">
        <v>25</v>
      </c>
      <c r="H18" s="43">
        <v>18</v>
      </c>
      <c r="I18" s="43">
        <v>23</v>
      </c>
      <c r="J18" s="43">
        <v>33</v>
      </c>
      <c r="K18" s="43">
        <v>39</v>
      </c>
      <c r="L18" s="159">
        <v>35</v>
      </c>
      <c r="M18" s="3">
        <v>30</v>
      </c>
      <c r="P18" s="64" t="s">
        <v>0</v>
      </c>
      <c r="Q18" s="3">
        <v>63</v>
      </c>
      <c r="R18" s="3">
        <v>69</v>
      </c>
      <c r="S18" s="3">
        <v>72</v>
      </c>
      <c r="T18" s="3">
        <v>62</v>
      </c>
      <c r="U18" s="3">
        <v>62</v>
      </c>
      <c r="V18" s="3">
        <v>61</v>
      </c>
      <c r="W18" s="3">
        <v>58</v>
      </c>
      <c r="X18" s="3">
        <v>61</v>
      </c>
      <c r="Y18" s="3">
        <v>66</v>
      </c>
      <c r="Z18" s="3">
        <v>69</v>
      </c>
      <c r="AA18" s="7">
        <v>67</v>
      </c>
      <c r="AB18" s="156">
        <v>65</v>
      </c>
      <c r="AD18" s="17"/>
      <c r="AE18" s="61" t="s">
        <v>0</v>
      </c>
      <c r="AF18" s="12">
        <v>35</v>
      </c>
      <c r="AG18" s="1">
        <v>30</v>
      </c>
      <c r="AH18" s="1">
        <v>27</v>
      </c>
      <c r="AI18" s="1">
        <v>37</v>
      </c>
      <c r="AJ18" s="1">
        <v>37</v>
      </c>
      <c r="AK18" s="1">
        <v>36</v>
      </c>
      <c r="AL18" s="2">
        <v>40</v>
      </c>
      <c r="AM18" s="1">
        <v>38</v>
      </c>
      <c r="AN18" s="1">
        <v>33</v>
      </c>
      <c r="AO18" s="3">
        <v>30</v>
      </c>
      <c r="AP18" s="15">
        <v>32</v>
      </c>
      <c r="AQ18" s="156">
        <v>35</v>
      </c>
    </row>
    <row r="19" spans="1:43" x14ac:dyDescent="0.2">
      <c r="A19" s="61" t="s">
        <v>1</v>
      </c>
      <c r="B19" s="43">
        <v>46</v>
      </c>
      <c r="C19" s="43">
        <v>43</v>
      </c>
      <c r="D19" s="43">
        <v>49</v>
      </c>
      <c r="E19" s="43">
        <v>39</v>
      </c>
      <c r="F19" s="43">
        <v>31</v>
      </c>
      <c r="G19" s="43">
        <v>26</v>
      </c>
      <c r="H19" s="43">
        <v>17</v>
      </c>
      <c r="I19" s="43">
        <v>28</v>
      </c>
      <c r="J19" s="43">
        <v>27</v>
      </c>
      <c r="K19" s="43">
        <v>19</v>
      </c>
      <c r="L19" s="43">
        <v>36</v>
      </c>
      <c r="M19" s="3">
        <v>16</v>
      </c>
      <c r="P19" s="64" t="s">
        <v>1</v>
      </c>
      <c r="Q19" s="3">
        <v>71</v>
      </c>
      <c r="R19" s="3">
        <v>70</v>
      </c>
      <c r="S19" s="3">
        <v>73</v>
      </c>
      <c r="T19" s="3">
        <v>68</v>
      </c>
      <c r="U19" s="3">
        <v>64</v>
      </c>
      <c r="V19" s="3">
        <v>61</v>
      </c>
      <c r="W19" s="3">
        <v>56</v>
      </c>
      <c r="X19" s="3">
        <v>62</v>
      </c>
      <c r="Y19" s="3">
        <v>61</v>
      </c>
      <c r="Z19" s="3">
        <v>56</v>
      </c>
      <c r="AA19" s="3">
        <v>65</v>
      </c>
      <c r="AB19" s="43">
        <v>54</v>
      </c>
      <c r="AD19" s="17"/>
      <c r="AE19" s="61" t="s">
        <v>1</v>
      </c>
      <c r="AF19" s="12">
        <v>25</v>
      </c>
      <c r="AG19" s="1">
        <v>27</v>
      </c>
      <c r="AH19" s="1">
        <v>24</v>
      </c>
      <c r="AI19" s="1">
        <v>29</v>
      </c>
      <c r="AJ19" s="1">
        <v>33</v>
      </c>
      <c r="AK19" s="1">
        <v>35</v>
      </c>
      <c r="AL19" s="2">
        <v>39</v>
      </c>
      <c r="AM19" s="1">
        <v>34</v>
      </c>
      <c r="AN19" s="1">
        <v>34</v>
      </c>
      <c r="AO19" s="3">
        <v>37</v>
      </c>
      <c r="AP19" s="1">
        <v>29</v>
      </c>
      <c r="AQ19" s="84">
        <v>38</v>
      </c>
    </row>
    <row r="20" spans="1:43" x14ac:dyDescent="0.2">
      <c r="A20" s="61" t="s">
        <v>10</v>
      </c>
      <c r="B20" s="43">
        <v>-11</v>
      </c>
      <c r="C20" s="43">
        <v>0</v>
      </c>
      <c r="D20" s="43">
        <v>-6</v>
      </c>
      <c r="E20" s="43">
        <v>-18</v>
      </c>
      <c r="F20" s="43">
        <v>-9</v>
      </c>
      <c r="G20" s="43">
        <v>-14</v>
      </c>
      <c r="H20" s="43">
        <v>5</v>
      </c>
      <c r="I20" s="43">
        <v>0</v>
      </c>
      <c r="J20" s="43">
        <v>-5</v>
      </c>
      <c r="K20" s="43">
        <v>1</v>
      </c>
      <c r="L20" s="43">
        <v>-5</v>
      </c>
      <c r="M20" s="3">
        <v>-8</v>
      </c>
      <c r="P20" s="64" t="s">
        <v>10</v>
      </c>
      <c r="Q20" s="3">
        <v>42</v>
      </c>
      <c r="R20" s="3">
        <v>49</v>
      </c>
      <c r="S20" s="3">
        <v>45</v>
      </c>
      <c r="T20" s="3">
        <v>39</v>
      </c>
      <c r="U20" s="3">
        <v>44</v>
      </c>
      <c r="V20" s="3">
        <v>41</v>
      </c>
      <c r="W20" s="3">
        <v>51</v>
      </c>
      <c r="X20" s="3">
        <v>49</v>
      </c>
      <c r="Y20" s="3">
        <v>46</v>
      </c>
      <c r="Z20" s="3">
        <v>50</v>
      </c>
      <c r="AA20" s="3">
        <v>47</v>
      </c>
      <c r="AB20" s="43">
        <v>45</v>
      </c>
      <c r="AD20" s="17"/>
      <c r="AE20" s="61" t="s">
        <v>10</v>
      </c>
      <c r="AF20" s="12">
        <v>53</v>
      </c>
      <c r="AG20" s="1">
        <v>49</v>
      </c>
      <c r="AH20" s="1">
        <v>51</v>
      </c>
      <c r="AI20" s="1">
        <v>57</v>
      </c>
      <c r="AJ20" s="1">
        <v>53</v>
      </c>
      <c r="AK20" s="1">
        <v>55</v>
      </c>
      <c r="AL20" s="2">
        <v>46</v>
      </c>
      <c r="AM20" s="1">
        <v>49</v>
      </c>
      <c r="AN20" s="1">
        <v>51</v>
      </c>
      <c r="AO20" s="3">
        <v>49</v>
      </c>
      <c r="AP20" s="1">
        <v>52</v>
      </c>
      <c r="AQ20" s="84">
        <v>53</v>
      </c>
    </row>
    <row r="21" spans="1:43" x14ac:dyDescent="0.2">
      <c r="A21" s="61" t="s">
        <v>12</v>
      </c>
      <c r="B21" s="43">
        <v>19</v>
      </c>
      <c r="C21" s="43">
        <v>13</v>
      </c>
      <c r="D21" s="43">
        <v>13</v>
      </c>
      <c r="E21" s="43">
        <v>5</v>
      </c>
      <c r="F21" s="43">
        <v>-9</v>
      </c>
      <c r="G21" s="43">
        <v>-12</v>
      </c>
      <c r="H21" s="43">
        <v>-19</v>
      </c>
      <c r="I21" s="43">
        <v>-11</v>
      </c>
      <c r="J21" s="43">
        <v>-8</v>
      </c>
      <c r="K21" s="43">
        <v>-3</v>
      </c>
      <c r="L21" s="43">
        <v>-1</v>
      </c>
      <c r="M21" s="3">
        <v>-11</v>
      </c>
      <c r="P21" s="64" t="s">
        <v>12</v>
      </c>
      <c r="Q21" s="3">
        <v>59</v>
      </c>
      <c r="R21" s="3">
        <v>55</v>
      </c>
      <c r="S21" s="3">
        <v>56</v>
      </c>
      <c r="T21" s="3">
        <v>52</v>
      </c>
      <c r="U21" s="3">
        <v>45</v>
      </c>
      <c r="V21" s="3">
        <v>42</v>
      </c>
      <c r="W21" s="3">
        <v>40</v>
      </c>
      <c r="X21" s="3">
        <v>43</v>
      </c>
      <c r="Y21" s="3">
        <v>45</v>
      </c>
      <c r="Z21" s="3">
        <v>48</v>
      </c>
      <c r="AA21" s="3">
        <v>48</v>
      </c>
      <c r="AB21" s="43">
        <v>43</v>
      </c>
      <c r="AD21" s="17"/>
      <c r="AE21" s="61" t="s">
        <v>12</v>
      </c>
      <c r="AF21" s="12">
        <v>40</v>
      </c>
      <c r="AG21" s="1">
        <v>42</v>
      </c>
      <c r="AH21" s="1">
        <v>43</v>
      </c>
      <c r="AI21" s="1">
        <v>47</v>
      </c>
      <c r="AJ21" s="1">
        <v>54</v>
      </c>
      <c r="AK21" s="1">
        <v>54</v>
      </c>
      <c r="AL21" s="2">
        <v>59</v>
      </c>
      <c r="AM21" s="1">
        <v>54</v>
      </c>
      <c r="AN21" s="1">
        <v>53</v>
      </c>
      <c r="AO21" s="3">
        <v>51</v>
      </c>
      <c r="AP21" s="1">
        <v>49</v>
      </c>
      <c r="AQ21" s="84">
        <v>54</v>
      </c>
    </row>
    <row r="22" spans="1:43" x14ac:dyDescent="0.2">
      <c r="A22" s="61" t="s">
        <v>2</v>
      </c>
      <c r="B22" s="43">
        <v>37</v>
      </c>
      <c r="C22" s="43">
        <v>43</v>
      </c>
      <c r="D22" s="43">
        <v>44</v>
      </c>
      <c r="E22" s="43">
        <v>30</v>
      </c>
      <c r="F22" s="43">
        <v>21</v>
      </c>
      <c r="G22" s="43">
        <v>24</v>
      </c>
      <c r="H22" s="43">
        <v>16</v>
      </c>
      <c r="I22" s="43">
        <v>7</v>
      </c>
      <c r="J22" s="43">
        <v>14</v>
      </c>
      <c r="K22" s="43">
        <v>6</v>
      </c>
      <c r="L22" s="159">
        <v>1</v>
      </c>
      <c r="M22" s="3">
        <v>6</v>
      </c>
      <c r="P22" s="64" t="s">
        <v>2</v>
      </c>
      <c r="Q22" s="3">
        <v>68</v>
      </c>
      <c r="R22" s="3">
        <v>71</v>
      </c>
      <c r="S22" s="3">
        <v>71</v>
      </c>
      <c r="T22" s="3">
        <v>64</v>
      </c>
      <c r="U22" s="3">
        <v>60</v>
      </c>
      <c r="V22" s="3">
        <v>61</v>
      </c>
      <c r="W22" s="3">
        <v>57</v>
      </c>
      <c r="X22" s="3">
        <v>53</v>
      </c>
      <c r="Y22" s="3">
        <v>56</v>
      </c>
      <c r="Z22" s="3">
        <v>52</v>
      </c>
      <c r="AA22" s="7">
        <v>49</v>
      </c>
      <c r="AB22" s="156">
        <v>53</v>
      </c>
      <c r="AD22" s="17"/>
      <c r="AE22" s="61" t="s">
        <v>2</v>
      </c>
      <c r="AF22" s="12">
        <v>31</v>
      </c>
      <c r="AG22" s="1">
        <v>28</v>
      </c>
      <c r="AH22" s="1">
        <v>27</v>
      </c>
      <c r="AI22" s="1">
        <v>34</v>
      </c>
      <c r="AJ22" s="1">
        <v>39</v>
      </c>
      <c r="AK22" s="1">
        <v>37</v>
      </c>
      <c r="AL22" s="2">
        <v>41</v>
      </c>
      <c r="AM22" s="1">
        <v>46</v>
      </c>
      <c r="AN22" s="1">
        <v>42</v>
      </c>
      <c r="AO22" s="3">
        <v>46</v>
      </c>
      <c r="AP22" s="15">
        <v>48</v>
      </c>
      <c r="AQ22" s="156">
        <v>47</v>
      </c>
    </row>
    <row r="23" spans="1:43" x14ac:dyDescent="0.2">
      <c r="A23" s="61" t="s">
        <v>3</v>
      </c>
      <c r="B23" s="43">
        <v>36</v>
      </c>
      <c r="C23" s="43">
        <v>35</v>
      </c>
      <c r="D23" s="43">
        <v>38</v>
      </c>
      <c r="E23" s="43">
        <v>28</v>
      </c>
      <c r="F23" s="43">
        <v>32</v>
      </c>
      <c r="G23" s="43">
        <v>39</v>
      </c>
      <c r="H23" s="43">
        <v>49</v>
      </c>
      <c r="I23" s="43">
        <v>46</v>
      </c>
      <c r="J23" s="43">
        <v>58</v>
      </c>
      <c r="K23" s="43">
        <v>53</v>
      </c>
      <c r="L23" s="159">
        <v>54</v>
      </c>
      <c r="M23" s="3">
        <v>68</v>
      </c>
      <c r="P23" s="64" t="s">
        <v>3</v>
      </c>
      <c r="Q23" s="3">
        <v>67</v>
      </c>
      <c r="R23" s="3">
        <v>66</v>
      </c>
      <c r="S23" s="3">
        <v>68</v>
      </c>
      <c r="T23" s="3">
        <v>63</v>
      </c>
      <c r="U23" s="3">
        <v>65</v>
      </c>
      <c r="V23" s="3">
        <v>68</v>
      </c>
      <c r="W23" s="3">
        <v>72</v>
      </c>
      <c r="X23" s="3">
        <v>71</v>
      </c>
      <c r="Y23" s="3">
        <v>77</v>
      </c>
      <c r="Z23" s="3">
        <v>75</v>
      </c>
      <c r="AA23" s="7">
        <v>75</v>
      </c>
      <c r="AB23" s="156">
        <v>84</v>
      </c>
      <c r="AD23" s="17"/>
      <c r="AE23" s="61" t="s">
        <v>3</v>
      </c>
      <c r="AF23" s="12">
        <v>31</v>
      </c>
      <c r="AG23" s="1">
        <v>31</v>
      </c>
      <c r="AH23" s="1">
        <v>30</v>
      </c>
      <c r="AI23" s="1">
        <v>35</v>
      </c>
      <c r="AJ23" s="1">
        <v>33</v>
      </c>
      <c r="AK23" s="1">
        <v>29</v>
      </c>
      <c r="AL23" s="2">
        <v>23</v>
      </c>
      <c r="AM23" s="1">
        <v>25</v>
      </c>
      <c r="AN23" s="1">
        <v>19</v>
      </c>
      <c r="AO23" s="3">
        <v>22</v>
      </c>
      <c r="AP23" s="15">
        <v>21</v>
      </c>
      <c r="AQ23" s="156">
        <v>16</v>
      </c>
    </row>
    <row r="24" spans="1:43" x14ac:dyDescent="0.2">
      <c r="A24" s="61" t="s">
        <v>5</v>
      </c>
      <c r="B24" s="43">
        <v>43</v>
      </c>
      <c r="C24" s="43">
        <v>40</v>
      </c>
      <c r="D24" s="43">
        <v>46</v>
      </c>
      <c r="E24" s="43">
        <v>43</v>
      </c>
      <c r="F24" s="43">
        <v>40</v>
      </c>
      <c r="G24" s="43">
        <v>48</v>
      </c>
      <c r="H24" s="43">
        <v>46</v>
      </c>
      <c r="I24" s="43">
        <v>36</v>
      </c>
      <c r="J24" s="43">
        <v>40</v>
      </c>
      <c r="K24" s="43">
        <v>37</v>
      </c>
      <c r="L24" s="17">
        <v>30</v>
      </c>
      <c r="M24" s="154">
        <v>36</v>
      </c>
      <c r="P24" s="64" t="s">
        <v>5</v>
      </c>
      <c r="Q24" s="3">
        <v>70</v>
      </c>
      <c r="R24" s="3">
        <v>68</v>
      </c>
      <c r="S24" s="3">
        <v>72</v>
      </c>
      <c r="T24" s="3">
        <v>69</v>
      </c>
      <c r="U24" s="3">
        <v>68</v>
      </c>
      <c r="V24" s="3">
        <v>69</v>
      </c>
      <c r="W24" s="3">
        <v>68</v>
      </c>
      <c r="X24" s="3">
        <v>65</v>
      </c>
      <c r="Y24" s="3">
        <v>66</v>
      </c>
      <c r="Z24" s="3">
        <v>65</v>
      </c>
      <c r="AA24" s="7">
        <v>61</v>
      </c>
      <c r="AB24" s="156">
        <v>68</v>
      </c>
      <c r="AD24" s="17"/>
      <c r="AE24" s="61" t="s">
        <v>5</v>
      </c>
      <c r="AF24" s="12">
        <v>27</v>
      </c>
      <c r="AG24" s="1">
        <v>28</v>
      </c>
      <c r="AH24" s="1">
        <v>26</v>
      </c>
      <c r="AI24" s="1">
        <v>26</v>
      </c>
      <c r="AJ24" s="1">
        <v>28</v>
      </c>
      <c r="AK24" s="1">
        <v>21</v>
      </c>
      <c r="AL24" s="2">
        <v>22</v>
      </c>
      <c r="AM24" s="1">
        <v>29</v>
      </c>
      <c r="AN24" s="1">
        <v>26</v>
      </c>
      <c r="AO24" s="3">
        <v>28</v>
      </c>
      <c r="AP24" s="15">
        <v>31</v>
      </c>
      <c r="AQ24" s="156">
        <v>32</v>
      </c>
    </row>
    <row r="25" spans="1:43" x14ac:dyDescent="0.2">
      <c r="A25" s="61" t="s">
        <v>24</v>
      </c>
      <c r="B25" s="43">
        <v>45</v>
      </c>
      <c r="C25" s="43">
        <v>45</v>
      </c>
      <c r="D25" s="43">
        <v>56</v>
      </c>
      <c r="E25" s="43">
        <v>47</v>
      </c>
      <c r="F25" s="43">
        <v>54</v>
      </c>
      <c r="G25" s="43">
        <v>62</v>
      </c>
      <c r="H25" s="43">
        <v>57</v>
      </c>
      <c r="I25" s="43">
        <v>58</v>
      </c>
      <c r="J25" s="43">
        <v>51</v>
      </c>
      <c r="K25" s="43">
        <v>50</v>
      </c>
      <c r="L25" s="17">
        <v>57</v>
      </c>
      <c r="M25" s="154">
        <v>56</v>
      </c>
      <c r="P25" s="64" t="s">
        <v>24</v>
      </c>
      <c r="Q25" s="3">
        <v>71</v>
      </c>
      <c r="R25" s="3">
        <v>71</v>
      </c>
      <c r="S25" s="3">
        <v>78</v>
      </c>
      <c r="T25" s="3">
        <v>72</v>
      </c>
      <c r="U25" s="3">
        <v>76</v>
      </c>
      <c r="V25" s="3">
        <v>79</v>
      </c>
      <c r="W25" s="3">
        <v>75</v>
      </c>
      <c r="X25" s="3">
        <v>78</v>
      </c>
      <c r="Y25" s="3">
        <v>73</v>
      </c>
      <c r="Z25" s="3">
        <v>73</v>
      </c>
      <c r="AA25" s="7">
        <v>76</v>
      </c>
      <c r="AB25" s="156">
        <v>78</v>
      </c>
      <c r="AD25" s="17"/>
      <c r="AE25" s="61" t="s">
        <v>24</v>
      </c>
      <c r="AF25" s="12">
        <v>26</v>
      </c>
      <c r="AG25" s="1">
        <v>26</v>
      </c>
      <c r="AH25" s="1">
        <v>22</v>
      </c>
      <c r="AI25" s="1">
        <v>25</v>
      </c>
      <c r="AJ25" s="1">
        <v>22</v>
      </c>
      <c r="AK25" s="1">
        <v>17</v>
      </c>
      <c r="AL25" s="2">
        <v>18</v>
      </c>
      <c r="AM25" s="1">
        <v>20</v>
      </c>
      <c r="AN25" s="1">
        <v>22</v>
      </c>
      <c r="AO25" s="3">
        <v>23</v>
      </c>
      <c r="AP25" s="15">
        <v>19</v>
      </c>
      <c r="AQ25" s="156">
        <v>22</v>
      </c>
    </row>
    <row r="26" spans="1:43" x14ac:dyDescent="0.2">
      <c r="A26" s="61" t="s">
        <v>9</v>
      </c>
      <c r="B26" s="43">
        <v>-27</v>
      </c>
      <c r="C26" s="43">
        <v>-29</v>
      </c>
      <c r="D26" s="43">
        <v>-13</v>
      </c>
      <c r="E26" s="43">
        <v>-17</v>
      </c>
      <c r="F26" s="43">
        <v>-23</v>
      </c>
      <c r="G26" s="43">
        <v>-28</v>
      </c>
      <c r="H26" s="43">
        <v>-28</v>
      </c>
      <c r="I26" s="43">
        <v>-33</v>
      </c>
      <c r="J26" s="43">
        <v>-24</v>
      </c>
      <c r="K26" s="43">
        <v>-30</v>
      </c>
      <c r="L26" s="43">
        <v>-33</v>
      </c>
      <c r="M26" s="3">
        <v>-31</v>
      </c>
      <c r="P26" s="64" t="s">
        <v>9</v>
      </c>
      <c r="Q26" s="3">
        <v>35</v>
      </c>
      <c r="R26" s="3">
        <v>34</v>
      </c>
      <c r="S26" s="3">
        <v>42</v>
      </c>
      <c r="T26" s="3">
        <v>40</v>
      </c>
      <c r="U26" s="3">
        <v>37</v>
      </c>
      <c r="V26" s="3">
        <v>34</v>
      </c>
      <c r="W26" s="3">
        <v>34</v>
      </c>
      <c r="X26" s="3">
        <v>32</v>
      </c>
      <c r="Y26" s="3">
        <v>36</v>
      </c>
      <c r="Z26" s="3">
        <v>33</v>
      </c>
      <c r="AA26" s="3">
        <v>32</v>
      </c>
      <c r="AB26" s="43">
        <v>32</v>
      </c>
      <c r="AD26" s="17"/>
      <c r="AE26" s="61" t="s">
        <v>9</v>
      </c>
      <c r="AF26" s="12">
        <v>62</v>
      </c>
      <c r="AG26" s="1">
        <v>63</v>
      </c>
      <c r="AH26" s="1">
        <v>55</v>
      </c>
      <c r="AI26" s="1">
        <v>57</v>
      </c>
      <c r="AJ26" s="1">
        <v>60</v>
      </c>
      <c r="AK26" s="1">
        <v>62</v>
      </c>
      <c r="AL26" s="2">
        <v>62</v>
      </c>
      <c r="AM26" s="1">
        <v>65</v>
      </c>
      <c r="AN26" s="1">
        <v>60</v>
      </c>
      <c r="AO26" s="3">
        <v>63</v>
      </c>
      <c r="AP26" s="1">
        <v>65</v>
      </c>
      <c r="AQ26" s="84">
        <v>63</v>
      </c>
    </row>
    <row r="27" spans="1:43" x14ac:dyDescent="0.2">
      <c r="A27" s="61" t="s">
        <v>4</v>
      </c>
      <c r="B27" s="43">
        <v>21</v>
      </c>
      <c r="C27" s="43">
        <v>21</v>
      </c>
      <c r="D27" s="43">
        <v>24</v>
      </c>
      <c r="E27" s="43">
        <v>16</v>
      </c>
      <c r="F27" s="43">
        <v>16</v>
      </c>
      <c r="G27" s="43">
        <v>24</v>
      </c>
      <c r="H27" s="43">
        <v>14</v>
      </c>
      <c r="I27" s="43">
        <v>25</v>
      </c>
      <c r="J27" s="43">
        <v>29</v>
      </c>
      <c r="K27" s="43">
        <v>29</v>
      </c>
      <c r="L27" s="43">
        <v>23</v>
      </c>
      <c r="M27" s="3">
        <v>24</v>
      </c>
      <c r="P27" s="64" t="s">
        <v>4</v>
      </c>
      <c r="Q27" s="3">
        <v>58</v>
      </c>
      <c r="R27" s="3">
        <v>58</v>
      </c>
      <c r="S27" s="3">
        <v>59</v>
      </c>
      <c r="T27" s="3">
        <v>55</v>
      </c>
      <c r="U27" s="3">
        <v>56</v>
      </c>
      <c r="V27" s="3">
        <v>60</v>
      </c>
      <c r="W27" s="3">
        <v>55</v>
      </c>
      <c r="X27" s="3">
        <v>60</v>
      </c>
      <c r="Y27" s="3">
        <v>63</v>
      </c>
      <c r="Z27" s="3">
        <v>63</v>
      </c>
      <c r="AA27" s="3">
        <v>59</v>
      </c>
      <c r="AB27" s="43">
        <v>60</v>
      </c>
      <c r="AD27" s="17"/>
      <c r="AE27" s="61" t="s">
        <v>4</v>
      </c>
      <c r="AF27" s="12">
        <v>37</v>
      </c>
      <c r="AG27" s="1">
        <v>37</v>
      </c>
      <c r="AH27" s="1">
        <v>35</v>
      </c>
      <c r="AI27" s="1">
        <v>39</v>
      </c>
      <c r="AJ27" s="1">
        <v>40</v>
      </c>
      <c r="AK27" s="1">
        <v>36</v>
      </c>
      <c r="AL27" s="2">
        <v>41</v>
      </c>
      <c r="AM27" s="1">
        <v>35</v>
      </c>
      <c r="AN27" s="1">
        <v>34</v>
      </c>
      <c r="AO27" s="3">
        <v>34</v>
      </c>
      <c r="AP27" s="1">
        <v>36</v>
      </c>
      <c r="AQ27" s="84">
        <v>36</v>
      </c>
    </row>
    <row r="28" spans="1:43" x14ac:dyDescent="0.2">
      <c r="A28" s="61" t="s">
        <v>7</v>
      </c>
      <c r="B28" s="43">
        <v>-41</v>
      </c>
      <c r="C28" s="43">
        <v>-57</v>
      </c>
      <c r="D28" s="43">
        <v>-55</v>
      </c>
      <c r="E28" s="43">
        <v>-69</v>
      </c>
      <c r="F28" s="43">
        <v>-69</v>
      </c>
      <c r="G28" s="43">
        <v>-58</v>
      </c>
      <c r="H28" s="43">
        <v>-60</v>
      </c>
      <c r="I28" s="43">
        <v>-54</v>
      </c>
      <c r="J28" s="43">
        <v>-56</v>
      </c>
      <c r="K28" s="43">
        <v>-64</v>
      </c>
      <c r="L28" s="159">
        <v>-56</v>
      </c>
      <c r="M28" s="3">
        <v>-49</v>
      </c>
      <c r="P28" s="64" t="s">
        <v>7</v>
      </c>
      <c r="Q28" s="3">
        <v>29</v>
      </c>
      <c r="R28" s="3">
        <v>21</v>
      </c>
      <c r="S28" s="3">
        <v>22</v>
      </c>
      <c r="T28" s="3">
        <v>15</v>
      </c>
      <c r="U28" s="3">
        <v>15</v>
      </c>
      <c r="V28" s="3">
        <v>21</v>
      </c>
      <c r="W28" s="3">
        <v>20</v>
      </c>
      <c r="X28" s="3">
        <v>23</v>
      </c>
      <c r="Y28" s="3">
        <v>22</v>
      </c>
      <c r="Z28" s="3">
        <v>18</v>
      </c>
      <c r="AA28" s="7">
        <v>22</v>
      </c>
      <c r="AB28" s="156">
        <v>25</v>
      </c>
      <c r="AD28" s="17"/>
      <c r="AE28" s="61" t="s">
        <v>7</v>
      </c>
      <c r="AF28" s="12">
        <v>70</v>
      </c>
      <c r="AG28" s="1">
        <v>78</v>
      </c>
      <c r="AH28" s="1">
        <v>77</v>
      </c>
      <c r="AI28" s="1">
        <v>84</v>
      </c>
      <c r="AJ28" s="1">
        <v>84</v>
      </c>
      <c r="AK28" s="1">
        <v>79</v>
      </c>
      <c r="AL28" s="2">
        <v>80</v>
      </c>
      <c r="AM28" s="1">
        <v>77</v>
      </c>
      <c r="AN28" s="1">
        <v>78</v>
      </c>
      <c r="AO28" s="3">
        <v>82</v>
      </c>
      <c r="AP28" s="15">
        <v>78</v>
      </c>
      <c r="AQ28" s="156">
        <v>74</v>
      </c>
    </row>
    <row r="29" spans="1:43" x14ac:dyDescent="0.2">
      <c r="A29" s="61" t="s">
        <v>16</v>
      </c>
      <c r="B29" s="43">
        <v>-11</v>
      </c>
      <c r="C29" s="43">
        <v>12</v>
      </c>
      <c r="D29" s="43">
        <v>7</v>
      </c>
      <c r="E29" s="43">
        <v>-2</v>
      </c>
      <c r="F29" s="43">
        <v>2</v>
      </c>
      <c r="G29" s="43">
        <v>-5</v>
      </c>
      <c r="H29" s="43">
        <v>-1</v>
      </c>
      <c r="I29" s="43">
        <v>-5</v>
      </c>
      <c r="J29" s="43">
        <v>13</v>
      </c>
      <c r="K29" s="43">
        <v>3</v>
      </c>
      <c r="L29" s="43">
        <v>9</v>
      </c>
      <c r="M29" s="3">
        <v>-4</v>
      </c>
      <c r="P29" s="64" t="s">
        <v>16</v>
      </c>
      <c r="Q29" s="3">
        <v>42</v>
      </c>
      <c r="R29" s="3">
        <v>54</v>
      </c>
      <c r="S29" s="3">
        <v>52</v>
      </c>
      <c r="T29" s="3">
        <v>48</v>
      </c>
      <c r="U29" s="3">
        <v>50</v>
      </c>
      <c r="V29" s="3">
        <v>46</v>
      </c>
      <c r="W29" s="3">
        <v>48</v>
      </c>
      <c r="X29" s="3">
        <v>47</v>
      </c>
      <c r="Y29" s="3">
        <v>55</v>
      </c>
      <c r="Z29" s="3">
        <v>50</v>
      </c>
      <c r="AA29" s="3">
        <v>53</v>
      </c>
      <c r="AB29" s="43">
        <v>47</v>
      </c>
      <c r="AD29" s="17"/>
      <c r="AE29" s="61" t="s">
        <v>16</v>
      </c>
      <c r="AF29" s="12">
        <v>53</v>
      </c>
      <c r="AG29" s="1">
        <v>42</v>
      </c>
      <c r="AH29" s="1">
        <v>45</v>
      </c>
      <c r="AI29" s="1">
        <v>50</v>
      </c>
      <c r="AJ29" s="1">
        <v>48</v>
      </c>
      <c r="AK29" s="1">
        <v>51</v>
      </c>
      <c r="AL29" s="2">
        <v>49</v>
      </c>
      <c r="AM29" s="1">
        <v>52</v>
      </c>
      <c r="AN29" s="1">
        <v>42</v>
      </c>
      <c r="AO29" s="3">
        <v>47</v>
      </c>
      <c r="AP29" s="1">
        <v>44</v>
      </c>
      <c r="AQ29" s="84">
        <v>51</v>
      </c>
    </row>
    <row r="30" spans="1:43" x14ac:dyDescent="0.2">
      <c r="A30" s="61" t="s">
        <v>6</v>
      </c>
      <c r="B30" s="43">
        <v>40</v>
      </c>
      <c r="C30" s="43">
        <v>20</v>
      </c>
      <c r="D30" s="43">
        <v>24</v>
      </c>
      <c r="E30" s="43">
        <v>12</v>
      </c>
      <c r="F30" s="43">
        <v>13</v>
      </c>
      <c r="G30" s="43">
        <v>18</v>
      </c>
      <c r="H30" s="43">
        <v>16</v>
      </c>
      <c r="I30" s="43">
        <v>20</v>
      </c>
      <c r="J30" s="43">
        <v>30</v>
      </c>
      <c r="K30" s="43">
        <v>28</v>
      </c>
      <c r="L30" s="159">
        <v>27</v>
      </c>
      <c r="M30" s="3">
        <v>36</v>
      </c>
      <c r="P30" s="64" t="s">
        <v>6</v>
      </c>
      <c r="Q30" s="3">
        <v>68</v>
      </c>
      <c r="R30" s="3">
        <v>58</v>
      </c>
      <c r="S30" s="3">
        <v>60</v>
      </c>
      <c r="T30" s="3">
        <v>53</v>
      </c>
      <c r="U30" s="3">
        <v>54</v>
      </c>
      <c r="V30" s="3">
        <v>57</v>
      </c>
      <c r="W30" s="3">
        <v>55</v>
      </c>
      <c r="X30" s="3">
        <v>58</v>
      </c>
      <c r="Y30" s="3">
        <v>63</v>
      </c>
      <c r="Z30" s="3">
        <v>62</v>
      </c>
      <c r="AA30" s="7">
        <v>62</v>
      </c>
      <c r="AB30" s="156">
        <v>68</v>
      </c>
      <c r="AD30" s="17"/>
      <c r="AE30" s="61" t="s">
        <v>6</v>
      </c>
      <c r="AF30" s="12">
        <v>28</v>
      </c>
      <c r="AG30" s="1">
        <v>38</v>
      </c>
      <c r="AH30" s="1">
        <v>36</v>
      </c>
      <c r="AI30" s="1">
        <v>41</v>
      </c>
      <c r="AJ30" s="1">
        <v>41</v>
      </c>
      <c r="AK30" s="1">
        <v>39</v>
      </c>
      <c r="AL30" s="2">
        <v>39</v>
      </c>
      <c r="AM30" s="1">
        <v>38</v>
      </c>
      <c r="AN30" s="1">
        <v>33</v>
      </c>
      <c r="AO30" s="3">
        <v>34</v>
      </c>
      <c r="AP30" s="15">
        <v>35</v>
      </c>
      <c r="AQ30" s="156">
        <v>32</v>
      </c>
    </row>
    <row r="31" spans="1:43" x14ac:dyDescent="0.2">
      <c r="A31" s="61" t="s">
        <v>11</v>
      </c>
      <c r="B31" s="43">
        <v>-21</v>
      </c>
      <c r="C31" s="43">
        <v>-12</v>
      </c>
      <c r="D31" s="43">
        <v>-9</v>
      </c>
      <c r="E31" s="43">
        <v>-17</v>
      </c>
      <c r="F31" s="43">
        <v>-12</v>
      </c>
      <c r="G31" s="43">
        <v>6</v>
      </c>
      <c r="H31" s="43">
        <v>-2</v>
      </c>
      <c r="I31" s="43">
        <v>7</v>
      </c>
      <c r="J31" s="43">
        <v>11</v>
      </c>
      <c r="K31" s="43">
        <v>3</v>
      </c>
      <c r="L31" s="43">
        <v>6</v>
      </c>
      <c r="M31" s="3">
        <v>17</v>
      </c>
      <c r="P31" s="64" t="s">
        <v>11</v>
      </c>
      <c r="Q31" s="3">
        <v>35</v>
      </c>
      <c r="R31" s="3">
        <v>40</v>
      </c>
      <c r="S31" s="3">
        <v>40</v>
      </c>
      <c r="T31" s="3">
        <v>37</v>
      </c>
      <c r="U31" s="3">
        <v>40</v>
      </c>
      <c r="V31" s="3">
        <v>49</v>
      </c>
      <c r="W31" s="3">
        <v>45</v>
      </c>
      <c r="X31" s="3">
        <v>51</v>
      </c>
      <c r="Y31" s="3">
        <v>53</v>
      </c>
      <c r="Z31" s="3">
        <v>49</v>
      </c>
      <c r="AA31" s="3">
        <v>51</v>
      </c>
      <c r="AB31" s="43">
        <v>56</v>
      </c>
      <c r="AD31" s="17"/>
      <c r="AE31" s="61" t="s">
        <v>11</v>
      </c>
      <c r="AF31" s="12">
        <v>56</v>
      </c>
      <c r="AG31" s="1">
        <v>52</v>
      </c>
      <c r="AH31" s="1">
        <v>49</v>
      </c>
      <c r="AI31" s="1">
        <v>54</v>
      </c>
      <c r="AJ31" s="1">
        <v>52</v>
      </c>
      <c r="AK31" s="1">
        <v>43</v>
      </c>
      <c r="AL31" s="2">
        <v>47</v>
      </c>
      <c r="AM31" s="1">
        <v>44</v>
      </c>
      <c r="AN31" s="1">
        <v>42</v>
      </c>
      <c r="AO31" s="3">
        <v>46</v>
      </c>
      <c r="AP31" s="1">
        <v>45</v>
      </c>
      <c r="AQ31" s="84">
        <v>39</v>
      </c>
    </row>
    <row r="32" spans="1:43" x14ac:dyDescent="0.2">
      <c r="A32" s="61" t="s">
        <v>13</v>
      </c>
      <c r="B32" s="43">
        <v>22</v>
      </c>
      <c r="C32" s="43">
        <v>28</v>
      </c>
      <c r="D32" s="43">
        <v>21</v>
      </c>
      <c r="E32" s="43">
        <v>22</v>
      </c>
      <c r="F32" s="43">
        <v>25</v>
      </c>
      <c r="G32" s="43">
        <v>30</v>
      </c>
      <c r="H32" s="43">
        <v>24</v>
      </c>
      <c r="I32" s="43">
        <v>27</v>
      </c>
      <c r="J32" s="43">
        <v>25</v>
      </c>
      <c r="K32" s="43">
        <v>23</v>
      </c>
      <c r="L32" s="159">
        <v>31</v>
      </c>
      <c r="M32" s="3">
        <v>16</v>
      </c>
      <c r="P32" s="61" t="s">
        <v>13</v>
      </c>
      <c r="Q32" s="3">
        <v>59</v>
      </c>
      <c r="R32" s="3">
        <v>62</v>
      </c>
      <c r="S32" s="3">
        <v>59</v>
      </c>
      <c r="T32" s="3">
        <v>58</v>
      </c>
      <c r="U32" s="3">
        <v>60</v>
      </c>
      <c r="V32" s="3">
        <v>62</v>
      </c>
      <c r="W32" s="3">
        <v>58</v>
      </c>
      <c r="X32" s="3">
        <v>61</v>
      </c>
      <c r="Y32" s="3">
        <v>59</v>
      </c>
      <c r="Z32" s="3">
        <v>58</v>
      </c>
      <c r="AA32" s="7">
        <v>63</v>
      </c>
      <c r="AB32" s="156">
        <v>58</v>
      </c>
      <c r="AD32" s="17"/>
      <c r="AE32" s="61" t="s">
        <v>13</v>
      </c>
      <c r="AF32" s="12">
        <v>37</v>
      </c>
      <c r="AG32" s="1">
        <v>34</v>
      </c>
      <c r="AH32" s="1">
        <v>38</v>
      </c>
      <c r="AI32" s="1">
        <v>36</v>
      </c>
      <c r="AJ32" s="1">
        <v>35</v>
      </c>
      <c r="AK32" s="1">
        <v>32</v>
      </c>
      <c r="AL32" s="2">
        <v>34</v>
      </c>
      <c r="AM32" s="1">
        <v>34</v>
      </c>
      <c r="AN32" s="1">
        <v>34</v>
      </c>
      <c r="AO32" s="3">
        <v>35</v>
      </c>
      <c r="AP32" s="139">
        <v>32</v>
      </c>
      <c r="AQ32" s="43">
        <v>42</v>
      </c>
    </row>
    <row r="33" spans="1:43" x14ac:dyDescent="0.2">
      <c r="A33" s="61" t="s">
        <v>14</v>
      </c>
      <c r="B33" s="43">
        <v>12</v>
      </c>
      <c r="C33" s="43">
        <v>9</v>
      </c>
      <c r="D33" s="43">
        <v>11</v>
      </c>
      <c r="E33" s="43">
        <v>-2</v>
      </c>
      <c r="F33" s="43">
        <v>4</v>
      </c>
      <c r="G33" s="43">
        <v>4</v>
      </c>
      <c r="H33" s="43">
        <v>19</v>
      </c>
      <c r="I33" s="43">
        <v>26</v>
      </c>
      <c r="J33" s="43">
        <v>21</v>
      </c>
      <c r="K33" s="43">
        <v>15</v>
      </c>
      <c r="L33" s="17">
        <v>19</v>
      </c>
      <c r="M33" s="154">
        <v>14</v>
      </c>
      <c r="P33" s="64" t="s">
        <v>14</v>
      </c>
      <c r="Q33" s="3">
        <v>53</v>
      </c>
      <c r="R33" s="3">
        <v>52</v>
      </c>
      <c r="S33" s="3">
        <v>53</v>
      </c>
      <c r="T33" s="3">
        <v>46</v>
      </c>
      <c r="U33" s="3">
        <v>49</v>
      </c>
      <c r="V33" s="3">
        <v>50</v>
      </c>
      <c r="W33" s="3">
        <v>57</v>
      </c>
      <c r="X33" s="3">
        <v>62</v>
      </c>
      <c r="Y33" s="3">
        <v>58</v>
      </c>
      <c r="Z33" s="3">
        <v>56</v>
      </c>
      <c r="AA33" s="7">
        <v>57</v>
      </c>
      <c r="AB33" s="156">
        <v>57</v>
      </c>
      <c r="AD33" s="17"/>
      <c r="AE33" s="61" t="s">
        <v>14</v>
      </c>
      <c r="AF33" s="12">
        <v>41</v>
      </c>
      <c r="AG33" s="1">
        <v>43</v>
      </c>
      <c r="AH33" s="1">
        <v>42</v>
      </c>
      <c r="AI33" s="1">
        <v>48</v>
      </c>
      <c r="AJ33" s="1">
        <v>45</v>
      </c>
      <c r="AK33" s="1">
        <v>46</v>
      </c>
      <c r="AL33" s="2">
        <v>38</v>
      </c>
      <c r="AM33" s="1">
        <v>36</v>
      </c>
      <c r="AN33" s="15">
        <v>37</v>
      </c>
      <c r="AO33" s="1">
        <v>41</v>
      </c>
      <c r="AP33" s="15">
        <v>38</v>
      </c>
      <c r="AQ33" s="156">
        <v>43</v>
      </c>
    </row>
    <row r="34" spans="1:43" x14ac:dyDescent="0.2">
      <c r="A34" s="61" t="s">
        <v>15</v>
      </c>
      <c r="B34" s="43">
        <v>29</v>
      </c>
      <c r="C34" s="43">
        <v>9</v>
      </c>
      <c r="D34" s="43">
        <v>8</v>
      </c>
      <c r="E34" s="43">
        <v>13</v>
      </c>
      <c r="F34" s="43">
        <v>12</v>
      </c>
      <c r="G34" s="43">
        <v>12</v>
      </c>
      <c r="H34" s="43">
        <v>0</v>
      </c>
      <c r="I34" s="43">
        <v>4</v>
      </c>
      <c r="J34" s="43">
        <v>6</v>
      </c>
      <c r="K34" s="43">
        <v>14</v>
      </c>
      <c r="L34" s="17">
        <v>18</v>
      </c>
      <c r="M34" s="154">
        <v>22</v>
      </c>
      <c r="P34" s="64" t="s">
        <v>15</v>
      </c>
      <c r="Q34" s="3">
        <v>63</v>
      </c>
      <c r="R34" s="3">
        <v>52</v>
      </c>
      <c r="S34" s="3">
        <v>52</v>
      </c>
      <c r="T34" s="3">
        <v>54</v>
      </c>
      <c r="U34" s="3">
        <v>52</v>
      </c>
      <c r="V34" s="3">
        <v>52</v>
      </c>
      <c r="W34" s="3">
        <v>47</v>
      </c>
      <c r="X34" s="3">
        <v>48</v>
      </c>
      <c r="Y34" s="3">
        <v>49</v>
      </c>
      <c r="Z34" s="3">
        <v>51</v>
      </c>
      <c r="AA34" s="7">
        <v>56</v>
      </c>
      <c r="AB34" s="156">
        <v>61</v>
      </c>
      <c r="AD34" s="17"/>
      <c r="AE34" s="61" t="s">
        <v>15</v>
      </c>
      <c r="AF34" s="12">
        <v>34</v>
      </c>
      <c r="AG34" s="1">
        <v>43</v>
      </c>
      <c r="AH34" s="1">
        <v>44</v>
      </c>
      <c r="AI34" s="1">
        <v>41</v>
      </c>
      <c r="AJ34" s="1">
        <v>40</v>
      </c>
      <c r="AK34" s="1">
        <v>40</v>
      </c>
      <c r="AL34" s="2">
        <v>47</v>
      </c>
      <c r="AM34" s="1">
        <v>44</v>
      </c>
      <c r="AN34" s="1">
        <v>43</v>
      </c>
      <c r="AO34" s="3">
        <v>37</v>
      </c>
      <c r="AP34" s="139">
        <v>38</v>
      </c>
      <c r="AQ34" s="43">
        <v>39</v>
      </c>
    </row>
    <row r="35" spans="1:43" x14ac:dyDescent="0.2">
      <c r="A35" s="61" t="s">
        <v>17</v>
      </c>
      <c r="B35" s="43">
        <v>6</v>
      </c>
      <c r="C35" s="43">
        <v>11</v>
      </c>
      <c r="D35" s="43">
        <v>-8</v>
      </c>
      <c r="E35" s="43">
        <v>-9</v>
      </c>
      <c r="F35" s="43">
        <v>9</v>
      </c>
      <c r="G35" s="43">
        <v>5</v>
      </c>
      <c r="H35" s="43">
        <v>6</v>
      </c>
      <c r="I35" s="43">
        <v>3</v>
      </c>
      <c r="J35" s="43">
        <v>2</v>
      </c>
      <c r="K35" s="43">
        <v>14</v>
      </c>
      <c r="L35" s="17">
        <v>3</v>
      </c>
      <c r="M35" s="154">
        <v>8</v>
      </c>
      <c r="P35" s="64" t="s">
        <v>17</v>
      </c>
      <c r="Q35" s="3">
        <v>47</v>
      </c>
      <c r="R35" s="3">
        <v>50</v>
      </c>
      <c r="S35" s="3">
        <v>41</v>
      </c>
      <c r="T35" s="3">
        <v>40</v>
      </c>
      <c r="U35" s="3">
        <v>50</v>
      </c>
      <c r="V35" s="3">
        <v>47</v>
      </c>
      <c r="W35" s="3">
        <v>47</v>
      </c>
      <c r="X35" s="3">
        <v>45</v>
      </c>
      <c r="Y35" s="3">
        <v>45</v>
      </c>
      <c r="Z35" s="3">
        <v>53</v>
      </c>
      <c r="AA35" s="7">
        <v>45</v>
      </c>
      <c r="AB35" s="156">
        <v>48</v>
      </c>
      <c r="AD35" s="17"/>
      <c r="AE35" s="61" t="s">
        <v>17</v>
      </c>
      <c r="AF35" s="12">
        <v>41</v>
      </c>
      <c r="AG35" s="1">
        <v>39</v>
      </c>
      <c r="AH35" s="1">
        <v>49</v>
      </c>
      <c r="AI35" s="1">
        <v>49</v>
      </c>
      <c r="AJ35" s="1">
        <v>41</v>
      </c>
      <c r="AK35" s="1">
        <v>42</v>
      </c>
      <c r="AL35" s="2">
        <v>41</v>
      </c>
      <c r="AM35" s="1">
        <v>42</v>
      </c>
      <c r="AN35" s="1">
        <v>43</v>
      </c>
      <c r="AO35" s="1">
        <v>39</v>
      </c>
      <c r="AP35" s="15">
        <v>42</v>
      </c>
      <c r="AQ35" s="156">
        <v>40</v>
      </c>
    </row>
    <row r="36" spans="1:43" x14ac:dyDescent="0.2">
      <c r="A36" s="61" t="s">
        <v>70</v>
      </c>
      <c r="B36" s="43">
        <v>32</v>
      </c>
      <c r="C36" s="43">
        <v>32</v>
      </c>
      <c r="D36" s="43">
        <v>37</v>
      </c>
      <c r="E36" s="43">
        <v>29</v>
      </c>
      <c r="F36" s="43">
        <v>25</v>
      </c>
      <c r="G36" s="43">
        <v>28</v>
      </c>
      <c r="H36" s="43">
        <v>20</v>
      </c>
      <c r="I36" s="43">
        <v>32</v>
      </c>
      <c r="J36" s="43">
        <v>31</v>
      </c>
      <c r="K36" s="43">
        <v>41</v>
      </c>
      <c r="L36" s="17">
        <v>40</v>
      </c>
      <c r="M36" s="154">
        <v>48</v>
      </c>
      <c r="P36" s="61" t="s">
        <v>70</v>
      </c>
      <c r="Q36" s="12">
        <v>65</v>
      </c>
      <c r="R36" s="3">
        <v>64</v>
      </c>
      <c r="S36" s="3">
        <v>66</v>
      </c>
      <c r="T36" s="3">
        <v>63</v>
      </c>
      <c r="U36" s="3">
        <v>61</v>
      </c>
      <c r="V36" s="3">
        <v>62</v>
      </c>
      <c r="W36" s="3">
        <v>57</v>
      </c>
      <c r="X36" s="3">
        <v>64</v>
      </c>
      <c r="Y36" s="3">
        <v>64</v>
      </c>
      <c r="Z36" s="3">
        <v>68</v>
      </c>
      <c r="AA36" s="3">
        <v>68</v>
      </c>
      <c r="AB36" s="43">
        <v>73</v>
      </c>
      <c r="AD36" s="17"/>
      <c r="AE36" s="64" t="s">
        <v>70</v>
      </c>
      <c r="AF36" s="12">
        <v>33</v>
      </c>
      <c r="AG36" s="1">
        <v>32</v>
      </c>
      <c r="AH36" s="1">
        <v>29</v>
      </c>
      <c r="AI36" s="1">
        <v>34</v>
      </c>
      <c r="AJ36" s="1">
        <v>36</v>
      </c>
      <c r="AK36" s="1">
        <v>34</v>
      </c>
      <c r="AL36" s="2">
        <v>37</v>
      </c>
      <c r="AM36" s="1">
        <v>32</v>
      </c>
      <c r="AN36" s="15">
        <v>33</v>
      </c>
      <c r="AO36" s="1">
        <v>27</v>
      </c>
      <c r="AP36" s="1">
        <v>28</v>
      </c>
      <c r="AQ36" s="84">
        <v>25</v>
      </c>
    </row>
    <row r="37" spans="1:43" x14ac:dyDescent="0.2">
      <c r="A37" s="61" t="s">
        <v>19</v>
      </c>
      <c r="B37" s="43">
        <v>5</v>
      </c>
      <c r="C37" s="43">
        <v>9</v>
      </c>
      <c r="D37" s="43">
        <v>20</v>
      </c>
      <c r="E37" s="43">
        <v>14</v>
      </c>
      <c r="F37" s="43">
        <v>14</v>
      </c>
      <c r="G37" s="43">
        <v>22</v>
      </c>
      <c r="H37" s="43">
        <v>18</v>
      </c>
      <c r="I37" s="43">
        <v>1</v>
      </c>
      <c r="J37" s="43">
        <v>1</v>
      </c>
      <c r="K37" s="43">
        <v>2</v>
      </c>
      <c r="L37" s="43">
        <v>8</v>
      </c>
      <c r="M37" s="3">
        <v>-1</v>
      </c>
      <c r="P37" s="64" t="s">
        <v>19</v>
      </c>
      <c r="Q37" s="3">
        <v>49</v>
      </c>
      <c r="R37" s="3">
        <v>50</v>
      </c>
      <c r="S37" s="3">
        <v>57</v>
      </c>
      <c r="T37" s="3">
        <v>54</v>
      </c>
      <c r="U37" s="3">
        <v>53</v>
      </c>
      <c r="V37" s="3">
        <v>56</v>
      </c>
      <c r="W37" s="3">
        <v>54</v>
      </c>
      <c r="X37" s="3">
        <v>46</v>
      </c>
      <c r="Y37" s="3">
        <v>45</v>
      </c>
      <c r="Z37" s="3">
        <v>47</v>
      </c>
      <c r="AA37" s="3">
        <v>50</v>
      </c>
      <c r="AB37" s="43">
        <v>46</v>
      </c>
      <c r="AD37" s="17"/>
      <c r="AE37" s="61" t="s">
        <v>19</v>
      </c>
      <c r="AF37" s="12">
        <v>44</v>
      </c>
      <c r="AG37" s="1">
        <v>41</v>
      </c>
      <c r="AH37" s="1">
        <v>37</v>
      </c>
      <c r="AI37" s="1">
        <v>40</v>
      </c>
      <c r="AJ37" s="1">
        <v>39</v>
      </c>
      <c r="AK37" s="1">
        <v>34</v>
      </c>
      <c r="AL37" s="2">
        <v>36</v>
      </c>
      <c r="AM37" s="1">
        <v>45</v>
      </c>
      <c r="AN37" s="15">
        <v>44</v>
      </c>
      <c r="AO37" s="1">
        <v>45</v>
      </c>
      <c r="AP37" s="1">
        <v>42</v>
      </c>
      <c r="AQ37" s="84">
        <v>47</v>
      </c>
    </row>
    <row r="38" spans="1:43" x14ac:dyDescent="0.2">
      <c r="A38" s="61" t="s">
        <v>20</v>
      </c>
      <c r="B38" s="43">
        <v>43</v>
      </c>
      <c r="C38" s="43">
        <v>33</v>
      </c>
      <c r="D38" s="43">
        <v>25</v>
      </c>
      <c r="E38" s="43">
        <v>34</v>
      </c>
      <c r="F38" s="43">
        <v>16</v>
      </c>
      <c r="G38" s="43">
        <v>28</v>
      </c>
      <c r="H38" s="43">
        <v>37</v>
      </c>
      <c r="I38" s="43">
        <v>45</v>
      </c>
      <c r="J38" s="43">
        <v>42</v>
      </c>
      <c r="K38" s="43">
        <v>38</v>
      </c>
      <c r="L38" s="159">
        <v>40</v>
      </c>
      <c r="M38" s="3">
        <v>22</v>
      </c>
      <c r="P38" s="64" t="s">
        <v>20</v>
      </c>
      <c r="Q38" s="3">
        <v>69</v>
      </c>
      <c r="R38" s="3">
        <v>65</v>
      </c>
      <c r="S38" s="3">
        <v>60</v>
      </c>
      <c r="T38" s="3">
        <v>66</v>
      </c>
      <c r="U38" s="3">
        <v>57</v>
      </c>
      <c r="V38" s="3">
        <v>63</v>
      </c>
      <c r="W38" s="3">
        <v>68</v>
      </c>
      <c r="X38" s="3">
        <v>72</v>
      </c>
      <c r="Y38" s="3">
        <v>70</v>
      </c>
      <c r="Z38" s="3">
        <v>68</v>
      </c>
      <c r="AA38" s="139">
        <v>69</v>
      </c>
      <c r="AB38" s="43">
        <v>61</v>
      </c>
      <c r="AD38" s="17"/>
      <c r="AE38" s="61" t="s">
        <v>20</v>
      </c>
      <c r="AF38" s="12">
        <v>26</v>
      </c>
      <c r="AG38" s="1">
        <v>32</v>
      </c>
      <c r="AH38" s="1">
        <v>35</v>
      </c>
      <c r="AI38" s="1">
        <v>32</v>
      </c>
      <c r="AJ38" s="1">
        <v>41</v>
      </c>
      <c r="AK38" s="1">
        <v>35</v>
      </c>
      <c r="AL38" s="2">
        <v>31</v>
      </c>
      <c r="AM38" s="1">
        <v>27</v>
      </c>
      <c r="AN38" s="1">
        <v>28</v>
      </c>
      <c r="AO38" s="3">
        <v>30</v>
      </c>
      <c r="AP38" s="15">
        <v>29</v>
      </c>
      <c r="AQ38" s="156">
        <v>39</v>
      </c>
    </row>
    <row r="39" spans="1:43" x14ac:dyDescent="0.2">
      <c r="A39" s="61" t="s">
        <v>21</v>
      </c>
      <c r="B39" s="43">
        <v>27</v>
      </c>
      <c r="C39" s="43">
        <v>11</v>
      </c>
      <c r="D39" s="43">
        <v>25</v>
      </c>
      <c r="E39" s="43">
        <v>9</v>
      </c>
      <c r="F39" s="43">
        <v>8</v>
      </c>
      <c r="G39" s="43">
        <v>10</v>
      </c>
      <c r="H39" s="43">
        <v>12</v>
      </c>
      <c r="I39" s="43">
        <v>10</v>
      </c>
      <c r="J39" s="43">
        <v>25</v>
      </c>
      <c r="K39" s="43">
        <v>5</v>
      </c>
      <c r="L39" s="43">
        <v>22</v>
      </c>
      <c r="M39" s="3">
        <v>13</v>
      </c>
      <c r="P39" s="64" t="s">
        <v>21</v>
      </c>
      <c r="Q39" s="3">
        <v>61</v>
      </c>
      <c r="R39" s="3">
        <v>54</v>
      </c>
      <c r="S39" s="3">
        <v>61</v>
      </c>
      <c r="T39" s="3">
        <v>53</v>
      </c>
      <c r="U39" s="3">
        <v>53</v>
      </c>
      <c r="V39" s="3">
        <v>53</v>
      </c>
      <c r="W39" s="3">
        <v>54</v>
      </c>
      <c r="X39" s="3">
        <v>54</v>
      </c>
      <c r="Y39" s="3">
        <v>61</v>
      </c>
      <c r="Z39" s="3">
        <v>51</v>
      </c>
      <c r="AA39" s="3">
        <v>60</v>
      </c>
      <c r="AB39" s="43">
        <v>56</v>
      </c>
      <c r="AD39" s="17"/>
      <c r="AE39" s="61" t="s">
        <v>21</v>
      </c>
      <c r="AF39" s="12">
        <v>34</v>
      </c>
      <c r="AG39" s="1">
        <v>43</v>
      </c>
      <c r="AH39" s="1">
        <v>36</v>
      </c>
      <c r="AI39" s="1">
        <v>44</v>
      </c>
      <c r="AJ39" s="1">
        <v>45</v>
      </c>
      <c r="AK39" s="1">
        <v>43</v>
      </c>
      <c r="AL39" s="2">
        <v>42</v>
      </c>
      <c r="AM39" s="1">
        <v>44</v>
      </c>
      <c r="AN39" s="1">
        <v>36</v>
      </c>
      <c r="AO39" s="3">
        <v>46</v>
      </c>
      <c r="AP39" s="1">
        <v>38</v>
      </c>
      <c r="AQ39" s="84">
        <v>43</v>
      </c>
    </row>
    <row r="40" spans="1:43" x14ac:dyDescent="0.2">
      <c r="A40" s="61" t="s">
        <v>23</v>
      </c>
      <c r="B40" s="43">
        <v>49</v>
      </c>
      <c r="C40" s="43">
        <v>37</v>
      </c>
      <c r="D40" s="43">
        <v>40</v>
      </c>
      <c r="E40" s="43">
        <v>34</v>
      </c>
      <c r="F40" s="43">
        <v>20</v>
      </c>
      <c r="G40" s="43">
        <v>21</v>
      </c>
      <c r="H40" s="43">
        <v>27</v>
      </c>
      <c r="I40" s="43">
        <v>18</v>
      </c>
      <c r="J40" s="43">
        <v>18</v>
      </c>
      <c r="K40" s="43">
        <v>20</v>
      </c>
      <c r="L40" s="17">
        <v>23</v>
      </c>
      <c r="M40" s="154">
        <v>8</v>
      </c>
      <c r="P40" s="64" t="s">
        <v>23</v>
      </c>
      <c r="Q40" s="3">
        <v>74</v>
      </c>
      <c r="R40" s="3">
        <v>68</v>
      </c>
      <c r="S40" s="3">
        <v>69</v>
      </c>
      <c r="T40" s="3">
        <v>66</v>
      </c>
      <c r="U40" s="3">
        <v>59</v>
      </c>
      <c r="V40" s="3">
        <v>59</v>
      </c>
      <c r="W40" s="3">
        <v>62</v>
      </c>
      <c r="X40" s="3">
        <v>58</v>
      </c>
      <c r="Y40" s="3">
        <v>57</v>
      </c>
      <c r="Z40" s="3">
        <v>58</v>
      </c>
      <c r="AA40" s="7">
        <v>60</v>
      </c>
      <c r="AB40" s="156">
        <v>53</v>
      </c>
      <c r="AD40" s="17"/>
      <c r="AE40" s="61" t="s">
        <v>23</v>
      </c>
      <c r="AF40" s="12">
        <v>25</v>
      </c>
      <c r="AG40" s="1">
        <v>31</v>
      </c>
      <c r="AH40" s="1">
        <v>29</v>
      </c>
      <c r="AI40" s="1">
        <v>32</v>
      </c>
      <c r="AJ40" s="1">
        <v>39</v>
      </c>
      <c r="AK40" s="1">
        <v>38</v>
      </c>
      <c r="AL40" s="2">
        <v>35</v>
      </c>
      <c r="AM40" s="1">
        <v>40</v>
      </c>
      <c r="AN40" s="1">
        <v>39</v>
      </c>
      <c r="AO40" s="3">
        <v>38</v>
      </c>
      <c r="AP40" s="139">
        <v>37</v>
      </c>
      <c r="AQ40" s="43">
        <v>45</v>
      </c>
    </row>
    <row r="41" spans="1:43" x14ac:dyDescent="0.2">
      <c r="A41" s="61" t="s">
        <v>22</v>
      </c>
      <c r="B41" s="43">
        <v>4</v>
      </c>
      <c r="C41" s="43">
        <v>14</v>
      </c>
      <c r="D41" s="43">
        <v>6</v>
      </c>
      <c r="E41" s="43">
        <v>4</v>
      </c>
      <c r="F41" s="43">
        <v>-23</v>
      </c>
      <c r="G41" s="43">
        <v>4</v>
      </c>
      <c r="H41" s="43">
        <v>-21</v>
      </c>
      <c r="I41" s="43">
        <v>1</v>
      </c>
      <c r="J41" s="43">
        <v>3</v>
      </c>
      <c r="K41" s="43">
        <v>-4</v>
      </c>
      <c r="L41" s="159">
        <v>-3</v>
      </c>
      <c r="M41" s="3">
        <v>-4</v>
      </c>
      <c r="P41" s="64" t="s">
        <v>22</v>
      </c>
      <c r="Q41" s="3">
        <v>51</v>
      </c>
      <c r="R41" s="3">
        <v>56</v>
      </c>
      <c r="S41" s="3">
        <v>52</v>
      </c>
      <c r="T41" s="3">
        <v>51</v>
      </c>
      <c r="U41" s="3">
        <v>32</v>
      </c>
      <c r="V41" s="3">
        <v>50</v>
      </c>
      <c r="W41" s="3">
        <v>37</v>
      </c>
      <c r="X41" s="3">
        <v>49</v>
      </c>
      <c r="Y41" s="3">
        <v>50</v>
      </c>
      <c r="Z41" s="3">
        <v>47</v>
      </c>
      <c r="AA41" s="7">
        <v>47</v>
      </c>
      <c r="AB41" s="156">
        <v>48</v>
      </c>
      <c r="AD41" s="17"/>
      <c r="AE41" s="61" t="s">
        <v>22</v>
      </c>
      <c r="AF41" s="12">
        <v>47</v>
      </c>
      <c r="AG41" s="1">
        <v>42</v>
      </c>
      <c r="AH41" s="1">
        <v>46</v>
      </c>
      <c r="AI41" s="1">
        <v>47</v>
      </c>
      <c r="AJ41" s="1">
        <v>55</v>
      </c>
      <c r="AK41" s="1">
        <v>46</v>
      </c>
      <c r="AL41" s="2">
        <v>58</v>
      </c>
      <c r="AM41" s="1">
        <v>48</v>
      </c>
      <c r="AN41" s="1">
        <v>47</v>
      </c>
      <c r="AO41" s="3">
        <v>51</v>
      </c>
      <c r="AP41" s="15">
        <v>50</v>
      </c>
      <c r="AQ41" s="156">
        <v>52</v>
      </c>
    </row>
    <row r="42" spans="1:43" x14ac:dyDescent="0.2">
      <c r="A42" s="61" t="s">
        <v>8</v>
      </c>
      <c r="B42" s="43">
        <v>-17</v>
      </c>
      <c r="C42" s="43">
        <v>-16</v>
      </c>
      <c r="D42" s="43">
        <v>-14</v>
      </c>
      <c r="E42" s="43">
        <v>-40</v>
      </c>
      <c r="F42" s="43">
        <v>-36</v>
      </c>
      <c r="G42" s="43">
        <v>-30</v>
      </c>
      <c r="H42" s="43">
        <v>-35</v>
      </c>
      <c r="I42" s="43">
        <v>-24</v>
      </c>
      <c r="J42" s="43">
        <v>-26</v>
      </c>
      <c r="K42" s="43">
        <v>-39</v>
      </c>
      <c r="L42" s="43">
        <v>-39</v>
      </c>
      <c r="M42" s="3">
        <v>-33</v>
      </c>
      <c r="P42" s="64" t="s">
        <v>8</v>
      </c>
      <c r="Q42" s="3">
        <v>40</v>
      </c>
      <c r="R42" s="3">
        <v>40</v>
      </c>
      <c r="S42" s="3">
        <v>41</v>
      </c>
      <c r="T42" s="3">
        <v>28</v>
      </c>
      <c r="U42" s="3">
        <v>30</v>
      </c>
      <c r="V42" s="3">
        <v>33</v>
      </c>
      <c r="W42" s="3">
        <v>31</v>
      </c>
      <c r="X42" s="3">
        <v>37</v>
      </c>
      <c r="Y42" s="3">
        <v>36</v>
      </c>
      <c r="Z42" s="3">
        <v>29</v>
      </c>
      <c r="AA42" s="3">
        <v>29</v>
      </c>
      <c r="AB42" s="43">
        <v>31</v>
      </c>
      <c r="AD42" s="17"/>
      <c r="AE42" s="61" t="s">
        <v>8</v>
      </c>
      <c r="AF42" s="12">
        <v>57</v>
      </c>
      <c r="AG42" s="1">
        <v>56</v>
      </c>
      <c r="AH42" s="1">
        <v>55</v>
      </c>
      <c r="AI42" s="1">
        <v>68</v>
      </c>
      <c r="AJ42" s="1">
        <v>66</v>
      </c>
      <c r="AK42" s="1">
        <v>63</v>
      </c>
      <c r="AL42" s="2">
        <v>66</v>
      </c>
      <c r="AM42" s="1">
        <v>61</v>
      </c>
      <c r="AN42" s="1">
        <v>62</v>
      </c>
      <c r="AO42" s="3">
        <v>68</v>
      </c>
      <c r="AP42" s="1">
        <v>68</v>
      </c>
      <c r="AQ42" s="84">
        <v>64</v>
      </c>
    </row>
    <row r="43" spans="1:43" ht="16" thickBot="1" x14ac:dyDescent="0.25">
      <c r="A43" s="60" t="s">
        <v>25</v>
      </c>
      <c r="B43" s="89">
        <v>32</v>
      </c>
      <c r="C43" s="89">
        <v>43</v>
      </c>
      <c r="D43" s="89">
        <v>48</v>
      </c>
      <c r="E43" s="89">
        <v>42</v>
      </c>
      <c r="F43" s="89">
        <v>37</v>
      </c>
      <c r="G43" s="89">
        <v>44</v>
      </c>
      <c r="H43" s="89">
        <v>54</v>
      </c>
      <c r="I43" s="89">
        <v>48</v>
      </c>
      <c r="J43" s="89">
        <v>52</v>
      </c>
      <c r="K43" s="89">
        <v>52</v>
      </c>
      <c r="L43" s="13">
        <v>47</v>
      </c>
      <c r="M43" s="158">
        <v>57</v>
      </c>
      <c r="P43" s="62" t="s">
        <v>25</v>
      </c>
      <c r="Q43" s="6">
        <v>64</v>
      </c>
      <c r="R43" s="6">
        <v>70</v>
      </c>
      <c r="S43" s="6">
        <v>73</v>
      </c>
      <c r="T43" s="6">
        <v>70</v>
      </c>
      <c r="U43" s="6">
        <v>67</v>
      </c>
      <c r="V43" s="6">
        <v>70</v>
      </c>
      <c r="W43" s="6">
        <v>75</v>
      </c>
      <c r="X43" s="6">
        <v>72</v>
      </c>
      <c r="Y43" s="6">
        <v>74</v>
      </c>
      <c r="Z43" s="6">
        <v>73</v>
      </c>
      <c r="AA43" s="5">
        <v>72</v>
      </c>
      <c r="AB43" s="158">
        <v>78</v>
      </c>
      <c r="AD43" s="17"/>
      <c r="AE43" s="61" t="s">
        <v>25</v>
      </c>
      <c r="AF43" s="16">
        <v>32</v>
      </c>
      <c r="AG43" s="6">
        <v>27</v>
      </c>
      <c r="AH43" s="5">
        <v>25</v>
      </c>
      <c r="AI43" s="4">
        <v>28</v>
      </c>
      <c r="AJ43" s="4">
        <v>30</v>
      </c>
      <c r="AK43" s="4">
        <v>26</v>
      </c>
      <c r="AL43" s="4">
        <v>21</v>
      </c>
      <c r="AM43" s="4">
        <v>24</v>
      </c>
      <c r="AN43" s="4">
        <v>22</v>
      </c>
      <c r="AO43" s="6">
        <v>21</v>
      </c>
      <c r="AP43" s="83">
        <v>25</v>
      </c>
      <c r="AQ43" s="158">
        <v>21</v>
      </c>
    </row>
    <row r="44" spans="1:43" x14ac:dyDescent="0.2">
      <c r="A44" s="65" t="s">
        <v>27</v>
      </c>
      <c r="B44" s="12" t="s">
        <v>28</v>
      </c>
      <c r="C44" s="3" t="s">
        <v>28</v>
      </c>
      <c r="D44" s="3" t="s">
        <v>28</v>
      </c>
      <c r="E44" s="3" t="s">
        <v>28</v>
      </c>
      <c r="F44" s="88" t="s">
        <v>28</v>
      </c>
      <c r="G44" s="3">
        <v>40</v>
      </c>
      <c r="H44" s="3">
        <v>45</v>
      </c>
      <c r="I44" s="3">
        <v>47</v>
      </c>
      <c r="J44" s="3">
        <v>44</v>
      </c>
      <c r="K44" s="88">
        <v>32</v>
      </c>
      <c r="L44" s="88">
        <v>37</v>
      </c>
      <c r="M44" s="3">
        <v>22</v>
      </c>
      <c r="P44" s="63" t="s">
        <v>27</v>
      </c>
      <c r="Q44" s="18" t="s">
        <v>28</v>
      </c>
      <c r="R44" s="88" t="s">
        <v>28</v>
      </c>
      <c r="S44" s="88" t="s">
        <v>28</v>
      </c>
      <c r="T44" s="3" t="s">
        <v>28</v>
      </c>
      <c r="U44" s="3" t="s">
        <v>28</v>
      </c>
      <c r="V44" s="3">
        <v>68</v>
      </c>
      <c r="W44" s="3">
        <v>70</v>
      </c>
      <c r="X44" s="88">
        <v>72</v>
      </c>
      <c r="Y44" s="3">
        <v>72</v>
      </c>
      <c r="Z44" s="3">
        <v>65</v>
      </c>
      <c r="AA44" s="19">
        <v>66</v>
      </c>
      <c r="AB44" s="3">
        <v>58</v>
      </c>
      <c r="AE44" s="63" t="s">
        <v>27</v>
      </c>
      <c r="AF44" s="18" t="s">
        <v>28</v>
      </c>
      <c r="AG44" s="19" t="s">
        <v>28</v>
      </c>
      <c r="AH44" s="19" t="s">
        <v>28</v>
      </c>
      <c r="AI44" s="3" t="s">
        <v>28</v>
      </c>
      <c r="AJ44" s="1" t="s">
        <v>28</v>
      </c>
      <c r="AK44" s="1">
        <v>28</v>
      </c>
      <c r="AL44" s="1">
        <v>25</v>
      </c>
      <c r="AM44" s="1">
        <v>25</v>
      </c>
      <c r="AN44" s="1">
        <v>28</v>
      </c>
      <c r="AO44" s="3">
        <v>33</v>
      </c>
      <c r="AP44" s="1">
        <v>29</v>
      </c>
      <c r="AQ44" s="1">
        <v>36</v>
      </c>
    </row>
    <row r="45" spans="1:43" x14ac:dyDescent="0.2">
      <c r="A45" s="61" t="s">
        <v>90</v>
      </c>
      <c r="B45" s="12" t="s">
        <v>28</v>
      </c>
      <c r="C45" s="3" t="s">
        <v>28</v>
      </c>
      <c r="D45" s="3" t="s">
        <v>28</v>
      </c>
      <c r="E45" s="3" t="s">
        <v>28</v>
      </c>
      <c r="F45" s="3" t="s">
        <v>28</v>
      </c>
      <c r="G45" s="3" t="s">
        <v>28</v>
      </c>
      <c r="H45" s="3" t="s">
        <v>28</v>
      </c>
      <c r="I45" s="3" t="s">
        <v>28</v>
      </c>
      <c r="J45" s="3" t="s">
        <v>28</v>
      </c>
      <c r="K45" s="3" t="s">
        <v>28</v>
      </c>
      <c r="L45" s="3" t="s">
        <v>28</v>
      </c>
      <c r="M45" s="3">
        <v>-13</v>
      </c>
      <c r="P45" s="61" t="s">
        <v>90</v>
      </c>
      <c r="Q45" s="3" t="s">
        <v>28</v>
      </c>
      <c r="R45" s="3" t="s">
        <v>28</v>
      </c>
      <c r="S45" s="3" t="s">
        <v>28</v>
      </c>
      <c r="T45" s="3" t="s">
        <v>28</v>
      </c>
      <c r="U45" s="3" t="s">
        <v>28</v>
      </c>
      <c r="V45" s="3" t="s">
        <v>28</v>
      </c>
      <c r="W45" s="3" t="s">
        <v>28</v>
      </c>
      <c r="X45" s="3" t="s">
        <v>28</v>
      </c>
      <c r="Y45" s="3" t="s">
        <v>28</v>
      </c>
      <c r="Z45" s="3" t="s">
        <v>28</v>
      </c>
      <c r="AA45" s="3" t="s">
        <v>28</v>
      </c>
      <c r="AB45" s="3">
        <v>43</v>
      </c>
      <c r="AE45" s="64" t="s">
        <v>90</v>
      </c>
      <c r="AF45" s="12" t="s">
        <v>28</v>
      </c>
      <c r="AG45" s="1" t="s">
        <v>28</v>
      </c>
      <c r="AH45" s="1" t="s">
        <v>28</v>
      </c>
      <c r="AI45" s="3" t="s">
        <v>28</v>
      </c>
      <c r="AJ45" s="1" t="s">
        <v>28</v>
      </c>
      <c r="AK45" s="1" t="s">
        <v>28</v>
      </c>
      <c r="AL45" s="1" t="s">
        <v>28</v>
      </c>
      <c r="AM45" s="1" t="s">
        <v>28</v>
      </c>
      <c r="AN45" s="1" t="s">
        <v>28</v>
      </c>
      <c r="AO45" s="3" t="s">
        <v>28</v>
      </c>
      <c r="AP45" s="1" t="s">
        <v>28</v>
      </c>
      <c r="AQ45" s="1">
        <v>56</v>
      </c>
    </row>
    <row r="46" spans="1:43" x14ac:dyDescent="0.2">
      <c r="A46" s="61" t="s">
        <v>32</v>
      </c>
      <c r="B46" s="3" t="s">
        <v>28</v>
      </c>
      <c r="C46" s="3">
        <v>45</v>
      </c>
      <c r="D46" s="3">
        <v>56</v>
      </c>
      <c r="E46" s="3">
        <v>50</v>
      </c>
      <c r="F46" s="3">
        <v>52</v>
      </c>
      <c r="G46" s="3">
        <v>58</v>
      </c>
      <c r="H46" s="3" t="s">
        <v>28</v>
      </c>
      <c r="I46" s="3" t="s">
        <v>28</v>
      </c>
      <c r="J46" s="3" t="s">
        <v>28</v>
      </c>
      <c r="K46" s="3" t="s">
        <v>28</v>
      </c>
      <c r="L46" s="3" t="s">
        <v>28</v>
      </c>
      <c r="M46" s="3">
        <v>72</v>
      </c>
      <c r="P46" s="61" t="s">
        <v>32</v>
      </c>
      <c r="Q46" s="12"/>
      <c r="R46" s="3">
        <v>70</v>
      </c>
      <c r="S46" s="3">
        <v>77</v>
      </c>
      <c r="T46" s="3">
        <v>74</v>
      </c>
      <c r="U46" s="3">
        <v>75</v>
      </c>
      <c r="V46" s="3">
        <v>78</v>
      </c>
      <c r="W46" s="3" t="s">
        <v>28</v>
      </c>
      <c r="X46" s="3" t="s">
        <v>28</v>
      </c>
      <c r="Y46" s="3" t="s">
        <v>28</v>
      </c>
      <c r="Z46" s="3" t="s">
        <v>28</v>
      </c>
      <c r="AA46" s="1" t="s">
        <v>28</v>
      </c>
      <c r="AB46" s="3">
        <v>86</v>
      </c>
      <c r="AE46" s="64" t="s">
        <v>32</v>
      </c>
      <c r="AF46" s="12"/>
      <c r="AG46" s="1">
        <v>25</v>
      </c>
      <c r="AH46" s="1">
        <v>21</v>
      </c>
      <c r="AI46" s="3">
        <v>24</v>
      </c>
      <c r="AJ46" s="1">
        <v>23</v>
      </c>
      <c r="AK46" s="1">
        <v>20</v>
      </c>
      <c r="AL46" s="1" t="s">
        <v>28</v>
      </c>
      <c r="AM46" s="1" t="s">
        <v>28</v>
      </c>
      <c r="AN46" s="1" t="s">
        <v>28</v>
      </c>
      <c r="AO46" s="3" t="s">
        <v>28</v>
      </c>
      <c r="AP46" s="1" t="s">
        <v>28</v>
      </c>
      <c r="AQ46" s="1">
        <v>14</v>
      </c>
    </row>
    <row r="47" spans="1:43" x14ac:dyDescent="0.2">
      <c r="A47" s="61" t="s">
        <v>29</v>
      </c>
      <c r="B47" s="12" t="s">
        <v>28</v>
      </c>
      <c r="C47" s="3" t="s">
        <v>28</v>
      </c>
      <c r="D47" s="3">
        <v>28</v>
      </c>
      <c r="E47" s="3">
        <v>15</v>
      </c>
      <c r="F47" s="3">
        <v>10</v>
      </c>
      <c r="G47" s="3">
        <v>22</v>
      </c>
      <c r="H47" s="3">
        <v>-9</v>
      </c>
      <c r="I47" s="3">
        <v>-8</v>
      </c>
      <c r="J47" s="3">
        <v>11</v>
      </c>
      <c r="K47" s="3">
        <v>14</v>
      </c>
      <c r="L47" s="3">
        <v>-11</v>
      </c>
      <c r="M47" s="3">
        <v>-22</v>
      </c>
      <c r="P47" s="61" t="s">
        <v>29</v>
      </c>
      <c r="Q47" s="12" t="s">
        <v>28</v>
      </c>
      <c r="R47" s="3" t="s">
        <v>28</v>
      </c>
      <c r="S47" s="3">
        <v>63</v>
      </c>
      <c r="T47" s="3">
        <v>55</v>
      </c>
      <c r="U47" s="3">
        <v>52</v>
      </c>
      <c r="V47" s="3">
        <v>59</v>
      </c>
      <c r="W47" s="3">
        <v>42</v>
      </c>
      <c r="X47" s="3">
        <v>43</v>
      </c>
      <c r="Y47" s="3">
        <v>54</v>
      </c>
      <c r="Z47" s="3">
        <v>55</v>
      </c>
      <c r="AA47" s="1">
        <v>43</v>
      </c>
      <c r="AB47" s="3">
        <v>38</v>
      </c>
      <c r="AE47" s="64" t="s">
        <v>29</v>
      </c>
      <c r="AF47" s="12" t="s">
        <v>28</v>
      </c>
      <c r="AG47" s="1" t="s">
        <v>28</v>
      </c>
      <c r="AH47" s="1">
        <v>35</v>
      </c>
      <c r="AI47" s="1">
        <v>40</v>
      </c>
      <c r="AJ47" s="1">
        <v>42</v>
      </c>
      <c r="AK47" s="1">
        <v>37</v>
      </c>
      <c r="AL47" s="1">
        <v>51</v>
      </c>
      <c r="AM47" s="1">
        <v>51</v>
      </c>
      <c r="AN47" s="15">
        <v>43</v>
      </c>
      <c r="AO47" s="1">
        <v>41</v>
      </c>
      <c r="AP47" s="1">
        <v>54</v>
      </c>
      <c r="AQ47" s="1">
        <v>60</v>
      </c>
    </row>
    <row r="48" spans="1:43" x14ac:dyDescent="0.2">
      <c r="A48" s="61" t="s">
        <v>33</v>
      </c>
      <c r="B48" s="12">
        <v>13</v>
      </c>
      <c r="C48" s="3">
        <v>10</v>
      </c>
      <c r="D48" s="3">
        <v>7</v>
      </c>
      <c r="E48" s="3">
        <v>0</v>
      </c>
      <c r="F48" s="3">
        <v>-9</v>
      </c>
      <c r="G48" s="3">
        <v>-12</v>
      </c>
      <c r="H48" s="3">
        <v>-10</v>
      </c>
      <c r="I48" s="3">
        <v>-20</v>
      </c>
      <c r="J48" s="3">
        <v>0</v>
      </c>
      <c r="K48" s="3">
        <v>0</v>
      </c>
      <c r="L48" s="3">
        <v>-9</v>
      </c>
      <c r="M48" s="3">
        <v>15</v>
      </c>
      <c r="P48" s="61" t="s">
        <v>33</v>
      </c>
      <c r="Q48" s="3">
        <v>55</v>
      </c>
      <c r="R48" s="3">
        <v>54</v>
      </c>
      <c r="S48" s="3">
        <v>52</v>
      </c>
      <c r="T48" s="3">
        <v>49</v>
      </c>
      <c r="U48" s="3">
        <v>43</v>
      </c>
      <c r="V48" s="3">
        <v>43</v>
      </c>
      <c r="W48" s="3">
        <v>43</v>
      </c>
      <c r="X48" s="3">
        <v>38</v>
      </c>
      <c r="Y48" s="3">
        <v>49</v>
      </c>
      <c r="Z48" s="3">
        <v>49</v>
      </c>
      <c r="AA48" s="1">
        <v>44</v>
      </c>
      <c r="AB48" s="3">
        <v>55</v>
      </c>
      <c r="AE48" s="64" t="s">
        <v>33</v>
      </c>
      <c r="AF48" s="12">
        <v>42</v>
      </c>
      <c r="AG48" s="1">
        <v>44</v>
      </c>
      <c r="AH48" s="1">
        <v>45</v>
      </c>
      <c r="AI48" s="3">
        <v>49</v>
      </c>
      <c r="AJ48" s="1">
        <v>52</v>
      </c>
      <c r="AK48" s="1">
        <v>55</v>
      </c>
      <c r="AL48" s="1">
        <v>53</v>
      </c>
      <c r="AM48" s="1">
        <v>58</v>
      </c>
      <c r="AN48" s="1">
        <v>49</v>
      </c>
      <c r="AO48" s="3">
        <v>49</v>
      </c>
      <c r="AP48" s="1">
        <v>53</v>
      </c>
      <c r="AQ48" s="1">
        <v>40</v>
      </c>
    </row>
    <row r="49" spans="1:43" x14ac:dyDescent="0.2">
      <c r="A49" s="61" t="s">
        <v>91</v>
      </c>
      <c r="B49" s="12" t="s">
        <v>28</v>
      </c>
      <c r="C49" s="3" t="s">
        <v>28</v>
      </c>
      <c r="D49" s="3" t="s">
        <v>28</v>
      </c>
      <c r="E49" s="3" t="s">
        <v>28</v>
      </c>
      <c r="F49" s="3" t="s">
        <v>28</v>
      </c>
      <c r="G49" s="3" t="s">
        <v>28</v>
      </c>
      <c r="H49" s="3" t="s">
        <v>28</v>
      </c>
      <c r="I49" s="3" t="s">
        <v>28</v>
      </c>
      <c r="J49" s="3" t="s">
        <v>28</v>
      </c>
      <c r="K49" s="3" t="s">
        <v>28</v>
      </c>
      <c r="L49" s="3" t="s">
        <v>28</v>
      </c>
      <c r="M49" s="3">
        <v>58</v>
      </c>
      <c r="P49" s="61" t="s">
        <v>91</v>
      </c>
      <c r="Q49" s="3" t="s">
        <v>28</v>
      </c>
      <c r="R49" s="3" t="s">
        <v>28</v>
      </c>
      <c r="S49" s="3" t="s">
        <v>28</v>
      </c>
      <c r="T49" s="3" t="s">
        <v>28</v>
      </c>
      <c r="U49" s="3" t="s">
        <v>28</v>
      </c>
      <c r="V49" s="3" t="s">
        <v>28</v>
      </c>
      <c r="W49" s="3" t="s">
        <v>28</v>
      </c>
      <c r="X49" s="3" t="s">
        <v>28</v>
      </c>
      <c r="Y49" s="3" t="s">
        <v>28</v>
      </c>
      <c r="Z49" s="3" t="s">
        <v>28</v>
      </c>
      <c r="AA49" s="3" t="s">
        <v>28</v>
      </c>
      <c r="AB49" s="3">
        <v>79</v>
      </c>
      <c r="AE49" s="64" t="s">
        <v>91</v>
      </c>
      <c r="AF49" s="12" t="s">
        <v>28</v>
      </c>
      <c r="AG49" s="1" t="s">
        <v>28</v>
      </c>
      <c r="AH49" s="1" t="s">
        <v>28</v>
      </c>
      <c r="AI49" s="3" t="s">
        <v>28</v>
      </c>
      <c r="AJ49" s="1" t="s">
        <v>28</v>
      </c>
      <c r="AK49" s="1" t="s">
        <v>28</v>
      </c>
      <c r="AL49" s="1" t="s">
        <v>28</v>
      </c>
      <c r="AM49" s="1" t="s">
        <v>28</v>
      </c>
      <c r="AN49" s="1" t="s">
        <v>28</v>
      </c>
      <c r="AO49" s="3" t="s">
        <v>28</v>
      </c>
      <c r="AP49" s="1" t="s">
        <v>28</v>
      </c>
      <c r="AQ49" s="1">
        <v>21</v>
      </c>
    </row>
    <row r="50" spans="1:43" x14ac:dyDescent="0.2">
      <c r="A50" s="61" t="s">
        <v>30</v>
      </c>
      <c r="B50" s="12" t="s">
        <v>28</v>
      </c>
      <c r="C50" s="3" t="s">
        <v>28</v>
      </c>
      <c r="D50" s="3" t="s">
        <v>28</v>
      </c>
      <c r="E50" s="3">
        <v>-15</v>
      </c>
      <c r="F50" s="3">
        <v>-3</v>
      </c>
      <c r="G50" s="3">
        <v>-1</v>
      </c>
      <c r="H50" s="3">
        <v>-18</v>
      </c>
      <c r="I50" s="3">
        <v>-20</v>
      </c>
      <c r="J50" s="3">
        <v>-16</v>
      </c>
      <c r="K50" s="3">
        <v>-13</v>
      </c>
      <c r="L50" s="3">
        <v>-6</v>
      </c>
      <c r="M50" s="3">
        <v>-9</v>
      </c>
      <c r="P50" s="61" t="s">
        <v>30</v>
      </c>
      <c r="Q50" s="3" t="s">
        <v>28</v>
      </c>
      <c r="R50" s="3" t="s">
        <v>28</v>
      </c>
      <c r="S50" s="3" t="s">
        <v>28</v>
      </c>
      <c r="T50" s="3">
        <v>40</v>
      </c>
      <c r="U50" s="3">
        <v>46</v>
      </c>
      <c r="V50" s="3">
        <v>47</v>
      </c>
      <c r="W50" s="3">
        <v>38</v>
      </c>
      <c r="X50" s="3">
        <v>38</v>
      </c>
      <c r="Y50" s="3">
        <v>39</v>
      </c>
      <c r="Z50" s="3">
        <v>42</v>
      </c>
      <c r="AA50" s="1">
        <v>46</v>
      </c>
      <c r="AB50" s="3">
        <v>45</v>
      </c>
      <c r="AE50" s="64" t="s">
        <v>30</v>
      </c>
      <c r="AF50" s="12" t="s">
        <v>28</v>
      </c>
      <c r="AG50" s="1" t="s">
        <v>28</v>
      </c>
      <c r="AH50" s="1" t="s">
        <v>28</v>
      </c>
      <c r="AI50" s="3">
        <v>55</v>
      </c>
      <c r="AJ50" s="1">
        <v>49</v>
      </c>
      <c r="AK50" s="1">
        <v>48</v>
      </c>
      <c r="AL50" s="1">
        <v>56</v>
      </c>
      <c r="AM50" s="1">
        <v>58</v>
      </c>
      <c r="AN50" s="1">
        <v>55</v>
      </c>
      <c r="AO50" s="3">
        <v>55</v>
      </c>
      <c r="AP50" s="1">
        <v>52</v>
      </c>
      <c r="AQ50" s="1">
        <v>54</v>
      </c>
    </row>
    <row r="51" spans="1:43" x14ac:dyDescent="0.2">
      <c r="A51" s="61" t="s">
        <v>92</v>
      </c>
      <c r="B51" s="12" t="s">
        <v>28</v>
      </c>
      <c r="C51" s="3" t="s">
        <v>28</v>
      </c>
      <c r="D51" s="3" t="s">
        <v>28</v>
      </c>
      <c r="E51" s="3" t="s">
        <v>28</v>
      </c>
      <c r="F51" s="3" t="s">
        <v>28</v>
      </c>
      <c r="G51" s="3" t="s">
        <v>28</v>
      </c>
      <c r="H51" s="3" t="s">
        <v>28</v>
      </c>
      <c r="I51" s="3" t="s">
        <v>28</v>
      </c>
      <c r="J51" s="3" t="s">
        <v>28</v>
      </c>
      <c r="K51" s="3" t="s">
        <v>28</v>
      </c>
      <c r="L51" s="3" t="s">
        <v>28</v>
      </c>
      <c r="M51" s="3">
        <v>48</v>
      </c>
      <c r="P51" s="61" t="s">
        <v>92</v>
      </c>
      <c r="Q51" s="3" t="s">
        <v>28</v>
      </c>
      <c r="R51" s="3" t="s">
        <v>28</v>
      </c>
      <c r="S51" s="3" t="s">
        <v>28</v>
      </c>
      <c r="T51" s="3" t="s">
        <v>28</v>
      </c>
      <c r="U51" s="3" t="s">
        <v>28</v>
      </c>
      <c r="V51" s="3" t="s">
        <v>28</v>
      </c>
      <c r="W51" s="3" t="s">
        <v>28</v>
      </c>
      <c r="X51" s="3" t="s">
        <v>28</v>
      </c>
      <c r="Y51" s="3" t="s">
        <v>28</v>
      </c>
      <c r="Z51" s="3" t="s">
        <v>28</v>
      </c>
      <c r="AA51" s="3" t="s">
        <v>28</v>
      </c>
      <c r="AB51" s="3">
        <v>74</v>
      </c>
      <c r="AE51" s="64" t="s">
        <v>92</v>
      </c>
      <c r="AF51" s="12" t="s">
        <v>28</v>
      </c>
      <c r="AG51" s="1" t="s">
        <v>28</v>
      </c>
      <c r="AH51" s="1" t="s">
        <v>28</v>
      </c>
      <c r="AI51" s="3" t="s">
        <v>28</v>
      </c>
      <c r="AJ51" s="1" t="s">
        <v>28</v>
      </c>
      <c r="AK51" s="1" t="s">
        <v>28</v>
      </c>
      <c r="AL51" s="1" t="s">
        <v>28</v>
      </c>
      <c r="AM51" s="1" t="s">
        <v>28</v>
      </c>
      <c r="AN51" s="1" t="s">
        <v>28</v>
      </c>
      <c r="AO51" s="3" t="s">
        <v>28</v>
      </c>
      <c r="AP51" s="1" t="s">
        <v>28</v>
      </c>
      <c r="AQ51" s="1">
        <v>26</v>
      </c>
    </row>
    <row r="52" spans="1:43" x14ac:dyDescent="0.2">
      <c r="A52" s="61" t="s">
        <v>31</v>
      </c>
      <c r="B52" s="12">
        <v>-33</v>
      </c>
      <c r="C52" s="3">
        <v>-28</v>
      </c>
      <c r="D52" s="3">
        <v>-24</v>
      </c>
      <c r="E52" s="1">
        <v>-23</v>
      </c>
      <c r="F52" s="3">
        <v>-37</v>
      </c>
      <c r="G52" s="1">
        <v>-12</v>
      </c>
      <c r="H52" s="1">
        <v>-12</v>
      </c>
      <c r="I52" s="3">
        <v>7</v>
      </c>
      <c r="J52" s="3">
        <v>-2</v>
      </c>
      <c r="K52" s="3">
        <v>-9</v>
      </c>
      <c r="L52" s="3">
        <v>-8</v>
      </c>
      <c r="M52" s="3">
        <v>-11</v>
      </c>
      <c r="P52" s="61" t="s">
        <v>31</v>
      </c>
      <c r="Q52" s="3">
        <v>31</v>
      </c>
      <c r="R52" s="3">
        <v>34</v>
      </c>
      <c r="S52" s="3">
        <v>35</v>
      </c>
      <c r="T52" s="3">
        <v>36</v>
      </c>
      <c r="U52" s="3">
        <v>29</v>
      </c>
      <c r="V52" s="3">
        <v>42</v>
      </c>
      <c r="W52" s="3">
        <v>41</v>
      </c>
      <c r="X52" s="3">
        <v>52</v>
      </c>
      <c r="Y52" s="3">
        <v>49</v>
      </c>
      <c r="Z52" s="3">
        <v>45</v>
      </c>
      <c r="AA52" s="1">
        <v>45</v>
      </c>
      <c r="AB52" s="3">
        <v>43</v>
      </c>
      <c r="AE52" s="64" t="s">
        <v>31</v>
      </c>
      <c r="AF52" s="12">
        <v>64</v>
      </c>
      <c r="AG52" s="1">
        <v>62</v>
      </c>
      <c r="AH52" s="1">
        <v>59</v>
      </c>
      <c r="AI52" s="3">
        <v>59</v>
      </c>
      <c r="AJ52" s="1">
        <v>66</v>
      </c>
      <c r="AK52" s="1">
        <v>54</v>
      </c>
      <c r="AL52" s="1">
        <v>53</v>
      </c>
      <c r="AM52" s="1">
        <v>45</v>
      </c>
      <c r="AN52" s="1">
        <v>51</v>
      </c>
      <c r="AO52" s="3">
        <v>54</v>
      </c>
      <c r="AP52" s="1">
        <v>53</v>
      </c>
      <c r="AQ52" s="1">
        <v>54</v>
      </c>
    </row>
    <row r="53" spans="1:43" s="121" customFormat="1" ht="16" thickBot="1" x14ac:dyDescent="0.25">
      <c r="A53" s="60" t="s">
        <v>26</v>
      </c>
      <c r="B53" s="16">
        <v>0</v>
      </c>
      <c r="C53" s="4">
        <v>6</v>
      </c>
      <c r="D53" s="4">
        <v>10</v>
      </c>
      <c r="E53" s="6">
        <v>2</v>
      </c>
      <c r="F53" s="4">
        <v>1</v>
      </c>
      <c r="G53" s="6">
        <v>4</v>
      </c>
      <c r="H53" s="6">
        <v>2</v>
      </c>
      <c r="I53" s="6">
        <v>-3</v>
      </c>
      <c r="J53" s="6">
        <v>-8</v>
      </c>
      <c r="K53" s="6">
        <v>3</v>
      </c>
      <c r="L53" s="5">
        <v>-18</v>
      </c>
      <c r="M53" s="158">
        <v>20</v>
      </c>
      <c r="P53" s="60" t="s">
        <v>26</v>
      </c>
      <c r="Q53" s="6">
        <v>48</v>
      </c>
      <c r="R53" s="6">
        <v>51</v>
      </c>
      <c r="S53" s="6">
        <v>53</v>
      </c>
      <c r="T53" s="6">
        <v>49</v>
      </c>
      <c r="U53" s="6">
        <v>48</v>
      </c>
      <c r="V53" s="6">
        <v>50</v>
      </c>
      <c r="W53" s="6">
        <v>48</v>
      </c>
      <c r="X53" s="6">
        <v>45</v>
      </c>
      <c r="Y53" s="6">
        <v>44</v>
      </c>
      <c r="Z53" s="6">
        <v>48</v>
      </c>
      <c r="AA53" s="83">
        <v>37</v>
      </c>
      <c r="AB53" s="158">
        <v>60</v>
      </c>
      <c r="AE53" s="64" t="s">
        <v>26</v>
      </c>
      <c r="AF53" s="12">
        <v>48</v>
      </c>
      <c r="AG53" s="3">
        <v>45</v>
      </c>
      <c r="AH53" s="1">
        <v>43</v>
      </c>
      <c r="AI53" s="1">
        <v>47</v>
      </c>
      <c r="AJ53" s="1">
        <v>47</v>
      </c>
      <c r="AK53" s="1">
        <v>46</v>
      </c>
      <c r="AL53" s="1">
        <v>46</v>
      </c>
      <c r="AM53" s="1">
        <v>48</v>
      </c>
      <c r="AN53" s="7">
        <v>52</v>
      </c>
      <c r="AO53" s="1">
        <v>45</v>
      </c>
      <c r="AP53" s="139">
        <v>55</v>
      </c>
      <c r="AQ53" s="3">
        <v>40</v>
      </c>
    </row>
    <row r="54" spans="1:43" ht="16" thickBot="1" x14ac:dyDescent="0.25">
      <c r="T54" s="85"/>
      <c r="AO54" s="17"/>
    </row>
    <row r="55" spans="1:43" ht="33" thickBot="1" x14ac:dyDescent="0.25">
      <c r="A55" s="66" t="s">
        <v>54</v>
      </c>
      <c r="B55" s="25">
        <f t="shared" ref="B55:M55" si="0">COUNTIF(B17:B53,"&gt;0")</f>
        <v>22</v>
      </c>
      <c r="C55" s="25">
        <f t="shared" si="0"/>
        <v>25</v>
      </c>
      <c r="D55" s="25">
        <f t="shared" si="0"/>
        <v>25</v>
      </c>
      <c r="E55" s="25">
        <f t="shared" si="0"/>
        <v>22</v>
      </c>
      <c r="F55" s="25">
        <f t="shared" si="0"/>
        <v>23</v>
      </c>
      <c r="G55" s="24">
        <f t="shared" si="0"/>
        <v>25</v>
      </c>
      <c r="H55" s="25">
        <f t="shared" si="0"/>
        <v>21</v>
      </c>
      <c r="I55" s="25">
        <f t="shared" si="0"/>
        <v>23</v>
      </c>
      <c r="J55" s="25">
        <f t="shared" si="0"/>
        <v>24</v>
      </c>
      <c r="K55" s="25">
        <f t="shared" si="0"/>
        <v>25</v>
      </c>
      <c r="L55" s="24">
        <f t="shared" si="0"/>
        <v>22</v>
      </c>
      <c r="M55" s="24">
        <f t="shared" si="0"/>
        <v>25</v>
      </c>
      <c r="AE55" s="121"/>
      <c r="AF55" s="121"/>
      <c r="AG55" s="121"/>
      <c r="AH55" s="121"/>
      <c r="AI55" s="121"/>
      <c r="AJ55" s="121"/>
      <c r="AK55" s="121"/>
      <c r="AL55" s="121"/>
      <c r="AM55" s="121"/>
      <c r="AN55" s="121"/>
      <c r="AO55" s="121"/>
      <c r="AP55" s="121"/>
      <c r="AQ55" s="121"/>
    </row>
    <row r="56" spans="1:43" ht="33" thickBot="1" x14ac:dyDescent="0.25">
      <c r="A56" s="67" t="s">
        <v>56</v>
      </c>
      <c r="B56" s="26">
        <f t="shared" ref="B56:M56" si="1">COUNTIF(B17:B53,"&lt;0")</f>
        <v>7</v>
      </c>
      <c r="C56" s="26">
        <f t="shared" si="1"/>
        <v>5</v>
      </c>
      <c r="D56" s="26">
        <f t="shared" si="1"/>
        <v>7</v>
      </c>
      <c r="E56" s="26">
        <f t="shared" si="1"/>
        <v>10</v>
      </c>
      <c r="F56" s="26">
        <f t="shared" si="1"/>
        <v>10</v>
      </c>
      <c r="G56" s="20">
        <f t="shared" si="1"/>
        <v>9</v>
      </c>
      <c r="H56" s="26">
        <f t="shared" si="1"/>
        <v>11</v>
      </c>
      <c r="I56" s="26">
        <f t="shared" si="1"/>
        <v>9</v>
      </c>
      <c r="J56" s="26">
        <f t="shared" si="1"/>
        <v>8</v>
      </c>
      <c r="K56" s="26">
        <f t="shared" si="1"/>
        <v>7</v>
      </c>
      <c r="L56" s="20">
        <f t="shared" si="1"/>
        <v>11</v>
      </c>
      <c r="M56" s="20">
        <f t="shared" si="1"/>
        <v>12</v>
      </c>
      <c r="P56" s="121"/>
      <c r="Q56" s="121"/>
      <c r="R56" s="121"/>
      <c r="S56" s="121"/>
      <c r="T56" s="121"/>
      <c r="U56" s="121"/>
      <c r="V56" s="121"/>
      <c r="W56" s="121"/>
      <c r="X56" s="121"/>
      <c r="Y56" s="121"/>
      <c r="Z56" s="121"/>
      <c r="AA56" s="121"/>
      <c r="AB56" s="121"/>
    </row>
    <row r="57" spans="1:43" ht="33" thickBot="1" x14ac:dyDescent="0.25">
      <c r="A57" s="67" t="s">
        <v>55</v>
      </c>
      <c r="B57" s="26">
        <f>COUNTIF(B17:B53,"=0")</f>
        <v>1</v>
      </c>
      <c r="C57" s="26">
        <f>COUNTIF(C17:C53,"=0")</f>
        <v>1</v>
      </c>
      <c r="D57" s="26">
        <f>COUNTIF(D45:D53,"=0")</f>
        <v>0</v>
      </c>
      <c r="E57" s="26">
        <f t="shared" ref="E57:M57" si="2">COUNTIF(E17:E53,"=0")</f>
        <v>1</v>
      </c>
      <c r="F57" s="26">
        <f t="shared" si="2"/>
        <v>0</v>
      </c>
      <c r="G57" s="20">
        <f t="shared" si="2"/>
        <v>0</v>
      </c>
      <c r="H57" s="26">
        <f t="shared" si="2"/>
        <v>1</v>
      </c>
      <c r="I57" s="26">
        <f t="shared" si="2"/>
        <v>1</v>
      </c>
      <c r="J57" s="26">
        <f t="shared" si="2"/>
        <v>1</v>
      </c>
      <c r="K57" s="26">
        <f t="shared" si="2"/>
        <v>1</v>
      </c>
      <c r="L57" s="20">
        <f t="shared" si="2"/>
        <v>0</v>
      </c>
      <c r="M57" s="20">
        <f t="shared" si="2"/>
        <v>0</v>
      </c>
    </row>
    <row r="58" spans="1:43" ht="17" thickBot="1" x14ac:dyDescent="0.25">
      <c r="A58" s="68" t="s">
        <v>52</v>
      </c>
      <c r="B58" s="53">
        <f>SUM(B55:B57)</f>
        <v>30</v>
      </c>
      <c r="C58" s="53">
        <f t="shared" ref="C58:L58" si="3">SUM(C55:C57)</f>
        <v>31</v>
      </c>
      <c r="D58" s="53">
        <f t="shared" si="3"/>
        <v>32</v>
      </c>
      <c r="E58" s="53">
        <f t="shared" si="3"/>
        <v>33</v>
      </c>
      <c r="F58" s="53">
        <f t="shared" si="3"/>
        <v>33</v>
      </c>
      <c r="G58" s="54">
        <f t="shared" si="3"/>
        <v>34</v>
      </c>
      <c r="H58" s="53">
        <f t="shared" si="3"/>
        <v>33</v>
      </c>
      <c r="I58" s="53">
        <f t="shared" si="3"/>
        <v>33</v>
      </c>
      <c r="J58" s="53">
        <f t="shared" si="3"/>
        <v>33</v>
      </c>
      <c r="K58" s="53">
        <f t="shared" si="3"/>
        <v>33</v>
      </c>
      <c r="L58" s="54">
        <f t="shared" si="3"/>
        <v>33</v>
      </c>
      <c r="M58" s="54">
        <f t="shared" ref="M58" si="4">SUM(M55:M57)</f>
        <v>37</v>
      </c>
    </row>
    <row r="59" spans="1:43" ht="33" thickBot="1" x14ac:dyDescent="0.25">
      <c r="A59" s="66" t="s">
        <v>57</v>
      </c>
      <c r="B59" s="27">
        <f t="shared" ref="B59:L59" si="5">(B55/SUM(B55:B57))*100</f>
        <v>73.333333333333329</v>
      </c>
      <c r="C59" s="27">
        <f t="shared" si="5"/>
        <v>80.645161290322577</v>
      </c>
      <c r="D59" s="27">
        <f t="shared" si="5"/>
        <v>78.125</v>
      </c>
      <c r="E59" s="27">
        <f t="shared" si="5"/>
        <v>66.666666666666657</v>
      </c>
      <c r="F59" s="27">
        <f t="shared" si="5"/>
        <v>69.696969696969703</v>
      </c>
      <c r="G59" s="22">
        <f t="shared" si="5"/>
        <v>73.529411764705884</v>
      </c>
      <c r="H59" s="27">
        <f t="shared" si="5"/>
        <v>63.636363636363633</v>
      </c>
      <c r="I59" s="27">
        <f t="shared" si="5"/>
        <v>69.696969696969703</v>
      </c>
      <c r="J59" s="27">
        <f t="shared" si="5"/>
        <v>72.727272727272734</v>
      </c>
      <c r="K59" s="27">
        <f t="shared" si="5"/>
        <v>75.757575757575751</v>
      </c>
      <c r="L59" s="22">
        <f t="shared" si="5"/>
        <v>66.666666666666657</v>
      </c>
      <c r="M59" s="22">
        <f t="shared" ref="M59" si="6">(M55/SUM(M55:M57))*100</f>
        <v>67.567567567567565</v>
      </c>
    </row>
    <row r="60" spans="1:43" ht="49" thickBot="1" x14ac:dyDescent="0.25">
      <c r="A60" s="66" t="s">
        <v>58</v>
      </c>
      <c r="B60" s="27">
        <f t="shared" ref="B60:L60" si="7">(B56/SUM(B55:B57))*100</f>
        <v>23.333333333333332</v>
      </c>
      <c r="C60" s="27">
        <f t="shared" si="7"/>
        <v>16.129032258064516</v>
      </c>
      <c r="D60" s="27">
        <f t="shared" si="7"/>
        <v>21.875</v>
      </c>
      <c r="E60" s="27">
        <f t="shared" si="7"/>
        <v>30.303030303030305</v>
      </c>
      <c r="F60" s="27">
        <f t="shared" si="7"/>
        <v>30.303030303030305</v>
      </c>
      <c r="G60" s="22">
        <f t="shared" si="7"/>
        <v>26.47058823529412</v>
      </c>
      <c r="H60" s="27">
        <f t="shared" si="7"/>
        <v>33.333333333333329</v>
      </c>
      <c r="I60" s="27">
        <f t="shared" si="7"/>
        <v>27.27272727272727</v>
      </c>
      <c r="J60" s="27">
        <f t="shared" si="7"/>
        <v>24.242424242424242</v>
      </c>
      <c r="K60" s="27">
        <f t="shared" si="7"/>
        <v>21.212121212121211</v>
      </c>
      <c r="L60" s="22">
        <f t="shared" si="7"/>
        <v>33.333333333333329</v>
      </c>
      <c r="M60" s="22">
        <f t="shared" ref="M60" si="8">(M56/SUM(M55:M57))*100</f>
        <v>32.432432432432435</v>
      </c>
    </row>
    <row r="61" spans="1:43" ht="33" thickBot="1" x14ac:dyDescent="0.25">
      <c r="A61" s="67" t="s">
        <v>59</v>
      </c>
      <c r="B61" s="28">
        <f t="shared" ref="B61:L61" si="9">(B57/SUM(B55:B57))*100</f>
        <v>3.3333333333333335</v>
      </c>
      <c r="C61" s="28">
        <f t="shared" si="9"/>
        <v>3.225806451612903</v>
      </c>
      <c r="D61" s="28">
        <f t="shared" si="9"/>
        <v>0</v>
      </c>
      <c r="E61" s="28">
        <f t="shared" si="9"/>
        <v>3.0303030303030303</v>
      </c>
      <c r="F61" s="28">
        <f t="shared" si="9"/>
        <v>0</v>
      </c>
      <c r="G61" s="21">
        <f t="shared" si="9"/>
        <v>0</v>
      </c>
      <c r="H61" s="28">
        <f t="shared" si="9"/>
        <v>3.0303030303030303</v>
      </c>
      <c r="I61" s="28">
        <f t="shared" si="9"/>
        <v>3.0303030303030303</v>
      </c>
      <c r="J61" s="28">
        <f t="shared" si="9"/>
        <v>3.0303030303030303</v>
      </c>
      <c r="K61" s="28">
        <f t="shared" si="9"/>
        <v>3.0303030303030303</v>
      </c>
      <c r="L61" s="21">
        <f t="shared" si="9"/>
        <v>0</v>
      </c>
      <c r="M61" s="21">
        <f t="shared" ref="M61" si="10">(M57/SUM(M55:M57))*100</f>
        <v>0</v>
      </c>
    </row>
    <row r="62" spans="1:43" ht="17" thickBot="1" x14ac:dyDescent="0.25">
      <c r="A62" s="69" t="s">
        <v>53</v>
      </c>
      <c r="B62" s="56">
        <f t="shared" ref="B62:L62" si="11">SUM(B59:B61)</f>
        <v>99.999999999999986</v>
      </c>
      <c r="C62" s="56">
        <f t="shared" si="11"/>
        <v>99.999999999999986</v>
      </c>
      <c r="D62" s="56">
        <f t="shared" si="11"/>
        <v>100</v>
      </c>
      <c r="E62" s="56">
        <f t="shared" si="11"/>
        <v>100</v>
      </c>
      <c r="F62" s="56">
        <f t="shared" si="11"/>
        <v>100</v>
      </c>
      <c r="G62" s="57">
        <f t="shared" si="11"/>
        <v>100</v>
      </c>
      <c r="H62" s="56">
        <f t="shared" si="11"/>
        <v>100</v>
      </c>
      <c r="I62" s="56">
        <f t="shared" si="11"/>
        <v>100</v>
      </c>
      <c r="J62" s="56">
        <f t="shared" si="11"/>
        <v>100</v>
      </c>
      <c r="K62" s="56">
        <f t="shared" si="11"/>
        <v>100</v>
      </c>
      <c r="L62" s="58">
        <f t="shared" si="11"/>
        <v>99.999999999999986</v>
      </c>
      <c r="M62" s="58">
        <f t="shared" ref="M62" si="12">SUM(M59:M61)</f>
        <v>100</v>
      </c>
    </row>
    <row r="63" spans="1:43" x14ac:dyDescent="0.2">
      <c r="A63" s="23"/>
      <c r="B63" s="23"/>
      <c r="C63" s="23"/>
      <c r="D63" s="23"/>
      <c r="E63" s="23"/>
      <c r="F63" s="23"/>
      <c r="G63" s="23"/>
      <c r="H63" s="23"/>
      <c r="I63" s="23"/>
      <c r="J63" s="23"/>
      <c r="K63" s="23"/>
      <c r="L63" s="23"/>
      <c r="M63" s="23"/>
    </row>
  </sheetData>
  <sortState xmlns:xlrd2="http://schemas.microsoft.com/office/spreadsheetml/2017/richdata2" ref="AE56:AP60">
    <sortCondition ref="AE54"/>
  </sortState>
  <mergeCells count="5">
    <mergeCell ref="A10:M11"/>
    <mergeCell ref="P10:AB11"/>
    <mergeCell ref="AE10:AQ11"/>
    <mergeCell ref="A7:M8"/>
    <mergeCell ref="A13:I13"/>
  </mergeCells>
  <hyperlinks>
    <hyperlink ref="A13:I13" location="'Data Information'!A1" display="* Red lines indicate changes of survey methodology - see explanation here" xr:uid="{D65A62A5-AA91-4EA4-AE3D-0B06DFA4ED5C}"/>
  </hyperlinks>
  <pageMargins left="0.7" right="0.7" top="0.75" bottom="0.75" header="0.3" footer="0.3"/>
  <pageSetup paperSize="9" orientation="portrait" horizontalDpi="0" verticalDpi="0" r:id="rId1"/>
  <ignoredErrors>
    <ignoredError sqref="D57" formula="1"/>
    <ignoredError sqref="G55:G57" formulaRange="1"/>
  </ignoredErrors>
  <drawing r:id="rId2"/>
  <tableParts count="3">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32520A-EBD1-4B45-B498-70DCE33E61AB}">
  <dimension ref="A1:C38"/>
  <sheetViews>
    <sheetView tabSelected="1" topLeftCell="A6" workbookViewId="0">
      <selection activeCell="D33" sqref="D33"/>
    </sheetView>
  </sheetViews>
  <sheetFormatPr baseColWidth="10" defaultRowHeight="15" x14ac:dyDescent="0.2"/>
  <sheetData>
    <row r="1" spans="1:3" x14ac:dyDescent="0.2">
      <c r="A1" t="s">
        <v>99</v>
      </c>
      <c r="B1" t="s">
        <v>101</v>
      </c>
      <c r="C1" t="s">
        <v>100</v>
      </c>
    </row>
    <row r="2" spans="1:3" x14ac:dyDescent="0.2">
      <c r="A2" s="176">
        <v>31</v>
      </c>
      <c r="B2" s="183" t="s">
        <v>18</v>
      </c>
      <c r="C2" t="s">
        <v>102</v>
      </c>
    </row>
    <row r="3" spans="1:3" x14ac:dyDescent="0.2">
      <c r="A3" s="177">
        <v>25</v>
      </c>
      <c r="B3" s="184" t="s">
        <v>0</v>
      </c>
      <c r="C3" t="s">
        <v>103</v>
      </c>
    </row>
    <row r="4" spans="1:3" x14ac:dyDescent="0.2">
      <c r="A4" s="176">
        <v>26</v>
      </c>
      <c r="B4" s="183" t="s">
        <v>1</v>
      </c>
      <c r="C4" t="s">
        <v>104</v>
      </c>
    </row>
    <row r="5" spans="1:3" x14ac:dyDescent="0.2">
      <c r="A5" s="177">
        <v>-14</v>
      </c>
      <c r="B5" s="184" t="s">
        <v>10</v>
      </c>
      <c r="C5" t="s">
        <v>105</v>
      </c>
    </row>
    <row r="6" spans="1:3" x14ac:dyDescent="0.2">
      <c r="A6" s="176">
        <v>-12</v>
      </c>
      <c r="B6" s="183" t="s">
        <v>12</v>
      </c>
      <c r="C6" t="s">
        <v>106</v>
      </c>
    </row>
    <row r="7" spans="1:3" x14ac:dyDescent="0.2">
      <c r="A7" s="177">
        <v>24</v>
      </c>
      <c r="B7" s="184" t="s">
        <v>2</v>
      </c>
      <c r="C7" t="s">
        <v>107</v>
      </c>
    </row>
    <row r="8" spans="1:3" x14ac:dyDescent="0.2">
      <c r="A8" s="176">
        <v>39</v>
      </c>
      <c r="B8" s="183" t="s">
        <v>3</v>
      </c>
      <c r="C8" t="s">
        <v>108</v>
      </c>
    </row>
    <row r="9" spans="1:3" x14ac:dyDescent="0.2">
      <c r="A9" s="177">
        <v>48</v>
      </c>
      <c r="B9" s="184" t="s">
        <v>5</v>
      </c>
      <c r="C9" t="s">
        <v>109</v>
      </c>
    </row>
    <row r="10" spans="1:3" x14ac:dyDescent="0.2">
      <c r="A10" s="176">
        <v>62</v>
      </c>
      <c r="B10" s="183" t="s">
        <v>24</v>
      </c>
      <c r="C10" t="s">
        <v>110</v>
      </c>
    </row>
    <row r="11" spans="1:3" x14ac:dyDescent="0.2">
      <c r="A11" s="177">
        <v>-28</v>
      </c>
      <c r="B11" s="184" t="s">
        <v>9</v>
      </c>
      <c r="C11" t="s">
        <v>111</v>
      </c>
    </row>
    <row r="12" spans="1:3" x14ac:dyDescent="0.2">
      <c r="A12" s="176">
        <v>24</v>
      </c>
      <c r="B12" s="183" t="s">
        <v>4</v>
      </c>
      <c r="C12" t="s">
        <v>112</v>
      </c>
    </row>
    <row r="13" spans="1:3" x14ac:dyDescent="0.2">
      <c r="A13" s="177">
        <v>-58</v>
      </c>
      <c r="B13" s="184" t="s">
        <v>7</v>
      </c>
      <c r="C13" t="s">
        <v>113</v>
      </c>
    </row>
    <row r="14" spans="1:3" x14ac:dyDescent="0.2">
      <c r="A14" s="176">
        <v>-5</v>
      </c>
      <c r="B14" s="183" t="s">
        <v>16</v>
      </c>
      <c r="C14" t="s">
        <v>114</v>
      </c>
    </row>
    <row r="15" spans="1:3" x14ac:dyDescent="0.2">
      <c r="A15" s="177">
        <v>18</v>
      </c>
      <c r="B15" s="184" t="s">
        <v>6</v>
      </c>
      <c r="C15" t="s">
        <v>115</v>
      </c>
    </row>
    <row r="16" spans="1:3" x14ac:dyDescent="0.2">
      <c r="A16" s="176">
        <v>6</v>
      </c>
      <c r="B16" s="183" t="s">
        <v>11</v>
      </c>
      <c r="C16" t="s">
        <v>116</v>
      </c>
    </row>
    <row r="17" spans="1:3" x14ac:dyDescent="0.2">
      <c r="A17" s="177">
        <v>30</v>
      </c>
      <c r="B17" s="184" t="s">
        <v>13</v>
      </c>
      <c r="C17" t="s">
        <v>117</v>
      </c>
    </row>
    <row r="18" spans="1:3" x14ac:dyDescent="0.2">
      <c r="A18" s="176">
        <v>4</v>
      </c>
      <c r="B18" s="183" t="s">
        <v>14</v>
      </c>
      <c r="C18" t="s">
        <v>118</v>
      </c>
    </row>
    <row r="19" spans="1:3" x14ac:dyDescent="0.2">
      <c r="A19" s="177">
        <v>12</v>
      </c>
      <c r="B19" s="184" t="s">
        <v>15</v>
      </c>
      <c r="C19" t="s">
        <v>119</v>
      </c>
    </row>
    <row r="20" spans="1:3" x14ac:dyDescent="0.2">
      <c r="A20" s="176">
        <v>5</v>
      </c>
      <c r="B20" s="183" t="s">
        <v>17</v>
      </c>
      <c r="C20" t="s">
        <v>122</v>
      </c>
    </row>
    <row r="21" spans="1:3" x14ac:dyDescent="0.2">
      <c r="A21" s="177">
        <v>28</v>
      </c>
      <c r="B21" s="184" t="s">
        <v>70</v>
      </c>
      <c r="C21" t="s">
        <v>120</v>
      </c>
    </row>
    <row r="22" spans="1:3" x14ac:dyDescent="0.2">
      <c r="A22" s="176">
        <v>22</v>
      </c>
      <c r="B22" s="183" t="s">
        <v>19</v>
      </c>
      <c r="C22" t="s">
        <v>121</v>
      </c>
    </row>
    <row r="23" spans="1:3" x14ac:dyDescent="0.2">
      <c r="A23" s="177">
        <v>28</v>
      </c>
      <c r="B23" s="184" t="s">
        <v>20</v>
      </c>
      <c r="C23" t="s">
        <v>123</v>
      </c>
    </row>
    <row r="24" spans="1:3" x14ac:dyDescent="0.2">
      <c r="A24" s="176">
        <v>10</v>
      </c>
      <c r="B24" s="183" t="s">
        <v>21</v>
      </c>
      <c r="C24" t="s">
        <v>124</v>
      </c>
    </row>
    <row r="25" spans="1:3" x14ac:dyDescent="0.2">
      <c r="A25" s="177">
        <v>21</v>
      </c>
      <c r="B25" s="184" t="s">
        <v>23</v>
      </c>
      <c r="C25" t="s">
        <v>125</v>
      </c>
    </row>
    <row r="26" spans="1:3" x14ac:dyDescent="0.2">
      <c r="A26" s="176">
        <v>4</v>
      </c>
      <c r="B26" s="183" t="s">
        <v>22</v>
      </c>
      <c r="C26" t="s">
        <v>126</v>
      </c>
    </row>
    <row r="27" spans="1:3" x14ac:dyDescent="0.2">
      <c r="A27" s="177">
        <v>-30</v>
      </c>
      <c r="B27" s="184" t="s">
        <v>8</v>
      </c>
      <c r="C27" t="s">
        <v>127</v>
      </c>
    </row>
    <row r="28" spans="1:3" ht="16" thickBot="1" x14ac:dyDescent="0.25">
      <c r="A28" s="178">
        <v>44</v>
      </c>
      <c r="B28" s="185" t="s">
        <v>25</v>
      </c>
      <c r="C28" t="s">
        <v>128</v>
      </c>
    </row>
    <row r="29" spans="1:3" x14ac:dyDescent="0.2">
      <c r="A29" s="179">
        <v>40</v>
      </c>
      <c r="B29" s="186" t="s">
        <v>27</v>
      </c>
      <c r="C29" t="s">
        <v>129</v>
      </c>
    </row>
    <row r="30" spans="1:3" x14ac:dyDescent="0.2">
      <c r="A30" s="180" t="s">
        <v>28</v>
      </c>
      <c r="B30" s="183" t="s">
        <v>90</v>
      </c>
      <c r="C30" t="s">
        <v>131</v>
      </c>
    </row>
    <row r="31" spans="1:3" x14ac:dyDescent="0.2">
      <c r="A31" s="179">
        <v>58</v>
      </c>
      <c r="B31" s="184" t="s">
        <v>32</v>
      </c>
      <c r="C31" t="s">
        <v>130</v>
      </c>
    </row>
    <row r="32" spans="1:3" x14ac:dyDescent="0.2">
      <c r="A32" s="180">
        <v>22</v>
      </c>
      <c r="B32" s="183" t="s">
        <v>29</v>
      </c>
    </row>
    <row r="33" spans="1:3" x14ac:dyDescent="0.2">
      <c r="A33" s="179">
        <v>-12</v>
      </c>
      <c r="B33" s="184" t="s">
        <v>33</v>
      </c>
    </row>
    <row r="34" spans="1:3" x14ac:dyDescent="0.2">
      <c r="A34" s="180" t="s">
        <v>28</v>
      </c>
      <c r="B34" s="183" t="s">
        <v>91</v>
      </c>
      <c r="C34" t="s">
        <v>132</v>
      </c>
    </row>
    <row r="35" spans="1:3" x14ac:dyDescent="0.2">
      <c r="A35" s="179">
        <v>-1</v>
      </c>
      <c r="B35" s="184" t="s">
        <v>30</v>
      </c>
    </row>
    <row r="36" spans="1:3" x14ac:dyDescent="0.2">
      <c r="A36" s="180" t="s">
        <v>28</v>
      </c>
      <c r="B36" s="183" t="s">
        <v>92</v>
      </c>
      <c r="C36" t="s">
        <v>133</v>
      </c>
    </row>
    <row r="37" spans="1:3" x14ac:dyDescent="0.2">
      <c r="A37" s="181">
        <v>-12</v>
      </c>
      <c r="B37" s="184" t="s">
        <v>31</v>
      </c>
      <c r="C37" t="s">
        <v>134</v>
      </c>
    </row>
    <row r="38" spans="1:3" ht="16" thickBot="1" x14ac:dyDescent="0.25">
      <c r="A38" s="182">
        <v>4</v>
      </c>
      <c r="B38" s="185" t="s">
        <v>26</v>
      </c>
      <c r="C38" t="s">
        <v>135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ED43-69BF-4655-9EFD-339F981FA2DD}">
  <dimension ref="A1:AQ64"/>
  <sheetViews>
    <sheetView zoomScale="70" zoomScaleNormal="70" workbookViewId="0">
      <selection activeCell="A10" sqref="A10:M11"/>
    </sheetView>
  </sheetViews>
  <sheetFormatPr baseColWidth="10" defaultColWidth="8.6640625" defaultRowHeight="15" x14ac:dyDescent="0.2"/>
  <cols>
    <col min="1" max="1" width="16.83203125" customWidth="1"/>
    <col min="2" max="9" width="11" customWidth="1"/>
    <col min="10" max="12" width="12" customWidth="1"/>
    <col min="13" max="13" width="12" style="81" customWidth="1"/>
    <col min="16" max="16" width="17" customWidth="1"/>
    <col min="28" max="28" width="8.6640625" style="81"/>
    <col min="30" max="30" width="7.6640625" customWidth="1"/>
    <col min="31" max="31" width="16.83203125" customWidth="1"/>
    <col min="32" max="32" width="9.1640625" customWidth="1"/>
  </cols>
  <sheetData>
    <row r="1" spans="1:43" s="49" customFormat="1" x14ac:dyDescent="0.2">
      <c r="A1" s="48"/>
      <c r="E1" s="48"/>
      <c r="I1" s="48"/>
      <c r="N1" s="48"/>
      <c r="Q1" s="48"/>
    </row>
    <row r="2" spans="1:43" s="49" customFormat="1" x14ac:dyDescent="0.2"/>
    <row r="3" spans="1:43" s="49" customFormat="1" x14ac:dyDescent="0.2"/>
    <row r="4" spans="1:43" s="49" customFormat="1" x14ac:dyDescent="0.2"/>
    <row r="5" spans="1:43" s="49" customFormat="1" x14ac:dyDescent="0.2"/>
    <row r="6" spans="1:43" s="23" customFormat="1" ht="16" thickBot="1" x14ac:dyDescent="0.25"/>
    <row r="7" spans="1:43" ht="15" customHeight="1" x14ac:dyDescent="0.2">
      <c r="A7" s="196" t="s">
        <v>51</v>
      </c>
      <c r="B7" s="197"/>
      <c r="C7" s="197"/>
      <c r="D7" s="197"/>
      <c r="E7" s="197"/>
      <c r="F7" s="197"/>
      <c r="G7" s="197"/>
      <c r="H7" s="197"/>
      <c r="I7" s="197"/>
      <c r="J7" s="197"/>
      <c r="K7" s="197"/>
      <c r="L7" s="197"/>
      <c r="M7" s="198"/>
    </row>
    <row r="8" spans="1:43" ht="16" thickBot="1" x14ac:dyDescent="0.25">
      <c r="A8" s="199"/>
      <c r="B8" s="200"/>
      <c r="C8" s="200"/>
      <c r="D8" s="200"/>
      <c r="E8" s="200"/>
      <c r="F8" s="200"/>
      <c r="G8" s="200"/>
      <c r="H8" s="200"/>
      <c r="I8" s="200"/>
      <c r="J8" s="200"/>
      <c r="K8" s="200"/>
      <c r="L8" s="200"/>
      <c r="M8" s="201"/>
    </row>
    <row r="9" spans="1:43" ht="16" thickBot="1" x14ac:dyDescent="0.25"/>
    <row r="10" spans="1:43" ht="21" customHeight="1" x14ac:dyDescent="0.2">
      <c r="A10" s="196" t="s">
        <v>50</v>
      </c>
      <c r="B10" s="197"/>
      <c r="C10" s="197"/>
      <c r="D10" s="197"/>
      <c r="E10" s="197"/>
      <c r="F10" s="197"/>
      <c r="G10" s="197"/>
      <c r="H10" s="197"/>
      <c r="I10" s="197"/>
      <c r="J10" s="197"/>
      <c r="K10" s="197"/>
      <c r="L10" s="197"/>
      <c r="M10" s="198"/>
      <c r="P10" s="196" t="s">
        <v>72</v>
      </c>
      <c r="Q10" s="197"/>
      <c r="R10" s="197"/>
      <c r="S10" s="197"/>
      <c r="T10" s="197"/>
      <c r="U10" s="197"/>
      <c r="V10" s="197"/>
      <c r="W10" s="197"/>
      <c r="X10" s="197"/>
      <c r="Y10" s="197"/>
      <c r="Z10" s="197"/>
      <c r="AA10" s="197"/>
      <c r="AB10" s="198"/>
      <c r="AE10" s="196" t="s">
        <v>71</v>
      </c>
      <c r="AF10" s="197"/>
      <c r="AG10" s="197"/>
      <c r="AH10" s="197"/>
      <c r="AI10" s="197"/>
      <c r="AJ10" s="197"/>
      <c r="AK10" s="197"/>
      <c r="AL10" s="197"/>
      <c r="AM10" s="197"/>
      <c r="AN10" s="197"/>
      <c r="AO10" s="197"/>
      <c r="AP10" s="197"/>
      <c r="AQ10" s="198"/>
    </row>
    <row r="11" spans="1:43" ht="16" thickBot="1" x14ac:dyDescent="0.25">
      <c r="A11" s="199"/>
      <c r="B11" s="200"/>
      <c r="C11" s="200"/>
      <c r="D11" s="200"/>
      <c r="E11" s="200"/>
      <c r="F11" s="200"/>
      <c r="G11" s="200"/>
      <c r="H11" s="200"/>
      <c r="I11" s="200"/>
      <c r="J11" s="200"/>
      <c r="K11" s="200"/>
      <c r="L11" s="200"/>
      <c r="M11" s="201"/>
      <c r="P11" s="199"/>
      <c r="Q11" s="200"/>
      <c r="R11" s="200"/>
      <c r="S11" s="200"/>
      <c r="T11" s="200"/>
      <c r="U11" s="200"/>
      <c r="V11" s="200"/>
      <c r="W11" s="200"/>
      <c r="X11" s="200"/>
      <c r="Y11" s="200"/>
      <c r="Z11" s="200"/>
      <c r="AA11" s="200"/>
      <c r="AB11" s="201"/>
      <c r="AE11" s="199"/>
      <c r="AF11" s="200"/>
      <c r="AG11" s="200"/>
      <c r="AH11" s="200"/>
      <c r="AI11" s="200"/>
      <c r="AJ11" s="200"/>
      <c r="AK11" s="200"/>
      <c r="AL11" s="200"/>
      <c r="AM11" s="200"/>
      <c r="AN11" s="200"/>
      <c r="AO11" s="200"/>
      <c r="AP11" s="200"/>
      <c r="AQ11" s="201"/>
    </row>
    <row r="12" spans="1:43" s="151" customFormat="1" ht="21" x14ac:dyDescent="0.2">
      <c r="A12" s="31"/>
      <c r="B12" s="31"/>
      <c r="C12" s="31"/>
      <c r="D12" s="31"/>
      <c r="E12" s="31"/>
      <c r="F12" s="31"/>
      <c r="G12" s="31"/>
      <c r="H12" s="31"/>
      <c r="I12" s="31"/>
      <c r="J12" s="31"/>
      <c r="K12" s="31"/>
      <c r="L12" s="31"/>
      <c r="M12" s="31"/>
      <c r="P12" s="31"/>
      <c r="Q12" s="31"/>
      <c r="R12" s="31"/>
      <c r="S12" s="31"/>
      <c r="T12" s="31"/>
      <c r="U12" s="31"/>
      <c r="V12" s="31"/>
      <c r="W12" s="31"/>
      <c r="X12" s="31"/>
      <c r="Y12" s="31"/>
      <c r="Z12" s="31"/>
      <c r="AA12" s="31"/>
      <c r="AB12" s="31"/>
      <c r="AE12" s="31"/>
      <c r="AF12" s="31"/>
      <c r="AG12" s="31"/>
      <c r="AH12" s="31"/>
      <c r="AI12" s="31"/>
      <c r="AJ12" s="31"/>
      <c r="AK12" s="31"/>
      <c r="AL12" s="31"/>
      <c r="AM12" s="31"/>
      <c r="AN12" s="31"/>
      <c r="AO12" s="31"/>
      <c r="AP12" s="31"/>
      <c r="AQ12" s="31"/>
    </row>
    <row r="13" spans="1:43" s="151" customFormat="1" ht="21" x14ac:dyDescent="0.2">
      <c r="A13" s="202" t="s">
        <v>98</v>
      </c>
      <c r="B13" s="202"/>
      <c r="C13" s="202"/>
      <c r="D13" s="202"/>
      <c r="E13" s="202"/>
      <c r="F13" s="202"/>
      <c r="G13" s="202"/>
      <c r="H13" s="202"/>
      <c r="I13" s="202"/>
      <c r="J13" s="31"/>
      <c r="K13" s="31"/>
      <c r="L13" s="31"/>
      <c r="M13" s="31"/>
      <c r="P13" s="31"/>
      <c r="Q13" s="31"/>
      <c r="R13" s="31"/>
      <c r="S13" s="31"/>
      <c r="T13" s="31"/>
      <c r="U13" s="31"/>
      <c r="V13" s="31"/>
      <c r="W13" s="31"/>
      <c r="X13" s="31"/>
      <c r="Y13" s="31"/>
      <c r="Z13" s="31"/>
      <c r="AA13" s="31"/>
      <c r="AB13" s="31"/>
      <c r="AE13" s="31"/>
      <c r="AF13" s="31"/>
      <c r="AG13" s="31"/>
      <c r="AH13" s="31"/>
      <c r="AI13" s="31"/>
      <c r="AJ13" s="31"/>
      <c r="AK13" s="31"/>
      <c r="AL13" s="31"/>
      <c r="AM13" s="31"/>
      <c r="AN13" s="31"/>
      <c r="AO13" s="31"/>
      <c r="AP13" s="31"/>
      <c r="AQ13" s="31"/>
    </row>
    <row r="15" spans="1:43" x14ac:dyDescent="0.2">
      <c r="A15" s="49" t="s">
        <v>34</v>
      </c>
      <c r="B15" s="49" t="s">
        <v>35</v>
      </c>
      <c r="C15" s="49" t="s">
        <v>36</v>
      </c>
      <c r="D15" s="49" t="s">
        <v>37</v>
      </c>
      <c r="E15" s="49" t="s">
        <v>38</v>
      </c>
      <c r="F15" s="49" t="s">
        <v>39</v>
      </c>
      <c r="G15" s="49" t="s">
        <v>40</v>
      </c>
      <c r="H15" s="49" t="s">
        <v>41</v>
      </c>
      <c r="I15" s="49" t="s">
        <v>43</v>
      </c>
      <c r="J15" s="49" t="s">
        <v>42</v>
      </c>
      <c r="K15" s="49" t="s">
        <v>44</v>
      </c>
      <c r="L15" s="49" t="s">
        <v>45</v>
      </c>
      <c r="M15" s="49" t="s">
        <v>86</v>
      </c>
      <c r="P15" s="49" t="s">
        <v>60</v>
      </c>
      <c r="Q15" s="49" t="s">
        <v>35</v>
      </c>
      <c r="R15" s="49" t="s">
        <v>36</v>
      </c>
      <c r="S15" s="49" t="s">
        <v>37</v>
      </c>
      <c r="T15" s="49" t="s">
        <v>38</v>
      </c>
      <c r="U15" s="49" t="s">
        <v>39</v>
      </c>
      <c r="V15" s="49" t="s">
        <v>40</v>
      </c>
      <c r="W15" s="49" t="s">
        <v>41</v>
      </c>
      <c r="X15" s="49" t="s">
        <v>43</v>
      </c>
      <c r="Y15" s="49" t="s">
        <v>42</v>
      </c>
      <c r="Z15" s="49" t="s">
        <v>44</v>
      </c>
      <c r="AA15" s="49" t="s">
        <v>45</v>
      </c>
      <c r="AB15" s="49" t="s">
        <v>86</v>
      </c>
      <c r="AE15" s="51" t="s">
        <v>60</v>
      </c>
      <c r="AF15" s="51" t="s">
        <v>35</v>
      </c>
      <c r="AG15" s="51" t="s">
        <v>36</v>
      </c>
      <c r="AH15" s="51" t="s">
        <v>37</v>
      </c>
      <c r="AI15" s="51" t="s">
        <v>38</v>
      </c>
      <c r="AJ15" s="51" t="s">
        <v>39</v>
      </c>
      <c r="AK15" s="51" t="s">
        <v>40</v>
      </c>
      <c r="AL15" s="51" t="s">
        <v>41</v>
      </c>
      <c r="AM15" s="51" t="s">
        <v>43</v>
      </c>
      <c r="AN15" s="51" t="s">
        <v>42</v>
      </c>
      <c r="AO15" s="51" t="s">
        <v>44</v>
      </c>
      <c r="AP15" s="51" t="s">
        <v>45</v>
      </c>
      <c r="AQ15" s="51" t="s">
        <v>86</v>
      </c>
    </row>
    <row r="16" spans="1:43" ht="16" thickBot="1" x14ac:dyDescent="0.25">
      <c r="A16" s="133" t="s">
        <v>89</v>
      </c>
      <c r="B16" s="6">
        <v>-10</v>
      </c>
      <c r="C16" s="6">
        <v>-10</v>
      </c>
      <c r="D16" s="6">
        <v>-8</v>
      </c>
      <c r="E16" s="6">
        <v>-14</v>
      </c>
      <c r="F16" s="6">
        <v>-12</v>
      </c>
      <c r="G16" s="6">
        <v>-6</v>
      </c>
      <c r="H16" s="6">
        <v>-7</v>
      </c>
      <c r="I16" s="6">
        <v>-2</v>
      </c>
      <c r="J16" s="6">
        <v>0</v>
      </c>
      <c r="K16" s="6">
        <v>1</v>
      </c>
      <c r="L16" s="6">
        <v>-1</v>
      </c>
      <c r="M16" s="6">
        <v>9</v>
      </c>
      <c r="P16" s="133" t="s">
        <v>89</v>
      </c>
      <c r="Q16" s="13">
        <v>42</v>
      </c>
      <c r="R16" s="13">
        <v>42</v>
      </c>
      <c r="S16" s="13">
        <v>43</v>
      </c>
      <c r="T16" s="13">
        <v>40</v>
      </c>
      <c r="U16" s="13">
        <v>41</v>
      </c>
      <c r="V16" s="13">
        <v>43</v>
      </c>
      <c r="W16" s="13">
        <v>43</v>
      </c>
      <c r="X16" s="13">
        <v>46</v>
      </c>
      <c r="Y16" s="13">
        <v>47</v>
      </c>
      <c r="Z16" s="13">
        <v>47</v>
      </c>
      <c r="AA16" s="13">
        <v>46</v>
      </c>
      <c r="AB16" s="13">
        <v>51</v>
      </c>
      <c r="AE16" s="133" t="s">
        <v>89</v>
      </c>
      <c r="AF16" s="16">
        <v>52</v>
      </c>
      <c r="AG16" s="6">
        <v>52</v>
      </c>
      <c r="AH16" s="6">
        <v>51</v>
      </c>
      <c r="AI16" s="6">
        <v>54</v>
      </c>
      <c r="AJ16" s="6">
        <v>53</v>
      </c>
      <c r="AK16" s="6">
        <v>49</v>
      </c>
      <c r="AL16" s="6">
        <v>50</v>
      </c>
      <c r="AM16" s="16">
        <v>48</v>
      </c>
      <c r="AN16" s="16">
        <v>47</v>
      </c>
      <c r="AO16" s="16">
        <v>46</v>
      </c>
      <c r="AP16" s="16">
        <v>47</v>
      </c>
      <c r="AQ16" s="16">
        <v>42</v>
      </c>
    </row>
    <row r="17" spans="1:43" x14ac:dyDescent="0.2">
      <c r="A17" s="61" t="s">
        <v>18</v>
      </c>
      <c r="B17" s="3">
        <v>56</v>
      </c>
      <c r="C17" s="3">
        <v>59</v>
      </c>
      <c r="D17" s="3">
        <v>59</v>
      </c>
      <c r="E17" s="3">
        <v>63</v>
      </c>
      <c r="F17" s="3">
        <v>64</v>
      </c>
      <c r="G17" s="3">
        <v>53</v>
      </c>
      <c r="H17" s="3">
        <v>47</v>
      </c>
      <c r="I17" s="3">
        <v>54</v>
      </c>
      <c r="J17" s="3">
        <v>61</v>
      </c>
      <c r="K17" s="3">
        <v>60</v>
      </c>
      <c r="L17" s="3">
        <v>56</v>
      </c>
      <c r="M17" s="3">
        <v>11</v>
      </c>
      <c r="P17" s="64" t="s">
        <v>18</v>
      </c>
      <c r="Q17" s="1">
        <v>56</v>
      </c>
      <c r="R17" s="1">
        <v>59</v>
      </c>
      <c r="S17" s="1">
        <v>59</v>
      </c>
      <c r="T17" s="1">
        <v>63</v>
      </c>
      <c r="U17" s="1">
        <v>64</v>
      </c>
      <c r="V17" s="1">
        <v>53</v>
      </c>
      <c r="W17" s="2">
        <v>47</v>
      </c>
      <c r="X17" s="1">
        <v>54</v>
      </c>
      <c r="Y17" s="1">
        <v>61</v>
      </c>
      <c r="Z17" s="3">
        <v>60</v>
      </c>
      <c r="AA17" s="3">
        <v>56</v>
      </c>
      <c r="AB17" s="43">
        <v>54</v>
      </c>
      <c r="AD17" s="17"/>
      <c r="AE17" s="61" t="s">
        <v>18</v>
      </c>
      <c r="AF17" s="12">
        <v>40</v>
      </c>
      <c r="AG17" s="3">
        <v>38</v>
      </c>
      <c r="AH17" s="3">
        <v>36</v>
      </c>
      <c r="AI17" s="3">
        <v>32</v>
      </c>
      <c r="AJ17" s="3">
        <v>31</v>
      </c>
      <c r="AK17" s="3">
        <v>43</v>
      </c>
      <c r="AL17" s="2">
        <v>48</v>
      </c>
      <c r="AM17" s="1">
        <v>42</v>
      </c>
      <c r="AN17" s="15">
        <v>36</v>
      </c>
      <c r="AO17" s="1">
        <v>37</v>
      </c>
      <c r="AP17" s="1">
        <v>40</v>
      </c>
      <c r="AQ17" s="84">
        <v>43</v>
      </c>
    </row>
    <row r="18" spans="1:43" x14ac:dyDescent="0.2">
      <c r="A18" s="61" t="s">
        <v>0</v>
      </c>
      <c r="B18" s="3">
        <v>8</v>
      </c>
      <c r="C18" s="3">
        <v>20</v>
      </c>
      <c r="D18" s="3">
        <v>22</v>
      </c>
      <c r="E18" s="3">
        <v>2</v>
      </c>
      <c r="F18" s="3">
        <v>18</v>
      </c>
      <c r="G18" s="3">
        <v>17</v>
      </c>
      <c r="H18" s="3">
        <v>12</v>
      </c>
      <c r="I18" s="3">
        <v>18</v>
      </c>
      <c r="J18" s="3">
        <v>22</v>
      </c>
      <c r="K18" s="3">
        <v>31</v>
      </c>
      <c r="L18" s="7">
        <v>27</v>
      </c>
      <c r="M18" s="156">
        <v>40</v>
      </c>
      <c r="P18" s="64" t="s">
        <v>0</v>
      </c>
      <c r="Q18" s="1">
        <v>53</v>
      </c>
      <c r="R18" s="1">
        <v>59</v>
      </c>
      <c r="S18" s="1">
        <v>60</v>
      </c>
      <c r="T18" s="1">
        <v>50</v>
      </c>
      <c r="U18" s="1">
        <v>58</v>
      </c>
      <c r="V18" s="1">
        <v>56</v>
      </c>
      <c r="W18" s="2">
        <v>54</v>
      </c>
      <c r="X18" s="1">
        <v>58</v>
      </c>
      <c r="Y18" s="1">
        <v>59</v>
      </c>
      <c r="Z18" s="3">
        <v>64</v>
      </c>
      <c r="AA18" s="139">
        <v>63</v>
      </c>
      <c r="AB18" s="43">
        <v>70</v>
      </c>
      <c r="AD18" s="17"/>
      <c r="AE18" s="61" t="s">
        <v>0</v>
      </c>
      <c r="AF18" s="12">
        <v>45</v>
      </c>
      <c r="AG18" s="3">
        <v>39</v>
      </c>
      <c r="AH18" s="3">
        <v>38</v>
      </c>
      <c r="AI18" s="3">
        <v>48</v>
      </c>
      <c r="AJ18" s="3">
        <v>40</v>
      </c>
      <c r="AK18" s="3">
        <v>39</v>
      </c>
      <c r="AL18" s="2">
        <v>42</v>
      </c>
      <c r="AM18" s="1">
        <v>40</v>
      </c>
      <c r="AN18" s="1">
        <v>37</v>
      </c>
      <c r="AO18" s="3">
        <v>33</v>
      </c>
      <c r="AP18" s="15">
        <v>36</v>
      </c>
      <c r="AQ18" s="156">
        <v>30</v>
      </c>
    </row>
    <row r="19" spans="1:43" x14ac:dyDescent="0.2">
      <c r="A19" s="61" t="s">
        <v>1</v>
      </c>
      <c r="B19" s="3">
        <v>0</v>
      </c>
      <c r="C19" s="3">
        <v>-5</v>
      </c>
      <c r="D19" s="3">
        <v>-2</v>
      </c>
      <c r="E19" s="3">
        <v>-4</v>
      </c>
      <c r="F19" s="3">
        <v>-17</v>
      </c>
      <c r="G19" s="3">
        <v>-20</v>
      </c>
      <c r="H19" s="3">
        <v>-20</v>
      </c>
      <c r="I19" s="3">
        <v>-6</v>
      </c>
      <c r="J19" s="3">
        <v>-13</v>
      </c>
      <c r="K19" s="3">
        <v>-19</v>
      </c>
      <c r="L19" s="3">
        <v>-16</v>
      </c>
      <c r="M19" s="43">
        <v>-17</v>
      </c>
      <c r="P19" s="64" t="s">
        <v>1</v>
      </c>
      <c r="Q19" s="1">
        <v>44</v>
      </c>
      <c r="R19" s="1">
        <v>42</v>
      </c>
      <c r="S19" s="1">
        <v>42</v>
      </c>
      <c r="T19" s="1">
        <v>42</v>
      </c>
      <c r="U19" s="1">
        <v>35</v>
      </c>
      <c r="V19" s="1">
        <v>33</v>
      </c>
      <c r="W19" s="2">
        <v>32</v>
      </c>
      <c r="X19" s="1">
        <v>41</v>
      </c>
      <c r="Y19" s="1">
        <v>37</v>
      </c>
      <c r="Z19" s="3">
        <v>32</v>
      </c>
      <c r="AA19" s="3">
        <v>30</v>
      </c>
      <c r="AB19" s="43">
        <v>30</v>
      </c>
      <c r="AD19" s="17"/>
      <c r="AE19" s="61" t="s">
        <v>1</v>
      </c>
      <c r="AF19" s="12">
        <v>44</v>
      </c>
      <c r="AG19" s="3">
        <v>47</v>
      </c>
      <c r="AH19" s="3">
        <v>44</v>
      </c>
      <c r="AI19" s="3">
        <v>46</v>
      </c>
      <c r="AJ19" s="3">
        <v>52</v>
      </c>
      <c r="AK19" s="3">
        <v>53</v>
      </c>
      <c r="AL19" s="2">
        <v>52</v>
      </c>
      <c r="AM19" s="1">
        <v>47</v>
      </c>
      <c r="AN19" s="1">
        <v>50</v>
      </c>
      <c r="AO19" s="3">
        <v>51</v>
      </c>
      <c r="AP19" s="1">
        <v>46</v>
      </c>
      <c r="AQ19" s="84">
        <v>47</v>
      </c>
    </row>
    <row r="20" spans="1:43" x14ac:dyDescent="0.2">
      <c r="A20" s="61" t="s">
        <v>10</v>
      </c>
      <c r="B20" s="3">
        <v>-33</v>
      </c>
      <c r="C20" s="3">
        <v>-25</v>
      </c>
      <c r="D20" s="3">
        <v>-26</v>
      </c>
      <c r="E20" s="3">
        <v>-39</v>
      </c>
      <c r="F20" s="3">
        <v>-30</v>
      </c>
      <c r="G20" s="3">
        <v>-29</v>
      </c>
      <c r="H20" s="3">
        <v>-13</v>
      </c>
      <c r="I20" s="3">
        <v>-9</v>
      </c>
      <c r="J20" s="3">
        <v>1</v>
      </c>
      <c r="K20" s="3">
        <v>-13</v>
      </c>
      <c r="L20" s="3">
        <v>-19</v>
      </c>
      <c r="M20" s="43">
        <v>-19</v>
      </c>
      <c r="P20" s="64" t="s">
        <v>10</v>
      </c>
      <c r="Q20" s="1">
        <v>30</v>
      </c>
      <c r="R20" s="1">
        <v>35</v>
      </c>
      <c r="S20" s="1">
        <v>34</v>
      </c>
      <c r="T20" s="1">
        <v>28</v>
      </c>
      <c r="U20" s="1">
        <v>33</v>
      </c>
      <c r="V20" s="1">
        <v>33</v>
      </c>
      <c r="W20" s="2">
        <v>40</v>
      </c>
      <c r="X20" s="1">
        <v>44</v>
      </c>
      <c r="Y20" s="1">
        <v>47</v>
      </c>
      <c r="Z20" s="3">
        <v>41</v>
      </c>
      <c r="AA20" s="3">
        <v>39</v>
      </c>
      <c r="AB20" s="43">
        <v>39</v>
      </c>
      <c r="AD20" s="17"/>
      <c r="AE20" s="61" t="s">
        <v>10</v>
      </c>
      <c r="AF20" s="12">
        <v>63</v>
      </c>
      <c r="AG20" s="3">
        <v>60</v>
      </c>
      <c r="AH20" s="3">
        <v>60</v>
      </c>
      <c r="AI20" s="3">
        <v>67</v>
      </c>
      <c r="AJ20" s="3">
        <v>63</v>
      </c>
      <c r="AK20" s="3">
        <v>62</v>
      </c>
      <c r="AL20" s="2">
        <v>53</v>
      </c>
      <c r="AM20" s="1">
        <v>53</v>
      </c>
      <c r="AN20" s="1">
        <v>46</v>
      </c>
      <c r="AO20" s="3">
        <v>54</v>
      </c>
      <c r="AP20" s="1">
        <v>58</v>
      </c>
      <c r="AQ20" s="84">
        <v>58</v>
      </c>
    </row>
    <row r="21" spans="1:43" x14ac:dyDescent="0.2">
      <c r="A21" s="61" t="s">
        <v>12</v>
      </c>
      <c r="B21" s="3">
        <v>6</v>
      </c>
      <c r="C21" s="3">
        <v>-2</v>
      </c>
      <c r="D21" s="3">
        <v>0</v>
      </c>
      <c r="E21" s="3">
        <v>-7</v>
      </c>
      <c r="F21" s="3">
        <v>-20</v>
      </c>
      <c r="G21" s="3">
        <v>-17</v>
      </c>
      <c r="H21" s="3">
        <v>-28</v>
      </c>
      <c r="I21" s="3">
        <v>-20</v>
      </c>
      <c r="J21" s="3">
        <v>-13</v>
      </c>
      <c r="K21" s="3">
        <v>-17</v>
      </c>
      <c r="L21" s="3">
        <v>-7</v>
      </c>
      <c r="M21" s="43">
        <v>-22</v>
      </c>
      <c r="P21" s="64" t="s">
        <v>12</v>
      </c>
      <c r="Q21" s="1">
        <v>51</v>
      </c>
      <c r="R21" s="1">
        <v>45</v>
      </c>
      <c r="S21" s="1">
        <v>47</v>
      </c>
      <c r="T21" s="1">
        <v>42</v>
      </c>
      <c r="U21" s="1">
        <v>36</v>
      </c>
      <c r="V21" s="1">
        <v>36</v>
      </c>
      <c r="W21" s="2">
        <v>31</v>
      </c>
      <c r="X21" s="1">
        <v>32</v>
      </c>
      <c r="Y21" s="1">
        <v>39</v>
      </c>
      <c r="Z21" s="3">
        <v>34</v>
      </c>
      <c r="AA21" s="3">
        <v>41</v>
      </c>
      <c r="AB21" s="43">
        <v>29</v>
      </c>
      <c r="AD21" s="17"/>
      <c r="AE21" s="61" t="s">
        <v>12</v>
      </c>
      <c r="AF21" s="12">
        <v>45</v>
      </c>
      <c r="AG21" s="3">
        <v>47</v>
      </c>
      <c r="AH21" s="3">
        <v>47</v>
      </c>
      <c r="AI21" s="3">
        <v>49</v>
      </c>
      <c r="AJ21" s="3">
        <v>56</v>
      </c>
      <c r="AK21" s="3">
        <v>53</v>
      </c>
      <c r="AL21" s="2">
        <v>59</v>
      </c>
      <c r="AM21" s="1">
        <v>52</v>
      </c>
      <c r="AN21" s="1">
        <v>52</v>
      </c>
      <c r="AO21" s="3">
        <v>51</v>
      </c>
      <c r="AP21" s="1">
        <v>48</v>
      </c>
      <c r="AQ21" s="84">
        <v>51</v>
      </c>
    </row>
    <row r="22" spans="1:43" x14ac:dyDescent="0.2">
      <c r="A22" s="61" t="s">
        <v>2</v>
      </c>
      <c r="B22" s="3">
        <v>17</v>
      </c>
      <c r="C22" s="3">
        <v>18</v>
      </c>
      <c r="D22" s="3">
        <v>17</v>
      </c>
      <c r="E22" s="3">
        <v>11</v>
      </c>
      <c r="F22" s="3">
        <v>-1</v>
      </c>
      <c r="G22" s="3">
        <v>13</v>
      </c>
      <c r="H22" s="3">
        <v>-2</v>
      </c>
      <c r="I22" s="3">
        <v>1</v>
      </c>
      <c r="J22" s="3">
        <v>2</v>
      </c>
      <c r="K22" s="3">
        <v>1</v>
      </c>
      <c r="L22" s="139">
        <v>4</v>
      </c>
      <c r="M22" s="43">
        <v>2</v>
      </c>
      <c r="P22" s="64" t="s">
        <v>2</v>
      </c>
      <c r="Q22" s="1">
        <v>58</v>
      </c>
      <c r="R22" s="1">
        <v>58</v>
      </c>
      <c r="S22" s="1">
        <v>57</v>
      </c>
      <c r="T22" s="1">
        <v>53</v>
      </c>
      <c r="U22" s="1">
        <v>48</v>
      </c>
      <c r="V22" s="1">
        <v>54</v>
      </c>
      <c r="W22" s="2">
        <v>46</v>
      </c>
      <c r="X22" s="1">
        <v>49</v>
      </c>
      <c r="Y22" s="1">
        <v>48</v>
      </c>
      <c r="Z22" s="3">
        <v>48</v>
      </c>
      <c r="AA22" s="7">
        <v>49</v>
      </c>
      <c r="AB22" s="156">
        <v>51</v>
      </c>
      <c r="AD22" s="17"/>
      <c r="AE22" s="61" t="s">
        <v>2</v>
      </c>
      <c r="AF22" s="12">
        <v>41</v>
      </c>
      <c r="AG22" s="3">
        <v>40</v>
      </c>
      <c r="AH22" s="3">
        <v>40</v>
      </c>
      <c r="AI22" s="3">
        <v>42</v>
      </c>
      <c r="AJ22" s="3">
        <v>49</v>
      </c>
      <c r="AK22" s="3">
        <v>41</v>
      </c>
      <c r="AL22" s="2">
        <v>48</v>
      </c>
      <c r="AM22" s="1">
        <v>48</v>
      </c>
      <c r="AN22" s="1">
        <v>46</v>
      </c>
      <c r="AO22" s="3">
        <v>47</v>
      </c>
      <c r="AP22" s="15">
        <v>45</v>
      </c>
      <c r="AQ22" s="156">
        <v>49</v>
      </c>
    </row>
    <row r="23" spans="1:43" x14ac:dyDescent="0.2">
      <c r="A23" s="61" t="s">
        <v>3</v>
      </c>
      <c r="B23" s="3">
        <v>5</v>
      </c>
      <c r="C23" s="3">
        <v>-6</v>
      </c>
      <c r="D23" s="3">
        <v>3</v>
      </c>
      <c r="E23" s="3">
        <v>-4</v>
      </c>
      <c r="F23" s="3">
        <v>8</v>
      </c>
      <c r="G23" s="3">
        <v>9</v>
      </c>
      <c r="H23" s="3">
        <v>22</v>
      </c>
      <c r="I23" s="3">
        <v>20</v>
      </c>
      <c r="J23" s="3">
        <v>36</v>
      </c>
      <c r="K23" s="3">
        <v>33</v>
      </c>
      <c r="L23" s="7">
        <v>24</v>
      </c>
      <c r="M23" s="156">
        <v>54</v>
      </c>
      <c r="P23" s="64" t="s">
        <v>3</v>
      </c>
      <c r="Q23" s="1">
        <v>50</v>
      </c>
      <c r="R23" s="1">
        <v>45</v>
      </c>
      <c r="S23" s="1">
        <v>50</v>
      </c>
      <c r="T23" s="1">
        <v>47</v>
      </c>
      <c r="U23" s="1">
        <v>52</v>
      </c>
      <c r="V23" s="1">
        <v>52</v>
      </c>
      <c r="W23" s="2">
        <v>57</v>
      </c>
      <c r="X23" s="1">
        <v>57</v>
      </c>
      <c r="Y23" s="1">
        <v>65</v>
      </c>
      <c r="Z23" s="3">
        <v>63</v>
      </c>
      <c r="AA23" s="139">
        <v>59</v>
      </c>
      <c r="AB23" s="43">
        <v>77</v>
      </c>
      <c r="AD23" s="17"/>
      <c r="AE23" s="61" t="s">
        <v>3</v>
      </c>
      <c r="AF23" s="12">
        <v>45</v>
      </c>
      <c r="AG23" s="3">
        <v>51</v>
      </c>
      <c r="AH23" s="3">
        <v>47</v>
      </c>
      <c r="AI23" s="3">
        <v>51</v>
      </c>
      <c r="AJ23" s="3">
        <v>44</v>
      </c>
      <c r="AK23" s="3">
        <v>43</v>
      </c>
      <c r="AL23" s="2">
        <v>35</v>
      </c>
      <c r="AM23" s="1">
        <v>37</v>
      </c>
      <c r="AN23" s="1">
        <v>29</v>
      </c>
      <c r="AO23" s="3">
        <v>30</v>
      </c>
      <c r="AP23" s="139">
        <v>35</v>
      </c>
      <c r="AQ23" s="43">
        <v>23</v>
      </c>
    </row>
    <row r="24" spans="1:43" x14ac:dyDescent="0.2">
      <c r="A24" s="61" t="s">
        <v>5</v>
      </c>
      <c r="B24" s="3">
        <v>-11</v>
      </c>
      <c r="C24" s="3">
        <v>3</v>
      </c>
      <c r="D24" s="3">
        <v>10</v>
      </c>
      <c r="E24" s="3">
        <v>12</v>
      </c>
      <c r="F24" s="3">
        <v>14</v>
      </c>
      <c r="G24" s="3">
        <v>21</v>
      </c>
      <c r="H24" s="3">
        <v>19</v>
      </c>
      <c r="I24" s="3">
        <v>11</v>
      </c>
      <c r="J24" s="3">
        <v>17</v>
      </c>
      <c r="K24" s="3">
        <v>22</v>
      </c>
      <c r="L24" s="7">
        <v>11</v>
      </c>
      <c r="M24" s="156">
        <v>36</v>
      </c>
      <c r="P24" s="64" t="s">
        <v>5</v>
      </c>
      <c r="Q24" s="1">
        <v>43</v>
      </c>
      <c r="R24" s="1">
        <v>49</v>
      </c>
      <c r="S24" s="1">
        <v>53</v>
      </c>
      <c r="T24" s="1">
        <v>53</v>
      </c>
      <c r="U24" s="1">
        <v>55</v>
      </c>
      <c r="V24" s="1">
        <v>54</v>
      </c>
      <c r="W24" s="2">
        <v>52</v>
      </c>
      <c r="X24" s="1">
        <v>50</v>
      </c>
      <c r="Y24" s="1">
        <v>52</v>
      </c>
      <c r="Z24" s="3">
        <v>55</v>
      </c>
      <c r="AA24" s="7">
        <v>50</v>
      </c>
      <c r="AB24" s="156">
        <v>68</v>
      </c>
      <c r="AD24" s="17"/>
      <c r="AE24" s="61" t="s">
        <v>5</v>
      </c>
      <c r="AF24" s="12">
        <v>54</v>
      </c>
      <c r="AG24" s="3">
        <v>46</v>
      </c>
      <c r="AH24" s="3">
        <v>43</v>
      </c>
      <c r="AI24" s="3">
        <v>41</v>
      </c>
      <c r="AJ24" s="3">
        <v>41</v>
      </c>
      <c r="AK24" s="3">
        <v>33</v>
      </c>
      <c r="AL24" s="2">
        <v>33</v>
      </c>
      <c r="AM24" s="1">
        <v>39</v>
      </c>
      <c r="AN24" s="1">
        <v>35</v>
      </c>
      <c r="AO24" s="3">
        <v>33</v>
      </c>
      <c r="AP24" s="15">
        <v>39</v>
      </c>
      <c r="AQ24" s="156">
        <v>32</v>
      </c>
    </row>
    <row r="25" spans="1:43" x14ac:dyDescent="0.2">
      <c r="A25" s="61" t="s">
        <v>24</v>
      </c>
      <c r="B25" s="3">
        <v>11</v>
      </c>
      <c r="C25" s="3">
        <v>15</v>
      </c>
      <c r="D25" s="3">
        <v>29</v>
      </c>
      <c r="E25" s="3">
        <v>26</v>
      </c>
      <c r="F25" s="3">
        <v>38</v>
      </c>
      <c r="G25" s="3">
        <v>41</v>
      </c>
      <c r="H25" s="3">
        <v>32</v>
      </c>
      <c r="I25" s="3">
        <v>41</v>
      </c>
      <c r="J25" s="3">
        <v>38</v>
      </c>
      <c r="K25" s="3">
        <v>41</v>
      </c>
      <c r="L25" s="7">
        <v>47</v>
      </c>
      <c r="M25" s="156">
        <v>52</v>
      </c>
      <c r="P25" s="64" t="s">
        <v>24</v>
      </c>
      <c r="Q25" s="1">
        <v>55</v>
      </c>
      <c r="R25" s="1">
        <v>57</v>
      </c>
      <c r="S25" s="1">
        <v>64</v>
      </c>
      <c r="T25" s="1">
        <v>62</v>
      </c>
      <c r="U25" s="1">
        <v>68</v>
      </c>
      <c r="V25" s="1">
        <v>69</v>
      </c>
      <c r="W25" s="2">
        <v>63</v>
      </c>
      <c r="X25" s="1">
        <v>70</v>
      </c>
      <c r="Y25" s="1">
        <v>67</v>
      </c>
      <c r="Z25" s="3">
        <v>69</v>
      </c>
      <c r="AA25" s="7">
        <v>71</v>
      </c>
      <c r="AB25" s="156">
        <v>76</v>
      </c>
      <c r="AD25" s="17"/>
      <c r="AE25" s="61" t="s">
        <v>24</v>
      </c>
      <c r="AF25" s="12">
        <v>44</v>
      </c>
      <c r="AG25" s="3">
        <v>42</v>
      </c>
      <c r="AH25" s="3">
        <v>35</v>
      </c>
      <c r="AI25" s="3">
        <v>36</v>
      </c>
      <c r="AJ25" s="3">
        <v>30</v>
      </c>
      <c r="AK25" s="3">
        <v>28</v>
      </c>
      <c r="AL25" s="2">
        <v>31</v>
      </c>
      <c r="AM25" s="1">
        <v>29</v>
      </c>
      <c r="AN25" s="1">
        <v>29</v>
      </c>
      <c r="AO25" s="3">
        <v>28</v>
      </c>
      <c r="AP25" s="139">
        <v>24</v>
      </c>
      <c r="AQ25" s="43">
        <v>24</v>
      </c>
    </row>
    <row r="26" spans="1:43" x14ac:dyDescent="0.2">
      <c r="A26" s="61" t="s">
        <v>9</v>
      </c>
      <c r="B26" s="3">
        <v>-4</v>
      </c>
      <c r="C26" s="3">
        <v>0</v>
      </c>
      <c r="D26" s="3">
        <v>8</v>
      </c>
      <c r="E26" s="3">
        <v>-1</v>
      </c>
      <c r="F26" s="3">
        <v>8</v>
      </c>
      <c r="G26" s="3">
        <v>-4</v>
      </c>
      <c r="H26" s="3">
        <v>2</v>
      </c>
      <c r="I26" s="3">
        <v>-3</v>
      </c>
      <c r="J26" s="3">
        <v>6</v>
      </c>
      <c r="K26" s="3">
        <v>7</v>
      </c>
      <c r="L26" s="3">
        <v>1</v>
      </c>
      <c r="M26" s="43">
        <v>8</v>
      </c>
      <c r="P26" s="64" t="s">
        <v>9</v>
      </c>
      <c r="Q26" s="1">
        <v>45</v>
      </c>
      <c r="R26" s="1">
        <v>48</v>
      </c>
      <c r="S26" s="1">
        <v>51</v>
      </c>
      <c r="T26" s="1">
        <v>47</v>
      </c>
      <c r="U26" s="1">
        <v>52</v>
      </c>
      <c r="V26" s="1">
        <v>45</v>
      </c>
      <c r="W26" s="2">
        <v>48</v>
      </c>
      <c r="X26" s="1">
        <v>46</v>
      </c>
      <c r="Y26" s="1">
        <v>50</v>
      </c>
      <c r="Z26" s="3">
        <v>50</v>
      </c>
      <c r="AA26" s="3">
        <v>48</v>
      </c>
      <c r="AB26" s="43">
        <v>50</v>
      </c>
      <c r="AD26" s="17"/>
      <c r="AE26" s="61" t="s">
        <v>9</v>
      </c>
      <c r="AF26" s="12">
        <v>49</v>
      </c>
      <c r="AG26" s="3">
        <v>48</v>
      </c>
      <c r="AH26" s="3">
        <v>43</v>
      </c>
      <c r="AI26" s="3">
        <v>48</v>
      </c>
      <c r="AJ26" s="3">
        <v>44</v>
      </c>
      <c r="AK26" s="3">
        <v>49</v>
      </c>
      <c r="AL26" s="2">
        <v>46</v>
      </c>
      <c r="AM26" s="1">
        <v>49</v>
      </c>
      <c r="AN26" s="1">
        <v>44</v>
      </c>
      <c r="AO26" s="3">
        <v>43</v>
      </c>
      <c r="AP26" s="1">
        <v>47</v>
      </c>
      <c r="AQ26" s="84">
        <v>42</v>
      </c>
    </row>
    <row r="27" spans="1:43" x14ac:dyDescent="0.2">
      <c r="A27" s="61" t="s">
        <v>4</v>
      </c>
      <c r="B27" s="3">
        <v>0</v>
      </c>
      <c r="C27" s="3">
        <v>4</v>
      </c>
      <c r="D27" s="3">
        <v>5</v>
      </c>
      <c r="E27" s="3">
        <v>-1</v>
      </c>
      <c r="F27" s="3">
        <v>-3</v>
      </c>
      <c r="G27" s="3">
        <v>2</v>
      </c>
      <c r="H27" s="3">
        <v>-3</v>
      </c>
      <c r="I27" s="3">
        <v>17</v>
      </c>
      <c r="J27" s="3">
        <v>15</v>
      </c>
      <c r="K27" s="3">
        <v>19</v>
      </c>
      <c r="L27" s="3">
        <v>25</v>
      </c>
      <c r="M27" s="43">
        <v>20</v>
      </c>
      <c r="P27" s="64" t="s">
        <v>4</v>
      </c>
      <c r="Q27" s="1">
        <v>48</v>
      </c>
      <c r="R27" s="1">
        <v>49</v>
      </c>
      <c r="S27" s="1">
        <v>50</v>
      </c>
      <c r="T27" s="1">
        <v>47</v>
      </c>
      <c r="U27" s="1">
        <v>46</v>
      </c>
      <c r="V27" s="1">
        <v>47</v>
      </c>
      <c r="W27" s="2">
        <v>46</v>
      </c>
      <c r="X27" s="1">
        <v>56</v>
      </c>
      <c r="Y27" s="1">
        <v>56</v>
      </c>
      <c r="Z27" s="3">
        <v>57</v>
      </c>
      <c r="AA27" s="3">
        <v>60</v>
      </c>
      <c r="AB27" s="43">
        <v>57</v>
      </c>
      <c r="AD27" s="17"/>
      <c r="AE27" s="61" t="s">
        <v>4</v>
      </c>
      <c r="AF27" s="12">
        <v>48</v>
      </c>
      <c r="AG27" s="3">
        <v>45</v>
      </c>
      <c r="AH27" s="3">
        <v>45</v>
      </c>
      <c r="AI27" s="3">
        <v>48</v>
      </c>
      <c r="AJ27" s="3">
        <v>49</v>
      </c>
      <c r="AK27" s="3">
        <v>45</v>
      </c>
      <c r="AL27" s="2">
        <v>49</v>
      </c>
      <c r="AM27" s="1">
        <v>39</v>
      </c>
      <c r="AN27" s="1">
        <v>41</v>
      </c>
      <c r="AO27" s="3">
        <v>38</v>
      </c>
      <c r="AP27" s="1">
        <v>35</v>
      </c>
      <c r="AQ27" s="84">
        <v>37</v>
      </c>
    </row>
    <row r="28" spans="1:43" x14ac:dyDescent="0.2">
      <c r="A28" s="61" t="s">
        <v>7</v>
      </c>
      <c r="B28" s="3">
        <v>-20</v>
      </c>
      <c r="C28" s="3">
        <v>-44</v>
      </c>
      <c r="D28" s="3">
        <v>-42</v>
      </c>
      <c r="E28" s="3">
        <v>-57</v>
      </c>
      <c r="F28" s="3">
        <v>-51</v>
      </c>
      <c r="G28" s="3">
        <v>-36</v>
      </c>
      <c r="H28" s="3">
        <v>-33</v>
      </c>
      <c r="I28" s="3">
        <v>-28</v>
      </c>
      <c r="J28" s="3">
        <v>-31</v>
      </c>
      <c r="K28" s="3">
        <v>-43</v>
      </c>
      <c r="L28" s="139">
        <v>-39</v>
      </c>
      <c r="M28" s="43">
        <v>-11</v>
      </c>
      <c r="P28" s="64" t="s">
        <v>7</v>
      </c>
      <c r="Q28" s="1">
        <v>39</v>
      </c>
      <c r="R28" s="1">
        <v>27</v>
      </c>
      <c r="S28" s="1">
        <v>28</v>
      </c>
      <c r="T28" s="1">
        <v>20</v>
      </c>
      <c r="U28" s="1">
        <v>23</v>
      </c>
      <c r="V28" s="1">
        <v>31</v>
      </c>
      <c r="W28" s="2">
        <v>32</v>
      </c>
      <c r="X28" s="1">
        <v>35</v>
      </c>
      <c r="Y28" s="1">
        <v>33</v>
      </c>
      <c r="Z28" s="3">
        <v>27</v>
      </c>
      <c r="AA28" s="139">
        <v>29</v>
      </c>
      <c r="AB28" s="43">
        <v>43</v>
      </c>
      <c r="AD28" s="17"/>
      <c r="AE28" s="61" t="s">
        <v>7</v>
      </c>
      <c r="AF28" s="12">
        <v>59</v>
      </c>
      <c r="AG28" s="3">
        <v>71</v>
      </c>
      <c r="AH28" s="3">
        <v>70</v>
      </c>
      <c r="AI28" s="3">
        <v>77</v>
      </c>
      <c r="AJ28" s="3">
        <v>74</v>
      </c>
      <c r="AK28" s="3">
        <v>67</v>
      </c>
      <c r="AL28" s="2">
        <v>65</v>
      </c>
      <c r="AM28" s="1">
        <v>63</v>
      </c>
      <c r="AN28" s="1">
        <v>64</v>
      </c>
      <c r="AO28" s="3">
        <v>70</v>
      </c>
      <c r="AP28" s="139">
        <v>68</v>
      </c>
      <c r="AQ28" s="43">
        <v>54</v>
      </c>
    </row>
    <row r="29" spans="1:43" x14ac:dyDescent="0.2">
      <c r="A29" s="61" t="s">
        <v>16</v>
      </c>
      <c r="B29" s="3">
        <v>-42</v>
      </c>
      <c r="C29" s="3">
        <v>-13</v>
      </c>
      <c r="D29" s="3">
        <v>-20</v>
      </c>
      <c r="E29" s="3">
        <v>-24</v>
      </c>
      <c r="F29" s="3">
        <v>-20</v>
      </c>
      <c r="G29" s="3">
        <v>-27</v>
      </c>
      <c r="H29" s="3">
        <v>-27</v>
      </c>
      <c r="I29" s="3">
        <v>-27</v>
      </c>
      <c r="J29" s="3">
        <v>-7</v>
      </c>
      <c r="K29" s="3">
        <v>-10</v>
      </c>
      <c r="L29" s="3">
        <v>-5</v>
      </c>
      <c r="M29" s="43">
        <v>-21</v>
      </c>
      <c r="P29" s="64" t="s">
        <v>16</v>
      </c>
      <c r="Q29" s="1">
        <v>26</v>
      </c>
      <c r="R29" s="1">
        <v>39</v>
      </c>
      <c r="S29" s="1">
        <v>37</v>
      </c>
      <c r="T29" s="1">
        <v>36</v>
      </c>
      <c r="U29" s="1">
        <v>38</v>
      </c>
      <c r="V29" s="1">
        <v>33</v>
      </c>
      <c r="W29" s="2">
        <v>33</v>
      </c>
      <c r="X29" s="1">
        <v>34</v>
      </c>
      <c r="Y29" s="1">
        <v>43</v>
      </c>
      <c r="Z29" s="3">
        <v>42</v>
      </c>
      <c r="AA29" s="3">
        <v>44</v>
      </c>
      <c r="AB29" s="43">
        <v>36</v>
      </c>
      <c r="AD29" s="17"/>
      <c r="AE29" s="61" t="s">
        <v>16</v>
      </c>
      <c r="AF29" s="12">
        <v>68</v>
      </c>
      <c r="AG29" s="3">
        <v>52</v>
      </c>
      <c r="AH29" s="3">
        <v>57</v>
      </c>
      <c r="AI29" s="3">
        <v>60</v>
      </c>
      <c r="AJ29" s="3">
        <v>58</v>
      </c>
      <c r="AK29" s="3">
        <v>60</v>
      </c>
      <c r="AL29" s="2">
        <v>60</v>
      </c>
      <c r="AM29" s="1">
        <v>61</v>
      </c>
      <c r="AN29" s="1">
        <v>50</v>
      </c>
      <c r="AO29" s="3">
        <v>52</v>
      </c>
      <c r="AP29" s="1">
        <v>49</v>
      </c>
      <c r="AQ29" s="84">
        <v>57</v>
      </c>
    </row>
    <row r="30" spans="1:43" x14ac:dyDescent="0.2">
      <c r="A30" s="61" t="s">
        <v>6</v>
      </c>
      <c r="B30" s="3">
        <v>-4</v>
      </c>
      <c r="C30" s="3">
        <v>-18</v>
      </c>
      <c r="D30" s="3">
        <v>-8</v>
      </c>
      <c r="E30" s="3">
        <v>-24</v>
      </c>
      <c r="F30" s="3">
        <v>-24</v>
      </c>
      <c r="G30" s="3">
        <v>-25</v>
      </c>
      <c r="H30" s="3">
        <v>-9</v>
      </c>
      <c r="I30" s="3">
        <v>-3</v>
      </c>
      <c r="J30" s="3">
        <v>5</v>
      </c>
      <c r="K30" s="3">
        <v>-1</v>
      </c>
      <c r="L30" s="7">
        <v>8</v>
      </c>
      <c r="M30" s="156">
        <v>38</v>
      </c>
      <c r="P30" s="64" t="s">
        <v>6</v>
      </c>
      <c r="Q30" s="1">
        <v>45</v>
      </c>
      <c r="R30" s="1">
        <v>38</v>
      </c>
      <c r="S30" s="1">
        <v>43</v>
      </c>
      <c r="T30" s="1">
        <v>33</v>
      </c>
      <c r="U30" s="1">
        <v>35</v>
      </c>
      <c r="V30" s="1">
        <v>34</v>
      </c>
      <c r="W30" s="2">
        <v>42</v>
      </c>
      <c r="X30" s="1">
        <v>46</v>
      </c>
      <c r="Y30" s="1">
        <v>50</v>
      </c>
      <c r="Z30" s="3">
        <v>47</v>
      </c>
      <c r="AA30" s="139">
        <v>51</v>
      </c>
      <c r="AB30" s="43">
        <v>69</v>
      </c>
      <c r="AD30" s="17"/>
      <c r="AE30" s="61" t="s">
        <v>6</v>
      </c>
      <c r="AF30" s="12">
        <v>49</v>
      </c>
      <c r="AG30" s="3">
        <v>56</v>
      </c>
      <c r="AH30" s="3">
        <v>51</v>
      </c>
      <c r="AI30" s="3">
        <v>57</v>
      </c>
      <c r="AJ30" s="3">
        <v>59</v>
      </c>
      <c r="AK30" s="3">
        <v>59</v>
      </c>
      <c r="AL30" s="2">
        <v>51</v>
      </c>
      <c r="AM30" s="1">
        <v>49</v>
      </c>
      <c r="AN30" s="1">
        <v>45</v>
      </c>
      <c r="AO30" s="3">
        <v>48</v>
      </c>
      <c r="AP30" s="139">
        <v>43</v>
      </c>
      <c r="AQ30" s="43">
        <v>31</v>
      </c>
    </row>
    <row r="31" spans="1:43" x14ac:dyDescent="0.2">
      <c r="A31" s="61" t="s">
        <v>11</v>
      </c>
      <c r="B31" s="3">
        <v>-16</v>
      </c>
      <c r="C31" s="3">
        <v>-11</v>
      </c>
      <c r="D31" s="3">
        <v>-19</v>
      </c>
      <c r="E31" s="3">
        <v>-19</v>
      </c>
      <c r="F31" s="3">
        <v>-22</v>
      </c>
      <c r="G31" s="3">
        <v>8</v>
      </c>
      <c r="H31" s="3">
        <v>-2</v>
      </c>
      <c r="I31" s="3">
        <v>1</v>
      </c>
      <c r="J31" s="3">
        <v>4</v>
      </c>
      <c r="K31" s="3">
        <v>1</v>
      </c>
      <c r="L31" s="15">
        <v>6</v>
      </c>
      <c r="M31" s="84">
        <v>10</v>
      </c>
      <c r="P31" s="64" t="s">
        <v>11</v>
      </c>
      <c r="Q31" s="1">
        <v>37</v>
      </c>
      <c r="R31" s="1">
        <v>40</v>
      </c>
      <c r="S31" s="1">
        <v>34</v>
      </c>
      <c r="T31" s="1">
        <v>35</v>
      </c>
      <c r="U31" s="1">
        <v>34</v>
      </c>
      <c r="V31" s="1">
        <v>50</v>
      </c>
      <c r="W31" s="2">
        <v>44</v>
      </c>
      <c r="X31" s="1">
        <v>47</v>
      </c>
      <c r="Y31" s="1">
        <v>48</v>
      </c>
      <c r="Z31" s="3">
        <v>48</v>
      </c>
      <c r="AA31" s="3">
        <v>51</v>
      </c>
      <c r="AB31" s="43">
        <v>52</v>
      </c>
      <c r="AD31" s="17"/>
      <c r="AE31" s="61" t="s">
        <v>11</v>
      </c>
      <c r="AF31" s="12">
        <v>53</v>
      </c>
      <c r="AG31" s="3">
        <v>51</v>
      </c>
      <c r="AH31" s="3">
        <v>53</v>
      </c>
      <c r="AI31" s="3">
        <v>54</v>
      </c>
      <c r="AJ31" s="3">
        <v>56</v>
      </c>
      <c r="AK31" s="3">
        <v>42</v>
      </c>
      <c r="AL31" s="2">
        <v>46</v>
      </c>
      <c r="AM31" s="1">
        <v>46</v>
      </c>
      <c r="AN31" s="1">
        <v>44</v>
      </c>
      <c r="AO31" s="3">
        <v>47</v>
      </c>
      <c r="AP31" s="1">
        <v>45</v>
      </c>
      <c r="AQ31" s="84">
        <v>42</v>
      </c>
    </row>
    <row r="32" spans="1:43" x14ac:dyDescent="0.2">
      <c r="A32" s="61" t="s">
        <v>13</v>
      </c>
      <c r="B32" s="3">
        <v>-14</v>
      </c>
      <c r="C32" s="3">
        <v>-9</v>
      </c>
      <c r="D32" s="3">
        <v>-15</v>
      </c>
      <c r="E32" s="3">
        <v>-10</v>
      </c>
      <c r="F32" s="3">
        <v>1</v>
      </c>
      <c r="G32" s="3">
        <v>-2</v>
      </c>
      <c r="H32" s="3">
        <v>-9</v>
      </c>
      <c r="I32" s="3">
        <v>-2</v>
      </c>
      <c r="J32" s="3">
        <v>-4</v>
      </c>
      <c r="K32" s="3">
        <v>-15</v>
      </c>
      <c r="L32" s="139">
        <v>7</v>
      </c>
      <c r="M32" s="43">
        <v>10</v>
      </c>
      <c r="P32" s="61" t="s">
        <v>13</v>
      </c>
      <c r="Q32" s="3">
        <v>40</v>
      </c>
      <c r="R32" s="1">
        <v>42</v>
      </c>
      <c r="S32" s="1">
        <v>40</v>
      </c>
      <c r="T32" s="1">
        <v>41</v>
      </c>
      <c r="U32" s="1">
        <v>46</v>
      </c>
      <c r="V32" s="1">
        <v>41</v>
      </c>
      <c r="W32" s="2">
        <v>37</v>
      </c>
      <c r="X32" s="1">
        <v>44</v>
      </c>
      <c r="Y32" s="1">
        <v>41</v>
      </c>
      <c r="Z32" s="3">
        <v>36</v>
      </c>
      <c r="AA32" s="7">
        <v>48</v>
      </c>
      <c r="AB32" s="156">
        <v>55</v>
      </c>
      <c r="AD32" s="17"/>
      <c r="AE32" s="29" t="s">
        <v>13</v>
      </c>
      <c r="AF32" s="12">
        <v>54</v>
      </c>
      <c r="AG32" s="3">
        <v>51</v>
      </c>
      <c r="AH32" s="3">
        <v>55</v>
      </c>
      <c r="AI32" s="3">
        <v>51</v>
      </c>
      <c r="AJ32" s="3">
        <v>45</v>
      </c>
      <c r="AK32" s="3">
        <v>43</v>
      </c>
      <c r="AL32" s="2">
        <v>46</v>
      </c>
      <c r="AM32" s="1">
        <v>46</v>
      </c>
      <c r="AN32" s="1">
        <v>45</v>
      </c>
      <c r="AO32" s="3">
        <v>51</v>
      </c>
      <c r="AP32" s="15">
        <v>41</v>
      </c>
      <c r="AQ32" s="156">
        <v>45</v>
      </c>
    </row>
    <row r="33" spans="1:43" x14ac:dyDescent="0.2">
      <c r="A33" s="61" t="s">
        <v>14</v>
      </c>
      <c r="B33" s="3">
        <v>-8</v>
      </c>
      <c r="C33" s="3">
        <v>-7</v>
      </c>
      <c r="D33" s="3">
        <v>-10</v>
      </c>
      <c r="E33" s="3">
        <v>-13</v>
      </c>
      <c r="F33" s="3">
        <v>-14</v>
      </c>
      <c r="G33" s="3">
        <v>0</v>
      </c>
      <c r="H33" s="3">
        <v>4</v>
      </c>
      <c r="I33" s="3">
        <v>12</v>
      </c>
      <c r="J33" s="3">
        <v>5</v>
      </c>
      <c r="K33" s="3">
        <v>1</v>
      </c>
      <c r="L33" s="7">
        <v>3</v>
      </c>
      <c r="M33" s="156">
        <v>2</v>
      </c>
      <c r="P33" s="64" t="s">
        <v>14</v>
      </c>
      <c r="Q33" s="1">
        <v>43</v>
      </c>
      <c r="R33" s="1">
        <v>43</v>
      </c>
      <c r="S33" s="1">
        <v>42</v>
      </c>
      <c r="T33" s="1">
        <v>40</v>
      </c>
      <c r="U33" s="1">
        <v>40</v>
      </c>
      <c r="V33" s="1">
        <v>46</v>
      </c>
      <c r="W33" s="2">
        <v>48</v>
      </c>
      <c r="X33" s="1">
        <v>53</v>
      </c>
      <c r="Y33" s="1">
        <v>48</v>
      </c>
      <c r="Z33" s="3">
        <v>46</v>
      </c>
      <c r="AA33" s="7">
        <v>48</v>
      </c>
      <c r="AB33" s="156">
        <v>51</v>
      </c>
      <c r="AD33" s="17"/>
      <c r="AE33" s="61" t="s">
        <v>14</v>
      </c>
      <c r="AF33" s="12">
        <v>51</v>
      </c>
      <c r="AG33" s="3">
        <v>50</v>
      </c>
      <c r="AH33" s="3">
        <v>52</v>
      </c>
      <c r="AI33" s="3">
        <v>53</v>
      </c>
      <c r="AJ33" s="3">
        <v>54</v>
      </c>
      <c r="AK33" s="3">
        <v>46</v>
      </c>
      <c r="AL33" s="2">
        <v>44</v>
      </c>
      <c r="AM33" s="1">
        <v>41</v>
      </c>
      <c r="AN33" s="15">
        <v>43</v>
      </c>
      <c r="AO33" s="1">
        <v>45</v>
      </c>
      <c r="AP33" s="139">
        <v>45</v>
      </c>
      <c r="AQ33" s="43">
        <v>49</v>
      </c>
    </row>
    <row r="34" spans="1:43" x14ac:dyDescent="0.2">
      <c r="A34" s="61" t="s">
        <v>15</v>
      </c>
      <c r="B34" s="3">
        <v>33</v>
      </c>
      <c r="C34" s="3">
        <v>14</v>
      </c>
      <c r="D34" s="3">
        <v>24</v>
      </c>
      <c r="E34" s="3">
        <v>12</v>
      </c>
      <c r="F34" s="3">
        <v>17</v>
      </c>
      <c r="G34" s="3">
        <v>20</v>
      </c>
      <c r="H34" s="3">
        <v>12</v>
      </c>
      <c r="I34" s="3">
        <v>14</v>
      </c>
      <c r="J34" s="3">
        <v>26</v>
      </c>
      <c r="K34" s="3">
        <v>37</v>
      </c>
      <c r="L34" s="7">
        <v>36</v>
      </c>
      <c r="M34" s="156">
        <v>52</v>
      </c>
      <c r="P34" s="64" t="s">
        <v>15</v>
      </c>
      <c r="Q34" s="1">
        <v>65</v>
      </c>
      <c r="R34" s="1">
        <v>54</v>
      </c>
      <c r="S34" s="1">
        <v>61</v>
      </c>
      <c r="T34" s="1">
        <v>54</v>
      </c>
      <c r="U34" s="1">
        <v>56</v>
      </c>
      <c r="V34" s="1">
        <v>56</v>
      </c>
      <c r="W34" s="2">
        <v>53</v>
      </c>
      <c r="X34" s="1">
        <v>54</v>
      </c>
      <c r="Y34" s="1">
        <v>59</v>
      </c>
      <c r="Z34" s="3">
        <v>63</v>
      </c>
      <c r="AA34" s="7">
        <v>63</v>
      </c>
      <c r="AB34" s="156">
        <v>76</v>
      </c>
      <c r="AD34" s="17"/>
      <c r="AE34" s="61" t="s">
        <v>15</v>
      </c>
      <c r="AF34" s="12">
        <v>32</v>
      </c>
      <c r="AG34" s="3">
        <v>40</v>
      </c>
      <c r="AH34" s="3">
        <v>37</v>
      </c>
      <c r="AI34" s="3">
        <v>42</v>
      </c>
      <c r="AJ34" s="3">
        <v>39</v>
      </c>
      <c r="AK34" s="3">
        <v>36</v>
      </c>
      <c r="AL34" s="2">
        <v>41</v>
      </c>
      <c r="AM34" s="1">
        <v>40</v>
      </c>
      <c r="AN34" s="1">
        <v>33</v>
      </c>
      <c r="AO34" s="3">
        <v>26</v>
      </c>
      <c r="AP34" s="139">
        <v>27</v>
      </c>
      <c r="AQ34" s="43">
        <v>24</v>
      </c>
    </row>
    <row r="35" spans="1:43" x14ac:dyDescent="0.2">
      <c r="A35" s="61" t="s">
        <v>17</v>
      </c>
      <c r="B35" s="3">
        <v>-11</v>
      </c>
      <c r="C35" s="3">
        <v>-8</v>
      </c>
      <c r="D35" s="3">
        <v>-22</v>
      </c>
      <c r="E35" s="3">
        <v>-22</v>
      </c>
      <c r="F35" s="3">
        <v>-10</v>
      </c>
      <c r="G35" s="3">
        <v>-15</v>
      </c>
      <c r="H35" s="3">
        <v>-14</v>
      </c>
      <c r="I35" s="3">
        <v>-20</v>
      </c>
      <c r="J35" s="3">
        <v>-11</v>
      </c>
      <c r="K35" s="3">
        <v>-13</v>
      </c>
      <c r="L35" s="139">
        <v>-18</v>
      </c>
      <c r="M35" s="43">
        <v>7</v>
      </c>
      <c r="P35" s="64" t="s">
        <v>17</v>
      </c>
      <c r="Q35" s="1">
        <v>37</v>
      </c>
      <c r="R35" s="1">
        <v>36</v>
      </c>
      <c r="S35" s="1">
        <v>30</v>
      </c>
      <c r="T35" s="1">
        <v>29</v>
      </c>
      <c r="U35" s="1">
        <v>37</v>
      </c>
      <c r="V35" s="1">
        <v>32</v>
      </c>
      <c r="W35" s="2">
        <v>32</v>
      </c>
      <c r="X35" s="1">
        <v>28</v>
      </c>
      <c r="Y35" s="1">
        <v>31</v>
      </c>
      <c r="Z35" s="3">
        <v>32</v>
      </c>
      <c r="AA35" s="7">
        <v>28</v>
      </c>
      <c r="AB35" s="156">
        <v>44</v>
      </c>
      <c r="AD35" s="17"/>
      <c r="AE35" s="61" t="s">
        <v>17</v>
      </c>
      <c r="AF35" s="12">
        <v>48</v>
      </c>
      <c r="AG35" s="3">
        <v>44</v>
      </c>
      <c r="AH35" s="3">
        <v>52</v>
      </c>
      <c r="AI35" s="3">
        <v>51</v>
      </c>
      <c r="AJ35" s="3">
        <v>47</v>
      </c>
      <c r="AK35" s="3">
        <v>47</v>
      </c>
      <c r="AL35" s="2">
        <v>46</v>
      </c>
      <c r="AM35" s="1">
        <v>48</v>
      </c>
      <c r="AN35" s="1">
        <v>42</v>
      </c>
      <c r="AO35" s="1">
        <v>45</v>
      </c>
      <c r="AP35" s="15">
        <v>46</v>
      </c>
      <c r="AQ35" s="156">
        <v>37</v>
      </c>
    </row>
    <row r="36" spans="1:43" x14ac:dyDescent="0.2">
      <c r="A36" s="61" t="s">
        <v>70</v>
      </c>
      <c r="B36" s="12">
        <v>16</v>
      </c>
      <c r="C36" s="3">
        <v>32</v>
      </c>
      <c r="D36" s="3">
        <v>23</v>
      </c>
      <c r="E36" s="3">
        <v>17</v>
      </c>
      <c r="F36" s="3">
        <v>25</v>
      </c>
      <c r="G36" s="3">
        <v>36</v>
      </c>
      <c r="H36" s="3">
        <v>31</v>
      </c>
      <c r="I36" s="3">
        <v>44</v>
      </c>
      <c r="J36" s="3">
        <v>46</v>
      </c>
      <c r="K36" s="3">
        <v>55</v>
      </c>
      <c r="L36" s="7">
        <v>48</v>
      </c>
      <c r="M36" s="156">
        <v>61</v>
      </c>
      <c r="P36" s="61" t="s">
        <v>70</v>
      </c>
      <c r="Q36" s="12">
        <v>57</v>
      </c>
      <c r="R36" s="1">
        <v>65</v>
      </c>
      <c r="S36" s="1">
        <v>60</v>
      </c>
      <c r="T36" s="1">
        <v>57</v>
      </c>
      <c r="U36" s="1">
        <v>61</v>
      </c>
      <c r="V36" s="1">
        <v>66</v>
      </c>
      <c r="W36" s="2">
        <v>63</v>
      </c>
      <c r="X36" s="1">
        <v>71</v>
      </c>
      <c r="Y36" s="1">
        <v>71</v>
      </c>
      <c r="Z36" s="3">
        <v>76</v>
      </c>
      <c r="AA36" s="7">
        <v>73</v>
      </c>
      <c r="AB36" s="156">
        <v>80</v>
      </c>
      <c r="AD36" s="17"/>
      <c r="AE36" s="61" t="s">
        <v>70</v>
      </c>
      <c r="AF36" s="12">
        <v>41</v>
      </c>
      <c r="AG36" s="3">
        <v>33</v>
      </c>
      <c r="AH36" s="3">
        <v>37</v>
      </c>
      <c r="AI36" s="3">
        <v>40</v>
      </c>
      <c r="AJ36" s="3">
        <v>36</v>
      </c>
      <c r="AK36" s="3">
        <v>30</v>
      </c>
      <c r="AL36" s="2">
        <v>32</v>
      </c>
      <c r="AM36" s="1">
        <v>27</v>
      </c>
      <c r="AN36" s="15">
        <v>25</v>
      </c>
      <c r="AO36" s="1">
        <v>21</v>
      </c>
      <c r="AP36" s="15">
        <v>25</v>
      </c>
      <c r="AQ36" s="156">
        <v>19</v>
      </c>
    </row>
    <row r="37" spans="1:43" x14ac:dyDescent="0.2">
      <c r="A37" s="61" t="s">
        <v>19</v>
      </c>
      <c r="B37" s="3">
        <v>-5</v>
      </c>
      <c r="C37" s="3">
        <v>-7</v>
      </c>
      <c r="D37" s="3">
        <v>-3</v>
      </c>
      <c r="E37" s="3">
        <v>-4</v>
      </c>
      <c r="F37" s="3">
        <v>7</v>
      </c>
      <c r="G37" s="3">
        <v>7</v>
      </c>
      <c r="H37" s="3">
        <v>11</v>
      </c>
      <c r="I37" s="3">
        <v>0</v>
      </c>
      <c r="J37" s="3">
        <v>-6</v>
      </c>
      <c r="K37" s="3">
        <v>-4</v>
      </c>
      <c r="L37" s="3">
        <v>-3</v>
      </c>
      <c r="M37" s="43">
        <v>-3</v>
      </c>
      <c r="P37" s="64" t="s">
        <v>19</v>
      </c>
      <c r="Q37" s="1">
        <v>42</v>
      </c>
      <c r="R37" s="1">
        <v>40</v>
      </c>
      <c r="S37" s="1">
        <v>44</v>
      </c>
      <c r="T37" s="1">
        <v>45</v>
      </c>
      <c r="U37" s="1">
        <v>48</v>
      </c>
      <c r="V37" s="1">
        <v>46</v>
      </c>
      <c r="W37" s="2">
        <v>48</v>
      </c>
      <c r="X37" s="1">
        <v>44</v>
      </c>
      <c r="Y37" s="1">
        <v>39</v>
      </c>
      <c r="Z37" s="3">
        <v>42</v>
      </c>
      <c r="AA37" s="3">
        <v>41</v>
      </c>
      <c r="AB37" s="43">
        <v>42</v>
      </c>
      <c r="AD37" s="17"/>
      <c r="AE37" s="61" t="s">
        <v>19</v>
      </c>
      <c r="AF37" s="12">
        <v>47</v>
      </c>
      <c r="AG37" s="3">
        <v>47</v>
      </c>
      <c r="AH37" s="3">
        <v>47</v>
      </c>
      <c r="AI37" s="3">
        <v>49</v>
      </c>
      <c r="AJ37" s="3">
        <v>41</v>
      </c>
      <c r="AK37" s="3">
        <v>39</v>
      </c>
      <c r="AL37" s="2">
        <v>37</v>
      </c>
      <c r="AM37" s="1">
        <v>44</v>
      </c>
      <c r="AN37" s="15">
        <v>45</v>
      </c>
      <c r="AO37" s="1">
        <v>46</v>
      </c>
      <c r="AP37" s="1">
        <v>44</v>
      </c>
      <c r="AQ37" s="84">
        <v>45</v>
      </c>
    </row>
    <row r="38" spans="1:43" x14ac:dyDescent="0.2">
      <c r="A38" s="61" t="s">
        <v>20</v>
      </c>
      <c r="B38" s="3">
        <v>28</v>
      </c>
      <c r="C38" s="3">
        <v>16</v>
      </c>
      <c r="D38" s="3">
        <v>9</v>
      </c>
      <c r="E38" s="3">
        <v>14</v>
      </c>
      <c r="F38" s="3">
        <v>4</v>
      </c>
      <c r="G38" s="3">
        <v>25</v>
      </c>
      <c r="H38" s="3">
        <v>24</v>
      </c>
      <c r="I38" s="3">
        <v>38</v>
      </c>
      <c r="J38" s="3">
        <v>28</v>
      </c>
      <c r="K38" s="3">
        <v>27</v>
      </c>
      <c r="L38" s="7">
        <v>19</v>
      </c>
      <c r="M38" s="156">
        <v>22</v>
      </c>
      <c r="P38" s="64" t="s">
        <v>20</v>
      </c>
      <c r="Q38" s="1">
        <v>59</v>
      </c>
      <c r="R38" s="1">
        <v>54</v>
      </c>
      <c r="S38" s="1">
        <v>49</v>
      </c>
      <c r="T38" s="1">
        <v>54</v>
      </c>
      <c r="U38" s="1">
        <v>50</v>
      </c>
      <c r="V38" s="1">
        <v>60</v>
      </c>
      <c r="W38" s="2">
        <v>60</v>
      </c>
      <c r="X38" s="1">
        <v>67</v>
      </c>
      <c r="Y38" s="1">
        <v>61</v>
      </c>
      <c r="Z38" s="3">
        <v>61</v>
      </c>
      <c r="AA38" s="139">
        <v>58</v>
      </c>
      <c r="AB38" s="43">
        <v>61</v>
      </c>
      <c r="AD38" s="17"/>
      <c r="AE38" s="61" t="s">
        <v>20</v>
      </c>
      <c r="AF38" s="12">
        <v>31</v>
      </c>
      <c r="AG38" s="3">
        <v>38</v>
      </c>
      <c r="AH38" s="3">
        <v>40</v>
      </c>
      <c r="AI38" s="3">
        <v>40</v>
      </c>
      <c r="AJ38" s="3">
        <v>46</v>
      </c>
      <c r="AK38" s="3">
        <v>35</v>
      </c>
      <c r="AL38" s="2">
        <v>36</v>
      </c>
      <c r="AM38" s="1">
        <v>29</v>
      </c>
      <c r="AN38" s="1">
        <v>33</v>
      </c>
      <c r="AO38" s="3">
        <v>34</v>
      </c>
      <c r="AP38" s="15">
        <v>39</v>
      </c>
      <c r="AQ38" s="156">
        <v>39</v>
      </c>
    </row>
    <row r="39" spans="1:43" x14ac:dyDescent="0.2">
      <c r="A39" s="61" t="s">
        <v>21</v>
      </c>
      <c r="B39" s="3">
        <v>3</v>
      </c>
      <c r="C39" s="3">
        <v>-9</v>
      </c>
      <c r="D39" s="3">
        <v>2</v>
      </c>
      <c r="E39" s="3">
        <v>-11</v>
      </c>
      <c r="F39" s="3">
        <v>-14</v>
      </c>
      <c r="G39" s="3">
        <v>-15</v>
      </c>
      <c r="H39" s="3">
        <v>-6</v>
      </c>
      <c r="I39" s="3">
        <v>-9</v>
      </c>
      <c r="J39" s="3">
        <v>1</v>
      </c>
      <c r="K39" s="3">
        <v>-2</v>
      </c>
      <c r="L39" s="3">
        <v>20</v>
      </c>
      <c r="M39" s="43">
        <v>-7</v>
      </c>
      <c r="P39" s="64" t="s">
        <v>21</v>
      </c>
      <c r="Q39" s="1">
        <v>47</v>
      </c>
      <c r="R39" s="1">
        <v>42</v>
      </c>
      <c r="S39" s="1">
        <v>46</v>
      </c>
      <c r="T39" s="1">
        <v>41</v>
      </c>
      <c r="U39" s="1">
        <v>39</v>
      </c>
      <c r="V39" s="1">
        <v>37</v>
      </c>
      <c r="W39" s="2">
        <v>42</v>
      </c>
      <c r="X39" s="1">
        <v>43</v>
      </c>
      <c r="Y39" s="1">
        <v>46</v>
      </c>
      <c r="Z39" s="3">
        <v>45</v>
      </c>
      <c r="AA39" s="3">
        <v>57</v>
      </c>
      <c r="AB39" s="43">
        <v>42</v>
      </c>
      <c r="AD39" s="17"/>
      <c r="AE39" s="61" t="s">
        <v>21</v>
      </c>
      <c r="AF39" s="12">
        <v>44</v>
      </c>
      <c r="AG39" s="3">
        <v>51</v>
      </c>
      <c r="AH39" s="3">
        <v>44</v>
      </c>
      <c r="AI39" s="3">
        <v>52</v>
      </c>
      <c r="AJ39" s="3">
        <v>53</v>
      </c>
      <c r="AK39" s="3">
        <v>52</v>
      </c>
      <c r="AL39" s="2">
        <v>48</v>
      </c>
      <c r="AM39" s="1">
        <v>52</v>
      </c>
      <c r="AN39" s="1">
        <v>45</v>
      </c>
      <c r="AO39" s="3">
        <v>47</v>
      </c>
      <c r="AP39" s="1">
        <v>37</v>
      </c>
      <c r="AQ39" s="84">
        <v>49</v>
      </c>
    </row>
    <row r="40" spans="1:43" x14ac:dyDescent="0.2">
      <c r="A40" s="61" t="s">
        <v>23</v>
      </c>
      <c r="B40" s="3">
        <v>11</v>
      </c>
      <c r="C40" s="3">
        <v>20</v>
      </c>
      <c r="D40" s="3">
        <v>26</v>
      </c>
      <c r="E40" s="3">
        <v>18</v>
      </c>
      <c r="F40" s="3">
        <v>11</v>
      </c>
      <c r="G40" s="3">
        <v>12</v>
      </c>
      <c r="H40" s="3">
        <v>8</v>
      </c>
      <c r="I40" s="3">
        <v>3</v>
      </c>
      <c r="J40" s="3">
        <v>5</v>
      </c>
      <c r="K40" s="3">
        <v>10</v>
      </c>
      <c r="L40" s="7">
        <v>13</v>
      </c>
      <c r="M40" s="156">
        <v>2</v>
      </c>
      <c r="P40" s="64" t="s">
        <v>23</v>
      </c>
      <c r="Q40" s="1">
        <v>55</v>
      </c>
      <c r="R40" s="1">
        <v>59</v>
      </c>
      <c r="S40" s="1">
        <v>62</v>
      </c>
      <c r="T40" s="1">
        <v>57</v>
      </c>
      <c r="U40" s="1">
        <v>54</v>
      </c>
      <c r="V40" s="1">
        <v>53</v>
      </c>
      <c r="W40" s="2">
        <v>51</v>
      </c>
      <c r="X40" s="1">
        <v>48</v>
      </c>
      <c r="Y40" s="1">
        <v>49</v>
      </c>
      <c r="Z40" s="3">
        <v>51</v>
      </c>
      <c r="AA40" s="139">
        <v>53</v>
      </c>
      <c r="AB40" s="43">
        <v>47</v>
      </c>
      <c r="AD40" s="17"/>
      <c r="AE40" s="61" t="s">
        <v>23</v>
      </c>
      <c r="AF40" s="12">
        <v>44</v>
      </c>
      <c r="AG40" s="3">
        <v>39</v>
      </c>
      <c r="AH40" s="3">
        <v>36</v>
      </c>
      <c r="AI40" s="3">
        <v>39</v>
      </c>
      <c r="AJ40" s="3">
        <v>43</v>
      </c>
      <c r="AK40" s="3">
        <v>41</v>
      </c>
      <c r="AL40" s="2">
        <v>43</v>
      </c>
      <c r="AM40" s="1">
        <v>45</v>
      </c>
      <c r="AN40" s="1">
        <v>44</v>
      </c>
      <c r="AO40" s="3">
        <v>41</v>
      </c>
      <c r="AP40" s="139">
        <v>40</v>
      </c>
      <c r="AQ40" s="43">
        <v>45</v>
      </c>
    </row>
    <row r="41" spans="1:43" x14ac:dyDescent="0.2">
      <c r="A41" s="61" t="s">
        <v>22</v>
      </c>
      <c r="B41" s="3">
        <v>-20</v>
      </c>
      <c r="C41" s="3">
        <v>-19</v>
      </c>
      <c r="D41" s="3">
        <v>-19</v>
      </c>
      <c r="E41" s="3">
        <v>-13</v>
      </c>
      <c r="F41" s="3">
        <v>-47</v>
      </c>
      <c r="G41" s="3">
        <v>-12</v>
      </c>
      <c r="H41" s="3">
        <v>-30</v>
      </c>
      <c r="I41" s="3">
        <v>-14</v>
      </c>
      <c r="J41" s="3">
        <v>-14</v>
      </c>
      <c r="K41" s="3">
        <v>-14</v>
      </c>
      <c r="L41" s="139">
        <v>-20</v>
      </c>
      <c r="M41" s="43">
        <v>-6</v>
      </c>
      <c r="P41" s="64" t="s">
        <v>22</v>
      </c>
      <c r="Q41" s="1">
        <v>39</v>
      </c>
      <c r="R41" s="1">
        <v>39</v>
      </c>
      <c r="S41" s="1">
        <v>39</v>
      </c>
      <c r="T41" s="1">
        <v>42</v>
      </c>
      <c r="U41" s="1">
        <v>23</v>
      </c>
      <c r="V41" s="1">
        <v>41</v>
      </c>
      <c r="W41" s="2">
        <v>31</v>
      </c>
      <c r="X41" s="1">
        <v>41</v>
      </c>
      <c r="Y41" s="1">
        <v>41</v>
      </c>
      <c r="Z41" s="3">
        <v>41</v>
      </c>
      <c r="AA41" s="139">
        <v>38</v>
      </c>
      <c r="AB41" s="43">
        <v>47</v>
      </c>
      <c r="AD41" s="17"/>
      <c r="AE41" s="61" t="s">
        <v>22</v>
      </c>
      <c r="AF41" s="12">
        <v>59</v>
      </c>
      <c r="AG41" s="3">
        <v>58</v>
      </c>
      <c r="AH41" s="3">
        <v>58</v>
      </c>
      <c r="AI41" s="3">
        <v>55</v>
      </c>
      <c r="AJ41" s="3">
        <v>70</v>
      </c>
      <c r="AK41" s="3">
        <v>53</v>
      </c>
      <c r="AL41" s="2">
        <v>61</v>
      </c>
      <c r="AM41" s="1">
        <v>55</v>
      </c>
      <c r="AN41" s="1">
        <v>55</v>
      </c>
      <c r="AO41" s="3">
        <v>55</v>
      </c>
      <c r="AP41" s="15">
        <v>58</v>
      </c>
      <c r="AQ41" s="156">
        <v>53</v>
      </c>
    </row>
    <row r="42" spans="1:43" x14ac:dyDescent="0.2">
      <c r="A42" s="61" t="s">
        <v>8</v>
      </c>
      <c r="B42" s="3">
        <v>-7</v>
      </c>
      <c r="C42" s="3">
        <v>-16</v>
      </c>
      <c r="D42" s="3">
        <v>-11</v>
      </c>
      <c r="E42" s="3">
        <v>-32</v>
      </c>
      <c r="F42" s="3">
        <v>-30</v>
      </c>
      <c r="G42" s="3">
        <v>-18</v>
      </c>
      <c r="H42" s="3">
        <v>-19</v>
      </c>
      <c r="I42" s="3">
        <v>-4</v>
      </c>
      <c r="J42" s="3">
        <v>-14</v>
      </c>
      <c r="K42" s="3">
        <v>-19</v>
      </c>
      <c r="L42" s="3">
        <v>-27</v>
      </c>
      <c r="M42" s="43">
        <v>-21</v>
      </c>
      <c r="P42" s="64" t="s">
        <v>8</v>
      </c>
      <c r="Q42" s="1">
        <v>44</v>
      </c>
      <c r="R42" s="1">
        <v>37</v>
      </c>
      <c r="S42" s="1">
        <v>41</v>
      </c>
      <c r="T42" s="1">
        <v>30</v>
      </c>
      <c r="U42" s="1">
        <v>31</v>
      </c>
      <c r="V42" s="1">
        <v>37</v>
      </c>
      <c r="W42" s="2">
        <v>36</v>
      </c>
      <c r="X42" s="1">
        <v>46</v>
      </c>
      <c r="Y42" s="1">
        <v>40</v>
      </c>
      <c r="Z42" s="3">
        <v>36</v>
      </c>
      <c r="AA42" s="3">
        <v>33</v>
      </c>
      <c r="AB42" s="43">
        <v>34</v>
      </c>
      <c r="AD42" s="17"/>
      <c r="AE42" s="61" t="s">
        <v>8</v>
      </c>
      <c r="AF42" s="12">
        <v>51</v>
      </c>
      <c r="AG42" s="3">
        <v>53</v>
      </c>
      <c r="AH42" s="3">
        <v>52</v>
      </c>
      <c r="AI42" s="3">
        <v>62</v>
      </c>
      <c r="AJ42" s="3">
        <v>61</v>
      </c>
      <c r="AK42" s="3">
        <v>55</v>
      </c>
      <c r="AL42" s="2">
        <v>55</v>
      </c>
      <c r="AM42" s="1">
        <v>50</v>
      </c>
      <c r="AN42" s="1">
        <v>54</v>
      </c>
      <c r="AO42" s="3">
        <v>55</v>
      </c>
      <c r="AP42" s="1">
        <v>60</v>
      </c>
      <c r="AQ42" s="84">
        <v>55</v>
      </c>
    </row>
    <row r="43" spans="1:43" ht="16" thickBot="1" x14ac:dyDescent="0.25">
      <c r="A43" s="60" t="s">
        <v>25</v>
      </c>
      <c r="B43" s="6">
        <v>-19</v>
      </c>
      <c r="C43" s="6">
        <v>-14</v>
      </c>
      <c r="D43" s="6">
        <v>-9</v>
      </c>
      <c r="E43" s="6">
        <v>-12</v>
      </c>
      <c r="F43" s="6">
        <v>1</v>
      </c>
      <c r="G43" s="6">
        <v>-1</v>
      </c>
      <c r="H43" s="6">
        <v>12</v>
      </c>
      <c r="I43" s="6">
        <v>23</v>
      </c>
      <c r="J43" s="6">
        <v>26</v>
      </c>
      <c r="K43" s="6">
        <v>45</v>
      </c>
      <c r="L43" s="155">
        <v>28</v>
      </c>
      <c r="M43" s="89">
        <v>45</v>
      </c>
      <c r="P43" s="62" t="s">
        <v>25</v>
      </c>
      <c r="Q43" s="4">
        <v>39</v>
      </c>
      <c r="R43" s="4">
        <v>42</v>
      </c>
      <c r="S43" s="4">
        <v>45</v>
      </c>
      <c r="T43" s="4">
        <v>43</v>
      </c>
      <c r="U43" s="4">
        <v>49</v>
      </c>
      <c r="V43" s="4">
        <v>48</v>
      </c>
      <c r="W43" s="5">
        <v>54</v>
      </c>
      <c r="X43" s="4">
        <v>60</v>
      </c>
      <c r="Y43" s="4">
        <v>62</v>
      </c>
      <c r="Z43" s="6">
        <v>70</v>
      </c>
      <c r="AA43" s="155">
        <v>62</v>
      </c>
      <c r="AB43" s="6">
        <v>72</v>
      </c>
      <c r="AD43" s="17"/>
      <c r="AE43" s="60" t="s">
        <v>25</v>
      </c>
      <c r="AF43" s="16">
        <v>58</v>
      </c>
      <c r="AG43" s="6">
        <v>56</v>
      </c>
      <c r="AH43" s="6">
        <v>54</v>
      </c>
      <c r="AI43" s="6">
        <v>55</v>
      </c>
      <c r="AJ43" s="6">
        <v>48</v>
      </c>
      <c r="AK43" s="6">
        <v>49</v>
      </c>
      <c r="AL43" s="5">
        <v>42</v>
      </c>
      <c r="AM43" s="4">
        <v>37</v>
      </c>
      <c r="AN43" s="83">
        <v>36</v>
      </c>
      <c r="AO43" s="4">
        <v>25</v>
      </c>
      <c r="AP43" s="155">
        <v>34</v>
      </c>
      <c r="AQ43" s="89">
        <v>27</v>
      </c>
    </row>
    <row r="44" spans="1:43" x14ac:dyDescent="0.2">
      <c r="A44" s="65" t="s">
        <v>27</v>
      </c>
      <c r="B44" s="3" t="s">
        <v>28</v>
      </c>
      <c r="C44" s="88" t="s">
        <v>28</v>
      </c>
      <c r="D44" s="88" t="s">
        <v>28</v>
      </c>
      <c r="E44" s="88" t="s">
        <v>28</v>
      </c>
      <c r="F44" s="88" t="s">
        <v>28</v>
      </c>
      <c r="G44" s="88">
        <v>6</v>
      </c>
      <c r="H44" s="88">
        <v>29</v>
      </c>
      <c r="I44" s="88">
        <v>19</v>
      </c>
      <c r="J44" s="88">
        <v>40</v>
      </c>
      <c r="K44" s="88">
        <v>29</v>
      </c>
      <c r="L44" s="88">
        <v>55</v>
      </c>
      <c r="M44" s="3">
        <v>23</v>
      </c>
      <c r="P44" s="64" t="s">
        <v>27</v>
      </c>
      <c r="Q44" s="18" t="s">
        <v>28</v>
      </c>
      <c r="R44" s="19" t="s">
        <v>28</v>
      </c>
      <c r="S44" s="19" t="s">
        <v>28</v>
      </c>
      <c r="T44" s="19" t="s">
        <v>28</v>
      </c>
      <c r="U44" s="19" t="s">
        <v>28</v>
      </c>
      <c r="V44" s="19">
        <v>49</v>
      </c>
      <c r="W44" s="14">
        <v>62</v>
      </c>
      <c r="X44" s="19">
        <v>58</v>
      </c>
      <c r="Y44" s="19">
        <v>70</v>
      </c>
      <c r="Z44" s="88">
        <v>64</v>
      </c>
      <c r="AA44" s="88">
        <v>77</v>
      </c>
      <c r="AB44" s="3">
        <v>61</v>
      </c>
      <c r="AE44" s="64" t="s">
        <v>27</v>
      </c>
      <c r="AF44" s="12" t="s">
        <v>28</v>
      </c>
      <c r="AG44" s="3" t="s">
        <v>28</v>
      </c>
      <c r="AH44" s="3" t="s">
        <v>28</v>
      </c>
      <c r="AI44" s="3" t="s">
        <v>28</v>
      </c>
      <c r="AJ44" s="3" t="s">
        <v>28</v>
      </c>
      <c r="AK44" s="88">
        <v>43</v>
      </c>
      <c r="AL44" s="88">
        <v>33</v>
      </c>
      <c r="AM44" s="1">
        <v>39</v>
      </c>
      <c r="AN44" s="1">
        <v>30</v>
      </c>
      <c r="AO44" s="3">
        <v>35</v>
      </c>
      <c r="AP44" s="1">
        <v>22</v>
      </c>
      <c r="AQ44" s="1">
        <v>38</v>
      </c>
    </row>
    <row r="45" spans="1:43" x14ac:dyDescent="0.2">
      <c r="A45" s="61" t="s">
        <v>90</v>
      </c>
      <c r="B45" s="12" t="s">
        <v>28</v>
      </c>
      <c r="C45" s="3" t="s">
        <v>28</v>
      </c>
      <c r="D45" s="3" t="s">
        <v>28</v>
      </c>
      <c r="E45" s="3" t="s">
        <v>28</v>
      </c>
      <c r="F45" s="3" t="s">
        <v>28</v>
      </c>
      <c r="G45" s="3" t="s">
        <v>28</v>
      </c>
      <c r="H45" s="3" t="s">
        <v>28</v>
      </c>
      <c r="I45" s="3" t="s">
        <v>28</v>
      </c>
      <c r="J45" s="3" t="s">
        <v>28</v>
      </c>
      <c r="K45" s="3" t="s">
        <v>28</v>
      </c>
      <c r="L45" s="3" t="s">
        <v>28</v>
      </c>
      <c r="M45" s="3">
        <v>-49</v>
      </c>
      <c r="P45" s="61" t="s">
        <v>90</v>
      </c>
      <c r="Q45" s="3" t="s">
        <v>28</v>
      </c>
      <c r="R45" s="3" t="s">
        <v>28</v>
      </c>
      <c r="S45" s="3" t="s">
        <v>28</v>
      </c>
      <c r="T45" s="3" t="s">
        <v>28</v>
      </c>
      <c r="U45" s="3" t="s">
        <v>28</v>
      </c>
      <c r="V45" s="3" t="s">
        <v>28</v>
      </c>
      <c r="W45" s="3" t="s">
        <v>28</v>
      </c>
      <c r="X45" s="3" t="s">
        <v>28</v>
      </c>
      <c r="Y45" s="3" t="s">
        <v>28</v>
      </c>
      <c r="Z45" s="3" t="s">
        <v>28</v>
      </c>
      <c r="AA45" s="3" t="s">
        <v>28</v>
      </c>
      <c r="AB45" s="3">
        <v>23</v>
      </c>
      <c r="AE45" s="64" t="s">
        <v>90</v>
      </c>
      <c r="AF45" s="12" t="s">
        <v>28</v>
      </c>
      <c r="AG45" s="1" t="s">
        <v>28</v>
      </c>
      <c r="AH45" s="1" t="s">
        <v>28</v>
      </c>
      <c r="AI45" s="1" t="s">
        <v>28</v>
      </c>
      <c r="AJ45" s="1" t="s">
        <v>28</v>
      </c>
      <c r="AK45" s="1" t="s">
        <v>28</v>
      </c>
      <c r="AL45" s="2" t="s">
        <v>28</v>
      </c>
      <c r="AM45" s="1" t="s">
        <v>28</v>
      </c>
      <c r="AN45" s="15" t="s">
        <v>28</v>
      </c>
      <c r="AO45" s="1" t="s">
        <v>28</v>
      </c>
      <c r="AP45" s="1" t="s">
        <v>28</v>
      </c>
      <c r="AQ45" s="1">
        <v>72</v>
      </c>
    </row>
    <row r="46" spans="1:43" x14ac:dyDescent="0.2">
      <c r="A46" s="61" t="s">
        <v>32</v>
      </c>
      <c r="B46" s="3" t="s">
        <v>28</v>
      </c>
      <c r="C46" s="3">
        <v>-2</v>
      </c>
      <c r="D46" s="3">
        <v>8</v>
      </c>
      <c r="E46" s="3">
        <v>6</v>
      </c>
      <c r="F46" s="3">
        <v>21</v>
      </c>
      <c r="G46" s="3">
        <v>17</v>
      </c>
      <c r="H46" s="3" t="s">
        <v>28</v>
      </c>
      <c r="I46" s="3" t="s">
        <v>28</v>
      </c>
      <c r="J46" s="3" t="s">
        <v>28</v>
      </c>
      <c r="K46" s="3" t="s">
        <v>28</v>
      </c>
      <c r="L46" s="3" t="s">
        <v>28</v>
      </c>
      <c r="M46" s="3">
        <v>50</v>
      </c>
      <c r="P46" s="61" t="s">
        <v>32</v>
      </c>
      <c r="Q46" s="3"/>
      <c r="R46" s="3">
        <v>47</v>
      </c>
      <c r="S46" s="3">
        <v>53</v>
      </c>
      <c r="T46" s="3">
        <v>52</v>
      </c>
      <c r="U46" s="3">
        <v>60</v>
      </c>
      <c r="V46" s="3">
        <v>57</v>
      </c>
      <c r="W46" s="3" t="s">
        <v>28</v>
      </c>
      <c r="X46" s="3" t="s">
        <v>28</v>
      </c>
      <c r="Y46" s="3" t="s">
        <v>28</v>
      </c>
      <c r="Z46" s="3" t="s">
        <v>28</v>
      </c>
      <c r="AA46" s="3" t="s">
        <v>28</v>
      </c>
      <c r="AB46" s="3">
        <v>75</v>
      </c>
      <c r="AE46" s="64" t="s">
        <v>32</v>
      </c>
      <c r="AF46" s="12" t="s">
        <v>28</v>
      </c>
      <c r="AG46" s="1">
        <v>49</v>
      </c>
      <c r="AH46" s="1">
        <v>45</v>
      </c>
      <c r="AI46" s="1">
        <v>46</v>
      </c>
      <c r="AJ46" s="1">
        <v>39</v>
      </c>
      <c r="AK46" s="1">
        <v>40</v>
      </c>
      <c r="AL46" s="7" t="s">
        <v>28</v>
      </c>
      <c r="AM46" s="1" t="s">
        <v>28</v>
      </c>
      <c r="AN46" s="15" t="s">
        <v>28</v>
      </c>
      <c r="AO46" s="1" t="s">
        <v>28</v>
      </c>
      <c r="AP46" s="1" t="s">
        <v>28</v>
      </c>
      <c r="AQ46" s="1">
        <v>25</v>
      </c>
    </row>
    <row r="47" spans="1:43" x14ac:dyDescent="0.2">
      <c r="A47" s="61" t="s">
        <v>29</v>
      </c>
      <c r="B47" s="3" t="s">
        <v>28</v>
      </c>
      <c r="C47" s="3" t="s">
        <v>28</v>
      </c>
      <c r="D47" s="3">
        <v>19</v>
      </c>
      <c r="E47" s="3">
        <v>12</v>
      </c>
      <c r="F47" s="3">
        <v>-5</v>
      </c>
      <c r="G47" s="3">
        <v>-15</v>
      </c>
      <c r="H47" s="3">
        <v>-22</v>
      </c>
      <c r="I47" s="3">
        <v>-17</v>
      </c>
      <c r="J47" s="3">
        <v>-6</v>
      </c>
      <c r="K47" s="3">
        <v>3</v>
      </c>
      <c r="L47" s="3">
        <v>5</v>
      </c>
      <c r="M47" s="3">
        <v>-7</v>
      </c>
      <c r="P47" s="61" t="s">
        <v>29</v>
      </c>
      <c r="Q47" s="3" t="s">
        <v>28</v>
      </c>
      <c r="R47" s="3" t="s">
        <v>28</v>
      </c>
      <c r="S47" s="3">
        <v>58</v>
      </c>
      <c r="T47" s="3">
        <v>53</v>
      </c>
      <c r="U47" s="3">
        <v>44</v>
      </c>
      <c r="V47" s="3">
        <v>39</v>
      </c>
      <c r="W47" s="3">
        <v>34</v>
      </c>
      <c r="X47" s="3">
        <v>38</v>
      </c>
      <c r="Y47" s="3">
        <v>43</v>
      </c>
      <c r="Z47" s="3">
        <v>47</v>
      </c>
      <c r="AA47" s="3">
        <v>50</v>
      </c>
      <c r="AB47" s="3">
        <v>44</v>
      </c>
      <c r="AE47" s="64" t="s">
        <v>29</v>
      </c>
      <c r="AF47" s="12" t="s">
        <v>28</v>
      </c>
      <c r="AG47" s="1" t="s">
        <v>28</v>
      </c>
      <c r="AH47" s="1">
        <v>39</v>
      </c>
      <c r="AI47" s="1">
        <v>41</v>
      </c>
      <c r="AJ47" s="1">
        <v>49</v>
      </c>
      <c r="AK47" s="1">
        <v>54</v>
      </c>
      <c r="AL47" s="7">
        <v>56</v>
      </c>
      <c r="AM47" s="1">
        <v>55</v>
      </c>
      <c r="AN47" s="15">
        <v>49</v>
      </c>
      <c r="AO47" s="1">
        <v>44</v>
      </c>
      <c r="AP47" s="1">
        <v>45</v>
      </c>
      <c r="AQ47" s="1">
        <v>51</v>
      </c>
    </row>
    <row r="48" spans="1:43" x14ac:dyDescent="0.2">
      <c r="A48" s="61" t="s">
        <v>33</v>
      </c>
      <c r="B48" s="12">
        <v>-8</v>
      </c>
      <c r="C48" s="3">
        <v>-20</v>
      </c>
      <c r="D48" s="3">
        <v>-21</v>
      </c>
      <c r="E48" s="3">
        <v>-26</v>
      </c>
      <c r="F48" s="3">
        <v>-26</v>
      </c>
      <c r="G48" s="3">
        <v>-32</v>
      </c>
      <c r="H48" s="3">
        <v>-32</v>
      </c>
      <c r="I48" s="3">
        <v>-37</v>
      </c>
      <c r="J48" s="3">
        <v>-39</v>
      </c>
      <c r="K48" s="3">
        <v>-32</v>
      </c>
      <c r="L48" s="3">
        <v>-36</v>
      </c>
      <c r="M48" s="3">
        <v>-20</v>
      </c>
      <c r="P48" s="61" t="s">
        <v>33</v>
      </c>
      <c r="Q48" s="12">
        <v>42</v>
      </c>
      <c r="R48" s="3">
        <v>34</v>
      </c>
      <c r="S48" s="3">
        <v>34</v>
      </c>
      <c r="T48" s="3">
        <v>29</v>
      </c>
      <c r="U48" s="3">
        <v>30</v>
      </c>
      <c r="V48" s="3">
        <v>27</v>
      </c>
      <c r="W48" s="3">
        <v>27</v>
      </c>
      <c r="X48" s="3">
        <v>24</v>
      </c>
      <c r="Y48" s="3">
        <v>24</v>
      </c>
      <c r="Z48" s="3">
        <v>25</v>
      </c>
      <c r="AA48" s="3">
        <v>23</v>
      </c>
      <c r="AB48" s="3">
        <v>31</v>
      </c>
      <c r="AE48" s="64" t="s">
        <v>33</v>
      </c>
      <c r="AF48" s="12">
        <v>50</v>
      </c>
      <c r="AG48" s="1">
        <v>54</v>
      </c>
      <c r="AH48" s="1">
        <v>55</v>
      </c>
      <c r="AI48" s="1">
        <v>55</v>
      </c>
      <c r="AJ48" s="1">
        <v>56</v>
      </c>
      <c r="AK48" s="1">
        <v>59</v>
      </c>
      <c r="AL48" s="7">
        <v>59</v>
      </c>
      <c r="AM48" s="1">
        <v>61</v>
      </c>
      <c r="AN48" s="15">
        <v>63</v>
      </c>
      <c r="AO48" s="1">
        <v>57</v>
      </c>
      <c r="AP48" s="1">
        <v>59</v>
      </c>
      <c r="AQ48" s="1">
        <v>51</v>
      </c>
    </row>
    <row r="49" spans="1:43" x14ac:dyDescent="0.2">
      <c r="A49" s="61" t="s">
        <v>91</v>
      </c>
      <c r="B49" s="12" t="s">
        <v>28</v>
      </c>
      <c r="C49" s="3" t="s">
        <v>28</v>
      </c>
      <c r="D49" s="3" t="s">
        <v>28</v>
      </c>
      <c r="E49" s="3" t="s">
        <v>28</v>
      </c>
      <c r="F49" s="3" t="s">
        <v>28</v>
      </c>
      <c r="G49" s="3" t="s">
        <v>28</v>
      </c>
      <c r="H49" s="3" t="s">
        <v>28</v>
      </c>
      <c r="I49" s="3" t="s">
        <v>28</v>
      </c>
      <c r="J49" s="3" t="s">
        <v>28</v>
      </c>
      <c r="K49" s="3" t="s">
        <v>28</v>
      </c>
      <c r="L49" s="3" t="s">
        <v>28</v>
      </c>
      <c r="M49" s="3">
        <v>54</v>
      </c>
      <c r="P49" s="61" t="s">
        <v>91</v>
      </c>
      <c r="Q49" s="12" t="s">
        <v>28</v>
      </c>
      <c r="R49" s="3" t="s">
        <v>28</v>
      </c>
      <c r="S49" s="3" t="s">
        <v>28</v>
      </c>
      <c r="T49" s="3" t="s">
        <v>28</v>
      </c>
      <c r="U49" s="3" t="s">
        <v>28</v>
      </c>
      <c r="V49" s="3" t="s">
        <v>28</v>
      </c>
      <c r="W49" s="3" t="s">
        <v>28</v>
      </c>
      <c r="X49" s="3" t="s">
        <v>28</v>
      </c>
      <c r="Y49" s="3" t="s">
        <v>28</v>
      </c>
      <c r="Z49" s="3" t="s">
        <v>28</v>
      </c>
      <c r="AA49" s="3" t="s">
        <v>28</v>
      </c>
      <c r="AB49" s="3">
        <v>77</v>
      </c>
      <c r="AE49" s="64" t="s">
        <v>91</v>
      </c>
      <c r="AF49" s="12" t="s">
        <v>28</v>
      </c>
      <c r="AG49" s="3" t="s">
        <v>28</v>
      </c>
      <c r="AH49" s="3" t="s">
        <v>28</v>
      </c>
      <c r="AI49" s="3" t="s">
        <v>28</v>
      </c>
      <c r="AJ49" s="3" t="s">
        <v>28</v>
      </c>
      <c r="AK49" s="3" t="s">
        <v>28</v>
      </c>
      <c r="AL49" s="2" t="s">
        <v>28</v>
      </c>
      <c r="AM49" s="1" t="s">
        <v>28</v>
      </c>
      <c r="AN49" s="15" t="s">
        <v>28</v>
      </c>
      <c r="AO49" s="1" t="s">
        <v>28</v>
      </c>
      <c r="AP49" s="1" t="s">
        <v>28</v>
      </c>
      <c r="AQ49" s="1">
        <v>23</v>
      </c>
    </row>
    <row r="50" spans="1:43" x14ac:dyDescent="0.2">
      <c r="A50" s="61" t="s">
        <v>30</v>
      </c>
      <c r="B50" s="12" t="s">
        <v>28</v>
      </c>
      <c r="C50" s="3" t="s">
        <v>28</v>
      </c>
      <c r="D50" s="3" t="s">
        <v>28</v>
      </c>
      <c r="E50" s="3">
        <v>-22</v>
      </c>
      <c r="F50" s="3">
        <v>-18</v>
      </c>
      <c r="G50" s="3">
        <v>-32</v>
      </c>
      <c r="H50" s="3">
        <v>-39</v>
      </c>
      <c r="I50" s="3">
        <v>-36</v>
      </c>
      <c r="J50" s="3">
        <v>-41</v>
      </c>
      <c r="K50" s="3">
        <v>-34</v>
      </c>
      <c r="L50" s="3">
        <v>-36</v>
      </c>
      <c r="M50" s="3">
        <v>-35</v>
      </c>
      <c r="P50" s="61" t="s">
        <v>30</v>
      </c>
      <c r="Q50" s="12" t="s">
        <v>28</v>
      </c>
      <c r="R50" s="3" t="s">
        <v>28</v>
      </c>
      <c r="S50" s="3" t="s">
        <v>28</v>
      </c>
      <c r="T50" s="3">
        <v>36</v>
      </c>
      <c r="U50" s="3">
        <v>36</v>
      </c>
      <c r="V50" s="3">
        <v>29</v>
      </c>
      <c r="W50" s="3">
        <v>24</v>
      </c>
      <c r="X50" s="3">
        <v>28</v>
      </c>
      <c r="Y50" s="3">
        <v>25</v>
      </c>
      <c r="Z50" s="3">
        <v>28</v>
      </c>
      <c r="AA50" s="3">
        <v>29</v>
      </c>
      <c r="AB50" s="3">
        <v>29</v>
      </c>
      <c r="AE50" s="64" t="s">
        <v>30</v>
      </c>
      <c r="AF50" s="12" t="s">
        <v>28</v>
      </c>
      <c r="AG50" s="3" t="s">
        <v>28</v>
      </c>
      <c r="AH50" s="3" t="s">
        <v>28</v>
      </c>
      <c r="AI50" s="3">
        <v>58</v>
      </c>
      <c r="AJ50" s="3">
        <v>54</v>
      </c>
      <c r="AK50" s="3">
        <v>61</v>
      </c>
      <c r="AL50" s="2">
        <v>63</v>
      </c>
      <c r="AM50" s="1">
        <v>64</v>
      </c>
      <c r="AN50" s="15">
        <v>66</v>
      </c>
      <c r="AO50" s="1">
        <v>62</v>
      </c>
      <c r="AP50" s="1">
        <v>65</v>
      </c>
      <c r="AQ50" s="1">
        <v>64</v>
      </c>
    </row>
    <row r="51" spans="1:43" x14ac:dyDescent="0.2">
      <c r="A51" s="61" t="s">
        <v>92</v>
      </c>
      <c r="B51" s="3" t="s">
        <v>28</v>
      </c>
      <c r="C51" s="3" t="s">
        <v>28</v>
      </c>
      <c r="D51" s="3" t="s">
        <v>28</v>
      </c>
      <c r="E51" s="3" t="s">
        <v>28</v>
      </c>
      <c r="F51" s="3" t="s">
        <v>28</v>
      </c>
      <c r="G51" s="3" t="s">
        <v>28</v>
      </c>
      <c r="H51" s="3" t="s">
        <v>28</v>
      </c>
      <c r="I51" s="3" t="s">
        <v>28</v>
      </c>
      <c r="J51" s="3" t="s">
        <v>28</v>
      </c>
      <c r="K51" s="3" t="s">
        <v>28</v>
      </c>
      <c r="L51" s="3" t="s">
        <v>28</v>
      </c>
      <c r="M51" s="3">
        <v>44</v>
      </c>
      <c r="P51" s="61" t="s">
        <v>92</v>
      </c>
      <c r="Q51" s="3" t="s">
        <v>28</v>
      </c>
      <c r="R51" s="3" t="s">
        <v>28</v>
      </c>
      <c r="S51" s="3" t="s">
        <v>28</v>
      </c>
      <c r="T51" s="3" t="s">
        <v>28</v>
      </c>
      <c r="U51" s="3" t="s">
        <v>28</v>
      </c>
      <c r="V51" s="3" t="s">
        <v>28</v>
      </c>
      <c r="W51" s="3" t="s">
        <v>28</v>
      </c>
      <c r="X51" s="3" t="s">
        <v>28</v>
      </c>
      <c r="Y51" s="3" t="s">
        <v>28</v>
      </c>
      <c r="Z51" s="3" t="s">
        <v>28</v>
      </c>
      <c r="AA51" s="3" t="s">
        <v>28</v>
      </c>
      <c r="AB51" s="3">
        <v>72</v>
      </c>
      <c r="AE51" s="64" t="s">
        <v>92</v>
      </c>
      <c r="AF51" s="12" t="s">
        <v>28</v>
      </c>
      <c r="AG51" s="3" t="s">
        <v>28</v>
      </c>
      <c r="AH51" s="3" t="s">
        <v>28</v>
      </c>
      <c r="AI51" s="3" t="s">
        <v>28</v>
      </c>
      <c r="AJ51" s="3" t="s">
        <v>28</v>
      </c>
      <c r="AK51" s="3" t="s">
        <v>28</v>
      </c>
      <c r="AL51" s="2" t="s">
        <v>28</v>
      </c>
      <c r="AM51" s="1" t="s">
        <v>28</v>
      </c>
      <c r="AN51" s="1" t="s">
        <v>28</v>
      </c>
      <c r="AO51" s="3" t="s">
        <v>28</v>
      </c>
      <c r="AP51" s="1" t="s">
        <v>28</v>
      </c>
      <c r="AQ51" s="1">
        <v>28</v>
      </c>
    </row>
    <row r="52" spans="1:43" s="121" customFormat="1" x14ac:dyDescent="0.2">
      <c r="A52" s="61" t="s">
        <v>31</v>
      </c>
      <c r="B52" s="12">
        <v>-42</v>
      </c>
      <c r="C52" s="3">
        <v>-40</v>
      </c>
      <c r="D52" s="3">
        <v>-32</v>
      </c>
      <c r="E52" s="3">
        <v>-36</v>
      </c>
      <c r="F52" s="3">
        <v>-38</v>
      </c>
      <c r="G52" s="3">
        <v>-39</v>
      </c>
      <c r="H52" s="3">
        <v>-13</v>
      </c>
      <c r="I52" s="3">
        <v>-5</v>
      </c>
      <c r="J52" s="3">
        <v>-5</v>
      </c>
      <c r="K52" s="3">
        <v>-13</v>
      </c>
      <c r="L52" s="3">
        <v>-27</v>
      </c>
      <c r="M52" s="3">
        <v>-32</v>
      </c>
      <c r="P52" s="61" t="s">
        <v>31</v>
      </c>
      <c r="Q52" s="3">
        <v>25</v>
      </c>
      <c r="R52" s="3">
        <v>27</v>
      </c>
      <c r="S52" s="3">
        <v>30</v>
      </c>
      <c r="T52" s="3">
        <v>28</v>
      </c>
      <c r="U52" s="3">
        <v>29</v>
      </c>
      <c r="V52" s="3">
        <v>28</v>
      </c>
      <c r="W52" s="3">
        <v>40</v>
      </c>
      <c r="X52" s="3">
        <v>46</v>
      </c>
      <c r="Y52" s="3">
        <v>47</v>
      </c>
      <c r="Z52" s="3">
        <v>42</v>
      </c>
      <c r="AA52" s="3">
        <v>35</v>
      </c>
      <c r="AB52" s="3">
        <v>32</v>
      </c>
      <c r="AE52" s="64" t="s">
        <v>31</v>
      </c>
      <c r="AF52" s="12">
        <v>67</v>
      </c>
      <c r="AG52" s="3">
        <v>67</v>
      </c>
      <c r="AH52" s="3">
        <v>62</v>
      </c>
      <c r="AI52" s="3">
        <v>64</v>
      </c>
      <c r="AJ52" s="3">
        <v>67</v>
      </c>
      <c r="AK52" s="3">
        <v>67</v>
      </c>
      <c r="AL52" s="2">
        <v>53</v>
      </c>
      <c r="AM52" s="1">
        <v>51</v>
      </c>
      <c r="AN52" s="1">
        <v>52</v>
      </c>
      <c r="AO52" s="3">
        <v>55</v>
      </c>
      <c r="AP52" s="1">
        <v>62</v>
      </c>
      <c r="AQ52" s="1">
        <v>64</v>
      </c>
    </row>
    <row r="53" spans="1:43" ht="16" thickBot="1" x14ac:dyDescent="0.25">
      <c r="A53" s="60" t="s">
        <v>26</v>
      </c>
      <c r="B53" s="16">
        <v>-61</v>
      </c>
      <c r="C53" s="6">
        <v>-61</v>
      </c>
      <c r="D53" s="6">
        <v>-61</v>
      </c>
      <c r="E53" s="6">
        <v>-54</v>
      </c>
      <c r="F53" s="6">
        <v>-59</v>
      </c>
      <c r="G53" s="6">
        <v>-50</v>
      </c>
      <c r="H53" s="5">
        <v>-51</v>
      </c>
      <c r="I53" s="6">
        <v>-51</v>
      </c>
      <c r="J53" s="6">
        <v>-50</v>
      </c>
      <c r="K53" s="6">
        <v>-36</v>
      </c>
      <c r="L53" s="5">
        <v>-60</v>
      </c>
      <c r="M53" s="160">
        <v>-14</v>
      </c>
      <c r="P53" s="60" t="s">
        <v>26</v>
      </c>
      <c r="Q53" s="6">
        <v>18</v>
      </c>
      <c r="R53" s="6">
        <v>18</v>
      </c>
      <c r="S53" s="6">
        <v>18</v>
      </c>
      <c r="T53" s="6">
        <v>21</v>
      </c>
      <c r="U53" s="6">
        <v>19</v>
      </c>
      <c r="V53" s="6">
        <v>23</v>
      </c>
      <c r="W53" s="6">
        <v>22</v>
      </c>
      <c r="X53" s="6">
        <v>21</v>
      </c>
      <c r="Y53" s="6">
        <v>23</v>
      </c>
      <c r="Z53" s="6">
        <v>28</v>
      </c>
      <c r="AA53" s="5">
        <v>15</v>
      </c>
      <c r="AB53" s="158">
        <v>43</v>
      </c>
      <c r="AE53" s="64" t="s">
        <v>26</v>
      </c>
      <c r="AF53" s="12">
        <v>79</v>
      </c>
      <c r="AG53" s="3">
        <v>79</v>
      </c>
      <c r="AH53" s="3">
        <v>79</v>
      </c>
      <c r="AI53" s="3">
        <v>75</v>
      </c>
      <c r="AJ53" s="3">
        <v>78</v>
      </c>
      <c r="AK53" s="3">
        <v>73</v>
      </c>
      <c r="AL53" s="7">
        <v>73</v>
      </c>
      <c r="AM53" s="1">
        <v>72</v>
      </c>
      <c r="AN53" s="15">
        <v>73</v>
      </c>
      <c r="AO53" s="1">
        <v>64</v>
      </c>
      <c r="AP53" s="139">
        <v>75</v>
      </c>
      <c r="AQ53" s="3">
        <v>57</v>
      </c>
    </row>
    <row r="54" spans="1:43" ht="16" thickBot="1" x14ac:dyDescent="0.25">
      <c r="H54" s="85"/>
      <c r="P54" s="121"/>
      <c r="Q54" s="121"/>
      <c r="R54" s="121"/>
      <c r="S54" s="121"/>
      <c r="T54" s="121"/>
      <c r="U54" s="121"/>
      <c r="V54" s="121"/>
      <c r="W54" s="121"/>
      <c r="X54" s="121"/>
      <c r="Y54" s="121"/>
      <c r="Z54" s="121"/>
      <c r="AA54" s="121"/>
      <c r="AB54" s="121"/>
      <c r="AE54" s="121"/>
      <c r="AF54" s="121"/>
      <c r="AG54" s="121"/>
      <c r="AH54" s="121"/>
      <c r="AI54" s="121"/>
      <c r="AJ54" s="121"/>
      <c r="AK54" s="121"/>
      <c r="AL54" s="121"/>
      <c r="AM54" s="121"/>
      <c r="AN54" s="121"/>
      <c r="AO54" s="121"/>
      <c r="AP54" s="121"/>
      <c r="AQ54" s="121"/>
    </row>
    <row r="55" spans="1:43" ht="33" thickBot="1" x14ac:dyDescent="0.25">
      <c r="A55" s="66" t="s">
        <v>54</v>
      </c>
      <c r="B55" s="24">
        <f t="shared" ref="B55:M55" si="0">COUNTIF(B17:B53,"&gt;0")</f>
        <v>11</v>
      </c>
      <c r="C55" s="25">
        <f t="shared" si="0"/>
        <v>10</v>
      </c>
      <c r="D55" s="24">
        <f t="shared" si="0"/>
        <v>15</v>
      </c>
      <c r="E55" s="24">
        <f t="shared" si="0"/>
        <v>11</v>
      </c>
      <c r="F55" s="24">
        <f t="shared" si="0"/>
        <v>14</v>
      </c>
      <c r="G55" s="24">
        <f t="shared" si="0"/>
        <v>15</v>
      </c>
      <c r="H55" s="24">
        <f t="shared" si="0"/>
        <v>14</v>
      </c>
      <c r="I55" s="24">
        <f t="shared" si="0"/>
        <v>15</v>
      </c>
      <c r="J55" s="24">
        <f t="shared" si="0"/>
        <v>19</v>
      </c>
      <c r="K55" s="24">
        <f t="shared" si="0"/>
        <v>17</v>
      </c>
      <c r="L55" s="24">
        <f t="shared" si="0"/>
        <v>20</v>
      </c>
      <c r="M55" s="24">
        <f t="shared" si="0"/>
        <v>22</v>
      </c>
    </row>
    <row r="56" spans="1:43" ht="33" thickBot="1" x14ac:dyDescent="0.25">
      <c r="A56" s="67" t="s">
        <v>56</v>
      </c>
      <c r="B56" s="20">
        <f t="shared" ref="B56:M56" si="1">COUNTIF(B17:B53,"&lt;0")</f>
        <v>17</v>
      </c>
      <c r="C56" s="26">
        <f t="shared" si="1"/>
        <v>20</v>
      </c>
      <c r="D56" s="20">
        <f t="shared" si="1"/>
        <v>16</v>
      </c>
      <c r="E56" s="20">
        <f t="shared" si="1"/>
        <v>22</v>
      </c>
      <c r="F56" s="20">
        <f t="shared" si="1"/>
        <v>19</v>
      </c>
      <c r="G56" s="20">
        <f t="shared" si="1"/>
        <v>18</v>
      </c>
      <c r="H56" s="20">
        <f t="shared" si="1"/>
        <v>19</v>
      </c>
      <c r="I56" s="20">
        <f t="shared" si="1"/>
        <v>17</v>
      </c>
      <c r="J56" s="20">
        <f t="shared" si="1"/>
        <v>14</v>
      </c>
      <c r="K56" s="20">
        <f t="shared" si="1"/>
        <v>16</v>
      </c>
      <c r="L56" s="20">
        <f t="shared" si="1"/>
        <v>13</v>
      </c>
      <c r="M56" s="20">
        <f t="shared" si="1"/>
        <v>15</v>
      </c>
    </row>
    <row r="57" spans="1:43" ht="33" thickBot="1" x14ac:dyDescent="0.25">
      <c r="A57" s="67" t="s">
        <v>55</v>
      </c>
      <c r="B57" s="20">
        <f t="shared" ref="B57:M57" si="2">COUNTIF(B17:B53,"=0")</f>
        <v>2</v>
      </c>
      <c r="C57" s="26">
        <f t="shared" si="2"/>
        <v>1</v>
      </c>
      <c r="D57" s="20">
        <f t="shared" si="2"/>
        <v>1</v>
      </c>
      <c r="E57" s="20">
        <f t="shared" si="2"/>
        <v>0</v>
      </c>
      <c r="F57" s="20">
        <f t="shared" si="2"/>
        <v>0</v>
      </c>
      <c r="G57" s="20">
        <f t="shared" si="2"/>
        <v>1</v>
      </c>
      <c r="H57" s="20">
        <f t="shared" si="2"/>
        <v>0</v>
      </c>
      <c r="I57" s="20">
        <f t="shared" si="2"/>
        <v>1</v>
      </c>
      <c r="J57" s="20">
        <f t="shared" si="2"/>
        <v>0</v>
      </c>
      <c r="K57" s="20">
        <f t="shared" si="2"/>
        <v>0</v>
      </c>
      <c r="L57" s="20">
        <f t="shared" si="2"/>
        <v>0</v>
      </c>
      <c r="M57" s="20">
        <f t="shared" si="2"/>
        <v>0</v>
      </c>
    </row>
    <row r="58" spans="1:43" ht="17" thickBot="1" x14ac:dyDescent="0.25">
      <c r="A58" s="68" t="s">
        <v>52</v>
      </c>
      <c r="B58" s="59">
        <f t="shared" ref="B58:L58" si="3">SUM(B55:B57)</f>
        <v>30</v>
      </c>
      <c r="C58" s="53">
        <f t="shared" si="3"/>
        <v>31</v>
      </c>
      <c r="D58" s="54">
        <f t="shared" si="3"/>
        <v>32</v>
      </c>
      <c r="E58" s="54">
        <f t="shared" si="3"/>
        <v>33</v>
      </c>
      <c r="F58" s="54">
        <f t="shared" si="3"/>
        <v>33</v>
      </c>
      <c r="G58" s="54">
        <f t="shared" si="3"/>
        <v>34</v>
      </c>
      <c r="H58" s="54">
        <f t="shared" si="3"/>
        <v>33</v>
      </c>
      <c r="I58" s="54">
        <f t="shared" si="3"/>
        <v>33</v>
      </c>
      <c r="J58" s="54">
        <f t="shared" si="3"/>
        <v>33</v>
      </c>
      <c r="K58" s="54">
        <f t="shared" si="3"/>
        <v>33</v>
      </c>
      <c r="L58" s="54">
        <f t="shared" si="3"/>
        <v>33</v>
      </c>
      <c r="M58" s="54">
        <f t="shared" ref="M58" si="4">SUM(M55:M57)</f>
        <v>37</v>
      </c>
    </row>
    <row r="59" spans="1:43" ht="33" thickBot="1" x14ac:dyDescent="0.25">
      <c r="A59" s="67" t="s">
        <v>57</v>
      </c>
      <c r="B59" s="21">
        <f t="shared" ref="B59:L59" si="5">(B55/SUM(B55:B57))*100</f>
        <v>36.666666666666664</v>
      </c>
      <c r="C59" s="28">
        <f t="shared" si="5"/>
        <v>32.258064516129032</v>
      </c>
      <c r="D59" s="21">
        <f t="shared" si="5"/>
        <v>46.875</v>
      </c>
      <c r="E59" s="21">
        <f t="shared" si="5"/>
        <v>33.333333333333329</v>
      </c>
      <c r="F59" s="21">
        <f t="shared" si="5"/>
        <v>42.424242424242422</v>
      </c>
      <c r="G59" s="21">
        <f t="shared" si="5"/>
        <v>44.117647058823529</v>
      </c>
      <c r="H59" s="21">
        <f t="shared" si="5"/>
        <v>42.424242424242422</v>
      </c>
      <c r="I59" s="21">
        <f t="shared" si="5"/>
        <v>45.454545454545453</v>
      </c>
      <c r="J59" s="21">
        <f t="shared" si="5"/>
        <v>57.575757575757578</v>
      </c>
      <c r="K59" s="21">
        <f t="shared" si="5"/>
        <v>51.515151515151516</v>
      </c>
      <c r="L59" s="21">
        <f t="shared" si="5"/>
        <v>60.606060606060609</v>
      </c>
      <c r="M59" s="21">
        <f t="shared" ref="M59" si="6">(M55/SUM(M55:M57))*100</f>
        <v>59.45945945945946</v>
      </c>
    </row>
    <row r="60" spans="1:43" ht="49" thickBot="1" x14ac:dyDescent="0.25">
      <c r="A60" s="67" t="s">
        <v>58</v>
      </c>
      <c r="B60" s="21">
        <f t="shared" ref="B60:L60" si="7">(B56/SUM(B55:B57))*100</f>
        <v>56.666666666666664</v>
      </c>
      <c r="C60" s="28">
        <f t="shared" si="7"/>
        <v>64.516129032258064</v>
      </c>
      <c r="D60" s="21">
        <f t="shared" si="7"/>
        <v>50</v>
      </c>
      <c r="E60" s="21">
        <f t="shared" si="7"/>
        <v>66.666666666666657</v>
      </c>
      <c r="F60" s="21">
        <f t="shared" si="7"/>
        <v>57.575757575757578</v>
      </c>
      <c r="G60" s="21">
        <f t="shared" si="7"/>
        <v>52.941176470588239</v>
      </c>
      <c r="H60" s="21">
        <f t="shared" si="7"/>
        <v>57.575757575757578</v>
      </c>
      <c r="I60" s="21">
        <f t="shared" si="7"/>
        <v>51.515151515151516</v>
      </c>
      <c r="J60" s="21">
        <f t="shared" si="7"/>
        <v>42.424242424242422</v>
      </c>
      <c r="K60" s="21">
        <f t="shared" si="7"/>
        <v>48.484848484848484</v>
      </c>
      <c r="L60" s="21">
        <f t="shared" si="7"/>
        <v>39.393939393939391</v>
      </c>
      <c r="M60" s="21">
        <f t="shared" ref="M60" si="8">(M56/SUM(M55:M57))*100</f>
        <v>40.54054054054054</v>
      </c>
    </row>
    <row r="61" spans="1:43" ht="33" thickBot="1" x14ac:dyDescent="0.25">
      <c r="A61" s="67" t="s">
        <v>59</v>
      </c>
      <c r="B61" s="21">
        <f t="shared" ref="B61:L61" si="9">(B57/SUM(B55:B57))*100</f>
        <v>6.666666666666667</v>
      </c>
      <c r="C61" s="28">
        <f t="shared" si="9"/>
        <v>3.225806451612903</v>
      </c>
      <c r="D61" s="21">
        <f t="shared" si="9"/>
        <v>3.125</v>
      </c>
      <c r="E61" s="21">
        <f t="shared" si="9"/>
        <v>0</v>
      </c>
      <c r="F61" s="21">
        <f t="shared" si="9"/>
        <v>0</v>
      </c>
      <c r="G61" s="21">
        <f t="shared" si="9"/>
        <v>2.9411764705882351</v>
      </c>
      <c r="H61" s="21">
        <f t="shared" si="9"/>
        <v>0</v>
      </c>
      <c r="I61" s="21">
        <f t="shared" si="9"/>
        <v>3.0303030303030303</v>
      </c>
      <c r="J61" s="21">
        <f t="shared" si="9"/>
        <v>0</v>
      </c>
      <c r="K61" s="21">
        <f t="shared" si="9"/>
        <v>0</v>
      </c>
      <c r="L61" s="21">
        <f t="shared" si="9"/>
        <v>0</v>
      </c>
      <c r="M61" s="21">
        <f t="shared" ref="M61" si="10">(M57/SUM(M55:M57))*100</f>
        <v>0</v>
      </c>
    </row>
    <row r="62" spans="1:43" ht="17" thickBot="1" x14ac:dyDescent="0.25">
      <c r="A62" s="68" t="s">
        <v>53</v>
      </c>
      <c r="B62" s="59">
        <f t="shared" ref="B62:F62" si="11">SUM(B59:B61)</f>
        <v>100</v>
      </c>
      <c r="C62" s="53">
        <f t="shared" si="11"/>
        <v>100</v>
      </c>
      <c r="D62" s="54">
        <f t="shared" si="11"/>
        <v>100</v>
      </c>
      <c r="E62" s="54">
        <f t="shared" si="11"/>
        <v>99.999999999999986</v>
      </c>
      <c r="F62" s="54">
        <f t="shared" si="11"/>
        <v>100</v>
      </c>
      <c r="G62" s="54">
        <f t="shared" ref="G62:K62" si="12">SUM(G59:G61)</f>
        <v>100</v>
      </c>
      <c r="H62" s="54">
        <f t="shared" si="12"/>
        <v>100</v>
      </c>
      <c r="I62" s="54">
        <f t="shared" si="12"/>
        <v>100</v>
      </c>
      <c r="J62" s="54">
        <f t="shared" si="12"/>
        <v>100</v>
      </c>
      <c r="K62" s="54">
        <f t="shared" si="12"/>
        <v>100</v>
      </c>
      <c r="L62" s="55">
        <f>SUM(L59:L61)</f>
        <v>100</v>
      </c>
      <c r="M62" s="86">
        <f>SUM(M59:M61)</f>
        <v>100</v>
      </c>
    </row>
    <row r="63" spans="1:43" x14ac:dyDescent="0.2">
      <c r="A63" s="23"/>
      <c r="B63" s="23"/>
      <c r="C63" s="23"/>
      <c r="D63" s="23"/>
      <c r="E63" s="23"/>
      <c r="F63" s="23"/>
      <c r="G63" s="23"/>
      <c r="H63" s="23"/>
      <c r="I63" s="23"/>
      <c r="J63" s="23"/>
      <c r="K63" s="23"/>
      <c r="L63" s="23"/>
      <c r="M63" s="23"/>
    </row>
    <row r="64" spans="1:43" x14ac:dyDescent="0.2">
      <c r="H64" s="17"/>
    </row>
  </sheetData>
  <sortState xmlns:xlrd2="http://schemas.microsoft.com/office/spreadsheetml/2017/richdata2" ref="P17:AA44">
    <sortCondition ref="P44"/>
  </sortState>
  <mergeCells count="5">
    <mergeCell ref="AE10:AQ11"/>
    <mergeCell ref="A10:M11"/>
    <mergeCell ref="P10:AB11"/>
    <mergeCell ref="A7:M8"/>
    <mergeCell ref="A13:I13"/>
  </mergeCells>
  <phoneticPr fontId="10" type="noConversion"/>
  <hyperlinks>
    <hyperlink ref="A13:I13" location="'Data Information'!A1" display="* Red lines indicate changes of survey methodology - see explanation here" xr:uid="{457330F6-EBBE-4EF9-ADF3-F4E157DA75B3}"/>
  </hyperlinks>
  <pageMargins left="0.7" right="0.7" top="0.75" bottom="0.75" header="0.3" footer="0.3"/>
  <pageSetup paperSize="9" orientation="portrait" horizontalDpi="0" verticalDpi="0" r:id="rId1"/>
  <ignoredErrors>
    <ignoredError sqref="G55:G57" formulaRange="1"/>
  </ignoredErrors>
  <drawing r:id="rId2"/>
  <tableParts count="3">
    <tablePart r:id="rId3"/>
    <tablePart r:id="rId4"/>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5A7A7-EF47-45F6-80FF-BA0C8CF50207}">
  <dimension ref="A1:AQ65"/>
  <sheetViews>
    <sheetView zoomScale="70" zoomScaleNormal="70" workbookViewId="0">
      <selection activeCell="C12" sqref="C12"/>
    </sheetView>
  </sheetViews>
  <sheetFormatPr baseColWidth="10" defaultColWidth="8.6640625" defaultRowHeight="15" x14ac:dyDescent="0.2"/>
  <cols>
    <col min="1" max="1" width="16.83203125" customWidth="1"/>
    <col min="2" max="9" width="11" customWidth="1"/>
    <col min="10" max="12" width="12" customWidth="1"/>
    <col min="14" max="14" width="8.6640625" style="85"/>
    <col min="16" max="16" width="17" customWidth="1"/>
    <col min="29" max="29" width="8.6640625" style="85"/>
    <col min="30" max="30" width="7.6640625" customWidth="1"/>
    <col min="31" max="31" width="16.83203125" customWidth="1"/>
    <col min="32" max="32" width="9.1640625" customWidth="1"/>
  </cols>
  <sheetData>
    <row r="1" spans="1:43" s="49" customFormat="1" x14ac:dyDescent="0.2">
      <c r="A1" s="48"/>
      <c r="E1" s="48"/>
      <c r="I1" s="48"/>
      <c r="M1" s="48"/>
      <c r="N1" s="48"/>
      <c r="Q1" s="48"/>
    </row>
    <row r="2" spans="1:43" s="49" customFormat="1" x14ac:dyDescent="0.2"/>
    <row r="3" spans="1:43" s="49" customFormat="1" x14ac:dyDescent="0.2"/>
    <row r="4" spans="1:43" s="49" customFormat="1" x14ac:dyDescent="0.2"/>
    <row r="5" spans="1:43" s="49" customFormat="1" x14ac:dyDescent="0.2"/>
    <row r="6" spans="1:43" s="23" customFormat="1" ht="16" thickBot="1" x14ac:dyDescent="0.25"/>
    <row r="7" spans="1:43" ht="15" customHeight="1" x14ac:dyDescent="0.2">
      <c r="A7" s="196" t="s">
        <v>64</v>
      </c>
      <c r="B7" s="197"/>
      <c r="C7" s="197"/>
      <c r="D7" s="197"/>
      <c r="E7" s="197"/>
      <c r="F7" s="197"/>
      <c r="G7" s="197"/>
      <c r="H7" s="197"/>
      <c r="I7" s="197"/>
      <c r="J7" s="197"/>
      <c r="K7" s="197"/>
      <c r="L7" s="197"/>
      <c r="M7" s="198"/>
    </row>
    <row r="8" spans="1:43" ht="15" customHeight="1" thickBot="1" x14ac:dyDescent="0.25">
      <c r="A8" s="199"/>
      <c r="B8" s="200"/>
      <c r="C8" s="200"/>
      <c r="D8" s="200"/>
      <c r="E8" s="200"/>
      <c r="F8" s="200"/>
      <c r="G8" s="200"/>
      <c r="H8" s="200"/>
      <c r="I8" s="200"/>
      <c r="J8" s="200"/>
      <c r="K8" s="200"/>
      <c r="L8" s="200"/>
      <c r="M8" s="201"/>
    </row>
    <row r="9" spans="1:43" ht="16" thickBot="1" x14ac:dyDescent="0.25"/>
    <row r="10" spans="1:43" ht="14.5" customHeight="1" x14ac:dyDescent="0.2">
      <c r="A10" s="196" t="s">
        <v>50</v>
      </c>
      <c r="B10" s="197"/>
      <c r="C10" s="197"/>
      <c r="D10" s="197"/>
      <c r="E10" s="197"/>
      <c r="F10" s="197"/>
      <c r="G10" s="197"/>
      <c r="H10" s="197"/>
      <c r="I10" s="197"/>
      <c r="J10" s="197"/>
      <c r="K10" s="197"/>
      <c r="L10" s="197"/>
      <c r="M10" s="198"/>
      <c r="P10" s="196" t="s">
        <v>72</v>
      </c>
      <c r="Q10" s="197"/>
      <c r="R10" s="197"/>
      <c r="S10" s="197"/>
      <c r="T10" s="197"/>
      <c r="U10" s="197"/>
      <c r="V10" s="197"/>
      <c r="W10" s="197"/>
      <c r="X10" s="197"/>
      <c r="Y10" s="197"/>
      <c r="Z10" s="197"/>
      <c r="AA10" s="197"/>
      <c r="AB10" s="198"/>
      <c r="AE10" s="196" t="s">
        <v>71</v>
      </c>
      <c r="AF10" s="197"/>
      <c r="AG10" s="197"/>
      <c r="AH10" s="197"/>
      <c r="AI10" s="197"/>
      <c r="AJ10" s="197"/>
      <c r="AK10" s="197"/>
      <c r="AL10" s="197"/>
      <c r="AM10" s="197"/>
      <c r="AN10" s="197"/>
      <c r="AO10" s="197"/>
      <c r="AP10" s="197"/>
      <c r="AQ10" s="198"/>
    </row>
    <row r="11" spans="1:43" ht="15" customHeight="1" thickBot="1" x14ac:dyDescent="0.25">
      <c r="A11" s="199"/>
      <c r="B11" s="200"/>
      <c r="C11" s="200"/>
      <c r="D11" s="200"/>
      <c r="E11" s="200"/>
      <c r="F11" s="200"/>
      <c r="G11" s="200"/>
      <c r="H11" s="200"/>
      <c r="I11" s="200"/>
      <c r="J11" s="200"/>
      <c r="K11" s="200"/>
      <c r="L11" s="200"/>
      <c r="M11" s="201"/>
      <c r="P11" s="199"/>
      <c r="Q11" s="200"/>
      <c r="R11" s="200"/>
      <c r="S11" s="200"/>
      <c r="T11" s="200"/>
      <c r="U11" s="200"/>
      <c r="V11" s="200"/>
      <c r="W11" s="200"/>
      <c r="X11" s="200"/>
      <c r="Y11" s="200"/>
      <c r="Z11" s="200"/>
      <c r="AA11" s="200"/>
      <c r="AB11" s="201"/>
      <c r="AE11" s="199"/>
      <c r="AF11" s="200"/>
      <c r="AG11" s="200"/>
      <c r="AH11" s="200"/>
      <c r="AI11" s="200"/>
      <c r="AJ11" s="200"/>
      <c r="AK11" s="200"/>
      <c r="AL11" s="200"/>
      <c r="AM11" s="200"/>
      <c r="AN11" s="200"/>
      <c r="AO11" s="200"/>
      <c r="AP11" s="200"/>
      <c r="AQ11" s="201"/>
    </row>
    <row r="12" spans="1:43" s="151" customFormat="1" ht="15" customHeight="1" x14ac:dyDescent="0.2">
      <c r="A12" s="153"/>
      <c r="B12" s="153"/>
      <c r="C12" s="153"/>
      <c r="D12" s="153"/>
      <c r="E12" s="153"/>
      <c r="F12" s="153"/>
      <c r="G12" s="153"/>
      <c r="H12" s="153"/>
      <c r="I12" s="153"/>
      <c r="J12" s="31"/>
      <c r="K12" s="31"/>
      <c r="L12" s="31"/>
      <c r="M12" s="31"/>
      <c r="P12" s="31"/>
      <c r="Q12" s="31"/>
      <c r="R12" s="31"/>
      <c r="S12" s="31"/>
      <c r="T12" s="31"/>
      <c r="U12" s="31"/>
      <c r="V12" s="31"/>
      <c r="W12" s="31"/>
      <c r="X12" s="31"/>
      <c r="Y12" s="31"/>
      <c r="Z12" s="31"/>
      <c r="AA12" s="31"/>
      <c r="AB12" s="31"/>
      <c r="AE12" s="31"/>
      <c r="AF12" s="31"/>
      <c r="AG12" s="31"/>
      <c r="AH12" s="31"/>
      <c r="AI12" s="31"/>
      <c r="AJ12" s="31"/>
      <c r="AK12" s="31"/>
      <c r="AL12" s="31"/>
      <c r="AM12" s="31"/>
      <c r="AN12" s="31"/>
      <c r="AO12" s="31"/>
      <c r="AP12" s="31"/>
      <c r="AQ12" s="31"/>
    </row>
    <row r="13" spans="1:43" s="151" customFormat="1" ht="21" customHeight="1" x14ac:dyDescent="0.2">
      <c r="A13" s="202" t="s">
        <v>98</v>
      </c>
      <c r="B13" s="202"/>
      <c r="C13" s="202"/>
      <c r="D13" s="202"/>
      <c r="E13" s="202"/>
      <c r="F13" s="202"/>
      <c r="G13" s="202"/>
      <c r="H13" s="202"/>
      <c r="I13" s="202"/>
      <c r="J13" s="31"/>
      <c r="K13" s="31"/>
      <c r="L13" s="31"/>
      <c r="M13" s="31"/>
      <c r="P13" s="31"/>
      <c r="Q13" s="31"/>
      <c r="R13" s="31"/>
      <c r="S13" s="31"/>
      <c r="T13" s="31"/>
      <c r="U13" s="31"/>
      <c r="V13" s="31"/>
      <c r="W13" s="31"/>
      <c r="X13" s="31"/>
      <c r="Y13" s="31"/>
      <c r="Z13" s="31"/>
      <c r="AA13" s="31"/>
      <c r="AB13" s="31"/>
      <c r="AE13" s="31"/>
      <c r="AF13" s="31"/>
      <c r="AG13" s="31"/>
      <c r="AH13" s="31"/>
      <c r="AI13" s="31"/>
      <c r="AJ13" s="31"/>
      <c r="AK13" s="31"/>
      <c r="AL13" s="31"/>
      <c r="AM13" s="31"/>
      <c r="AN13" s="31"/>
      <c r="AO13" s="31"/>
      <c r="AP13" s="31"/>
      <c r="AQ13" s="31"/>
    </row>
    <row r="15" spans="1:43" x14ac:dyDescent="0.2">
      <c r="A15" s="49" t="s">
        <v>34</v>
      </c>
      <c r="B15" s="49" t="s">
        <v>35</v>
      </c>
      <c r="C15" s="49" t="s">
        <v>36</v>
      </c>
      <c r="D15" s="49" t="s">
        <v>37</v>
      </c>
      <c r="E15" s="49" t="s">
        <v>38</v>
      </c>
      <c r="F15" s="49" t="s">
        <v>39</v>
      </c>
      <c r="G15" s="49" t="s">
        <v>40</v>
      </c>
      <c r="H15" s="49" t="s">
        <v>41</v>
      </c>
      <c r="I15" s="49" t="s">
        <v>43</v>
      </c>
      <c r="J15" s="49" t="s">
        <v>42</v>
      </c>
      <c r="K15" s="49" t="s">
        <v>44</v>
      </c>
      <c r="L15" s="49" t="s">
        <v>45</v>
      </c>
      <c r="M15" s="49" t="s">
        <v>86</v>
      </c>
      <c r="P15" s="49" t="s">
        <v>60</v>
      </c>
      <c r="Q15" s="49" t="s">
        <v>35</v>
      </c>
      <c r="R15" s="49" t="s">
        <v>36</v>
      </c>
      <c r="S15" s="49" t="s">
        <v>37</v>
      </c>
      <c r="T15" s="49" t="s">
        <v>38</v>
      </c>
      <c r="U15" s="49" t="s">
        <v>39</v>
      </c>
      <c r="V15" s="49" t="s">
        <v>40</v>
      </c>
      <c r="W15" s="49" t="s">
        <v>41</v>
      </c>
      <c r="X15" s="49" t="s">
        <v>43</v>
      </c>
      <c r="Y15" s="49" t="s">
        <v>42</v>
      </c>
      <c r="Z15" s="49" t="s">
        <v>44</v>
      </c>
      <c r="AA15" s="49" t="s">
        <v>45</v>
      </c>
      <c r="AB15" s="49" t="s">
        <v>86</v>
      </c>
      <c r="AE15" s="52" t="s">
        <v>60</v>
      </c>
      <c r="AF15" s="52" t="s">
        <v>35</v>
      </c>
      <c r="AG15" s="52" t="s">
        <v>36</v>
      </c>
      <c r="AH15" s="52" t="s">
        <v>37</v>
      </c>
      <c r="AI15" s="52" t="s">
        <v>38</v>
      </c>
      <c r="AJ15" s="52" t="s">
        <v>39</v>
      </c>
      <c r="AK15" s="52" t="s">
        <v>40</v>
      </c>
      <c r="AL15" s="52" t="s">
        <v>41</v>
      </c>
      <c r="AM15" s="52" t="s">
        <v>43</v>
      </c>
      <c r="AN15" s="52" t="s">
        <v>42</v>
      </c>
      <c r="AO15" s="52" t="s">
        <v>44</v>
      </c>
      <c r="AP15" s="52" t="s">
        <v>45</v>
      </c>
      <c r="AQ15" s="52" t="s">
        <v>86</v>
      </c>
    </row>
    <row r="16" spans="1:43" ht="16" thickBot="1" x14ac:dyDescent="0.25">
      <c r="A16" s="60" t="s">
        <v>89</v>
      </c>
      <c r="B16" s="16">
        <v>-4</v>
      </c>
      <c r="C16" s="16">
        <v>-6</v>
      </c>
      <c r="D16" s="16">
        <v>-2</v>
      </c>
      <c r="E16" s="16">
        <v>-9</v>
      </c>
      <c r="F16" s="16">
        <v>-12</v>
      </c>
      <c r="G16" s="16">
        <v>-8</v>
      </c>
      <c r="H16" s="16">
        <v>-10</v>
      </c>
      <c r="I16" s="16">
        <v>-12</v>
      </c>
      <c r="J16" s="16">
        <v>-17</v>
      </c>
      <c r="K16" s="16">
        <v>-21</v>
      </c>
      <c r="L16" s="16">
        <v>-23</v>
      </c>
      <c r="M16" s="16">
        <v>-19</v>
      </c>
      <c r="N16" s="2"/>
      <c r="P16" s="60" t="s">
        <v>89</v>
      </c>
      <c r="Q16" s="5">
        <v>37</v>
      </c>
      <c r="R16" s="5">
        <v>35</v>
      </c>
      <c r="S16" s="5">
        <v>37</v>
      </c>
      <c r="T16" s="5">
        <v>35</v>
      </c>
      <c r="U16" s="5">
        <v>34</v>
      </c>
      <c r="V16" s="5">
        <v>36</v>
      </c>
      <c r="W16" s="5">
        <v>35</v>
      </c>
      <c r="X16" s="5">
        <v>36</v>
      </c>
      <c r="Y16" s="5">
        <v>34</v>
      </c>
      <c r="Z16" s="5">
        <v>32</v>
      </c>
      <c r="AA16" s="5">
        <v>32</v>
      </c>
      <c r="AB16" s="6">
        <v>35</v>
      </c>
      <c r="AC16" s="2"/>
      <c r="AE16" s="60" t="s">
        <v>89</v>
      </c>
      <c r="AF16" s="5">
        <v>41</v>
      </c>
      <c r="AG16" s="5">
        <v>41</v>
      </c>
      <c r="AH16" s="5">
        <v>39</v>
      </c>
      <c r="AI16" s="5">
        <v>44</v>
      </c>
      <c r="AJ16" s="5">
        <v>46</v>
      </c>
      <c r="AK16" s="5">
        <v>44</v>
      </c>
      <c r="AL16" s="5">
        <v>45</v>
      </c>
      <c r="AM16" s="5">
        <v>48</v>
      </c>
      <c r="AN16" s="5">
        <v>51</v>
      </c>
      <c r="AO16" s="5">
        <v>53</v>
      </c>
      <c r="AP16" s="5">
        <v>55</v>
      </c>
      <c r="AQ16" s="6">
        <v>54</v>
      </c>
    </row>
    <row r="17" spans="1:43" x14ac:dyDescent="0.2">
      <c r="A17" s="61" t="s">
        <v>18</v>
      </c>
      <c r="B17" s="3">
        <v>-3</v>
      </c>
      <c r="C17" s="3">
        <v>-2</v>
      </c>
      <c r="D17" s="3">
        <v>4</v>
      </c>
      <c r="E17" s="3">
        <v>0</v>
      </c>
      <c r="F17" s="3">
        <v>4</v>
      </c>
      <c r="G17" s="3">
        <v>-1</v>
      </c>
      <c r="H17" s="3">
        <v>-16</v>
      </c>
      <c r="I17" s="3">
        <v>-6</v>
      </c>
      <c r="J17" s="3">
        <v>-6</v>
      </c>
      <c r="K17" s="3">
        <v>-10</v>
      </c>
      <c r="L17" s="3">
        <v>-6</v>
      </c>
      <c r="M17" s="43">
        <v>-8</v>
      </c>
      <c r="N17" s="2"/>
      <c r="P17" s="64" t="s">
        <v>18</v>
      </c>
      <c r="Q17" s="1">
        <v>40</v>
      </c>
      <c r="R17" s="1">
        <v>40</v>
      </c>
      <c r="S17" s="1">
        <v>43</v>
      </c>
      <c r="T17" s="1">
        <v>41</v>
      </c>
      <c r="U17" s="1">
        <v>44</v>
      </c>
      <c r="V17" s="1">
        <v>41</v>
      </c>
      <c r="W17" s="2">
        <v>35</v>
      </c>
      <c r="X17" s="1">
        <v>43</v>
      </c>
      <c r="Y17" s="1">
        <v>43</v>
      </c>
      <c r="Z17" s="3">
        <v>41</v>
      </c>
      <c r="AA17" s="3">
        <v>43</v>
      </c>
      <c r="AB17" s="84">
        <v>42</v>
      </c>
      <c r="AC17" s="2"/>
      <c r="AD17" s="17"/>
      <c r="AE17" s="61" t="s">
        <v>18</v>
      </c>
      <c r="AF17" s="12">
        <v>43</v>
      </c>
      <c r="AG17" s="1">
        <v>42</v>
      </c>
      <c r="AH17" s="1">
        <v>39</v>
      </c>
      <c r="AI17" s="1">
        <v>41</v>
      </c>
      <c r="AJ17" s="1">
        <v>40</v>
      </c>
      <c r="AK17" s="1">
        <v>42</v>
      </c>
      <c r="AL17" s="2">
        <v>51</v>
      </c>
      <c r="AM17" s="1">
        <v>49</v>
      </c>
      <c r="AN17" s="15">
        <v>49</v>
      </c>
      <c r="AO17" s="1">
        <v>51</v>
      </c>
      <c r="AP17" s="1">
        <v>49</v>
      </c>
      <c r="AQ17" s="43">
        <v>50</v>
      </c>
    </row>
    <row r="18" spans="1:43" x14ac:dyDescent="0.2">
      <c r="A18" s="61" t="s">
        <v>0</v>
      </c>
      <c r="B18" s="3">
        <v>-3</v>
      </c>
      <c r="C18" s="3">
        <v>-4</v>
      </c>
      <c r="D18" s="3">
        <v>2</v>
      </c>
      <c r="E18" s="3">
        <v>-13</v>
      </c>
      <c r="F18" s="3">
        <v>-15</v>
      </c>
      <c r="G18" s="3">
        <v>-19</v>
      </c>
      <c r="H18" s="3">
        <v>-25</v>
      </c>
      <c r="I18" s="3">
        <v>-18</v>
      </c>
      <c r="J18" s="3">
        <v>-15</v>
      </c>
      <c r="K18" s="3">
        <v>-24</v>
      </c>
      <c r="L18" s="139">
        <v>-14</v>
      </c>
      <c r="M18" s="43">
        <v>-38</v>
      </c>
      <c r="N18" s="2"/>
      <c r="P18" s="64" t="s">
        <v>0</v>
      </c>
      <c r="Q18" s="1">
        <v>42</v>
      </c>
      <c r="R18" s="1">
        <v>42</v>
      </c>
      <c r="S18" s="1">
        <v>44</v>
      </c>
      <c r="T18" s="1">
        <v>39</v>
      </c>
      <c r="U18" s="1">
        <v>38</v>
      </c>
      <c r="V18" s="1">
        <v>34</v>
      </c>
      <c r="W18" s="2">
        <v>32</v>
      </c>
      <c r="X18" s="1">
        <v>37</v>
      </c>
      <c r="Y18" s="1">
        <v>39</v>
      </c>
      <c r="Z18" s="3">
        <v>35</v>
      </c>
      <c r="AA18" s="139">
        <v>40</v>
      </c>
      <c r="AB18" s="43">
        <v>31</v>
      </c>
      <c r="AC18" s="2"/>
      <c r="AD18" s="17"/>
      <c r="AE18" s="61" t="s">
        <v>0</v>
      </c>
      <c r="AF18" s="12">
        <v>45</v>
      </c>
      <c r="AG18" s="1">
        <v>46</v>
      </c>
      <c r="AH18" s="1">
        <v>42</v>
      </c>
      <c r="AI18" s="1">
        <v>52</v>
      </c>
      <c r="AJ18" s="1">
        <v>53</v>
      </c>
      <c r="AK18" s="1">
        <v>53</v>
      </c>
      <c r="AL18" s="2">
        <v>57</v>
      </c>
      <c r="AM18" s="1">
        <v>55</v>
      </c>
      <c r="AN18" s="1">
        <v>54</v>
      </c>
      <c r="AO18" s="3">
        <v>59</v>
      </c>
      <c r="AP18" s="139">
        <v>54</v>
      </c>
      <c r="AQ18" s="43">
        <v>69</v>
      </c>
    </row>
    <row r="19" spans="1:43" x14ac:dyDescent="0.2">
      <c r="A19" s="61" t="s">
        <v>1</v>
      </c>
      <c r="B19" s="3">
        <v>24</v>
      </c>
      <c r="C19" s="3">
        <v>21</v>
      </c>
      <c r="D19" s="3">
        <v>20</v>
      </c>
      <c r="E19" s="3">
        <v>21</v>
      </c>
      <c r="F19" s="3">
        <v>14</v>
      </c>
      <c r="G19" s="3">
        <v>10</v>
      </c>
      <c r="H19" s="3">
        <v>13</v>
      </c>
      <c r="I19" s="3">
        <v>12</v>
      </c>
      <c r="J19" s="3">
        <v>15</v>
      </c>
      <c r="K19" s="3">
        <v>12</v>
      </c>
      <c r="L19" s="3">
        <v>33</v>
      </c>
      <c r="M19" s="43">
        <v>12</v>
      </c>
      <c r="N19" s="2"/>
      <c r="P19" s="64" t="s">
        <v>1</v>
      </c>
      <c r="Q19" s="1">
        <v>43</v>
      </c>
      <c r="R19" s="1">
        <v>39</v>
      </c>
      <c r="S19" s="1">
        <v>40</v>
      </c>
      <c r="T19" s="1">
        <v>42</v>
      </c>
      <c r="U19" s="1">
        <v>42</v>
      </c>
      <c r="V19" s="1">
        <v>39</v>
      </c>
      <c r="W19" s="2">
        <v>42</v>
      </c>
      <c r="X19" s="1">
        <v>42</v>
      </c>
      <c r="Y19" s="1">
        <v>45</v>
      </c>
      <c r="Z19" s="3">
        <v>42</v>
      </c>
      <c r="AA19" s="3">
        <v>54</v>
      </c>
      <c r="AB19" s="84">
        <v>44</v>
      </c>
      <c r="AC19" s="2"/>
      <c r="AD19" s="17"/>
      <c r="AE19" s="61" t="s">
        <v>1</v>
      </c>
      <c r="AF19" s="12">
        <v>19</v>
      </c>
      <c r="AG19" s="1">
        <v>18</v>
      </c>
      <c r="AH19" s="1">
        <v>20</v>
      </c>
      <c r="AI19" s="1">
        <v>21</v>
      </c>
      <c r="AJ19" s="1">
        <v>28</v>
      </c>
      <c r="AK19" s="1">
        <v>29</v>
      </c>
      <c r="AL19" s="2">
        <v>29</v>
      </c>
      <c r="AM19" s="1">
        <v>30</v>
      </c>
      <c r="AN19" s="1">
        <v>30</v>
      </c>
      <c r="AO19" s="3">
        <v>30</v>
      </c>
      <c r="AP19" s="1">
        <v>21</v>
      </c>
      <c r="AQ19" s="43">
        <v>32</v>
      </c>
    </row>
    <row r="20" spans="1:43" x14ac:dyDescent="0.2">
      <c r="A20" s="61" t="s">
        <v>10</v>
      </c>
      <c r="B20" s="3">
        <v>0</v>
      </c>
      <c r="C20" s="3">
        <v>-2</v>
      </c>
      <c r="D20" s="3">
        <v>-7</v>
      </c>
      <c r="E20" s="3">
        <v>-7</v>
      </c>
      <c r="F20" s="3">
        <v>-11</v>
      </c>
      <c r="G20" s="3">
        <v>-9</v>
      </c>
      <c r="H20" s="3">
        <v>0</v>
      </c>
      <c r="I20" s="3">
        <v>-14</v>
      </c>
      <c r="J20" s="3">
        <v>0</v>
      </c>
      <c r="K20" s="3">
        <v>-6</v>
      </c>
      <c r="L20" s="3">
        <v>-12</v>
      </c>
      <c r="M20" s="43">
        <v>-15</v>
      </c>
      <c r="N20" s="2"/>
      <c r="P20" s="64" t="s">
        <v>10</v>
      </c>
      <c r="Q20" s="1">
        <v>35</v>
      </c>
      <c r="R20" s="1">
        <v>35</v>
      </c>
      <c r="S20" s="1">
        <v>33</v>
      </c>
      <c r="T20" s="1">
        <v>33</v>
      </c>
      <c r="U20" s="1">
        <v>34</v>
      </c>
      <c r="V20" s="1">
        <v>35</v>
      </c>
      <c r="W20" s="2">
        <v>38</v>
      </c>
      <c r="X20" s="1">
        <v>35</v>
      </c>
      <c r="Y20" s="1">
        <v>42</v>
      </c>
      <c r="Z20" s="3">
        <v>39</v>
      </c>
      <c r="AA20" s="3">
        <v>39</v>
      </c>
      <c r="AB20" s="84">
        <v>37</v>
      </c>
      <c r="AC20" s="2"/>
      <c r="AD20" s="17"/>
      <c r="AE20" s="61" t="s">
        <v>10</v>
      </c>
      <c r="AF20" s="12">
        <v>35</v>
      </c>
      <c r="AG20" s="1">
        <v>37</v>
      </c>
      <c r="AH20" s="1">
        <v>40</v>
      </c>
      <c r="AI20" s="1">
        <v>40</v>
      </c>
      <c r="AJ20" s="1">
        <v>45</v>
      </c>
      <c r="AK20" s="1">
        <v>44</v>
      </c>
      <c r="AL20" s="2">
        <v>38</v>
      </c>
      <c r="AM20" s="1">
        <v>49</v>
      </c>
      <c r="AN20" s="1">
        <v>42</v>
      </c>
      <c r="AO20" s="3">
        <v>45</v>
      </c>
      <c r="AP20" s="1">
        <v>51</v>
      </c>
      <c r="AQ20" s="43">
        <v>52</v>
      </c>
    </row>
    <row r="21" spans="1:43" x14ac:dyDescent="0.2">
      <c r="A21" s="61" t="s">
        <v>12</v>
      </c>
      <c r="B21" s="3">
        <v>6</v>
      </c>
      <c r="C21" s="3">
        <v>0</v>
      </c>
      <c r="D21" s="3">
        <v>5</v>
      </c>
      <c r="E21" s="3">
        <v>6</v>
      </c>
      <c r="F21" s="3">
        <v>7</v>
      </c>
      <c r="G21" s="3">
        <v>3</v>
      </c>
      <c r="H21" s="3">
        <v>-6</v>
      </c>
      <c r="I21" s="3">
        <v>-3</v>
      </c>
      <c r="J21" s="3">
        <v>-14</v>
      </c>
      <c r="K21" s="3">
        <v>-5</v>
      </c>
      <c r="L21" s="3">
        <v>-7</v>
      </c>
      <c r="M21" s="43">
        <v>-12</v>
      </c>
      <c r="N21" s="2"/>
      <c r="P21" s="64" t="s">
        <v>12</v>
      </c>
      <c r="Q21" s="1">
        <v>37</v>
      </c>
      <c r="R21" s="1">
        <v>32</v>
      </c>
      <c r="S21" s="1">
        <v>35</v>
      </c>
      <c r="T21" s="1">
        <v>39</v>
      </c>
      <c r="U21" s="1">
        <v>41</v>
      </c>
      <c r="V21" s="1">
        <v>38</v>
      </c>
      <c r="W21" s="2">
        <v>34</v>
      </c>
      <c r="X21" s="1">
        <v>36</v>
      </c>
      <c r="Y21" s="1">
        <v>32</v>
      </c>
      <c r="Z21" s="3">
        <v>36</v>
      </c>
      <c r="AA21" s="3">
        <v>39</v>
      </c>
      <c r="AB21" s="84">
        <v>35</v>
      </c>
      <c r="AC21" s="2"/>
      <c r="AD21" s="17"/>
      <c r="AE21" s="61" t="s">
        <v>12</v>
      </c>
      <c r="AF21" s="12">
        <v>31</v>
      </c>
      <c r="AG21" s="1">
        <v>32</v>
      </c>
      <c r="AH21" s="1">
        <v>30</v>
      </c>
      <c r="AI21" s="1">
        <v>33</v>
      </c>
      <c r="AJ21" s="1">
        <v>34</v>
      </c>
      <c r="AK21" s="1">
        <v>35</v>
      </c>
      <c r="AL21" s="2">
        <v>40</v>
      </c>
      <c r="AM21" s="1">
        <v>39</v>
      </c>
      <c r="AN21" s="1">
        <v>46</v>
      </c>
      <c r="AO21" s="3">
        <v>41</v>
      </c>
      <c r="AP21" s="1">
        <v>46</v>
      </c>
      <c r="AQ21" s="43">
        <v>47</v>
      </c>
    </row>
    <row r="22" spans="1:43" x14ac:dyDescent="0.2">
      <c r="A22" s="61" t="s">
        <v>2</v>
      </c>
      <c r="B22" s="3">
        <v>34</v>
      </c>
      <c r="C22" s="3">
        <v>28</v>
      </c>
      <c r="D22" s="3">
        <v>37</v>
      </c>
      <c r="E22" s="3">
        <v>28</v>
      </c>
      <c r="F22" s="3">
        <v>24</v>
      </c>
      <c r="G22" s="3">
        <v>25</v>
      </c>
      <c r="H22" s="3">
        <v>14</v>
      </c>
      <c r="I22" s="3">
        <v>14</v>
      </c>
      <c r="J22" s="3">
        <v>15</v>
      </c>
      <c r="K22" s="3">
        <v>5</v>
      </c>
      <c r="L22" s="139">
        <v>9</v>
      </c>
      <c r="M22" s="43">
        <v>-14</v>
      </c>
      <c r="N22" s="2"/>
      <c r="P22" s="64" t="s">
        <v>2</v>
      </c>
      <c r="Q22" s="1">
        <v>59</v>
      </c>
      <c r="R22" s="1">
        <v>55</v>
      </c>
      <c r="S22" s="1">
        <v>61</v>
      </c>
      <c r="T22" s="1">
        <v>55</v>
      </c>
      <c r="U22" s="1">
        <v>55</v>
      </c>
      <c r="V22" s="1">
        <v>54</v>
      </c>
      <c r="W22" s="2">
        <v>47</v>
      </c>
      <c r="X22" s="1">
        <v>50</v>
      </c>
      <c r="Y22" s="1">
        <v>50</v>
      </c>
      <c r="Z22" s="3">
        <v>44</v>
      </c>
      <c r="AA22" s="139">
        <v>48</v>
      </c>
      <c r="AB22" s="43">
        <v>43</v>
      </c>
      <c r="AC22" s="2"/>
      <c r="AD22" s="17"/>
      <c r="AE22" s="61" t="s">
        <v>2</v>
      </c>
      <c r="AF22" s="12">
        <v>25</v>
      </c>
      <c r="AG22" s="1">
        <v>27</v>
      </c>
      <c r="AH22" s="1">
        <v>24</v>
      </c>
      <c r="AI22" s="1">
        <v>27</v>
      </c>
      <c r="AJ22" s="1">
        <v>31</v>
      </c>
      <c r="AK22" s="1">
        <v>29</v>
      </c>
      <c r="AL22" s="2">
        <v>33</v>
      </c>
      <c r="AM22" s="1">
        <v>36</v>
      </c>
      <c r="AN22" s="1">
        <v>35</v>
      </c>
      <c r="AO22" s="3">
        <v>39</v>
      </c>
      <c r="AP22" s="139">
        <v>39</v>
      </c>
      <c r="AQ22" s="43">
        <v>57</v>
      </c>
    </row>
    <row r="23" spans="1:43" x14ac:dyDescent="0.2">
      <c r="A23" s="61" t="s">
        <v>3</v>
      </c>
      <c r="B23" s="3">
        <v>17</v>
      </c>
      <c r="C23" s="3">
        <v>21</v>
      </c>
      <c r="D23" s="3">
        <v>32</v>
      </c>
      <c r="E23" s="3">
        <v>19</v>
      </c>
      <c r="F23" s="3">
        <v>13</v>
      </c>
      <c r="G23" s="3">
        <v>-2</v>
      </c>
      <c r="H23" s="3">
        <v>0</v>
      </c>
      <c r="I23" s="3">
        <v>-9</v>
      </c>
      <c r="J23" s="3">
        <v>-16</v>
      </c>
      <c r="K23" s="3">
        <v>-24</v>
      </c>
      <c r="L23" s="139">
        <v>-23</v>
      </c>
      <c r="M23" s="43">
        <v>-22</v>
      </c>
      <c r="N23" s="2"/>
      <c r="P23" s="64" t="s">
        <v>3</v>
      </c>
      <c r="Q23" s="1">
        <v>51</v>
      </c>
      <c r="R23" s="1">
        <v>52</v>
      </c>
      <c r="S23" s="1">
        <v>59</v>
      </c>
      <c r="T23" s="1">
        <v>54</v>
      </c>
      <c r="U23" s="1">
        <v>51</v>
      </c>
      <c r="V23" s="1">
        <v>42</v>
      </c>
      <c r="W23" s="2">
        <v>43</v>
      </c>
      <c r="X23" s="1">
        <v>38</v>
      </c>
      <c r="Y23" s="1">
        <v>36</v>
      </c>
      <c r="Z23" s="3">
        <v>32</v>
      </c>
      <c r="AA23" s="139">
        <v>34</v>
      </c>
      <c r="AB23" s="43">
        <v>39</v>
      </c>
      <c r="AC23" s="2"/>
      <c r="AD23" s="17"/>
      <c r="AE23" s="61" t="s">
        <v>3</v>
      </c>
      <c r="AF23" s="12">
        <v>34</v>
      </c>
      <c r="AG23" s="1">
        <v>31</v>
      </c>
      <c r="AH23" s="1">
        <v>27</v>
      </c>
      <c r="AI23" s="1">
        <v>35</v>
      </c>
      <c r="AJ23" s="1">
        <v>38</v>
      </c>
      <c r="AK23" s="1">
        <v>44</v>
      </c>
      <c r="AL23" s="2">
        <v>43</v>
      </c>
      <c r="AM23" s="1">
        <v>47</v>
      </c>
      <c r="AN23" s="1">
        <v>52</v>
      </c>
      <c r="AO23" s="3">
        <v>56</v>
      </c>
      <c r="AP23" s="139">
        <v>57</v>
      </c>
      <c r="AQ23" s="43">
        <v>61</v>
      </c>
    </row>
    <row r="24" spans="1:43" x14ac:dyDescent="0.2">
      <c r="A24" s="61" t="s">
        <v>5</v>
      </c>
      <c r="B24" s="3">
        <v>11</v>
      </c>
      <c r="C24" s="3">
        <v>24</v>
      </c>
      <c r="D24" s="3">
        <v>22</v>
      </c>
      <c r="E24" s="3">
        <v>25</v>
      </c>
      <c r="F24" s="3">
        <v>13</v>
      </c>
      <c r="G24" s="3">
        <v>24</v>
      </c>
      <c r="H24" s="3">
        <v>17</v>
      </c>
      <c r="I24" s="3">
        <v>5</v>
      </c>
      <c r="J24" s="3">
        <v>11</v>
      </c>
      <c r="K24" s="3">
        <v>8</v>
      </c>
      <c r="L24" s="139">
        <v>7</v>
      </c>
      <c r="M24" s="43">
        <v>6</v>
      </c>
      <c r="N24" s="2"/>
      <c r="P24" s="64" t="s">
        <v>5</v>
      </c>
      <c r="Q24" s="1">
        <v>42</v>
      </c>
      <c r="R24" s="1">
        <v>48</v>
      </c>
      <c r="S24" s="1">
        <v>49</v>
      </c>
      <c r="T24" s="1">
        <v>50</v>
      </c>
      <c r="U24" s="1">
        <v>46</v>
      </c>
      <c r="V24" s="1">
        <v>46</v>
      </c>
      <c r="W24" s="2">
        <v>42</v>
      </c>
      <c r="X24" s="1">
        <v>39</v>
      </c>
      <c r="Y24" s="1">
        <v>42</v>
      </c>
      <c r="Z24" s="3">
        <v>42</v>
      </c>
      <c r="AA24" s="7">
        <v>42</v>
      </c>
      <c r="AB24" s="175">
        <v>53</v>
      </c>
      <c r="AC24" s="2"/>
      <c r="AD24" s="17"/>
      <c r="AE24" s="61" t="s">
        <v>5</v>
      </c>
      <c r="AF24" s="12">
        <v>31</v>
      </c>
      <c r="AG24" s="1">
        <v>24</v>
      </c>
      <c r="AH24" s="1">
        <v>27</v>
      </c>
      <c r="AI24" s="1">
        <v>25</v>
      </c>
      <c r="AJ24" s="1">
        <v>33</v>
      </c>
      <c r="AK24" s="1">
        <v>22</v>
      </c>
      <c r="AL24" s="2">
        <v>25</v>
      </c>
      <c r="AM24" s="1">
        <v>34</v>
      </c>
      <c r="AN24" s="1">
        <v>31</v>
      </c>
      <c r="AO24" s="3">
        <v>34</v>
      </c>
      <c r="AP24" s="15">
        <v>35</v>
      </c>
      <c r="AQ24" s="156">
        <v>47</v>
      </c>
    </row>
    <row r="25" spans="1:43" x14ac:dyDescent="0.2">
      <c r="A25" s="61" t="s">
        <v>24</v>
      </c>
      <c r="B25" s="3">
        <v>2</v>
      </c>
      <c r="C25" s="3">
        <v>10</v>
      </c>
      <c r="D25" s="3">
        <v>14</v>
      </c>
      <c r="E25" s="3">
        <v>5</v>
      </c>
      <c r="F25" s="3">
        <v>3</v>
      </c>
      <c r="G25" s="3">
        <v>19</v>
      </c>
      <c r="H25" s="3">
        <v>-5</v>
      </c>
      <c r="I25" s="3">
        <v>1</v>
      </c>
      <c r="J25" s="3">
        <v>-17</v>
      </c>
      <c r="K25" s="3">
        <v>-15</v>
      </c>
      <c r="L25" s="7">
        <v>-11</v>
      </c>
      <c r="M25" s="156">
        <v>-34</v>
      </c>
      <c r="N25" s="2"/>
      <c r="P25" s="64" t="s">
        <v>24</v>
      </c>
      <c r="Q25" s="1">
        <v>43</v>
      </c>
      <c r="R25" s="1">
        <v>46</v>
      </c>
      <c r="S25" s="1">
        <v>49</v>
      </c>
      <c r="T25" s="1">
        <v>44</v>
      </c>
      <c r="U25" s="1">
        <v>44</v>
      </c>
      <c r="V25" s="1">
        <v>51</v>
      </c>
      <c r="W25" s="2">
        <v>35</v>
      </c>
      <c r="X25" s="1">
        <v>44</v>
      </c>
      <c r="Y25" s="1">
        <v>33</v>
      </c>
      <c r="Z25" s="3">
        <v>34</v>
      </c>
      <c r="AA25" s="139">
        <v>37</v>
      </c>
      <c r="AB25" s="43">
        <v>33</v>
      </c>
      <c r="AC25" s="2"/>
      <c r="AD25" s="17"/>
      <c r="AE25" s="61" t="s">
        <v>24</v>
      </c>
      <c r="AF25" s="12">
        <v>41</v>
      </c>
      <c r="AG25" s="1">
        <v>36</v>
      </c>
      <c r="AH25" s="1">
        <v>35</v>
      </c>
      <c r="AI25" s="1">
        <v>39</v>
      </c>
      <c r="AJ25" s="1">
        <v>41</v>
      </c>
      <c r="AK25" s="1">
        <v>32</v>
      </c>
      <c r="AL25" s="2">
        <v>40</v>
      </c>
      <c r="AM25" s="1">
        <v>43</v>
      </c>
      <c r="AN25" s="1">
        <v>50</v>
      </c>
      <c r="AO25" s="3">
        <v>49</v>
      </c>
      <c r="AP25" s="15">
        <v>48</v>
      </c>
      <c r="AQ25" s="156">
        <v>67</v>
      </c>
    </row>
    <row r="26" spans="1:43" x14ac:dyDescent="0.2">
      <c r="A26" s="61" t="s">
        <v>9</v>
      </c>
      <c r="B26" s="3">
        <v>-18</v>
      </c>
      <c r="C26" s="3">
        <v>-20</v>
      </c>
      <c r="D26" s="3">
        <v>-13</v>
      </c>
      <c r="E26" s="3">
        <v>-27</v>
      </c>
      <c r="F26" s="3">
        <v>-23</v>
      </c>
      <c r="G26" s="3">
        <v>-28</v>
      </c>
      <c r="H26" s="3">
        <v>-27</v>
      </c>
      <c r="I26" s="3">
        <v>-37</v>
      </c>
      <c r="J26" s="3">
        <v>-37</v>
      </c>
      <c r="K26" s="3">
        <v>-45</v>
      </c>
      <c r="L26" s="3">
        <v>-46</v>
      </c>
      <c r="M26" s="43">
        <v>-49</v>
      </c>
      <c r="N26" s="2"/>
      <c r="P26" s="64" t="s">
        <v>9</v>
      </c>
      <c r="Q26" s="1">
        <v>30</v>
      </c>
      <c r="R26" s="1">
        <v>29</v>
      </c>
      <c r="S26" s="1">
        <v>33</v>
      </c>
      <c r="T26" s="1">
        <v>28</v>
      </c>
      <c r="U26" s="1">
        <v>30</v>
      </c>
      <c r="V26" s="1">
        <v>27</v>
      </c>
      <c r="W26" s="2">
        <v>28</v>
      </c>
      <c r="X26" s="1">
        <v>24</v>
      </c>
      <c r="Y26" s="1">
        <v>25</v>
      </c>
      <c r="Z26" s="3">
        <v>21</v>
      </c>
      <c r="AA26" s="3">
        <v>21</v>
      </c>
      <c r="AB26" s="84">
        <v>20</v>
      </c>
      <c r="AC26" s="2"/>
      <c r="AD26" s="17"/>
      <c r="AE26" s="61" t="s">
        <v>9</v>
      </c>
      <c r="AF26" s="12">
        <v>48</v>
      </c>
      <c r="AG26" s="1">
        <v>49</v>
      </c>
      <c r="AH26" s="1">
        <v>46</v>
      </c>
      <c r="AI26" s="1">
        <v>55</v>
      </c>
      <c r="AJ26" s="1">
        <v>53</v>
      </c>
      <c r="AK26" s="1">
        <v>55</v>
      </c>
      <c r="AL26" s="2">
        <v>55</v>
      </c>
      <c r="AM26" s="1">
        <v>61</v>
      </c>
      <c r="AN26" s="1">
        <v>62</v>
      </c>
      <c r="AO26" s="3">
        <v>66</v>
      </c>
      <c r="AP26" s="1">
        <v>67</v>
      </c>
      <c r="AQ26" s="43">
        <v>69</v>
      </c>
    </row>
    <row r="27" spans="1:43" x14ac:dyDescent="0.2">
      <c r="A27" s="61" t="s">
        <v>4</v>
      </c>
      <c r="B27" s="3">
        <v>-12</v>
      </c>
      <c r="C27" s="3">
        <v>-16</v>
      </c>
      <c r="D27" s="3">
        <v>-16</v>
      </c>
      <c r="E27" s="3">
        <v>-24</v>
      </c>
      <c r="F27" s="3">
        <v>-25</v>
      </c>
      <c r="G27" s="3">
        <v>-24</v>
      </c>
      <c r="H27" s="3">
        <v>-20</v>
      </c>
      <c r="I27" s="3">
        <v>-19</v>
      </c>
      <c r="J27" s="3">
        <v>-28</v>
      </c>
      <c r="K27" s="3">
        <v>-24</v>
      </c>
      <c r="L27" s="3">
        <v>-28</v>
      </c>
      <c r="M27" s="43">
        <v>-27</v>
      </c>
      <c r="N27" s="2"/>
      <c r="P27" s="64" t="s">
        <v>4</v>
      </c>
      <c r="Q27" s="1">
        <v>33</v>
      </c>
      <c r="R27" s="1">
        <v>30</v>
      </c>
      <c r="S27" s="1">
        <v>27</v>
      </c>
      <c r="T27" s="1">
        <v>26</v>
      </c>
      <c r="U27" s="1">
        <v>27</v>
      </c>
      <c r="V27" s="1">
        <v>27</v>
      </c>
      <c r="W27" s="2">
        <v>30</v>
      </c>
      <c r="X27" s="1">
        <v>32</v>
      </c>
      <c r="Y27" s="1">
        <v>29</v>
      </c>
      <c r="Z27" s="3">
        <v>30</v>
      </c>
      <c r="AA27" s="3">
        <v>29</v>
      </c>
      <c r="AB27" s="84">
        <v>31</v>
      </c>
      <c r="AC27" s="2"/>
      <c r="AD27" s="17"/>
      <c r="AE27" s="61" t="s">
        <v>4</v>
      </c>
      <c r="AF27" s="12">
        <v>45</v>
      </c>
      <c r="AG27" s="1">
        <v>46</v>
      </c>
      <c r="AH27" s="1">
        <v>43</v>
      </c>
      <c r="AI27" s="1">
        <v>50</v>
      </c>
      <c r="AJ27" s="1">
        <v>52</v>
      </c>
      <c r="AK27" s="1">
        <v>51</v>
      </c>
      <c r="AL27" s="2">
        <v>50</v>
      </c>
      <c r="AM27" s="1">
        <v>51</v>
      </c>
      <c r="AN27" s="1">
        <v>57</v>
      </c>
      <c r="AO27" s="3">
        <v>54</v>
      </c>
      <c r="AP27" s="1">
        <v>57</v>
      </c>
      <c r="AQ27" s="43">
        <v>58</v>
      </c>
    </row>
    <row r="28" spans="1:43" x14ac:dyDescent="0.2">
      <c r="A28" s="61" t="s">
        <v>7</v>
      </c>
      <c r="B28" s="3">
        <v>-14</v>
      </c>
      <c r="C28" s="3">
        <v>-2</v>
      </c>
      <c r="D28" s="3">
        <v>4</v>
      </c>
      <c r="E28" s="3">
        <v>-2</v>
      </c>
      <c r="F28" s="3">
        <v>-8</v>
      </c>
      <c r="G28" s="3">
        <v>8</v>
      </c>
      <c r="H28" s="3">
        <v>1</v>
      </c>
      <c r="I28" s="3">
        <v>10</v>
      </c>
      <c r="J28" s="3">
        <v>2</v>
      </c>
      <c r="K28" s="3">
        <v>-4</v>
      </c>
      <c r="L28" s="7">
        <v>-2</v>
      </c>
      <c r="M28" s="156">
        <v>15</v>
      </c>
      <c r="N28" s="2"/>
      <c r="P28" s="64" t="s">
        <v>7</v>
      </c>
      <c r="Q28" s="1">
        <v>35</v>
      </c>
      <c r="R28" s="1">
        <v>39</v>
      </c>
      <c r="S28" s="1">
        <v>42</v>
      </c>
      <c r="T28" s="1">
        <v>41</v>
      </c>
      <c r="U28" s="1">
        <v>38</v>
      </c>
      <c r="V28" s="1">
        <v>46</v>
      </c>
      <c r="W28" s="2">
        <v>43</v>
      </c>
      <c r="X28" s="1">
        <v>46</v>
      </c>
      <c r="Y28" s="1">
        <v>42</v>
      </c>
      <c r="Z28" s="3">
        <v>42</v>
      </c>
      <c r="AA28" s="7">
        <v>42</v>
      </c>
      <c r="AB28" s="156">
        <v>54</v>
      </c>
      <c r="AC28" s="2"/>
      <c r="AD28" s="17"/>
      <c r="AE28" s="61" t="s">
        <v>7</v>
      </c>
      <c r="AF28" s="12">
        <v>49</v>
      </c>
      <c r="AG28" s="1">
        <v>41</v>
      </c>
      <c r="AH28" s="1">
        <v>38</v>
      </c>
      <c r="AI28" s="1">
        <v>43</v>
      </c>
      <c r="AJ28" s="1">
        <v>46</v>
      </c>
      <c r="AK28" s="1">
        <v>38</v>
      </c>
      <c r="AL28" s="2">
        <v>42</v>
      </c>
      <c r="AM28" s="1">
        <v>36</v>
      </c>
      <c r="AN28" s="1">
        <v>40</v>
      </c>
      <c r="AO28" s="3">
        <v>46</v>
      </c>
      <c r="AP28" s="15">
        <v>44</v>
      </c>
      <c r="AQ28" s="156">
        <v>39</v>
      </c>
    </row>
    <row r="29" spans="1:43" x14ac:dyDescent="0.2">
      <c r="A29" s="61" t="s">
        <v>16</v>
      </c>
      <c r="B29" s="3">
        <v>7</v>
      </c>
      <c r="C29" s="3">
        <v>17</v>
      </c>
      <c r="D29" s="3">
        <v>9</v>
      </c>
      <c r="E29" s="3">
        <v>4</v>
      </c>
      <c r="F29" s="3">
        <v>3</v>
      </c>
      <c r="G29" s="3">
        <v>1</v>
      </c>
      <c r="H29" s="3">
        <v>-11</v>
      </c>
      <c r="I29" s="3">
        <v>-4</v>
      </c>
      <c r="J29" s="3">
        <v>15</v>
      </c>
      <c r="K29" s="3">
        <v>7</v>
      </c>
      <c r="L29" s="3">
        <v>16</v>
      </c>
      <c r="M29" s="43">
        <v>15</v>
      </c>
      <c r="N29" s="2"/>
      <c r="P29" s="64" t="s">
        <v>16</v>
      </c>
      <c r="Q29" s="1">
        <v>38</v>
      </c>
      <c r="R29" s="1">
        <v>41</v>
      </c>
      <c r="S29" s="1">
        <v>41</v>
      </c>
      <c r="T29" s="1">
        <v>41</v>
      </c>
      <c r="U29" s="1">
        <v>42</v>
      </c>
      <c r="V29" s="1">
        <v>39</v>
      </c>
      <c r="W29" s="2">
        <v>34</v>
      </c>
      <c r="X29" s="1">
        <v>39</v>
      </c>
      <c r="Y29" s="1">
        <v>49</v>
      </c>
      <c r="Z29" s="3">
        <v>48</v>
      </c>
      <c r="AA29" s="3">
        <v>51</v>
      </c>
      <c r="AB29" s="84">
        <v>52</v>
      </c>
      <c r="AC29" s="2"/>
      <c r="AD29" s="17"/>
      <c r="AE29" s="61" t="s">
        <v>16</v>
      </c>
      <c r="AF29" s="12">
        <v>31</v>
      </c>
      <c r="AG29" s="1">
        <v>24</v>
      </c>
      <c r="AH29" s="1">
        <v>32</v>
      </c>
      <c r="AI29" s="1">
        <v>37</v>
      </c>
      <c r="AJ29" s="1">
        <v>39</v>
      </c>
      <c r="AK29" s="1">
        <v>38</v>
      </c>
      <c r="AL29" s="2">
        <v>45</v>
      </c>
      <c r="AM29" s="1">
        <v>43</v>
      </c>
      <c r="AN29" s="1">
        <v>34</v>
      </c>
      <c r="AO29" s="3">
        <v>41</v>
      </c>
      <c r="AP29" s="1">
        <v>35</v>
      </c>
      <c r="AQ29" s="43">
        <v>37</v>
      </c>
    </row>
    <row r="30" spans="1:43" x14ac:dyDescent="0.2">
      <c r="A30" s="61" t="s">
        <v>6</v>
      </c>
      <c r="B30" s="3">
        <v>8</v>
      </c>
      <c r="C30" s="3">
        <v>-6</v>
      </c>
      <c r="D30" s="3">
        <v>-3</v>
      </c>
      <c r="E30" s="3">
        <v>-17</v>
      </c>
      <c r="F30" s="3">
        <v>-23</v>
      </c>
      <c r="G30" s="3">
        <v>-24</v>
      </c>
      <c r="H30" s="3">
        <v>-25</v>
      </c>
      <c r="I30" s="3">
        <v>-16</v>
      </c>
      <c r="J30" s="3">
        <v>-20</v>
      </c>
      <c r="K30" s="3">
        <v>-40</v>
      </c>
      <c r="L30" s="139">
        <v>-26</v>
      </c>
      <c r="M30" s="43">
        <v>-46</v>
      </c>
      <c r="N30" s="2"/>
      <c r="P30" s="64" t="s">
        <v>6</v>
      </c>
      <c r="Q30" s="1">
        <v>43</v>
      </c>
      <c r="R30" s="1">
        <v>36</v>
      </c>
      <c r="S30" s="1">
        <v>38</v>
      </c>
      <c r="T30" s="1">
        <v>32</v>
      </c>
      <c r="U30" s="1">
        <v>31</v>
      </c>
      <c r="V30" s="1">
        <v>30</v>
      </c>
      <c r="W30" s="2">
        <v>30</v>
      </c>
      <c r="X30" s="1">
        <v>36</v>
      </c>
      <c r="Y30" s="1">
        <v>34</v>
      </c>
      <c r="Z30" s="3">
        <v>25</v>
      </c>
      <c r="AA30" s="139">
        <v>32</v>
      </c>
      <c r="AB30" s="43">
        <v>27</v>
      </c>
      <c r="AC30" s="2"/>
      <c r="AD30" s="17"/>
      <c r="AE30" s="61" t="s">
        <v>6</v>
      </c>
      <c r="AF30" s="12">
        <v>35</v>
      </c>
      <c r="AG30" s="1">
        <v>42</v>
      </c>
      <c r="AH30" s="1">
        <v>41</v>
      </c>
      <c r="AI30" s="1">
        <v>49</v>
      </c>
      <c r="AJ30" s="1">
        <v>54</v>
      </c>
      <c r="AK30" s="1">
        <v>54</v>
      </c>
      <c r="AL30" s="2">
        <v>55</v>
      </c>
      <c r="AM30" s="1">
        <v>52</v>
      </c>
      <c r="AN30" s="1">
        <v>54</v>
      </c>
      <c r="AO30" s="3">
        <v>65</v>
      </c>
      <c r="AP30" s="15">
        <v>58</v>
      </c>
      <c r="AQ30" s="156">
        <v>73</v>
      </c>
    </row>
    <row r="31" spans="1:43" x14ac:dyDescent="0.2">
      <c r="A31" s="61" t="s">
        <v>11</v>
      </c>
      <c r="B31" s="3">
        <v>-3</v>
      </c>
      <c r="C31" s="3">
        <v>0</v>
      </c>
      <c r="D31" s="3">
        <v>-3</v>
      </c>
      <c r="E31" s="3">
        <v>-5</v>
      </c>
      <c r="F31" s="3">
        <v>-9</v>
      </c>
      <c r="G31" s="3">
        <v>14</v>
      </c>
      <c r="H31" s="3">
        <v>9</v>
      </c>
      <c r="I31" s="3">
        <v>8</v>
      </c>
      <c r="J31" s="3">
        <v>3</v>
      </c>
      <c r="K31" s="3">
        <v>-6</v>
      </c>
      <c r="L31" s="3">
        <v>-8</v>
      </c>
      <c r="M31" s="43">
        <v>5</v>
      </c>
      <c r="N31" s="2"/>
      <c r="P31" s="64" t="s">
        <v>11</v>
      </c>
      <c r="Q31" s="1">
        <v>39</v>
      </c>
      <c r="R31" s="1">
        <v>40</v>
      </c>
      <c r="S31" s="1">
        <v>37</v>
      </c>
      <c r="T31" s="1">
        <v>38</v>
      </c>
      <c r="U31" s="1">
        <v>35</v>
      </c>
      <c r="V31" s="1">
        <v>46</v>
      </c>
      <c r="W31" s="2">
        <v>42</v>
      </c>
      <c r="X31" s="1">
        <v>45</v>
      </c>
      <c r="Y31" s="1">
        <v>43</v>
      </c>
      <c r="Z31" s="3">
        <v>40</v>
      </c>
      <c r="AA31" s="3">
        <v>40</v>
      </c>
      <c r="AB31" s="84">
        <v>46</v>
      </c>
      <c r="AC31" s="2"/>
      <c r="AD31" s="17"/>
      <c r="AE31" s="61" t="s">
        <v>11</v>
      </c>
      <c r="AF31" s="12">
        <v>42</v>
      </c>
      <c r="AG31" s="1">
        <v>40</v>
      </c>
      <c r="AH31" s="1">
        <v>40</v>
      </c>
      <c r="AI31" s="1">
        <v>43</v>
      </c>
      <c r="AJ31" s="1">
        <v>44</v>
      </c>
      <c r="AK31" s="1">
        <v>32</v>
      </c>
      <c r="AL31" s="2">
        <v>33</v>
      </c>
      <c r="AM31" s="1">
        <v>37</v>
      </c>
      <c r="AN31" s="1">
        <v>40</v>
      </c>
      <c r="AO31" s="3">
        <v>46</v>
      </c>
      <c r="AP31" s="1">
        <v>48</v>
      </c>
      <c r="AQ31" s="43">
        <v>41</v>
      </c>
    </row>
    <row r="32" spans="1:43" x14ac:dyDescent="0.2">
      <c r="A32" s="61" t="s">
        <v>13</v>
      </c>
      <c r="B32" s="3">
        <v>5</v>
      </c>
      <c r="C32" s="3">
        <v>15</v>
      </c>
      <c r="D32" s="3">
        <v>7</v>
      </c>
      <c r="E32" s="3">
        <v>8</v>
      </c>
      <c r="F32" s="3">
        <v>12</v>
      </c>
      <c r="G32" s="3">
        <v>10</v>
      </c>
      <c r="H32" s="3">
        <v>-3</v>
      </c>
      <c r="I32" s="3">
        <v>-2</v>
      </c>
      <c r="J32" s="3">
        <v>-8</v>
      </c>
      <c r="K32" s="3">
        <v>-12</v>
      </c>
      <c r="L32" s="7">
        <v>-12</v>
      </c>
      <c r="M32" s="156">
        <v>-16</v>
      </c>
      <c r="N32" s="2"/>
      <c r="P32" s="61" t="s">
        <v>13</v>
      </c>
      <c r="Q32" s="3">
        <v>40</v>
      </c>
      <c r="R32" s="1">
        <v>44</v>
      </c>
      <c r="S32" s="1">
        <v>42</v>
      </c>
      <c r="T32" s="1">
        <v>42</v>
      </c>
      <c r="U32" s="1">
        <v>46</v>
      </c>
      <c r="V32" s="1">
        <v>42</v>
      </c>
      <c r="W32" s="2">
        <v>35</v>
      </c>
      <c r="X32" s="1">
        <v>37</v>
      </c>
      <c r="Y32" s="1">
        <v>35</v>
      </c>
      <c r="Z32" s="3">
        <v>34</v>
      </c>
      <c r="AA32" s="139">
        <v>34</v>
      </c>
      <c r="AB32" s="43">
        <v>42</v>
      </c>
      <c r="AC32" s="2"/>
      <c r="AD32" s="17"/>
      <c r="AE32" s="29" t="s">
        <v>13</v>
      </c>
      <c r="AF32" s="12">
        <v>35</v>
      </c>
      <c r="AG32" s="1">
        <v>29</v>
      </c>
      <c r="AH32" s="1">
        <v>35</v>
      </c>
      <c r="AI32" s="1">
        <v>34</v>
      </c>
      <c r="AJ32" s="1">
        <v>34</v>
      </c>
      <c r="AK32" s="1">
        <v>32</v>
      </c>
      <c r="AL32" s="2">
        <v>38</v>
      </c>
      <c r="AM32" s="1">
        <v>39</v>
      </c>
      <c r="AN32" s="1">
        <v>43</v>
      </c>
      <c r="AO32" s="3">
        <v>46</v>
      </c>
      <c r="AP32" s="139">
        <v>46</v>
      </c>
      <c r="AQ32" s="43">
        <v>58</v>
      </c>
    </row>
    <row r="33" spans="1:43" x14ac:dyDescent="0.2">
      <c r="A33" s="61" t="s">
        <v>14</v>
      </c>
      <c r="B33" s="3">
        <v>12</v>
      </c>
      <c r="C33" s="3">
        <v>18</v>
      </c>
      <c r="D33" s="3">
        <v>15</v>
      </c>
      <c r="E33" s="3">
        <v>10</v>
      </c>
      <c r="F33" s="3">
        <v>6</v>
      </c>
      <c r="G33" s="3">
        <v>9</v>
      </c>
      <c r="H33" s="3">
        <v>20</v>
      </c>
      <c r="I33" s="3">
        <v>15</v>
      </c>
      <c r="J33" s="3">
        <v>15</v>
      </c>
      <c r="K33" s="3">
        <v>9</v>
      </c>
      <c r="L33" s="7">
        <v>6</v>
      </c>
      <c r="M33" s="156">
        <v>0</v>
      </c>
      <c r="N33" s="2"/>
      <c r="P33" s="64" t="s">
        <v>14</v>
      </c>
      <c r="Q33" s="1">
        <v>37</v>
      </c>
      <c r="R33" s="1">
        <v>42</v>
      </c>
      <c r="S33" s="1">
        <v>43</v>
      </c>
      <c r="T33" s="1">
        <v>40</v>
      </c>
      <c r="U33" s="1">
        <v>38</v>
      </c>
      <c r="V33" s="1">
        <v>40</v>
      </c>
      <c r="W33" s="2">
        <v>46</v>
      </c>
      <c r="X33" s="1">
        <v>43</v>
      </c>
      <c r="Y33" s="1">
        <v>45</v>
      </c>
      <c r="Z33" s="3">
        <v>43</v>
      </c>
      <c r="AA33" s="139">
        <v>43</v>
      </c>
      <c r="AB33" s="43">
        <v>50</v>
      </c>
      <c r="AC33" s="2"/>
      <c r="AD33" s="17"/>
      <c r="AE33" s="61" t="s">
        <v>14</v>
      </c>
      <c r="AF33" s="12">
        <v>25</v>
      </c>
      <c r="AG33" s="1">
        <v>24</v>
      </c>
      <c r="AH33" s="1">
        <v>28</v>
      </c>
      <c r="AI33" s="1">
        <v>30</v>
      </c>
      <c r="AJ33" s="1">
        <v>32</v>
      </c>
      <c r="AK33" s="1">
        <v>31</v>
      </c>
      <c r="AL33" s="2">
        <v>26</v>
      </c>
      <c r="AM33" s="1">
        <v>28</v>
      </c>
      <c r="AN33" s="15">
        <v>30</v>
      </c>
      <c r="AO33" s="1">
        <v>34</v>
      </c>
      <c r="AP33" s="139">
        <v>37</v>
      </c>
      <c r="AQ33" s="43">
        <v>50</v>
      </c>
    </row>
    <row r="34" spans="1:43" x14ac:dyDescent="0.2">
      <c r="A34" s="61" t="s">
        <v>15</v>
      </c>
      <c r="B34" s="3">
        <v>1</v>
      </c>
      <c r="C34" s="3">
        <v>-18</v>
      </c>
      <c r="D34" s="3">
        <v>-11</v>
      </c>
      <c r="E34" s="3">
        <v>-12</v>
      </c>
      <c r="F34" s="3">
        <v>-12</v>
      </c>
      <c r="G34" s="3">
        <v>-7</v>
      </c>
      <c r="H34" s="3">
        <v>-23</v>
      </c>
      <c r="I34" s="3">
        <v>-21</v>
      </c>
      <c r="J34" s="3">
        <v>-11</v>
      </c>
      <c r="K34" s="3">
        <v>-22</v>
      </c>
      <c r="L34" s="139">
        <v>-27</v>
      </c>
      <c r="M34" s="43">
        <v>-34</v>
      </c>
      <c r="N34" s="2"/>
      <c r="P34" s="64" t="s">
        <v>15</v>
      </c>
      <c r="Q34" s="1">
        <v>41</v>
      </c>
      <c r="R34" s="1">
        <v>32</v>
      </c>
      <c r="S34" s="1">
        <v>36</v>
      </c>
      <c r="T34" s="1">
        <v>35</v>
      </c>
      <c r="U34" s="1">
        <v>34</v>
      </c>
      <c r="V34" s="1">
        <v>37</v>
      </c>
      <c r="W34" s="2">
        <v>30</v>
      </c>
      <c r="X34" s="1">
        <v>33</v>
      </c>
      <c r="Y34" s="1">
        <v>37</v>
      </c>
      <c r="Z34" s="3">
        <v>31</v>
      </c>
      <c r="AA34" s="139">
        <v>32</v>
      </c>
      <c r="AB34" s="43">
        <v>33</v>
      </c>
      <c r="AC34" s="2"/>
      <c r="AD34" s="17"/>
      <c r="AE34" s="61" t="s">
        <v>15</v>
      </c>
      <c r="AF34" s="12">
        <v>40</v>
      </c>
      <c r="AG34" s="1">
        <v>50</v>
      </c>
      <c r="AH34" s="1">
        <v>47</v>
      </c>
      <c r="AI34" s="1">
        <v>47</v>
      </c>
      <c r="AJ34" s="1">
        <v>46</v>
      </c>
      <c r="AK34" s="1">
        <v>44</v>
      </c>
      <c r="AL34" s="2">
        <v>53</v>
      </c>
      <c r="AM34" s="1">
        <v>54</v>
      </c>
      <c r="AN34" s="1">
        <v>48</v>
      </c>
      <c r="AO34" s="3">
        <v>53</v>
      </c>
      <c r="AP34" s="139">
        <v>59</v>
      </c>
      <c r="AQ34" s="43">
        <v>67</v>
      </c>
    </row>
    <row r="35" spans="1:43" x14ac:dyDescent="0.2">
      <c r="A35" s="61" t="s">
        <v>17</v>
      </c>
      <c r="B35" s="3">
        <v>18</v>
      </c>
      <c r="C35" s="3">
        <v>17</v>
      </c>
      <c r="D35" s="3">
        <v>2</v>
      </c>
      <c r="E35" s="3">
        <v>16</v>
      </c>
      <c r="F35" s="3">
        <v>5</v>
      </c>
      <c r="G35" s="3">
        <v>10</v>
      </c>
      <c r="H35" s="3">
        <v>-5</v>
      </c>
      <c r="I35" s="3">
        <v>1</v>
      </c>
      <c r="J35" s="3">
        <v>-3</v>
      </c>
      <c r="K35" s="3">
        <v>5</v>
      </c>
      <c r="L35" s="7">
        <v>-4</v>
      </c>
      <c r="M35" s="156">
        <v>-7</v>
      </c>
      <c r="N35" s="2"/>
      <c r="P35" s="64" t="s">
        <v>17</v>
      </c>
      <c r="Q35" s="1">
        <v>42</v>
      </c>
      <c r="R35" s="1">
        <v>42</v>
      </c>
      <c r="S35" s="1">
        <v>35</v>
      </c>
      <c r="T35" s="1">
        <v>41</v>
      </c>
      <c r="U35" s="1">
        <v>39</v>
      </c>
      <c r="V35" s="1">
        <v>40</v>
      </c>
      <c r="W35" s="2">
        <v>32</v>
      </c>
      <c r="X35" s="1">
        <v>36</v>
      </c>
      <c r="Y35" s="1">
        <v>35</v>
      </c>
      <c r="Z35" s="3">
        <v>39</v>
      </c>
      <c r="AA35" s="7">
        <v>35</v>
      </c>
      <c r="AB35" s="156">
        <v>36</v>
      </c>
      <c r="AC35" s="2"/>
      <c r="AD35" s="17"/>
      <c r="AE35" s="61" t="s">
        <v>17</v>
      </c>
      <c r="AF35" s="12">
        <v>24</v>
      </c>
      <c r="AG35" s="1">
        <v>25</v>
      </c>
      <c r="AH35" s="1">
        <v>33</v>
      </c>
      <c r="AI35" s="1">
        <v>25</v>
      </c>
      <c r="AJ35" s="1">
        <v>34</v>
      </c>
      <c r="AK35" s="1">
        <v>30</v>
      </c>
      <c r="AL35" s="2">
        <v>37</v>
      </c>
      <c r="AM35" s="1">
        <v>35</v>
      </c>
      <c r="AN35" s="1">
        <v>38</v>
      </c>
      <c r="AO35" s="1">
        <v>34</v>
      </c>
      <c r="AP35" s="139">
        <v>39</v>
      </c>
      <c r="AQ35" s="43">
        <v>43</v>
      </c>
    </row>
    <row r="36" spans="1:43" x14ac:dyDescent="0.2">
      <c r="A36" s="61" t="s">
        <v>70</v>
      </c>
      <c r="B36" s="12">
        <v>15</v>
      </c>
      <c r="C36" s="12">
        <v>17</v>
      </c>
      <c r="D36" s="12">
        <v>16</v>
      </c>
      <c r="E36" s="12">
        <v>-2</v>
      </c>
      <c r="F36" s="12">
        <v>-5</v>
      </c>
      <c r="G36" s="12">
        <v>1</v>
      </c>
      <c r="H36" s="12">
        <v>-2</v>
      </c>
      <c r="I36" s="12">
        <v>-5</v>
      </c>
      <c r="J36" s="12">
        <v>-30</v>
      </c>
      <c r="K36" s="12">
        <v>-26</v>
      </c>
      <c r="L36" s="161">
        <v>-33</v>
      </c>
      <c r="M36" s="156">
        <v>-33</v>
      </c>
      <c r="N36" s="2"/>
      <c r="P36" s="64" t="s">
        <v>70</v>
      </c>
      <c r="Q36" s="1">
        <v>51</v>
      </c>
      <c r="R36" s="1">
        <v>51</v>
      </c>
      <c r="S36" s="1">
        <v>51</v>
      </c>
      <c r="T36" s="1">
        <v>42</v>
      </c>
      <c r="U36" s="1">
        <v>42</v>
      </c>
      <c r="V36" s="1">
        <v>44</v>
      </c>
      <c r="W36" s="2">
        <v>43</v>
      </c>
      <c r="X36" s="1">
        <v>44</v>
      </c>
      <c r="Y36" s="1">
        <v>31</v>
      </c>
      <c r="Z36" s="3">
        <v>33</v>
      </c>
      <c r="AA36" s="7">
        <v>30</v>
      </c>
      <c r="AB36" s="156">
        <v>31</v>
      </c>
      <c r="AC36" s="2"/>
      <c r="AD36" s="17"/>
      <c r="AE36" s="61" t="s">
        <v>70</v>
      </c>
      <c r="AF36" s="12">
        <v>36</v>
      </c>
      <c r="AG36" s="1">
        <v>34</v>
      </c>
      <c r="AH36" s="1">
        <v>35</v>
      </c>
      <c r="AI36" s="1">
        <v>44</v>
      </c>
      <c r="AJ36" s="1">
        <v>47</v>
      </c>
      <c r="AK36" s="1">
        <v>43</v>
      </c>
      <c r="AL36" s="2">
        <v>45</v>
      </c>
      <c r="AM36" s="1">
        <v>49</v>
      </c>
      <c r="AN36" s="15">
        <v>61</v>
      </c>
      <c r="AO36" s="1">
        <v>59</v>
      </c>
      <c r="AP36" s="139">
        <v>63</v>
      </c>
      <c r="AQ36" s="43">
        <v>64</v>
      </c>
    </row>
    <row r="37" spans="1:43" x14ac:dyDescent="0.2">
      <c r="A37" s="61" t="s">
        <v>19</v>
      </c>
      <c r="B37" s="3">
        <v>12</v>
      </c>
      <c r="C37" s="3">
        <v>8</v>
      </c>
      <c r="D37" s="3">
        <v>18</v>
      </c>
      <c r="E37" s="3">
        <v>15</v>
      </c>
      <c r="F37" s="3">
        <v>12</v>
      </c>
      <c r="G37" s="3">
        <v>20</v>
      </c>
      <c r="H37" s="3">
        <v>22</v>
      </c>
      <c r="I37" s="3">
        <v>13</v>
      </c>
      <c r="J37" s="3">
        <v>14</v>
      </c>
      <c r="K37" s="3">
        <v>15</v>
      </c>
      <c r="L37" s="3">
        <v>17</v>
      </c>
      <c r="M37" s="43">
        <v>22</v>
      </c>
      <c r="N37" s="2"/>
      <c r="P37" s="64" t="s">
        <v>19</v>
      </c>
      <c r="Q37" s="1">
        <v>39</v>
      </c>
      <c r="R37" s="1">
        <v>37</v>
      </c>
      <c r="S37" s="1">
        <v>46</v>
      </c>
      <c r="T37" s="1">
        <v>46</v>
      </c>
      <c r="U37" s="1">
        <v>45</v>
      </c>
      <c r="V37" s="1">
        <v>46</v>
      </c>
      <c r="W37" s="2">
        <v>48</v>
      </c>
      <c r="X37" s="1">
        <v>47</v>
      </c>
      <c r="Y37" s="1">
        <v>46</v>
      </c>
      <c r="Z37" s="3">
        <v>47</v>
      </c>
      <c r="AA37" s="3">
        <v>48</v>
      </c>
      <c r="AB37" s="84">
        <v>54</v>
      </c>
      <c r="AC37" s="2"/>
      <c r="AD37" s="17"/>
      <c r="AE37" s="61" t="s">
        <v>19</v>
      </c>
      <c r="AF37" s="12">
        <v>27</v>
      </c>
      <c r="AG37" s="1">
        <v>29</v>
      </c>
      <c r="AH37" s="1">
        <v>28</v>
      </c>
      <c r="AI37" s="1">
        <v>31</v>
      </c>
      <c r="AJ37" s="1">
        <v>33</v>
      </c>
      <c r="AK37" s="1">
        <v>26</v>
      </c>
      <c r="AL37" s="2">
        <v>26</v>
      </c>
      <c r="AM37" s="1">
        <v>34</v>
      </c>
      <c r="AN37" s="15">
        <v>32</v>
      </c>
      <c r="AO37" s="1">
        <v>32</v>
      </c>
      <c r="AP37" s="1">
        <v>31</v>
      </c>
      <c r="AQ37" s="43">
        <v>32</v>
      </c>
    </row>
    <row r="38" spans="1:43" x14ac:dyDescent="0.2">
      <c r="A38" s="61" t="s">
        <v>20</v>
      </c>
      <c r="B38" s="3">
        <v>18</v>
      </c>
      <c r="C38" s="3">
        <v>-4</v>
      </c>
      <c r="D38" s="3">
        <v>-10</v>
      </c>
      <c r="E38" s="3">
        <v>-4</v>
      </c>
      <c r="F38" s="3">
        <v>-11</v>
      </c>
      <c r="G38" s="3">
        <v>0</v>
      </c>
      <c r="H38" s="3">
        <v>-3</v>
      </c>
      <c r="I38" s="3">
        <v>8</v>
      </c>
      <c r="J38" s="3">
        <v>8</v>
      </c>
      <c r="K38" s="3">
        <v>-1</v>
      </c>
      <c r="L38" s="139">
        <v>-7</v>
      </c>
      <c r="M38" s="43">
        <v>-34</v>
      </c>
      <c r="N38" s="2"/>
      <c r="P38" s="64" t="s">
        <v>20</v>
      </c>
      <c r="Q38" s="1">
        <v>46</v>
      </c>
      <c r="R38" s="1">
        <v>34</v>
      </c>
      <c r="S38" s="1">
        <v>29</v>
      </c>
      <c r="T38" s="1">
        <v>36</v>
      </c>
      <c r="U38" s="1">
        <v>31</v>
      </c>
      <c r="V38" s="1">
        <v>39</v>
      </c>
      <c r="W38" s="2">
        <v>39</v>
      </c>
      <c r="X38" s="1">
        <v>47</v>
      </c>
      <c r="Y38" s="1">
        <v>46</v>
      </c>
      <c r="Z38" s="3">
        <v>41</v>
      </c>
      <c r="AA38" s="7">
        <v>41</v>
      </c>
      <c r="AB38" s="156">
        <v>33</v>
      </c>
      <c r="AC38" s="2"/>
      <c r="AD38" s="17"/>
      <c r="AE38" s="61" t="s">
        <v>20</v>
      </c>
      <c r="AF38" s="12">
        <v>28</v>
      </c>
      <c r="AG38" s="1">
        <v>38</v>
      </c>
      <c r="AH38" s="1">
        <v>39</v>
      </c>
      <c r="AI38" s="1">
        <v>40</v>
      </c>
      <c r="AJ38" s="1">
        <v>42</v>
      </c>
      <c r="AK38" s="1">
        <v>39</v>
      </c>
      <c r="AL38" s="2">
        <v>42</v>
      </c>
      <c r="AM38" s="1">
        <v>39</v>
      </c>
      <c r="AN38" s="1">
        <v>38</v>
      </c>
      <c r="AO38" s="3">
        <v>42</v>
      </c>
      <c r="AP38" s="15">
        <v>48</v>
      </c>
      <c r="AQ38" s="156">
        <v>67</v>
      </c>
    </row>
    <row r="39" spans="1:43" x14ac:dyDescent="0.2">
      <c r="A39" s="61" t="s">
        <v>21</v>
      </c>
      <c r="B39" s="3">
        <v>13</v>
      </c>
      <c r="C39" s="3">
        <v>11</v>
      </c>
      <c r="D39" s="3">
        <v>6</v>
      </c>
      <c r="E39" s="3">
        <v>4</v>
      </c>
      <c r="F39" s="3">
        <v>-1</v>
      </c>
      <c r="G39" s="3">
        <v>6</v>
      </c>
      <c r="H39" s="3">
        <v>9</v>
      </c>
      <c r="I39" s="3">
        <v>-4</v>
      </c>
      <c r="J39" s="3">
        <v>-8</v>
      </c>
      <c r="K39" s="3">
        <v>-12</v>
      </c>
      <c r="L39" s="3">
        <v>-1</v>
      </c>
      <c r="M39" s="43">
        <v>-11</v>
      </c>
      <c r="N39" s="2"/>
      <c r="P39" s="64" t="s">
        <v>21</v>
      </c>
      <c r="Q39" s="1">
        <v>42</v>
      </c>
      <c r="R39" s="1">
        <v>37</v>
      </c>
      <c r="S39" s="1">
        <v>36</v>
      </c>
      <c r="T39" s="1">
        <v>34</v>
      </c>
      <c r="U39" s="1">
        <v>35</v>
      </c>
      <c r="V39" s="1">
        <v>39</v>
      </c>
      <c r="W39" s="2">
        <v>41</v>
      </c>
      <c r="X39" s="1">
        <v>40</v>
      </c>
      <c r="Y39" s="1">
        <v>37</v>
      </c>
      <c r="Z39" s="3">
        <v>37</v>
      </c>
      <c r="AA39" s="3">
        <v>44</v>
      </c>
      <c r="AB39" s="84">
        <v>37</v>
      </c>
      <c r="AC39" s="2"/>
      <c r="AD39" s="17"/>
      <c r="AE39" s="61" t="s">
        <v>21</v>
      </c>
      <c r="AF39" s="12">
        <v>29</v>
      </c>
      <c r="AG39" s="1">
        <v>26</v>
      </c>
      <c r="AH39" s="1">
        <v>30</v>
      </c>
      <c r="AI39" s="1">
        <v>30</v>
      </c>
      <c r="AJ39" s="1">
        <v>36</v>
      </c>
      <c r="AK39" s="1">
        <v>33</v>
      </c>
      <c r="AL39" s="2">
        <v>32</v>
      </c>
      <c r="AM39" s="1">
        <v>44</v>
      </c>
      <c r="AN39" s="1">
        <v>45</v>
      </c>
      <c r="AO39" s="3">
        <v>49</v>
      </c>
      <c r="AP39" s="1">
        <v>45</v>
      </c>
      <c r="AQ39" s="43">
        <v>48</v>
      </c>
    </row>
    <row r="40" spans="1:43" x14ac:dyDescent="0.2">
      <c r="A40" s="61" t="s">
        <v>23</v>
      </c>
      <c r="B40" s="3">
        <v>37</v>
      </c>
      <c r="C40" s="3">
        <v>29</v>
      </c>
      <c r="D40" s="3">
        <v>30</v>
      </c>
      <c r="E40" s="3">
        <v>29</v>
      </c>
      <c r="F40" s="3">
        <v>14</v>
      </c>
      <c r="G40" s="3">
        <v>14</v>
      </c>
      <c r="H40" s="3">
        <v>16</v>
      </c>
      <c r="I40" s="3">
        <v>3</v>
      </c>
      <c r="J40" s="3">
        <v>3</v>
      </c>
      <c r="K40" s="3">
        <v>8</v>
      </c>
      <c r="L40" s="7">
        <v>2</v>
      </c>
      <c r="M40" s="156">
        <v>-12</v>
      </c>
      <c r="N40" s="2"/>
      <c r="P40" s="64" t="s">
        <v>23</v>
      </c>
      <c r="Q40" s="1">
        <v>60</v>
      </c>
      <c r="R40" s="1">
        <v>57</v>
      </c>
      <c r="S40" s="1">
        <v>57</v>
      </c>
      <c r="T40" s="1">
        <v>56</v>
      </c>
      <c r="U40" s="1">
        <v>49</v>
      </c>
      <c r="V40" s="1">
        <v>47</v>
      </c>
      <c r="W40" s="2">
        <v>48</v>
      </c>
      <c r="X40" s="1">
        <v>43</v>
      </c>
      <c r="Y40" s="1">
        <v>42</v>
      </c>
      <c r="Z40" s="3">
        <v>45</v>
      </c>
      <c r="AA40" s="7">
        <v>43</v>
      </c>
      <c r="AB40" s="156">
        <v>39</v>
      </c>
      <c r="AC40" s="2"/>
      <c r="AD40" s="17"/>
      <c r="AE40" s="61" t="s">
        <v>23</v>
      </c>
      <c r="AF40" s="12">
        <v>23</v>
      </c>
      <c r="AG40" s="1">
        <v>28</v>
      </c>
      <c r="AH40" s="1">
        <v>27</v>
      </c>
      <c r="AI40" s="1">
        <v>27</v>
      </c>
      <c r="AJ40" s="1">
        <v>35</v>
      </c>
      <c r="AK40" s="1">
        <v>33</v>
      </c>
      <c r="AL40" s="2">
        <v>32</v>
      </c>
      <c r="AM40" s="1">
        <v>40</v>
      </c>
      <c r="AN40" s="1">
        <v>39</v>
      </c>
      <c r="AO40" s="3">
        <v>37</v>
      </c>
      <c r="AP40" s="139">
        <v>41</v>
      </c>
      <c r="AQ40" s="43">
        <v>51</v>
      </c>
    </row>
    <row r="41" spans="1:43" x14ac:dyDescent="0.2">
      <c r="A41" s="61" t="s">
        <v>22</v>
      </c>
      <c r="B41" s="3">
        <v>4</v>
      </c>
      <c r="C41" s="3">
        <v>5</v>
      </c>
      <c r="D41" s="3">
        <v>7</v>
      </c>
      <c r="E41" s="3">
        <v>-3</v>
      </c>
      <c r="F41" s="3">
        <v>-31</v>
      </c>
      <c r="G41" s="3">
        <v>10</v>
      </c>
      <c r="H41" s="3">
        <v>-9</v>
      </c>
      <c r="I41" s="3">
        <v>-5</v>
      </c>
      <c r="J41" s="3">
        <v>-7</v>
      </c>
      <c r="K41" s="3">
        <v>-15</v>
      </c>
      <c r="L41" s="139">
        <v>-9</v>
      </c>
      <c r="M41" s="43">
        <v>-32</v>
      </c>
      <c r="N41" s="2"/>
      <c r="P41" s="64" t="s">
        <v>22</v>
      </c>
      <c r="Q41" s="1">
        <v>44</v>
      </c>
      <c r="R41" s="1">
        <v>42</v>
      </c>
      <c r="S41" s="1">
        <v>44</v>
      </c>
      <c r="T41" s="1">
        <v>43</v>
      </c>
      <c r="U41" s="1">
        <v>31</v>
      </c>
      <c r="V41" s="1">
        <v>44</v>
      </c>
      <c r="W41" s="2">
        <v>35</v>
      </c>
      <c r="X41" s="1">
        <v>37</v>
      </c>
      <c r="Y41" s="1">
        <v>38</v>
      </c>
      <c r="Z41" s="3">
        <v>34</v>
      </c>
      <c r="AA41" s="7">
        <v>37</v>
      </c>
      <c r="AB41" s="156">
        <v>34</v>
      </c>
      <c r="AC41" s="2"/>
      <c r="AD41" s="17"/>
      <c r="AE41" s="61" t="s">
        <v>22</v>
      </c>
      <c r="AF41" s="12">
        <v>40</v>
      </c>
      <c r="AG41" s="1">
        <v>37</v>
      </c>
      <c r="AH41" s="1">
        <v>37</v>
      </c>
      <c r="AI41" s="1">
        <v>46</v>
      </c>
      <c r="AJ41" s="1">
        <v>62</v>
      </c>
      <c r="AK41" s="1">
        <v>34</v>
      </c>
      <c r="AL41" s="2">
        <v>44</v>
      </c>
      <c r="AM41" s="1">
        <v>42</v>
      </c>
      <c r="AN41" s="1">
        <v>45</v>
      </c>
      <c r="AO41" s="3">
        <v>49</v>
      </c>
      <c r="AP41" s="15">
        <v>46</v>
      </c>
      <c r="AQ41" s="156">
        <v>66</v>
      </c>
    </row>
    <row r="42" spans="1:43" x14ac:dyDescent="0.2">
      <c r="A42" s="61" t="s">
        <v>8</v>
      </c>
      <c r="B42" s="3">
        <v>-6</v>
      </c>
      <c r="C42" s="3">
        <v>-10</v>
      </c>
      <c r="D42" s="3">
        <v>-6</v>
      </c>
      <c r="E42" s="3">
        <v>-12</v>
      </c>
      <c r="F42" s="3">
        <v>-18</v>
      </c>
      <c r="G42" s="3">
        <v>-14</v>
      </c>
      <c r="H42" s="3">
        <v>-20</v>
      </c>
      <c r="I42" s="3">
        <v>-13</v>
      </c>
      <c r="J42" s="3">
        <v>-16</v>
      </c>
      <c r="K42" s="3">
        <v>-34</v>
      </c>
      <c r="L42" s="3">
        <v>-44</v>
      </c>
      <c r="M42" s="43">
        <v>-34</v>
      </c>
      <c r="N42" s="2"/>
      <c r="P42" s="64" t="s">
        <v>8</v>
      </c>
      <c r="Q42" s="1">
        <v>36</v>
      </c>
      <c r="R42" s="1">
        <v>30</v>
      </c>
      <c r="S42" s="1">
        <v>34</v>
      </c>
      <c r="T42" s="1">
        <v>32</v>
      </c>
      <c r="U42" s="1">
        <v>28</v>
      </c>
      <c r="V42" s="1">
        <v>33</v>
      </c>
      <c r="W42" s="2">
        <v>29</v>
      </c>
      <c r="X42" s="1">
        <v>34</v>
      </c>
      <c r="Y42" s="1">
        <v>34</v>
      </c>
      <c r="Z42" s="3">
        <v>25</v>
      </c>
      <c r="AA42" s="3">
        <v>21</v>
      </c>
      <c r="AB42" s="84">
        <v>25</v>
      </c>
      <c r="AC42" s="2"/>
      <c r="AD42" s="17"/>
      <c r="AE42" s="61" t="s">
        <v>8</v>
      </c>
      <c r="AF42" s="12">
        <v>42</v>
      </c>
      <c r="AG42" s="1">
        <v>40</v>
      </c>
      <c r="AH42" s="1">
        <v>40</v>
      </c>
      <c r="AI42" s="1">
        <v>44</v>
      </c>
      <c r="AJ42" s="1">
        <v>46</v>
      </c>
      <c r="AK42" s="1">
        <v>47</v>
      </c>
      <c r="AL42" s="2">
        <v>49</v>
      </c>
      <c r="AM42" s="1">
        <v>47</v>
      </c>
      <c r="AN42" s="1">
        <v>50</v>
      </c>
      <c r="AO42" s="3">
        <v>59</v>
      </c>
      <c r="AP42" s="1">
        <v>65</v>
      </c>
      <c r="AQ42" s="43">
        <v>59</v>
      </c>
    </row>
    <row r="43" spans="1:43" ht="16" thickBot="1" x14ac:dyDescent="0.25">
      <c r="A43" s="60" t="s">
        <v>25</v>
      </c>
      <c r="B43" s="6">
        <v>-15</v>
      </c>
      <c r="C43" s="6">
        <v>-21</v>
      </c>
      <c r="D43" s="6">
        <v>-19</v>
      </c>
      <c r="E43" s="6">
        <v>-29</v>
      </c>
      <c r="F43" s="6">
        <v>-29</v>
      </c>
      <c r="G43" s="6">
        <v>-29</v>
      </c>
      <c r="H43" s="6">
        <v>-44</v>
      </c>
      <c r="I43" s="6">
        <v>-31</v>
      </c>
      <c r="J43" s="6">
        <v>-57</v>
      </c>
      <c r="K43" s="6">
        <v>-51</v>
      </c>
      <c r="L43" s="5">
        <v>-52</v>
      </c>
      <c r="M43" s="162">
        <v>-37</v>
      </c>
      <c r="N43" s="2"/>
      <c r="P43" s="62" t="s">
        <v>25</v>
      </c>
      <c r="Q43" s="4">
        <v>35</v>
      </c>
      <c r="R43" s="4">
        <v>33</v>
      </c>
      <c r="S43" s="4">
        <v>35</v>
      </c>
      <c r="T43" s="4">
        <v>30</v>
      </c>
      <c r="U43" s="4">
        <v>31</v>
      </c>
      <c r="V43" s="4">
        <v>29</v>
      </c>
      <c r="W43" s="5">
        <v>22</v>
      </c>
      <c r="X43" s="4">
        <v>29</v>
      </c>
      <c r="Y43" s="4">
        <v>17</v>
      </c>
      <c r="Z43" s="6">
        <v>20</v>
      </c>
      <c r="AA43" s="5">
        <v>19</v>
      </c>
      <c r="AB43" s="162">
        <v>31</v>
      </c>
      <c r="AC43" s="2"/>
      <c r="AD43" s="17"/>
      <c r="AE43" s="60" t="s">
        <v>25</v>
      </c>
      <c r="AF43" s="16">
        <v>50</v>
      </c>
      <c r="AG43" s="4">
        <v>54</v>
      </c>
      <c r="AH43" s="4">
        <v>54</v>
      </c>
      <c r="AI43" s="4">
        <v>59</v>
      </c>
      <c r="AJ43" s="4">
        <v>60</v>
      </c>
      <c r="AK43" s="4">
        <v>58</v>
      </c>
      <c r="AL43" s="5">
        <v>66</v>
      </c>
      <c r="AM43" s="4">
        <v>60</v>
      </c>
      <c r="AN43" s="83">
        <v>74</v>
      </c>
      <c r="AO43" s="4">
        <v>71</v>
      </c>
      <c r="AP43" s="83">
        <v>71</v>
      </c>
      <c r="AQ43" s="162">
        <v>68</v>
      </c>
    </row>
    <row r="44" spans="1:43" x14ac:dyDescent="0.2">
      <c r="A44" s="61" t="s">
        <v>27</v>
      </c>
      <c r="B44" s="88" t="s">
        <v>28</v>
      </c>
      <c r="C44" s="88" t="s">
        <v>28</v>
      </c>
      <c r="D44" s="88" t="s">
        <v>28</v>
      </c>
      <c r="E44" s="88" t="s">
        <v>28</v>
      </c>
      <c r="F44" s="88" t="s">
        <v>28</v>
      </c>
      <c r="G44" s="88">
        <v>13</v>
      </c>
      <c r="H44" s="88">
        <v>21</v>
      </c>
      <c r="I44" s="88">
        <v>8</v>
      </c>
      <c r="J44" s="88">
        <v>15</v>
      </c>
      <c r="K44" s="88">
        <v>1</v>
      </c>
      <c r="L44" s="88">
        <v>5</v>
      </c>
      <c r="M44" s="88">
        <v>-3</v>
      </c>
      <c r="N44" s="2"/>
      <c r="P44" s="61" t="s">
        <v>27</v>
      </c>
      <c r="Q44" s="88" t="s">
        <v>28</v>
      </c>
      <c r="R44" s="88" t="s">
        <v>28</v>
      </c>
      <c r="S44" s="88" t="s">
        <v>28</v>
      </c>
      <c r="T44" s="88" t="s">
        <v>28</v>
      </c>
      <c r="U44" s="88" t="s">
        <v>28</v>
      </c>
      <c r="V44" s="88">
        <v>44</v>
      </c>
      <c r="W44" s="88">
        <v>49</v>
      </c>
      <c r="X44" s="88">
        <v>48</v>
      </c>
      <c r="Y44" s="88">
        <v>53</v>
      </c>
      <c r="Z44" s="88">
        <v>48</v>
      </c>
      <c r="AA44" s="88">
        <v>48</v>
      </c>
      <c r="AB44" s="88">
        <v>44</v>
      </c>
      <c r="AC44" s="2"/>
      <c r="AE44" s="64" t="s">
        <v>27</v>
      </c>
      <c r="AF44" s="12" t="s">
        <v>28</v>
      </c>
      <c r="AG44" s="1" t="s">
        <v>28</v>
      </c>
      <c r="AH44" s="1" t="s">
        <v>28</v>
      </c>
      <c r="AI44" s="1" t="s">
        <v>28</v>
      </c>
      <c r="AJ44" s="1" t="s">
        <v>28</v>
      </c>
      <c r="AK44" s="1">
        <v>31</v>
      </c>
      <c r="AL44" s="7">
        <v>28</v>
      </c>
      <c r="AM44" s="1">
        <v>40</v>
      </c>
      <c r="AN44" s="1">
        <v>38</v>
      </c>
      <c r="AO44" s="3">
        <v>47</v>
      </c>
      <c r="AP44" s="1">
        <v>43</v>
      </c>
      <c r="AQ44" s="1">
        <v>47</v>
      </c>
    </row>
    <row r="45" spans="1:43" x14ac:dyDescent="0.2">
      <c r="A45" s="61" t="s">
        <v>90</v>
      </c>
      <c r="B45" s="12" t="s">
        <v>28</v>
      </c>
      <c r="C45" s="3" t="s">
        <v>28</v>
      </c>
      <c r="D45" s="3" t="s">
        <v>28</v>
      </c>
      <c r="E45" s="3" t="s">
        <v>28</v>
      </c>
      <c r="F45" s="3" t="s">
        <v>28</v>
      </c>
      <c r="G45" s="3" t="s">
        <v>28</v>
      </c>
      <c r="H45" s="3" t="s">
        <v>28</v>
      </c>
      <c r="I45" s="3" t="s">
        <v>28</v>
      </c>
      <c r="J45" s="3" t="s">
        <v>28</v>
      </c>
      <c r="K45" s="3" t="s">
        <v>28</v>
      </c>
      <c r="L45" s="3" t="s">
        <v>28</v>
      </c>
      <c r="M45" s="3">
        <v>-30</v>
      </c>
      <c r="N45" s="2"/>
      <c r="P45" s="61" t="s">
        <v>90</v>
      </c>
      <c r="Q45" s="3" t="s">
        <v>28</v>
      </c>
      <c r="R45" s="3" t="s">
        <v>28</v>
      </c>
      <c r="S45" s="3" t="s">
        <v>28</v>
      </c>
      <c r="T45" s="3" t="s">
        <v>28</v>
      </c>
      <c r="U45" s="3" t="s">
        <v>28</v>
      </c>
      <c r="V45" s="3" t="s">
        <v>28</v>
      </c>
      <c r="W45" s="3" t="s">
        <v>28</v>
      </c>
      <c r="X45" s="3" t="s">
        <v>28</v>
      </c>
      <c r="Y45" s="3" t="s">
        <v>28</v>
      </c>
      <c r="Z45" s="3" t="s">
        <v>28</v>
      </c>
      <c r="AA45" s="3" t="s">
        <v>28</v>
      </c>
      <c r="AB45" s="3">
        <v>31</v>
      </c>
      <c r="AC45" s="2"/>
      <c r="AE45" s="64" t="s">
        <v>90</v>
      </c>
      <c r="AF45" s="12" t="s">
        <v>28</v>
      </c>
      <c r="AG45" s="1" t="s">
        <v>28</v>
      </c>
      <c r="AH45" s="1" t="s">
        <v>28</v>
      </c>
      <c r="AI45" s="1" t="s">
        <v>28</v>
      </c>
      <c r="AJ45" s="1" t="s">
        <v>28</v>
      </c>
      <c r="AK45" s="1" t="s">
        <v>28</v>
      </c>
      <c r="AL45" s="1" t="s">
        <v>28</v>
      </c>
      <c r="AM45" s="1" t="s">
        <v>28</v>
      </c>
      <c r="AN45" s="15" t="s">
        <v>28</v>
      </c>
      <c r="AO45" s="1" t="s">
        <v>28</v>
      </c>
      <c r="AP45" s="1" t="s">
        <v>28</v>
      </c>
      <c r="AQ45" s="1">
        <v>61</v>
      </c>
    </row>
    <row r="46" spans="1:43" x14ac:dyDescent="0.2">
      <c r="A46" s="61" t="s">
        <v>32</v>
      </c>
      <c r="B46" s="3" t="s">
        <v>28</v>
      </c>
      <c r="C46" s="3">
        <v>6</v>
      </c>
      <c r="D46" s="3">
        <v>-12</v>
      </c>
      <c r="E46" s="3">
        <v>4</v>
      </c>
      <c r="F46" s="3">
        <v>-2</v>
      </c>
      <c r="G46" s="3">
        <v>-5</v>
      </c>
      <c r="H46" s="3" t="s">
        <v>28</v>
      </c>
      <c r="I46" s="3" t="s">
        <v>28</v>
      </c>
      <c r="J46" s="3" t="s">
        <v>28</v>
      </c>
      <c r="K46" s="3" t="s">
        <v>28</v>
      </c>
      <c r="L46" s="3"/>
      <c r="M46" s="3">
        <v>-11</v>
      </c>
      <c r="N46" s="2"/>
      <c r="P46" s="61" t="s">
        <v>32</v>
      </c>
      <c r="Q46" s="12"/>
      <c r="R46" s="3">
        <v>47</v>
      </c>
      <c r="S46" s="3">
        <v>39</v>
      </c>
      <c r="T46" s="3">
        <v>47</v>
      </c>
      <c r="U46" s="3">
        <v>45</v>
      </c>
      <c r="V46" s="3">
        <v>43</v>
      </c>
      <c r="W46" s="3" t="s">
        <v>28</v>
      </c>
      <c r="X46" s="3" t="s">
        <v>28</v>
      </c>
      <c r="Y46" s="3" t="s">
        <v>28</v>
      </c>
      <c r="Z46" s="3" t="s">
        <v>28</v>
      </c>
      <c r="AA46" s="3" t="s">
        <v>28</v>
      </c>
      <c r="AB46" s="3">
        <v>44</v>
      </c>
      <c r="AC46" s="2"/>
      <c r="AE46" s="64" t="s">
        <v>32</v>
      </c>
      <c r="AF46" s="12" t="s">
        <v>28</v>
      </c>
      <c r="AG46" s="1">
        <v>41</v>
      </c>
      <c r="AH46" s="1">
        <v>51</v>
      </c>
      <c r="AI46" s="1">
        <v>43</v>
      </c>
      <c r="AJ46" s="1">
        <v>47</v>
      </c>
      <c r="AK46" s="1">
        <v>48</v>
      </c>
      <c r="AL46" s="2" t="s">
        <v>28</v>
      </c>
      <c r="AM46" s="1" t="s">
        <v>28</v>
      </c>
      <c r="AN46" s="15" t="s">
        <v>28</v>
      </c>
      <c r="AO46" s="1" t="s">
        <v>28</v>
      </c>
      <c r="AP46" s="1" t="s">
        <v>28</v>
      </c>
      <c r="AQ46" s="1">
        <v>55</v>
      </c>
    </row>
    <row r="47" spans="1:43" x14ac:dyDescent="0.2">
      <c r="A47" s="61" t="s">
        <v>29</v>
      </c>
      <c r="B47" s="3" t="s">
        <v>28</v>
      </c>
      <c r="C47" s="3" t="s">
        <v>28</v>
      </c>
      <c r="D47" s="3">
        <v>28</v>
      </c>
      <c r="E47" s="3">
        <v>7</v>
      </c>
      <c r="F47" s="3">
        <v>10</v>
      </c>
      <c r="G47" s="3">
        <v>9</v>
      </c>
      <c r="H47" s="3">
        <v>3</v>
      </c>
      <c r="I47" s="3">
        <v>-2</v>
      </c>
      <c r="J47" s="3">
        <v>-13</v>
      </c>
      <c r="K47" s="3">
        <v>-10</v>
      </c>
      <c r="L47" s="3">
        <v>-11</v>
      </c>
      <c r="M47" s="3">
        <v>-30</v>
      </c>
      <c r="N47" s="2"/>
      <c r="P47" s="61" t="s">
        <v>29</v>
      </c>
      <c r="Q47" s="12" t="s">
        <v>28</v>
      </c>
      <c r="R47" s="3" t="s">
        <v>28</v>
      </c>
      <c r="S47" s="3">
        <v>51</v>
      </c>
      <c r="T47" s="3">
        <v>39</v>
      </c>
      <c r="U47" s="3">
        <v>49</v>
      </c>
      <c r="V47" s="3">
        <v>44</v>
      </c>
      <c r="W47" s="3">
        <v>40</v>
      </c>
      <c r="X47" s="3">
        <v>42</v>
      </c>
      <c r="Y47" s="3">
        <v>38</v>
      </c>
      <c r="Z47" s="3">
        <v>37</v>
      </c>
      <c r="AA47" s="3">
        <v>40</v>
      </c>
      <c r="AB47" s="3">
        <v>33</v>
      </c>
      <c r="AC47" s="2"/>
      <c r="AE47" s="64" t="s">
        <v>29</v>
      </c>
      <c r="AF47" s="12" t="s">
        <v>28</v>
      </c>
      <c r="AG47" s="1" t="s">
        <v>28</v>
      </c>
      <c r="AH47" s="1">
        <v>23</v>
      </c>
      <c r="AI47" s="1">
        <v>32</v>
      </c>
      <c r="AJ47" s="1">
        <v>39</v>
      </c>
      <c r="AK47" s="1">
        <v>35</v>
      </c>
      <c r="AL47" s="2">
        <v>37</v>
      </c>
      <c r="AM47" s="1">
        <v>44</v>
      </c>
      <c r="AN47" s="15">
        <v>51</v>
      </c>
      <c r="AO47" s="1">
        <v>47</v>
      </c>
      <c r="AP47" s="1">
        <v>51</v>
      </c>
      <c r="AQ47" s="1">
        <v>63</v>
      </c>
    </row>
    <row r="48" spans="1:43" x14ac:dyDescent="0.2">
      <c r="A48" s="61" t="s">
        <v>33</v>
      </c>
      <c r="B48" s="12">
        <v>22</v>
      </c>
      <c r="C48" s="3">
        <v>16</v>
      </c>
      <c r="D48" s="3">
        <v>18</v>
      </c>
      <c r="E48" s="3">
        <v>7</v>
      </c>
      <c r="F48" s="3">
        <v>7</v>
      </c>
      <c r="G48" s="3">
        <v>8</v>
      </c>
      <c r="H48" s="3">
        <v>-3</v>
      </c>
      <c r="I48" s="3">
        <v>-7</v>
      </c>
      <c r="J48" s="3">
        <v>-10</v>
      </c>
      <c r="K48" s="3">
        <v>-7</v>
      </c>
      <c r="L48" s="3">
        <v>-13</v>
      </c>
      <c r="M48" s="3">
        <v>-3</v>
      </c>
      <c r="N48" s="2"/>
      <c r="P48" s="61" t="s">
        <v>33</v>
      </c>
      <c r="Q48" s="12">
        <v>45</v>
      </c>
      <c r="R48" s="3">
        <v>39</v>
      </c>
      <c r="S48" s="3">
        <v>43</v>
      </c>
      <c r="T48" s="3">
        <v>37</v>
      </c>
      <c r="U48" s="3">
        <v>41</v>
      </c>
      <c r="V48" s="3">
        <v>42</v>
      </c>
      <c r="W48" s="3">
        <v>36</v>
      </c>
      <c r="X48" s="3">
        <v>34</v>
      </c>
      <c r="Y48" s="3">
        <v>37</v>
      </c>
      <c r="Z48" s="3">
        <v>38</v>
      </c>
      <c r="AA48" s="3">
        <v>36</v>
      </c>
      <c r="AB48" s="3">
        <v>40</v>
      </c>
      <c r="AC48" s="2"/>
      <c r="AE48" s="64" t="s">
        <v>33</v>
      </c>
      <c r="AF48" s="12">
        <v>23</v>
      </c>
      <c r="AG48" s="1">
        <v>23</v>
      </c>
      <c r="AH48" s="1">
        <v>25</v>
      </c>
      <c r="AI48" s="1">
        <v>30</v>
      </c>
      <c r="AJ48" s="1">
        <v>34</v>
      </c>
      <c r="AK48" s="1">
        <v>34</v>
      </c>
      <c r="AL48" s="2">
        <v>39</v>
      </c>
      <c r="AM48" s="1">
        <v>41</v>
      </c>
      <c r="AN48" s="15">
        <v>47</v>
      </c>
      <c r="AO48" s="1">
        <v>45</v>
      </c>
      <c r="AP48" s="1">
        <v>49</v>
      </c>
      <c r="AQ48" s="1">
        <v>43</v>
      </c>
    </row>
    <row r="49" spans="1:43" x14ac:dyDescent="0.2">
      <c r="A49" s="61" t="s">
        <v>91</v>
      </c>
      <c r="B49" s="12" t="s">
        <v>28</v>
      </c>
      <c r="C49" s="3" t="s">
        <v>28</v>
      </c>
      <c r="D49" s="3" t="s">
        <v>28</v>
      </c>
      <c r="E49" s="3" t="s">
        <v>28</v>
      </c>
      <c r="F49" s="3" t="s">
        <v>28</v>
      </c>
      <c r="G49" s="3" t="s">
        <v>28</v>
      </c>
      <c r="H49" s="3" t="s">
        <v>28</v>
      </c>
      <c r="I49" s="3" t="s">
        <v>28</v>
      </c>
      <c r="J49" s="3" t="s">
        <v>28</v>
      </c>
      <c r="K49" s="3" t="s">
        <v>28</v>
      </c>
      <c r="L49" s="3" t="s">
        <v>28</v>
      </c>
      <c r="M49" s="3">
        <v>-28</v>
      </c>
      <c r="N49" s="2"/>
      <c r="P49" s="61" t="s">
        <v>91</v>
      </c>
      <c r="Q49" s="3" t="s">
        <v>28</v>
      </c>
      <c r="R49" s="3" t="s">
        <v>28</v>
      </c>
      <c r="S49" s="3" t="s">
        <v>28</v>
      </c>
      <c r="T49" s="3" t="s">
        <v>28</v>
      </c>
      <c r="U49" s="3" t="s">
        <v>28</v>
      </c>
      <c r="V49" s="3" t="s">
        <v>28</v>
      </c>
      <c r="W49" s="3" t="s">
        <v>28</v>
      </c>
      <c r="X49" s="3" t="s">
        <v>28</v>
      </c>
      <c r="Y49" s="3" t="s">
        <v>28</v>
      </c>
      <c r="Z49" s="3" t="s">
        <v>28</v>
      </c>
      <c r="AA49" s="3" t="s">
        <v>28</v>
      </c>
      <c r="AB49" s="3">
        <v>36</v>
      </c>
      <c r="AC49" s="2"/>
      <c r="AE49" s="64" t="s">
        <v>91</v>
      </c>
      <c r="AF49" s="12" t="s">
        <v>28</v>
      </c>
      <c r="AG49" s="1" t="s">
        <v>28</v>
      </c>
      <c r="AH49" s="1" t="s">
        <v>28</v>
      </c>
      <c r="AI49" s="1" t="s">
        <v>28</v>
      </c>
      <c r="AJ49" s="1" t="s">
        <v>28</v>
      </c>
      <c r="AK49" s="1" t="s">
        <v>28</v>
      </c>
      <c r="AL49" s="2" t="s">
        <v>28</v>
      </c>
      <c r="AM49" s="1" t="s">
        <v>28</v>
      </c>
      <c r="AN49" s="15" t="s">
        <v>28</v>
      </c>
      <c r="AO49" s="1" t="s">
        <v>28</v>
      </c>
      <c r="AP49" s="1" t="s">
        <v>28</v>
      </c>
      <c r="AQ49" s="1">
        <v>64</v>
      </c>
    </row>
    <row r="50" spans="1:43" x14ac:dyDescent="0.2">
      <c r="A50" s="61" t="s">
        <v>30</v>
      </c>
      <c r="B50" s="12" t="s">
        <v>28</v>
      </c>
      <c r="C50" s="3" t="s">
        <v>28</v>
      </c>
      <c r="D50" s="3" t="s">
        <v>28</v>
      </c>
      <c r="E50" s="3">
        <v>-9</v>
      </c>
      <c r="F50" s="3">
        <v>8</v>
      </c>
      <c r="G50" s="3">
        <v>7</v>
      </c>
      <c r="H50" s="3">
        <v>4</v>
      </c>
      <c r="I50" s="3">
        <v>-2</v>
      </c>
      <c r="J50" s="3">
        <v>1</v>
      </c>
      <c r="K50" s="3">
        <v>-6</v>
      </c>
      <c r="L50" s="3">
        <v>1</v>
      </c>
      <c r="M50" s="3">
        <v>-6</v>
      </c>
      <c r="N50" s="2"/>
      <c r="P50" s="61" t="s">
        <v>30</v>
      </c>
      <c r="Q50" s="3" t="s">
        <v>28</v>
      </c>
      <c r="R50" s="3" t="s">
        <v>28</v>
      </c>
      <c r="S50" s="3" t="s">
        <v>28</v>
      </c>
      <c r="T50" s="3">
        <v>36</v>
      </c>
      <c r="U50" s="3">
        <v>42</v>
      </c>
      <c r="V50" s="3">
        <v>39</v>
      </c>
      <c r="W50" s="3">
        <v>36</v>
      </c>
      <c r="X50" s="3">
        <v>38</v>
      </c>
      <c r="Y50" s="3">
        <v>38</v>
      </c>
      <c r="Z50" s="3">
        <v>35</v>
      </c>
      <c r="AA50" s="3">
        <v>41</v>
      </c>
      <c r="AB50" s="3">
        <v>35</v>
      </c>
      <c r="AC50" s="2"/>
      <c r="AE50" s="64" t="s">
        <v>30</v>
      </c>
      <c r="AF50" s="12" t="s">
        <v>28</v>
      </c>
      <c r="AG50" s="1" t="s">
        <v>28</v>
      </c>
      <c r="AH50" s="1" t="s">
        <v>28</v>
      </c>
      <c r="AI50" s="1">
        <v>45</v>
      </c>
      <c r="AJ50" s="1">
        <v>34</v>
      </c>
      <c r="AK50" s="1">
        <v>32</v>
      </c>
      <c r="AL50" s="2">
        <v>32</v>
      </c>
      <c r="AM50" s="1">
        <v>40</v>
      </c>
      <c r="AN50" s="15">
        <v>37</v>
      </c>
      <c r="AO50" s="1">
        <v>41</v>
      </c>
      <c r="AP50" s="1">
        <v>40</v>
      </c>
      <c r="AQ50" s="1">
        <v>41</v>
      </c>
    </row>
    <row r="51" spans="1:43" x14ac:dyDescent="0.2">
      <c r="A51" s="61" t="s">
        <v>92</v>
      </c>
      <c r="B51" s="3" t="s">
        <v>28</v>
      </c>
      <c r="C51" s="3" t="s">
        <v>28</v>
      </c>
      <c r="D51" s="3" t="s">
        <v>28</v>
      </c>
      <c r="E51" s="3" t="s">
        <v>28</v>
      </c>
      <c r="F51" s="3" t="s">
        <v>28</v>
      </c>
      <c r="G51" s="3" t="s">
        <v>28</v>
      </c>
      <c r="H51" s="3" t="s">
        <v>28</v>
      </c>
      <c r="I51" s="3" t="s">
        <v>28</v>
      </c>
      <c r="J51" s="3" t="s">
        <v>28</v>
      </c>
      <c r="K51" s="3" t="s">
        <v>28</v>
      </c>
      <c r="L51" s="3" t="s">
        <v>28</v>
      </c>
      <c r="M51" s="3">
        <v>-42</v>
      </c>
      <c r="P51" s="61" t="s">
        <v>92</v>
      </c>
      <c r="Q51" s="3" t="s">
        <v>28</v>
      </c>
      <c r="R51" s="3" t="s">
        <v>28</v>
      </c>
      <c r="S51" s="3" t="s">
        <v>28</v>
      </c>
      <c r="T51" s="3" t="s">
        <v>28</v>
      </c>
      <c r="U51" s="3" t="s">
        <v>28</v>
      </c>
      <c r="V51" s="3" t="s">
        <v>28</v>
      </c>
      <c r="W51" s="3" t="s">
        <v>28</v>
      </c>
      <c r="X51" s="3" t="s">
        <v>28</v>
      </c>
      <c r="Y51" s="3" t="s">
        <v>28</v>
      </c>
      <c r="Z51" s="3" t="s">
        <v>28</v>
      </c>
      <c r="AA51" s="3" t="s">
        <v>28</v>
      </c>
      <c r="AB51" s="3">
        <v>29</v>
      </c>
      <c r="AE51" s="64" t="s">
        <v>92</v>
      </c>
      <c r="AF51" s="12" t="s">
        <v>28</v>
      </c>
      <c r="AG51" s="1" t="s">
        <v>28</v>
      </c>
      <c r="AH51" s="1" t="s">
        <v>28</v>
      </c>
      <c r="AI51" s="1" t="s">
        <v>28</v>
      </c>
      <c r="AJ51" s="1" t="s">
        <v>28</v>
      </c>
      <c r="AK51" s="1" t="s">
        <v>28</v>
      </c>
      <c r="AL51" s="2" t="s">
        <v>28</v>
      </c>
      <c r="AM51" s="1" t="s">
        <v>28</v>
      </c>
      <c r="AN51" s="1" t="s">
        <v>28</v>
      </c>
      <c r="AO51" s="3" t="s">
        <v>28</v>
      </c>
      <c r="AP51" s="1" t="s">
        <v>28</v>
      </c>
      <c r="AQ51" s="1">
        <v>71</v>
      </c>
    </row>
    <row r="52" spans="1:43" x14ac:dyDescent="0.2">
      <c r="A52" s="61" t="s">
        <v>31</v>
      </c>
      <c r="B52" s="3">
        <v>-19</v>
      </c>
      <c r="C52" s="3">
        <v>-37</v>
      </c>
      <c r="D52" s="3">
        <v>-31</v>
      </c>
      <c r="E52" s="3">
        <v>-27</v>
      </c>
      <c r="F52" s="3">
        <v>-33</v>
      </c>
      <c r="G52" s="3">
        <v>-20</v>
      </c>
      <c r="H52" s="3">
        <v>-7</v>
      </c>
      <c r="I52" s="3">
        <v>-7</v>
      </c>
      <c r="J52" s="3">
        <v>-7</v>
      </c>
      <c r="K52" s="3">
        <v>-19</v>
      </c>
      <c r="L52" s="3">
        <v>-4</v>
      </c>
      <c r="M52" s="3">
        <v>-23</v>
      </c>
      <c r="P52" s="61" t="s">
        <v>31</v>
      </c>
      <c r="Q52" s="3">
        <v>29</v>
      </c>
      <c r="R52" s="3">
        <v>23</v>
      </c>
      <c r="S52" s="3">
        <v>24</v>
      </c>
      <c r="T52" s="3">
        <v>26</v>
      </c>
      <c r="U52" s="3">
        <v>29</v>
      </c>
      <c r="V52" s="3">
        <v>34</v>
      </c>
      <c r="W52" s="3">
        <v>40</v>
      </c>
      <c r="X52" s="3">
        <v>45</v>
      </c>
      <c r="Y52" s="3">
        <v>44</v>
      </c>
      <c r="Z52" s="3">
        <v>38</v>
      </c>
      <c r="AA52" s="3">
        <v>46</v>
      </c>
      <c r="AB52" s="3">
        <v>35</v>
      </c>
      <c r="AE52" s="64" t="s">
        <v>31</v>
      </c>
      <c r="AF52" s="12">
        <v>48</v>
      </c>
      <c r="AG52" s="1">
        <v>60</v>
      </c>
      <c r="AH52" s="1">
        <v>55</v>
      </c>
      <c r="AI52" s="1">
        <v>53</v>
      </c>
      <c r="AJ52" s="1">
        <v>62</v>
      </c>
      <c r="AK52" s="1">
        <v>54</v>
      </c>
      <c r="AL52" s="2">
        <v>47</v>
      </c>
      <c r="AM52" s="1">
        <v>52</v>
      </c>
      <c r="AN52" s="1">
        <v>51</v>
      </c>
      <c r="AO52" s="3">
        <v>57</v>
      </c>
      <c r="AP52" s="1">
        <v>50</v>
      </c>
      <c r="AQ52" s="1">
        <v>58</v>
      </c>
    </row>
    <row r="53" spans="1:43" ht="16" thickBot="1" x14ac:dyDescent="0.25">
      <c r="A53" s="60" t="s">
        <v>26</v>
      </c>
      <c r="B53" s="6">
        <v>-21</v>
      </c>
      <c r="C53" s="6">
        <v>-23</v>
      </c>
      <c r="D53" s="6">
        <v>-12</v>
      </c>
      <c r="E53" s="6">
        <v>-22</v>
      </c>
      <c r="F53" s="6">
        <v>-27</v>
      </c>
      <c r="G53" s="6">
        <v>-27</v>
      </c>
      <c r="H53" s="6">
        <v>-31</v>
      </c>
      <c r="I53" s="6">
        <v>-30</v>
      </c>
      <c r="J53" s="6">
        <v>-42</v>
      </c>
      <c r="K53" s="6">
        <v>-40</v>
      </c>
      <c r="L53" s="155">
        <v>-48</v>
      </c>
      <c r="M53" s="6">
        <v>-58</v>
      </c>
      <c r="P53" s="60" t="s">
        <v>26</v>
      </c>
      <c r="Q53" s="6">
        <v>29</v>
      </c>
      <c r="R53" s="6">
        <v>27</v>
      </c>
      <c r="S53" s="6">
        <v>34</v>
      </c>
      <c r="T53" s="6">
        <v>30</v>
      </c>
      <c r="U53" s="6">
        <v>28</v>
      </c>
      <c r="V53" s="6">
        <v>29</v>
      </c>
      <c r="W53" s="6">
        <v>26</v>
      </c>
      <c r="X53" s="6">
        <v>27</v>
      </c>
      <c r="Y53" s="6">
        <v>23</v>
      </c>
      <c r="Z53" s="6">
        <v>23</v>
      </c>
      <c r="AA53" s="5">
        <v>19</v>
      </c>
      <c r="AB53" s="158">
        <v>21</v>
      </c>
      <c r="AE53" s="64" t="s">
        <v>26</v>
      </c>
      <c r="AF53" s="12">
        <v>50</v>
      </c>
      <c r="AG53" s="1">
        <v>50</v>
      </c>
      <c r="AH53" s="1">
        <v>46</v>
      </c>
      <c r="AI53" s="1">
        <v>52</v>
      </c>
      <c r="AJ53" s="1">
        <v>55</v>
      </c>
      <c r="AK53" s="1">
        <v>56</v>
      </c>
      <c r="AL53" s="7">
        <v>57</v>
      </c>
      <c r="AM53" s="1">
        <v>57</v>
      </c>
      <c r="AN53" s="15">
        <v>65</v>
      </c>
      <c r="AO53" s="1">
        <v>63</v>
      </c>
      <c r="AP53" s="15">
        <v>67</v>
      </c>
      <c r="AQ53" s="154">
        <v>79</v>
      </c>
    </row>
    <row r="54" spans="1:43" x14ac:dyDescent="0.2">
      <c r="A54" s="124"/>
      <c r="B54" s="7"/>
      <c r="C54" s="7"/>
      <c r="D54" s="7"/>
      <c r="E54" s="7"/>
      <c r="F54" s="7"/>
      <c r="G54" s="7"/>
      <c r="H54" s="7"/>
      <c r="I54" s="7"/>
      <c r="J54" s="7"/>
      <c r="K54" s="7"/>
      <c r="L54" s="7"/>
      <c r="M54" s="7"/>
    </row>
    <row r="55" spans="1:43" ht="16" thickBot="1" x14ac:dyDescent="0.25"/>
    <row r="56" spans="1:43" ht="33" thickBot="1" x14ac:dyDescent="0.25">
      <c r="A56" s="66" t="s">
        <v>54</v>
      </c>
      <c r="B56" s="24">
        <f t="shared" ref="B56:M56" si="0">COUNTIF(B17:B53,"&gt;0")</f>
        <v>19</v>
      </c>
      <c r="C56" s="25">
        <f t="shared" si="0"/>
        <v>16</v>
      </c>
      <c r="D56" s="24">
        <f t="shared" si="0"/>
        <v>20</v>
      </c>
      <c r="E56" s="24">
        <f t="shared" si="0"/>
        <v>16</v>
      </c>
      <c r="F56" s="24">
        <f t="shared" si="0"/>
        <v>16</v>
      </c>
      <c r="G56" s="24">
        <f t="shared" si="0"/>
        <v>20</v>
      </c>
      <c r="H56" s="24">
        <f t="shared" si="0"/>
        <v>12</v>
      </c>
      <c r="I56" s="24">
        <f t="shared" si="0"/>
        <v>12</v>
      </c>
      <c r="J56" s="24">
        <f t="shared" si="0"/>
        <v>12</v>
      </c>
      <c r="K56" s="24">
        <f t="shared" si="0"/>
        <v>9</v>
      </c>
      <c r="L56" s="24">
        <f t="shared" si="0"/>
        <v>9</v>
      </c>
      <c r="M56" s="24">
        <f t="shared" si="0"/>
        <v>6</v>
      </c>
      <c r="P56" s="121"/>
      <c r="Q56" s="121"/>
      <c r="R56" s="121"/>
      <c r="S56" s="121"/>
      <c r="T56" s="121"/>
      <c r="U56" s="121"/>
      <c r="V56" s="121"/>
      <c r="W56" s="121"/>
      <c r="X56" s="121"/>
      <c r="Y56" s="121"/>
      <c r="Z56" s="121"/>
      <c r="AA56" s="121"/>
      <c r="AB56" s="121"/>
      <c r="AE56" s="121"/>
      <c r="AF56" s="121"/>
      <c r="AG56" s="121"/>
      <c r="AH56" s="121"/>
      <c r="AI56" s="121"/>
      <c r="AJ56" s="121"/>
      <c r="AK56" s="121"/>
      <c r="AL56" s="121"/>
      <c r="AM56" s="121"/>
      <c r="AN56" s="121"/>
      <c r="AO56" s="121"/>
      <c r="AP56" s="121"/>
      <c r="AQ56" s="121"/>
    </row>
    <row r="57" spans="1:43" ht="33" thickBot="1" x14ac:dyDescent="0.25">
      <c r="A57" s="67" t="s">
        <v>56</v>
      </c>
      <c r="B57" s="20">
        <f t="shared" ref="B57:M57" si="1">COUNTIF(B17:B53,"&lt;0")</f>
        <v>10</v>
      </c>
      <c r="C57" s="26">
        <f t="shared" si="1"/>
        <v>13</v>
      </c>
      <c r="D57" s="20">
        <f t="shared" si="1"/>
        <v>12</v>
      </c>
      <c r="E57" s="20">
        <f t="shared" si="1"/>
        <v>16</v>
      </c>
      <c r="F57" s="20">
        <f t="shared" si="1"/>
        <v>17</v>
      </c>
      <c r="G57" s="20">
        <f t="shared" si="1"/>
        <v>13</v>
      </c>
      <c r="H57" s="20">
        <f t="shared" si="1"/>
        <v>19</v>
      </c>
      <c r="I57" s="20">
        <f t="shared" si="1"/>
        <v>21</v>
      </c>
      <c r="J57" s="20">
        <f t="shared" si="1"/>
        <v>20</v>
      </c>
      <c r="K57" s="20">
        <f t="shared" si="1"/>
        <v>24</v>
      </c>
      <c r="L57" s="20">
        <f t="shared" si="1"/>
        <v>24</v>
      </c>
      <c r="M57" s="20">
        <f t="shared" si="1"/>
        <v>30</v>
      </c>
    </row>
    <row r="58" spans="1:43" ht="33" thickBot="1" x14ac:dyDescent="0.25">
      <c r="A58" s="67" t="s">
        <v>55</v>
      </c>
      <c r="B58" s="20">
        <f t="shared" ref="B58:M58" si="2">COUNTIF(B17:B53,"=0")</f>
        <v>1</v>
      </c>
      <c r="C58" s="26">
        <f t="shared" si="2"/>
        <v>2</v>
      </c>
      <c r="D58" s="20">
        <f t="shared" si="2"/>
        <v>0</v>
      </c>
      <c r="E58" s="20">
        <f t="shared" si="2"/>
        <v>1</v>
      </c>
      <c r="F58" s="20">
        <f t="shared" si="2"/>
        <v>0</v>
      </c>
      <c r="G58" s="20">
        <f t="shared" si="2"/>
        <v>1</v>
      </c>
      <c r="H58" s="20">
        <f t="shared" si="2"/>
        <v>2</v>
      </c>
      <c r="I58" s="20">
        <f t="shared" si="2"/>
        <v>0</v>
      </c>
      <c r="J58" s="20">
        <f t="shared" si="2"/>
        <v>1</v>
      </c>
      <c r="K58" s="20">
        <f t="shared" si="2"/>
        <v>0</v>
      </c>
      <c r="L58" s="20">
        <f t="shared" si="2"/>
        <v>0</v>
      </c>
      <c r="M58" s="20">
        <f t="shared" si="2"/>
        <v>1</v>
      </c>
    </row>
    <row r="59" spans="1:43" ht="17" thickBot="1" x14ac:dyDescent="0.25">
      <c r="A59" s="68" t="s">
        <v>52</v>
      </c>
      <c r="B59" s="54">
        <f t="shared" ref="B59:L59" si="3">SUM(B56:B58)</f>
        <v>30</v>
      </c>
      <c r="C59" s="53">
        <f t="shared" si="3"/>
        <v>31</v>
      </c>
      <c r="D59" s="54">
        <f t="shared" si="3"/>
        <v>32</v>
      </c>
      <c r="E59" s="54">
        <f t="shared" si="3"/>
        <v>33</v>
      </c>
      <c r="F59" s="54">
        <f t="shared" si="3"/>
        <v>33</v>
      </c>
      <c r="G59" s="54">
        <f t="shared" si="3"/>
        <v>34</v>
      </c>
      <c r="H59" s="54">
        <f t="shared" si="3"/>
        <v>33</v>
      </c>
      <c r="I59" s="54">
        <f t="shared" si="3"/>
        <v>33</v>
      </c>
      <c r="J59" s="54">
        <f t="shared" si="3"/>
        <v>33</v>
      </c>
      <c r="K59" s="54">
        <f t="shared" si="3"/>
        <v>33</v>
      </c>
      <c r="L59" s="54">
        <f t="shared" si="3"/>
        <v>33</v>
      </c>
      <c r="M59" s="54">
        <f t="shared" ref="M59" si="4">SUM(M56:M58)</f>
        <v>37</v>
      </c>
    </row>
    <row r="60" spans="1:43" ht="33" thickBot="1" x14ac:dyDescent="0.25">
      <c r="A60" s="67" t="s">
        <v>57</v>
      </c>
      <c r="B60" s="21">
        <f t="shared" ref="B60:L60" si="5">(B56/SUM(B56:B58))*100</f>
        <v>63.333333333333329</v>
      </c>
      <c r="C60" s="28">
        <f t="shared" si="5"/>
        <v>51.612903225806448</v>
      </c>
      <c r="D60" s="21">
        <f t="shared" si="5"/>
        <v>62.5</v>
      </c>
      <c r="E60" s="21">
        <f t="shared" si="5"/>
        <v>48.484848484848484</v>
      </c>
      <c r="F60" s="21">
        <f t="shared" si="5"/>
        <v>48.484848484848484</v>
      </c>
      <c r="G60" s="21">
        <f t="shared" si="5"/>
        <v>58.82352941176471</v>
      </c>
      <c r="H60" s="21">
        <f t="shared" si="5"/>
        <v>36.363636363636367</v>
      </c>
      <c r="I60" s="21">
        <f t="shared" si="5"/>
        <v>36.363636363636367</v>
      </c>
      <c r="J60" s="21">
        <f t="shared" si="5"/>
        <v>36.363636363636367</v>
      </c>
      <c r="K60" s="21">
        <f t="shared" si="5"/>
        <v>27.27272727272727</v>
      </c>
      <c r="L60" s="21">
        <f t="shared" si="5"/>
        <v>27.27272727272727</v>
      </c>
      <c r="M60" s="21">
        <f t="shared" ref="M60" si="6">(M56/SUM(M56:M58))*100</f>
        <v>16.216216216216218</v>
      </c>
    </row>
    <row r="61" spans="1:43" ht="49" thickBot="1" x14ac:dyDescent="0.25">
      <c r="A61" s="67" t="s">
        <v>58</v>
      </c>
      <c r="B61" s="21">
        <f t="shared" ref="B61:L61" si="7">(B57/SUM(B56:B58))*100</f>
        <v>33.333333333333329</v>
      </c>
      <c r="C61" s="28">
        <f t="shared" si="7"/>
        <v>41.935483870967744</v>
      </c>
      <c r="D61" s="21">
        <f t="shared" si="7"/>
        <v>37.5</v>
      </c>
      <c r="E61" s="21">
        <f t="shared" si="7"/>
        <v>48.484848484848484</v>
      </c>
      <c r="F61" s="21">
        <f t="shared" si="7"/>
        <v>51.515151515151516</v>
      </c>
      <c r="G61" s="21">
        <f t="shared" si="7"/>
        <v>38.235294117647058</v>
      </c>
      <c r="H61" s="21">
        <f t="shared" si="7"/>
        <v>57.575757575757578</v>
      </c>
      <c r="I61" s="21">
        <f t="shared" si="7"/>
        <v>63.636363636363633</v>
      </c>
      <c r="J61" s="21">
        <f t="shared" si="7"/>
        <v>60.606060606060609</v>
      </c>
      <c r="K61" s="21">
        <f t="shared" si="7"/>
        <v>72.727272727272734</v>
      </c>
      <c r="L61" s="21">
        <f t="shared" si="7"/>
        <v>72.727272727272734</v>
      </c>
      <c r="M61" s="21">
        <f t="shared" ref="M61" si="8">(M57/SUM(M56:M58))*100</f>
        <v>81.081081081081081</v>
      </c>
    </row>
    <row r="62" spans="1:43" ht="33" thickBot="1" x14ac:dyDescent="0.25">
      <c r="A62" s="67" t="s">
        <v>59</v>
      </c>
      <c r="B62" s="21">
        <f t="shared" ref="B62:L62" si="9">(B58/SUM(B56:B58))*100</f>
        <v>3.3333333333333335</v>
      </c>
      <c r="C62" s="28">
        <f t="shared" si="9"/>
        <v>6.4516129032258061</v>
      </c>
      <c r="D62" s="21">
        <f t="shared" si="9"/>
        <v>0</v>
      </c>
      <c r="E62" s="21">
        <f t="shared" si="9"/>
        <v>3.0303030303030303</v>
      </c>
      <c r="F62" s="21">
        <f t="shared" si="9"/>
        <v>0</v>
      </c>
      <c r="G62" s="21">
        <f t="shared" si="9"/>
        <v>2.9411764705882351</v>
      </c>
      <c r="H62" s="21">
        <f t="shared" si="9"/>
        <v>6.0606060606060606</v>
      </c>
      <c r="I62" s="21">
        <f t="shared" si="9"/>
        <v>0</v>
      </c>
      <c r="J62" s="21">
        <f t="shared" si="9"/>
        <v>3.0303030303030303</v>
      </c>
      <c r="K62" s="21">
        <f t="shared" si="9"/>
        <v>0</v>
      </c>
      <c r="L62" s="21">
        <f t="shared" si="9"/>
        <v>0</v>
      </c>
      <c r="M62" s="21">
        <f t="shared" ref="M62" si="10">(M58/SUM(M56:M58))*100</f>
        <v>2.7027027027027026</v>
      </c>
    </row>
    <row r="63" spans="1:43" ht="17" thickBot="1" x14ac:dyDescent="0.25">
      <c r="A63" s="68" t="s">
        <v>53</v>
      </c>
      <c r="B63" s="54">
        <f t="shared" ref="B63:F63" si="11">SUM(B60:B62)</f>
        <v>99.999999999999986</v>
      </c>
      <c r="C63" s="53">
        <f t="shared" si="11"/>
        <v>100</v>
      </c>
      <c r="D63" s="54">
        <f t="shared" si="11"/>
        <v>100</v>
      </c>
      <c r="E63" s="54">
        <f t="shared" si="11"/>
        <v>100</v>
      </c>
      <c r="F63" s="54">
        <f t="shared" si="11"/>
        <v>100</v>
      </c>
      <c r="G63" s="54">
        <f t="shared" ref="G63:K63" si="12">SUM(G60:G62)</f>
        <v>100</v>
      </c>
      <c r="H63" s="54">
        <f t="shared" si="12"/>
        <v>100</v>
      </c>
      <c r="I63" s="54">
        <f t="shared" si="12"/>
        <v>100</v>
      </c>
      <c r="J63" s="54">
        <f t="shared" si="12"/>
        <v>100</v>
      </c>
      <c r="K63" s="54">
        <f t="shared" si="12"/>
        <v>100</v>
      </c>
      <c r="L63" s="55">
        <f>SUM(L60:L62)</f>
        <v>100</v>
      </c>
      <c r="M63" s="24">
        <f>SUM(M60:M62)</f>
        <v>100</v>
      </c>
    </row>
    <row r="64" spans="1:43" x14ac:dyDescent="0.2">
      <c r="A64" s="23"/>
      <c r="B64" s="23"/>
      <c r="C64" s="23"/>
      <c r="D64" s="23"/>
      <c r="E64" s="23"/>
      <c r="F64" s="23"/>
      <c r="G64" s="23"/>
      <c r="H64" s="23"/>
      <c r="I64" s="23"/>
      <c r="J64" s="23"/>
      <c r="K64" s="23"/>
      <c r="L64" s="23"/>
    </row>
    <row r="65" spans="8:8" x14ac:dyDescent="0.2">
      <c r="H65" s="17"/>
    </row>
  </sheetData>
  <sortState xmlns:xlrd2="http://schemas.microsoft.com/office/spreadsheetml/2017/richdata2" ref="P55:AA60">
    <sortCondition ref="P54"/>
  </sortState>
  <mergeCells count="5">
    <mergeCell ref="P10:AB11"/>
    <mergeCell ref="A10:M11"/>
    <mergeCell ref="AE10:AQ11"/>
    <mergeCell ref="A7:M8"/>
    <mergeCell ref="A13:I13"/>
  </mergeCells>
  <hyperlinks>
    <hyperlink ref="A13:I13" location="'Data Information'!A1" display="* Red lines indicate changes of survey methodology - see explanation here" xr:uid="{70B6FE18-5B66-4AD0-A020-433822EF7C56}"/>
  </hyperlinks>
  <pageMargins left="0.7" right="0.7" top="0.75" bottom="0.75" header="0.3" footer="0.3"/>
  <pageSetup paperSize="9" orientation="portrait" horizontalDpi="0" verticalDpi="0" r:id="rId1"/>
  <drawing r:id="rId2"/>
  <tableParts count="3">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60BDC8-CFF1-4A1E-BF8E-A29D035A18DF}">
  <dimension ref="A1:AQ64"/>
  <sheetViews>
    <sheetView zoomScale="70" zoomScaleNormal="70" zoomScaleSheetLayoutView="90" workbookViewId="0">
      <selection activeCell="I7" sqref="I7"/>
    </sheetView>
  </sheetViews>
  <sheetFormatPr baseColWidth="10" defaultColWidth="8.6640625" defaultRowHeight="15" x14ac:dyDescent="0.2"/>
  <cols>
    <col min="1" max="1" width="16.83203125" customWidth="1"/>
    <col min="2" max="4" width="11" customWidth="1"/>
    <col min="5" max="7" width="12" customWidth="1"/>
    <col min="8" max="8" width="12" style="85" customWidth="1"/>
    <col min="11" max="11" width="17" customWidth="1"/>
    <col min="18" max="18" width="8.6640625" style="85"/>
    <col min="21" max="21" width="17.5" customWidth="1"/>
    <col min="25" max="25" width="7.6640625" customWidth="1"/>
    <col min="26" max="26" width="10.5" customWidth="1"/>
    <col min="27" max="27" width="9.1640625" customWidth="1"/>
  </cols>
  <sheetData>
    <row r="1" spans="1:43" s="49" customFormat="1" x14ac:dyDescent="0.2">
      <c r="A1" s="48"/>
      <c r="E1" s="48"/>
      <c r="J1" s="48"/>
      <c r="N1" s="48"/>
      <c r="S1" s="48"/>
    </row>
    <row r="2" spans="1:43" s="49" customFormat="1" x14ac:dyDescent="0.2"/>
    <row r="3" spans="1:43" s="49" customFormat="1" x14ac:dyDescent="0.2"/>
    <row r="4" spans="1:43" s="49" customFormat="1" x14ac:dyDescent="0.2"/>
    <row r="5" spans="1:43" s="49" customFormat="1" x14ac:dyDescent="0.2"/>
    <row r="6" spans="1:43" s="23" customFormat="1" ht="16" thickBot="1" x14ac:dyDescent="0.25"/>
    <row r="7" spans="1:43" ht="15" customHeight="1" x14ac:dyDescent="0.2">
      <c r="A7" s="196" t="s">
        <v>65</v>
      </c>
      <c r="B7" s="197"/>
      <c r="C7" s="197"/>
      <c r="D7" s="197"/>
      <c r="E7" s="197"/>
      <c r="F7" s="197"/>
      <c r="G7" s="197"/>
      <c r="H7" s="198"/>
    </row>
    <row r="8" spans="1:43" ht="16" thickBot="1" x14ac:dyDescent="0.25">
      <c r="A8" s="199"/>
      <c r="B8" s="200"/>
      <c r="C8" s="200"/>
      <c r="D8" s="200"/>
      <c r="E8" s="200"/>
      <c r="F8" s="200"/>
      <c r="G8" s="200"/>
      <c r="H8" s="201"/>
    </row>
    <row r="9" spans="1:43" ht="16" thickBot="1" x14ac:dyDescent="0.25"/>
    <row r="10" spans="1:43" ht="15" customHeight="1" x14ac:dyDescent="0.2">
      <c r="A10" s="196" t="s">
        <v>50</v>
      </c>
      <c r="B10" s="197"/>
      <c r="C10" s="197"/>
      <c r="D10" s="197"/>
      <c r="E10" s="197"/>
      <c r="F10" s="197"/>
      <c r="G10" s="197"/>
      <c r="H10" s="198"/>
      <c r="K10" s="196" t="s">
        <v>72</v>
      </c>
      <c r="L10" s="197"/>
      <c r="M10" s="197"/>
      <c r="N10" s="197"/>
      <c r="O10" s="197"/>
      <c r="P10" s="197"/>
      <c r="Q10" s="197"/>
      <c r="R10" s="198"/>
      <c r="S10" s="30"/>
      <c r="T10" s="30"/>
      <c r="U10" s="196" t="s">
        <v>71</v>
      </c>
      <c r="V10" s="197"/>
      <c r="W10" s="197"/>
      <c r="X10" s="197"/>
      <c r="Y10" s="197"/>
      <c r="Z10" s="197"/>
      <c r="AA10" s="197"/>
      <c r="AB10" s="198"/>
      <c r="AC10" s="30"/>
      <c r="AD10" s="30"/>
      <c r="AE10" s="30"/>
      <c r="AF10" s="30"/>
      <c r="AG10" s="30"/>
      <c r="AH10" s="30"/>
      <c r="AI10" s="30"/>
      <c r="AJ10" s="30"/>
      <c r="AK10" s="30"/>
    </row>
    <row r="11" spans="1:43" ht="15.75" customHeight="1" thickBot="1" x14ac:dyDescent="0.25">
      <c r="A11" s="199"/>
      <c r="B11" s="200"/>
      <c r="C11" s="200"/>
      <c r="D11" s="200"/>
      <c r="E11" s="200"/>
      <c r="F11" s="200"/>
      <c r="G11" s="200"/>
      <c r="H11" s="201"/>
      <c r="K11" s="199"/>
      <c r="L11" s="200"/>
      <c r="M11" s="200"/>
      <c r="N11" s="200"/>
      <c r="O11" s="200"/>
      <c r="P11" s="200"/>
      <c r="Q11" s="200"/>
      <c r="R11" s="201"/>
      <c r="S11" s="30"/>
      <c r="T11" s="30"/>
      <c r="U11" s="199"/>
      <c r="V11" s="200"/>
      <c r="W11" s="200"/>
      <c r="X11" s="200"/>
      <c r="Y11" s="200"/>
      <c r="Z11" s="200"/>
      <c r="AA11" s="200"/>
      <c r="AB11" s="201"/>
      <c r="AC11" s="30"/>
      <c r="AD11" s="30"/>
      <c r="AE11" s="30"/>
      <c r="AF11" s="30"/>
      <c r="AG11" s="30"/>
      <c r="AH11" s="30"/>
      <c r="AI11" s="30"/>
      <c r="AJ11" s="30"/>
      <c r="AK11" s="30"/>
    </row>
    <row r="12" spans="1:43" s="151" customFormat="1" ht="15.75" customHeight="1" x14ac:dyDescent="0.2">
      <c r="A12" s="31"/>
      <c r="B12" s="31"/>
      <c r="C12" s="31"/>
      <c r="D12" s="31"/>
      <c r="E12" s="31"/>
      <c r="F12" s="31"/>
      <c r="G12" s="31"/>
      <c r="H12" s="31"/>
      <c r="I12" s="17"/>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row>
    <row r="13" spans="1:43" s="151" customFormat="1" ht="21" customHeight="1" x14ac:dyDescent="0.2">
      <c r="A13" s="202" t="s">
        <v>98</v>
      </c>
      <c r="B13" s="202"/>
      <c r="C13" s="202"/>
      <c r="D13" s="202"/>
      <c r="E13" s="202"/>
      <c r="F13" s="202"/>
      <c r="G13" s="202"/>
      <c r="H13" s="202"/>
      <c r="I13" s="202"/>
      <c r="J13" s="31"/>
      <c r="K13" s="31"/>
      <c r="L13" s="31"/>
      <c r="M13" s="31"/>
      <c r="P13" s="31"/>
      <c r="Q13" s="31"/>
      <c r="R13" s="31"/>
      <c r="S13" s="31"/>
      <c r="T13" s="31"/>
      <c r="U13" s="31"/>
      <c r="V13" s="31"/>
      <c r="W13" s="31"/>
      <c r="X13" s="31"/>
      <c r="Y13" s="31"/>
      <c r="Z13" s="31"/>
      <c r="AA13" s="31"/>
      <c r="AB13" s="31"/>
      <c r="AE13" s="31"/>
      <c r="AF13" s="31"/>
      <c r="AG13" s="31"/>
      <c r="AH13" s="31"/>
      <c r="AI13" s="31"/>
      <c r="AJ13" s="31"/>
      <c r="AK13" s="31"/>
      <c r="AL13" s="31"/>
      <c r="AM13" s="31"/>
      <c r="AN13" s="31"/>
      <c r="AO13" s="31"/>
      <c r="AP13" s="31"/>
      <c r="AQ13" s="31"/>
    </row>
    <row r="15" spans="1:43" x14ac:dyDescent="0.2">
      <c r="A15" s="49" t="s">
        <v>34</v>
      </c>
      <c r="B15" s="90" t="s">
        <v>40</v>
      </c>
      <c r="C15" s="90" t="s">
        <v>41</v>
      </c>
      <c r="D15" s="90" t="s">
        <v>43</v>
      </c>
      <c r="E15" s="90" t="s">
        <v>42</v>
      </c>
      <c r="F15" s="90" t="s">
        <v>44</v>
      </c>
      <c r="G15" s="90" t="s">
        <v>45</v>
      </c>
      <c r="H15" s="90" t="s">
        <v>86</v>
      </c>
      <c r="K15" s="49" t="s">
        <v>60</v>
      </c>
      <c r="L15" s="49" t="s">
        <v>40</v>
      </c>
      <c r="M15" s="49" t="s">
        <v>41</v>
      </c>
      <c r="N15" s="49" t="s">
        <v>43</v>
      </c>
      <c r="O15" s="49" t="s">
        <v>42</v>
      </c>
      <c r="P15" s="49" t="s">
        <v>44</v>
      </c>
      <c r="Q15" s="49" t="s">
        <v>45</v>
      </c>
      <c r="R15" s="49" t="s">
        <v>86</v>
      </c>
      <c r="U15" s="52" t="s">
        <v>60</v>
      </c>
      <c r="V15" s="52" t="s">
        <v>40</v>
      </c>
      <c r="W15" s="52" t="s">
        <v>41</v>
      </c>
      <c r="X15" s="52" t="s">
        <v>43</v>
      </c>
      <c r="Y15" s="52" t="s">
        <v>42</v>
      </c>
      <c r="Z15" s="52" t="s">
        <v>44</v>
      </c>
      <c r="AA15" s="52" t="s">
        <v>45</v>
      </c>
      <c r="AB15" s="52" t="s">
        <v>86</v>
      </c>
    </row>
    <row r="16" spans="1:43" ht="16" thickBot="1" x14ac:dyDescent="0.25">
      <c r="A16" s="60" t="s">
        <v>89</v>
      </c>
      <c r="B16" s="6">
        <v>-33</v>
      </c>
      <c r="C16" s="6">
        <v>-35</v>
      </c>
      <c r="D16" s="6">
        <v>-38</v>
      </c>
      <c r="E16" s="6">
        <v>-42</v>
      </c>
      <c r="F16" s="6">
        <v>-44</v>
      </c>
      <c r="G16" s="6">
        <v>-45</v>
      </c>
      <c r="H16" s="6">
        <v>-49</v>
      </c>
      <c r="K16" s="60" t="s">
        <v>89</v>
      </c>
      <c r="L16" s="16">
        <v>21</v>
      </c>
      <c r="M16" s="4">
        <v>20</v>
      </c>
      <c r="N16" s="4">
        <v>21</v>
      </c>
      <c r="O16" s="4">
        <v>20</v>
      </c>
      <c r="P16" s="6">
        <v>19</v>
      </c>
      <c r="Q16" s="6">
        <v>20</v>
      </c>
      <c r="R16" s="4">
        <v>19</v>
      </c>
      <c r="U16" s="60" t="s">
        <v>89</v>
      </c>
      <c r="V16" s="5">
        <v>54</v>
      </c>
      <c r="W16" s="5">
        <v>55</v>
      </c>
      <c r="X16" s="5">
        <v>59</v>
      </c>
      <c r="Y16" s="5">
        <v>62</v>
      </c>
      <c r="Z16" s="5">
        <v>63</v>
      </c>
      <c r="AA16" s="5">
        <v>65</v>
      </c>
      <c r="AB16" s="5">
        <v>68</v>
      </c>
    </row>
    <row r="17" spans="1:28" x14ac:dyDescent="0.2">
      <c r="A17" s="61" t="s">
        <v>18</v>
      </c>
      <c r="B17" s="43">
        <v>-21</v>
      </c>
      <c r="C17" s="43">
        <v>-34</v>
      </c>
      <c r="D17" s="43">
        <v>-31</v>
      </c>
      <c r="E17" s="43">
        <v>-32</v>
      </c>
      <c r="F17" s="43">
        <v>-31</v>
      </c>
      <c r="G17" s="43">
        <v>-23</v>
      </c>
      <c r="H17" s="85">
        <v>-36</v>
      </c>
      <c r="K17" s="64" t="s">
        <v>18</v>
      </c>
      <c r="L17" s="95">
        <v>29</v>
      </c>
      <c r="M17" s="84">
        <v>24</v>
      </c>
      <c r="N17" s="84">
        <v>29</v>
      </c>
      <c r="O17" s="84">
        <v>29</v>
      </c>
      <c r="P17" s="43">
        <v>30</v>
      </c>
      <c r="Q17" s="93">
        <v>34</v>
      </c>
      <c r="R17" s="84">
        <v>27</v>
      </c>
      <c r="T17" s="17"/>
      <c r="U17" s="61" t="s">
        <v>18</v>
      </c>
      <c r="V17" s="1">
        <v>50</v>
      </c>
      <c r="W17" s="2">
        <v>58</v>
      </c>
      <c r="X17" s="1">
        <v>60</v>
      </c>
      <c r="Y17" s="15">
        <v>61</v>
      </c>
      <c r="Z17" s="1">
        <v>61</v>
      </c>
      <c r="AA17" s="1">
        <v>57</v>
      </c>
      <c r="AB17" s="84">
        <v>63</v>
      </c>
    </row>
    <row r="18" spans="1:28" x14ac:dyDescent="0.2">
      <c r="A18" s="61" t="s">
        <v>0</v>
      </c>
      <c r="B18" s="43">
        <v>-49</v>
      </c>
      <c r="C18" s="43">
        <v>-53</v>
      </c>
      <c r="D18" s="43">
        <v>-46</v>
      </c>
      <c r="E18" s="43">
        <v>-50</v>
      </c>
      <c r="F18" s="43">
        <v>-52</v>
      </c>
      <c r="G18" s="17">
        <v>-44</v>
      </c>
      <c r="H18" s="163">
        <v>-80</v>
      </c>
      <c r="K18" s="64" t="s">
        <v>0</v>
      </c>
      <c r="L18" s="95">
        <v>17</v>
      </c>
      <c r="M18" s="84">
        <v>16</v>
      </c>
      <c r="N18" s="84">
        <v>22</v>
      </c>
      <c r="O18" s="84">
        <v>20</v>
      </c>
      <c r="P18" s="43">
        <v>20</v>
      </c>
      <c r="Q18" s="159">
        <v>24</v>
      </c>
      <c r="R18" s="43">
        <v>10</v>
      </c>
      <c r="T18" s="17"/>
      <c r="U18" s="61" t="s">
        <v>0</v>
      </c>
      <c r="V18" s="1">
        <v>66</v>
      </c>
      <c r="W18" s="2">
        <v>69</v>
      </c>
      <c r="X18" s="1">
        <v>68</v>
      </c>
      <c r="Y18" s="1">
        <v>70</v>
      </c>
      <c r="Z18" s="3">
        <v>72</v>
      </c>
      <c r="AA18" s="139">
        <v>68</v>
      </c>
      <c r="AB18" s="43">
        <v>90</v>
      </c>
    </row>
    <row r="19" spans="1:28" x14ac:dyDescent="0.2">
      <c r="A19" s="61" t="s">
        <v>1</v>
      </c>
      <c r="B19" s="43">
        <v>-5</v>
      </c>
      <c r="C19" s="43">
        <v>0</v>
      </c>
      <c r="D19" s="43">
        <v>-2</v>
      </c>
      <c r="E19" s="43">
        <v>2</v>
      </c>
      <c r="F19" s="43">
        <v>4</v>
      </c>
      <c r="G19" s="43">
        <v>20</v>
      </c>
      <c r="H19" s="85">
        <v>0</v>
      </c>
      <c r="K19" s="64" t="s">
        <v>1</v>
      </c>
      <c r="L19" s="95">
        <v>29</v>
      </c>
      <c r="M19" s="84">
        <v>32</v>
      </c>
      <c r="N19" s="84">
        <v>34</v>
      </c>
      <c r="O19" s="84">
        <v>37</v>
      </c>
      <c r="P19" s="43">
        <v>36</v>
      </c>
      <c r="Q19" s="84">
        <v>46</v>
      </c>
      <c r="R19" s="84">
        <v>37</v>
      </c>
      <c r="T19" s="17"/>
      <c r="U19" s="61" t="s">
        <v>1</v>
      </c>
      <c r="V19" s="1">
        <v>34</v>
      </c>
      <c r="W19" s="2">
        <v>32</v>
      </c>
      <c r="X19" s="1">
        <v>36</v>
      </c>
      <c r="Y19" s="1">
        <v>35</v>
      </c>
      <c r="Z19" s="3">
        <v>32</v>
      </c>
      <c r="AA19" s="1">
        <v>26</v>
      </c>
      <c r="AB19" s="96">
        <v>37</v>
      </c>
    </row>
    <row r="20" spans="1:28" x14ac:dyDescent="0.2">
      <c r="A20" s="61" t="s">
        <v>10</v>
      </c>
      <c r="B20" s="43">
        <v>-29</v>
      </c>
      <c r="C20" s="43">
        <v>-20</v>
      </c>
      <c r="D20" s="43">
        <v>-31</v>
      </c>
      <c r="E20" s="43">
        <v>-17</v>
      </c>
      <c r="F20" s="43">
        <v>-23</v>
      </c>
      <c r="G20" s="43">
        <v>-24</v>
      </c>
      <c r="H20" s="85">
        <v>-30</v>
      </c>
      <c r="K20" s="64" t="s">
        <v>10</v>
      </c>
      <c r="L20" s="95">
        <v>22</v>
      </c>
      <c r="M20" s="84">
        <v>27</v>
      </c>
      <c r="N20" s="84">
        <v>25</v>
      </c>
      <c r="O20" s="84">
        <v>32</v>
      </c>
      <c r="P20" s="43">
        <v>30</v>
      </c>
      <c r="Q20" s="84">
        <v>32</v>
      </c>
      <c r="R20" s="84">
        <v>29</v>
      </c>
      <c r="T20" s="17"/>
      <c r="U20" s="61" t="s">
        <v>10</v>
      </c>
      <c r="V20" s="1">
        <v>51</v>
      </c>
      <c r="W20" s="2">
        <v>47</v>
      </c>
      <c r="X20" s="1">
        <v>56</v>
      </c>
      <c r="Y20" s="1">
        <v>49</v>
      </c>
      <c r="Z20" s="3">
        <v>53</v>
      </c>
      <c r="AA20" s="1">
        <v>56</v>
      </c>
      <c r="AB20" s="96">
        <v>59</v>
      </c>
    </row>
    <row r="21" spans="1:28" x14ac:dyDescent="0.2">
      <c r="A21" s="61" t="s">
        <v>12</v>
      </c>
      <c r="B21" s="43">
        <v>-20</v>
      </c>
      <c r="C21" s="43">
        <v>-18</v>
      </c>
      <c r="D21" s="43">
        <v>-16</v>
      </c>
      <c r="E21" s="43">
        <v>-23</v>
      </c>
      <c r="F21" s="43">
        <v>-19</v>
      </c>
      <c r="G21" s="43">
        <v>-24</v>
      </c>
      <c r="H21" s="85">
        <v>-20</v>
      </c>
      <c r="K21" s="64" t="s">
        <v>12</v>
      </c>
      <c r="L21" s="95">
        <v>25</v>
      </c>
      <c r="M21" s="84">
        <v>27</v>
      </c>
      <c r="N21" s="84">
        <v>29</v>
      </c>
      <c r="O21" s="84">
        <v>27</v>
      </c>
      <c r="P21" s="43">
        <v>29</v>
      </c>
      <c r="Q21" s="84">
        <v>30</v>
      </c>
      <c r="R21" s="84">
        <v>31</v>
      </c>
      <c r="T21" s="17"/>
      <c r="U21" s="61" t="s">
        <v>12</v>
      </c>
      <c r="V21" s="1">
        <v>45</v>
      </c>
      <c r="W21" s="2">
        <v>45</v>
      </c>
      <c r="X21" s="1">
        <v>45</v>
      </c>
      <c r="Y21" s="1">
        <v>50</v>
      </c>
      <c r="Z21" s="3">
        <v>48</v>
      </c>
      <c r="AA21" s="1">
        <v>54</v>
      </c>
      <c r="AB21" s="96">
        <v>51</v>
      </c>
    </row>
    <row r="22" spans="1:28" x14ac:dyDescent="0.2">
      <c r="A22" s="61" t="s">
        <v>2</v>
      </c>
      <c r="B22" s="43">
        <v>-19</v>
      </c>
      <c r="C22" s="43">
        <v>-17</v>
      </c>
      <c r="D22" s="43">
        <v>-16</v>
      </c>
      <c r="E22" s="43">
        <v>-17</v>
      </c>
      <c r="F22" s="43">
        <v>-26</v>
      </c>
      <c r="G22" s="17">
        <v>-21</v>
      </c>
      <c r="H22" s="163">
        <v>-70</v>
      </c>
      <c r="K22" s="64" t="s">
        <v>2</v>
      </c>
      <c r="L22" s="95">
        <v>26</v>
      </c>
      <c r="M22" s="97">
        <v>26</v>
      </c>
      <c r="N22" s="84">
        <v>31</v>
      </c>
      <c r="O22" s="84">
        <v>29</v>
      </c>
      <c r="P22" s="43">
        <v>25</v>
      </c>
      <c r="Q22" s="159">
        <v>30</v>
      </c>
      <c r="R22" s="43">
        <v>15</v>
      </c>
      <c r="T22" s="17"/>
      <c r="U22" s="61" t="s">
        <v>2</v>
      </c>
      <c r="V22" s="1">
        <v>45</v>
      </c>
      <c r="W22" s="2">
        <v>43</v>
      </c>
      <c r="X22" s="1">
        <v>47</v>
      </c>
      <c r="Y22" s="1">
        <v>46</v>
      </c>
      <c r="Z22" s="3">
        <v>51</v>
      </c>
      <c r="AA22" s="139">
        <v>51</v>
      </c>
      <c r="AB22" s="17">
        <v>85</v>
      </c>
    </row>
    <row r="23" spans="1:28" x14ac:dyDescent="0.2">
      <c r="A23" s="61" t="s">
        <v>3</v>
      </c>
      <c r="B23" s="43">
        <v>-40</v>
      </c>
      <c r="C23" s="43">
        <v>-36</v>
      </c>
      <c r="D23" s="43">
        <v>-46</v>
      </c>
      <c r="E23" s="43">
        <v>-48</v>
      </c>
      <c r="F23" s="43">
        <v>-55</v>
      </c>
      <c r="G23" s="159">
        <v>-57</v>
      </c>
      <c r="H23" s="85">
        <v>-72</v>
      </c>
      <c r="K23" s="64" t="s">
        <v>3</v>
      </c>
      <c r="L23" s="95">
        <v>20</v>
      </c>
      <c r="M23" s="84">
        <v>23</v>
      </c>
      <c r="N23" s="84">
        <v>17</v>
      </c>
      <c r="O23" s="84">
        <v>18</v>
      </c>
      <c r="P23" s="43">
        <v>15</v>
      </c>
      <c r="Q23" s="159">
        <v>16</v>
      </c>
      <c r="R23" s="43">
        <v>14</v>
      </c>
      <c r="T23" s="17"/>
      <c r="U23" s="61" t="s">
        <v>3</v>
      </c>
      <c r="V23" s="1">
        <v>60</v>
      </c>
      <c r="W23" s="2">
        <v>59</v>
      </c>
      <c r="X23" s="1">
        <v>63</v>
      </c>
      <c r="Y23" s="1">
        <v>66</v>
      </c>
      <c r="Z23" s="3">
        <v>70</v>
      </c>
      <c r="AA23" s="139">
        <v>73</v>
      </c>
      <c r="AB23" s="17">
        <v>86</v>
      </c>
    </row>
    <row r="24" spans="1:28" x14ac:dyDescent="0.2">
      <c r="A24" s="61" t="s">
        <v>5</v>
      </c>
      <c r="B24" s="43">
        <v>-13</v>
      </c>
      <c r="C24" s="43">
        <v>-14</v>
      </c>
      <c r="D24" s="43">
        <v>-25</v>
      </c>
      <c r="E24" s="43">
        <v>-20</v>
      </c>
      <c r="F24" s="43">
        <v>-23</v>
      </c>
      <c r="G24" s="17">
        <v>-24</v>
      </c>
      <c r="H24" s="163">
        <v>-56</v>
      </c>
      <c r="K24" s="64" t="s">
        <v>5</v>
      </c>
      <c r="L24" s="95">
        <v>23</v>
      </c>
      <c r="M24" s="84">
        <v>22</v>
      </c>
      <c r="N24" s="84">
        <v>20</v>
      </c>
      <c r="O24" s="84">
        <v>23</v>
      </c>
      <c r="P24" s="43">
        <v>22</v>
      </c>
      <c r="Q24" s="159">
        <v>23</v>
      </c>
      <c r="R24" s="43">
        <v>22</v>
      </c>
      <c r="T24" s="17"/>
      <c r="U24" s="61" t="s">
        <v>5</v>
      </c>
      <c r="V24" s="1">
        <v>36</v>
      </c>
      <c r="W24" s="2">
        <v>36</v>
      </c>
      <c r="X24" s="1">
        <v>45</v>
      </c>
      <c r="Y24" s="1">
        <v>43</v>
      </c>
      <c r="Z24" s="3">
        <v>45</v>
      </c>
      <c r="AA24" s="139">
        <v>47</v>
      </c>
      <c r="AB24" s="17">
        <v>78</v>
      </c>
    </row>
    <row r="25" spans="1:28" x14ac:dyDescent="0.2">
      <c r="A25" s="61" t="s">
        <v>24</v>
      </c>
      <c r="B25" s="43">
        <v>-28</v>
      </c>
      <c r="C25" s="43">
        <v>-42</v>
      </c>
      <c r="D25" s="43">
        <v>-47</v>
      </c>
      <c r="E25" s="43">
        <v>-52</v>
      </c>
      <c r="F25" s="43">
        <v>-52</v>
      </c>
      <c r="G25" s="17">
        <v>-60</v>
      </c>
      <c r="H25" s="163">
        <v>-80</v>
      </c>
      <c r="K25" s="64" t="s">
        <v>24</v>
      </c>
      <c r="L25" s="95">
        <v>24</v>
      </c>
      <c r="M25" s="84">
        <v>15</v>
      </c>
      <c r="N25" s="84">
        <v>19</v>
      </c>
      <c r="O25" s="84">
        <v>14</v>
      </c>
      <c r="P25" s="43">
        <v>15</v>
      </c>
      <c r="Q25" s="96">
        <v>12</v>
      </c>
      <c r="R25" s="156">
        <v>10</v>
      </c>
      <c r="T25" s="17"/>
      <c r="U25" s="61" t="s">
        <v>24</v>
      </c>
      <c r="V25" s="1">
        <v>52</v>
      </c>
      <c r="W25" s="2">
        <v>57</v>
      </c>
      <c r="X25" s="1">
        <v>66</v>
      </c>
      <c r="Y25" s="1">
        <v>66</v>
      </c>
      <c r="Z25" s="3">
        <v>67</v>
      </c>
      <c r="AA25" s="15">
        <v>72</v>
      </c>
      <c r="AB25" s="163">
        <v>90</v>
      </c>
    </row>
    <row r="26" spans="1:28" x14ac:dyDescent="0.2">
      <c r="A26" s="61" t="s">
        <v>9</v>
      </c>
      <c r="B26" s="43">
        <v>-58</v>
      </c>
      <c r="C26" s="43">
        <v>-56</v>
      </c>
      <c r="D26" s="43">
        <v>-66</v>
      </c>
      <c r="E26" s="43">
        <v>-68</v>
      </c>
      <c r="F26" s="43">
        <v>-66</v>
      </c>
      <c r="G26" s="43">
        <v>-66</v>
      </c>
      <c r="H26" s="85">
        <v>-71</v>
      </c>
      <c r="K26" s="64" t="s">
        <v>9</v>
      </c>
      <c r="L26" s="95">
        <v>10</v>
      </c>
      <c r="M26" s="84">
        <v>11</v>
      </c>
      <c r="N26" s="84">
        <v>8</v>
      </c>
      <c r="O26" s="84">
        <v>8</v>
      </c>
      <c r="P26" s="43">
        <v>9</v>
      </c>
      <c r="Q26" s="84">
        <v>11</v>
      </c>
      <c r="R26" s="84">
        <v>8</v>
      </c>
      <c r="T26" s="17"/>
      <c r="U26" s="61" t="s">
        <v>9</v>
      </c>
      <c r="V26" s="1">
        <v>68</v>
      </c>
      <c r="W26" s="2">
        <v>67</v>
      </c>
      <c r="X26" s="1">
        <v>74</v>
      </c>
      <c r="Y26" s="1">
        <v>76</v>
      </c>
      <c r="Z26" s="3">
        <v>75</v>
      </c>
      <c r="AA26" s="1">
        <v>77</v>
      </c>
      <c r="AB26" s="96">
        <v>79</v>
      </c>
    </row>
    <row r="27" spans="1:28" x14ac:dyDescent="0.2">
      <c r="A27" s="61" t="s">
        <v>4</v>
      </c>
      <c r="B27" s="43">
        <v>-43</v>
      </c>
      <c r="C27" s="43">
        <v>-44</v>
      </c>
      <c r="D27" s="43">
        <v>-50</v>
      </c>
      <c r="E27" s="43">
        <v>-51</v>
      </c>
      <c r="F27" s="43">
        <v>-53</v>
      </c>
      <c r="G27" s="43">
        <v>-55</v>
      </c>
      <c r="H27" s="85">
        <v>-62</v>
      </c>
      <c r="K27" s="64" t="s">
        <v>4</v>
      </c>
      <c r="L27" s="95">
        <v>15</v>
      </c>
      <c r="M27" s="84">
        <v>15</v>
      </c>
      <c r="N27" s="84">
        <v>13</v>
      </c>
      <c r="O27" s="84">
        <v>15</v>
      </c>
      <c r="P27" s="43">
        <v>14</v>
      </c>
      <c r="Q27" s="84">
        <v>14</v>
      </c>
      <c r="R27" s="84">
        <v>12</v>
      </c>
      <c r="T27" s="17"/>
      <c r="U27" s="61" t="s">
        <v>4</v>
      </c>
      <c r="V27" s="1">
        <v>58</v>
      </c>
      <c r="W27" s="2">
        <v>59</v>
      </c>
      <c r="X27" s="1">
        <v>63</v>
      </c>
      <c r="Y27" s="1">
        <v>66</v>
      </c>
      <c r="Z27" s="3">
        <v>67</v>
      </c>
      <c r="AA27" s="1">
        <v>69</v>
      </c>
      <c r="AB27" s="96">
        <v>74</v>
      </c>
    </row>
    <row r="28" spans="1:28" x14ac:dyDescent="0.2">
      <c r="A28" s="61" t="s">
        <v>7</v>
      </c>
      <c r="B28" s="43">
        <v>-11</v>
      </c>
      <c r="C28" s="43">
        <v>-19</v>
      </c>
      <c r="D28" s="43">
        <v>-14</v>
      </c>
      <c r="E28" s="43">
        <v>-26</v>
      </c>
      <c r="F28" s="43">
        <v>-29</v>
      </c>
      <c r="G28" s="159">
        <v>-32</v>
      </c>
      <c r="H28" s="85">
        <v>-25</v>
      </c>
      <c r="K28" s="64" t="s">
        <v>7</v>
      </c>
      <c r="L28" s="95">
        <v>35</v>
      </c>
      <c r="M28" s="84">
        <v>32</v>
      </c>
      <c r="N28" s="84">
        <v>33</v>
      </c>
      <c r="O28" s="84">
        <v>27</v>
      </c>
      <c r="P28" s="43">
        <v>29</v>
      </c>
      <c r="Q28" s="96">
        <v>27</v>
      </c>
      <c r="R28" s="156">
        <v>33</v>
      </c>
      <c r="T28" s="17"/>
      <c r="U28" s="61" t="s">
        <v>7</v>
      </c>
      <c r="V28" s="1">
        <v>46</v>
      </c>
      <c r="W28" s="2">
        <v>51</v>
      </c>
      <c r="X28" s="1">
        <v>47</v>
      </c>
      <c r="Y28" s="1">
        <v>53</v>
      </c>
      <c r="Z28" s="3">
        <v>58</v>
      </c>
      <c r="AA28" s="15">
        <v>59</v>
      </c>
      <c r="AB28" s="163">
        <v>58</v>
      </c>
    </row>
    <row r="29" spans="1:28" x14ac:dyDescent="0.2">
      <c r="A29" s="61" t="s">
        <v>16</v>
      </c>
      <c r="B29" s="43">
        <v>-23</v>
      </c>
      <c r="C29" s="43">
        <v>-28</v>
      </c>
      <c r="D29" s="43">
        <v>-27</v>
      </c>
      <c r="E29" s="43">
        <v>-17</v>
      </c>
      <c r="F29" s="43">
        <v>-14</v>
      </c>
      <c r="G29" s="43">
        <v>-6</v>
      </c>
      <c r="H29" s="85">
        <v>-25</v>
      </c>
      <c r="K29" s="64" t="s">
        <v>16</v>
      </c>
      <c r="L29" s="95">
        <v>25</v>
      </c>
      <c r="M29" s="84">
        <v>24</v>
      </c>
      <c r="N29" s="84">
        <v>27</v>
      </c>
      <c r="O29" s="84">
        <v>32</v>
      </c>
      <c r="P29" s="43">
        <v>37</v>
      </c>
      <c r="Q29" s="84">
        <v>39</v>
      </c>
      <c r="R29" s="84">
        <v>31</v>
      </c>
      <c r="T29" s="17"/>
      <c r="U29" s="61" t="s">
        <v>16</v>
      </c>
      <c r="V29" s="1">
        <v>48</v>
      </c>
      <c r="W29" s="2">
        <v>52</v>
      </c>
      <c r="X29" s="1">
        <v>54</v>
      </c>
      <c r="Y29" s="1">
        <v>49</v>
      </c>
      <c r="Z29" s="3">
        <v>51</v>
      </c>
      <c r="AA29" s="1">
        <v>45</v>
      </c>
      <c r="AB29" s="96">
        <v>56</v>
      </c>
    </row>
    <row r="30" spans="1:28" x14ac:dyDescent="0.2">
      <c r="A30" s="61" t="s">
        <v>6</v>
      </c>
      <c r="B30" s="43">
        <v>-46</v>
      </c>
      <c r="C30" s="43">
        <v>-49</v>
      </c>
      <c r="D30" s="43">
        <v>-43</v>
      </c>
      <c r="E30" s="43">
        <v>-54</v>
      </c>
      <c r="F30" s="43">
        <v>-59</v>
      </c>
      <c r="G30" s="43">
        <v>-41</v>
      </c>
      <c r="H30" s="85">
        <v>-80</v>
      </c>
      <c r="K30" s="64" t="s">
        <v>6</v>
      </c>
      <c r="L30" s="95">
        <v>17</v>
      </c>
      <c r="M30" s="84">
        <v>16</v>
      </c>
      <c r="N30" s="84">
        <v>21</v>
      </c>
      <c r="O30" s="84">
        <v>16</v>
      </c>
      <c r="P30" s="43">
        <v>15</v>
      </c>
      <c r="Q30" s="159">
        <v>24</v>
      </c>
      <c r="R30" s="43">
        <v>10</v>
      </c>
      <c r="T30" s="17"/>
      <c r="U30" s="61" t="s">
        <v>6</v>
      </c>
      <c r="V30" s="1">
        <v>63</v>
      </c>
      <c r="W30" s="2">
        <v>65</v>
      </c>
      <c r="X30" s="1">
        <v>64</v>
      </c>
      <c r="Y30" s="1">
        <v>70</v>
      </c>
      <c r="Z30" s="3">
        <v>74</v>
      </c>
      <c r="AA30" s="139">
        <v>65</v>
      </c>
      <c r="AB30" s="17">
        <v>90</v>
      </c>
    </row>
    <row r="31" spans="1:28" x14ac:dyDescent="0.2">
      <c r="A31" s="61" t="s">
        <v>11</v>
      </c>
      <c r="B31" s="43">
        <v>-13</v>
      </c>
      <c r="C31" s="43">
        <v>-21</v>
      </c>
      <c r="D31" s="43">
        <v>-22</v>
      </c>
      <c r="E31" s="43">
        <v>-24</v>
      </c>
      <c r="F31" s="43">
        <v>-35</v>
      </c>
      <c r="G31" s="43">
        <v>-33</v>
      </c>
      <c r="H31" s="85">
        <v>-28</v>
      </c>
      <c r="K31" s="64" t="s">
        <v>11</v>
      </c>
      <c r="L31" s="95">
        <v>29</v>
      </c>
      <c r="M31" s="84">
        <v>24</v>
      </c>
      <c r="N31" s="84">
        <v>29</v>
      </c>
      <c r="O31" s="84">
        <v>28</v>
      </c>
      <c r="P31" s="43">
        <v>24</v>
      </c>
      <c r="Q31" s="84">
        <v>26</v>
      </c>
      <c r="R31" s="84">
        <v>28</v>
      </c>
      <c r="T31" s="17"/>
      <c r="U31" s="61" t="s">
        <v>11</v>
      </c>
      <c r="V31" s="1">
        <v>42</v>
      </c>
      <c r="W31" s="2">
        <v>45</v>
      </c>
      <c r="X31" s="1">
        <v>51</v>
      </c>
      <c r="Y31" s="1">
        <v>52</v>
      </c>
      <c r="Z31" s="3">
        <v>59</v>
      </c>
      <c r="AA31" s="1">
        <v>59</v>
      </c>
      <c r="AB31" s="96">
        <v>56</v>
      </c>
    </row>
    <row r="32" spans="1:28" x14ac:dyDescent="0.2">
      <c r="A32" s="61" t="s">
        <v>13</v>
      </c>
      <c r="B32" s="43">
        <v>-12</v>
      </c>
      <c r="C32" s="43">
        <v>-20</v>
      </c>
      <c r="D32" s="43">
        <v>-17</v>
      </c>
      <c r="E32" s="43">
        <v>-30</v>
      </c>
      <c r="F32" s="43">
        <v>-33</v>
      </c>
      <c r="G32" s="159">
        <v>-34</v>
      </c>
      <c r="H32" s="85">
        <v>-58</v>
      </c>
      <c r="K32" s="61" t="s">
        <v>13</v>
      </c>
      <c r="L32" s="95">
        <v>27</v>
      </c>
      <c r="M32" s="84">
        <v>23</v>
      </c>
      <c r="N32" s="84">
        <v>27</v>
      </c>
      <c r="O32" s="84">
        <v>21</v>
      </c>
      <c r="P32" s="43">
        <v>21</v>
      </c>
      <c r="Q32" s="159">
        <v>22</v>
      </c>
      <c r="R32" s="43">
        <v>21</v>
      </c>
      <c r="T32" s="17"/>
      <c r="U32" s="29" t="s">
        <v>13</v>
      </c>
      <c r="V32" s="1">
        <v>39</v>
      </c>
      <c r="W32" s="2">
        <v>43</v>
      </c>
      <c r="X32" s="1">
        <v>44</v>
      </c>
      <c r="Y32" s="1">
        <v>51</v>
      </c>
      <c r="Z32" s="3">
        <v>54</v>
      </c>
      <c r="AA32" s="139">
        <v>56</v>
      </c>
      <c r="AB32" s="17">
        <v>79</v>
      </c>
    </row>
    <row r="33" spans="1:28" x14ac:dyDescent="0.2">
      <c r="A33" s="61" t="s">
        <v>14</v>
      </c>
      <c r="B33" s="43">
        <v>-15</v>
      </c>
      <c r="C33" s="43">
        <v>-17</v>
      </c>
      <c r="D33" s="43">
        <v>-10</v>
      </c>
      <c r="E33" s="43">
        <v>-15</v>
      </c>
      <c r="F33" s="43">
        <v>-15</v>
      </c>
      <c r="G33" s="159">
        <v>-17</v>
      </c>
      <c r="H33" s="85">
        <v>-46</v>
      </c>
      <c r="K33" s="64" t="s">
        <v>14</v>
      </c>
      <c r="L33" s="95">
        <v>23</v>
      </c>
      <c r="M33" s="84">
        <v>23</v>
      </c>
      <c r="N33" s="84">
        <v>28</v>
      </c>
      <c r="O33" s="84">
        <v>27</v>
      </c>
      <c r="P33" s="43">
        <v>29</v>
      </c>
      <c r="Q33" s="159">
        <v>29</v>
      </c>
      <c r="R33" s="43">
        <v>27</v>
      </c>
      <c r="T33" s="17"/>
      <c r="U33" s="61" t="s">
        <v>14</v>
      </c>
      <c r="V33" s="1">
        <v>38</v>
      </c>
      <c r="W33" s="2">
        <v>40</v>
      </c>
      <c r="X33" s="1">
        <v>38</v>
      </c>
      <c r="Y33" s="15">
        <v>42</v>
      </c>
      <c r="Z33" s="1">
        <v>44</v>
      </c>
      <c r="AA33" s="139">
        <v>46</v>
      </c>
      <c r="AB33" s="17">
        <v>73</v>
      </c>
    </row>
    <row r="34" spans="1:28" x14ac:dyDescent="0.2">
      <c r="A34" s="61" t="s">
        <v>15</v>
      </c>
      <c r="B34" s="43">
        <v>-40</v>
      </c>
      <c r="C34" s="43">
        <v>-59</v>
      </c>
      <c r="D34" s="43">
        <v>-55</v>
      </c>
      <c r="E34" s="43">
        <v>-49</v>
      </c>
      <c r="F34" s="43">
        <v>-52</v>
      </c>
      <c r="G34" s="159">
        <v>-58</v>
      </c>
      <c r="H34" s="85">
        <v>-86</v>
      </c>
      <c r="K34" s="64" t="s">
        <v>15</v>
      </c>
      <c r="L34" s="95">
        <v>17</v>
      </c>
      <c r="M34" s="84">
        <v>11</v>
      </c>
      <c r="N34" s="84">
        <v>13</v>
      </c>
      <c r="O34" s="84">
        <v>17</v>
      </c>
      <c r="P34" s="43">
        <v>14</v>
      </c>
      <c r="Q34" s="159">
        <v>15</v>
      </c>
      <c r="R34" s="43">
        <v>7</v>
      </c>
      <c r="T34" s="17"/>
      <c r="U34" s="61" t="s">
        <v>15</v>
      </c>
      <c r="V34" s="1">
        <v>57</v>
      </c>
      <c r="W34" s="2">
        <v>70</v>
      </c>
      <c r="X34" s="1">
        <v>68</v>
      </c>
      <c r="Y34" s="1">
        <v>66</v>
      </c>
      <c r="Z34" s="3">
        <v>66</v>
      </c>
      <c r="AA34" s="139">
        <v>73</v>
      </c>
      <c r="AB34" s="17">
        <v>93</v>
      </c>
    </row>
    <row r="35" spans="1:28" x14ac:dyDescent="0.2">
      <c r="A35" s="61" t="s">
        <v>17</v>
      </c>
      <c r="B35" s="43">
        <v>-19</v>
      </c>
      <c r="C35" s="43">
        <v>-27</v>
      </c>
      <c r="D35" s="43">
        <v>-18</v>
      </c>
      <c r="E35" s="43">
        <v>-27</v>
      </c>
      <c r="F35" s="43">
        <v>-22</v>
      </c>
      <c r="G35" s="159">
        <v>-22</v>
      </c>
      <c r="H35" s="85">
        <v>-31</v>
      </c>
      <c r="K35" s="64" t="s">
        <v>17</v>
      </c>
      <c r="L35" s="95">
        <v>24</v>
      </c>
      <c r="M35" s="84">
        <v>20</v>
      </c>
      <c r="N35" s="84">
        <v>25</v>
      </c>
      <c r="O35" s="84">
        <v>21</v>
      </c>
      <c r="P35" s="43">
        <v>24</v>
      </c>
      <c r="Q35" s="159">
        <v>25</v>
      </c>
      <c r="R35" s="43">
        <v>24</v>
      </c>
      <c r="T35" s="17"/>
      <c r="U35" s="61" t="s">
        <v>17</v>
      </c>
      <c r="V35" s="1">
        <v>43</v>
      </c>
      <c r="W35" s="2">
        <v>47</v>
      </c>
      <c r="X35" s="1">
        <v>43</v>
      </c>
      <c r="Y35" s="1">
        <v>48</v>
      </c>
      <c r="Z35" s="1">
        <v>46</v>
      </c>
      <c r="AA35" s="139">
        <v>47</v>
      </c>
      <c r="AB35" s="17">
        <v>55</v>
      </c>
    </row>
    <row r="36" spans="1:28" x14ac:dyDescent="0.2">
      <c r="A36" s="61" t="s">
        <v>70</v>
      </c>
      <c r="B36" s="43">
        <v>-43</v>
      </c>
      <c r="C36" s="43">
        <v>-45</v>
      </c>
      <c r="D36" s="43">
        <v>-56</v>
      </c>
      <c r="E36" s="43">
        <v>-64</v>
      </c>
      <c r="F36" s="43">
        <v>-67</v>
      </c>
      <c r="G36" s="159">
        <v>-67</v>
      </c>
      <c r="H36" s="85">
        <v>-75</v>
      </c>
      <c r="K36" s="64" t="s">
        <v>70</v>
      </c>
      <c r="L36" s="95">
        <v>20</v>
      </c>
      <c r="M36" s="84">
        <v>19</v>
      </c>
      <c r="N36" s="84">
        <v>16</v>
      </c>
      <c r="O36" s="84">
        <v>13</v>
      </c>
      <c r="P36" s="43">
        <v>11</v>
      </c>
      <c r="Q36" s="159">
        <v>12</v>
      </c>
      <c r="R36" s="43">
        <v>10</v>
      </c>
      <c r="T36" s="17"/>
      <c r="U36" s="61" t="s">
        <v>70</v>
      </c>
      <c r="V36" s="1">
        <v>63</v>
      </c>
      <c r="W36" s="2">
        <v>64</v>
      </c>
      <c r="X36" s="1">
        <v>72</v>
      </c>
      <c r="Y36" s="15">
        <v>77</v>
      </c>
      <c r="Z36" s="1">
        <v>78</v>
      </c>
      <c r="AA36" s="139">
        <v>79</v>
      </c>
      <c r="AB36" s="17">
        <v>85</v>
      </c>
    </row>
    <row r="37" spans="1:28" x14ac:dyDescent="0.2">
      <c r="A37" s="61" t="s">
        <v>19</v>
      </c>
      <c r="B37" s="43">
        <v>-3</v>
      </c>
      <c r="C37" s="43">
        <v>0</v>
      </c>
      <c r="D37" s="43">
        <v>-12</v>
      </c>
      <c r="E37" s="43">
        <v>-5</v>
      </c>
      <c r="F37" s="43">
        <v>-9</v>
      </c>
      <c r="G37" s="43">
        <v>-5</v>
      </c>
      <c r="H37" s="85">
        <v>7</v>
      </c>
      <c r="K37" s="64" t="s">
        <v>19</v>
      </c>
      <c r="L37" s="95">
        <v>31</v>
      </c>
      <c r="M37" s="84">
        <v>32</v>
      </c>
      <c r="N37" s="84">
        <v>31</v>
      </c>
      <c r="O37" s="84">
        <v>33</v>
      </c>
      <c r="P37" s="43">
        <v>33</v>
      </c>
      <c r="Q37" s="84">
        <v>35</v>
      </c>
      <c r="R37" s="84">
        <v>44</v>
      </c>
      <c r="T37" s="17"/>
      <c r="U37" s="61" t="s">
        <v>19</v>
      </c>
      <c r="V37" s="1">
        <v>34</v>
      </c>
      <c r="W37" s="2">
        <v>32</v>
      </c>
      <c r="X37" s="1">
        <v>43</v>
      </c>
      <c r="Y37" s="15">
        <v>38</v>
      </c>
      <c r="Z37" s="1">
        <v>42</v>
      </c>
      <c r="AA37" s="1">
        <v>40</v>
      </c>
      <c r="AB37" s="96">
        <v>37</v>
      </c>
    </row>
    <row r="38" spans="1:28" x14ac:dyDescent="0.2">
      <c r="A38" s="61" t="s">
        <v>20</v>
      </c>
      <c r="B38" s="43">
        <v>-23</v>
      </c>
      <c r="C38" s="43">
        <v>-25</v>
      </c>
      <c r="D38" s="43">
        <v>-11</v>
      </c>
      <c r="E38" s="43">
        <v>-19</v>
      </c>
      <c r="F38" s="43">
        <v>-30</v>
      </c>
      <c r="G38" s="159">
        <v>-38</v>
      </c>
      <c r="H38" s="85">
        <v>-82</v>
      </c>
      <c r="K38" s="64" t="s">
        <v>20</v>
      </c>
      <c r="L38" s="95">
        <v>27</v>
      </c>
      <c r="M38" s="84">
        <v>27</v>
      </c>
      <c r="N38" s="84">
        <v>36</v>
      </c>
      <c r="O38" s="84">
        <v>31</v>
      </c>
      <c r="P38" s="43">
        <v>26</v>
      </c>
      <c r="Q38" s="159">
        <v>25</v>
      </c>
      <c r="R38" s="43">
        <v>9</v>
      </c>
      <c r="T38" s="17"/>
      <c r="U38" s="61" t="s">
        <v>20</v>
      </c>
      <c r="V38" s="1">
        <v>50</v>
      </c>
      <c r="W38" s="2">
        <v>52</v>
      </c>
      <c r="X38" s="1">
        <v>47</v>
      </c>
      <c r="Y38" s="1">
        <v>50</v>
      </c>
      <c r="Z38" s="3">
        <v>56</v>
      </c>
      <c r="AA38" s="139">
        <v>63</v>
      </c>
      <c r="AB38" s="17">
        <v>91</v>
      </c>
    </row>
    <row r="39" spans="1:28" x14ac:dyDescent="0.2">
      <c r="A39" s="61" t="s">
        <v>21</v>
      </c>
      <c r="B39" s="43">
        <v>-15</v>
      </c>
      <c r="C39" s="43">
        <v>0</v>
      </c>
      <c r="D39" s="43">
        <v>-17</v>
      </c>
      <c r="E39" s="43">
        <v>-24</v>
      </c>
      <c r="F39" s="43">
        <v>-29</v>
      </c>
      <c r="G39" s="43">
        <v>-9</v>
      </c>
      <c r="H39" s="85">
        <v>-28</v>
      </c>
      <c r="K39" s="64" t="s">
        <v>21</v>
      </c>
      <c r="L39" s="95">
        <v>26</v>
      </c>
      <c r="M39" s="84">
        <v>35</v>
      </c>
      <c r="N39" s="84">
        <v>32</v>
      </c>
      <c r="O39" s="84">
        <v>28</v>
      </c>
      <c r="P39" s="43">
        <v>28</v>
      </c>
      <c r="Q39" s="84">
        <v>39</v>
      </c>
      <c r="R39" s="84">
        <v>28</v>
      </c>
      <c r="T39" s="17"/>
      <c r="U39" s="61" t="s">
        <v>21</v>
      </c>
      <c r="V39" s="1">
        <v>41</v>
      </c>
      <c r="W39" s="2">
        <v>35</v>
      </c>
      <c r="X39" s="1">
        <v>49</v>
      </c>
      <c r="Y39" s="1">
        <v>52</v>
      </c>
      <c r="Z39" s="3">
        <v>57</v>
      </c>
      <c r="AA39" s="1">
        <v>48</v>
      </c>
      <c r="AB39" s="96">
        <v>56</v>
      </c>
    </row>
    <row r="40" spans="1:28" x14ac:dyDescent="0.2">
      <c r="A40" s="61" t="s">
        <v>23</v>
      </c>
      <c r="B40" s="43">
        <v>-24</v>
      </c>
      <c r="C40" s="43">
        <v>-14</v>
      </c>
      <c r="D40" s="43">
        <v>-22</v>
      </c>
      <c r="E40" s="43">
        <v>-21</v>
      </c>
      <c r="F40" s="43">
        <v>-21</v>
      </c>
      <c r="G40" s="159">
        <v>-17</v>
      </c>
      <c r="H40" s="85">
        <v>-44</v>
      </c>
      <c r="K40" s="64" t="s">
        <v>23</v>
      </c>
      <c r="L40" s="95">
        <v>26</v>
      </c>
      <c r="M40" s="84">
        <v>30</v>
      </c>
      <c r="N40" s="84">
        <v>30</v>
      </c>
      <c r="O40" s="84">
        <v>28</v>
      </c>
      <c r="P40" s="43">
        <v>29</v>
      </c>
      <c r="Q40" s="159">
        <v>32</v>
      </c>
      <c r="R40" s="43">
        <v>22</v>
      </c>
      <c r="T40" s="17"/>
      <c r="U40" s="61" t="s">
        <v>23</v>
      </c>
      <c r="V40" s="1">
        <v>50</v>
      </c>
      <c r="W40" s="2">
        <v>44</v>
      </c>
      <c r="X40" s="1">
        <v>52</v>
      </c>
      <c r="Y40" s="1">
        <v>49</v>
      </c>
      <c r="Z40" s="3">
        <v>50</v>
      </c>
      <c r="AA40" s="139">
        <v>49</v>
      </c>
      <c r="AB40" s="17">
        <v>66</v>
      </c>
    </row>
    <row r="41" spans="1:28" x14ac:dyDescent="0.2">
      <c r="A41" s="61" t="s">
        <v>22</v>
      </c>
      <c r="B41" s="43">
        <v>-26</v>
      </c>
      <c r="C41" s="43">
        <v>-38</v>
      </c>
      <c r="D41" s="43">
        <v>-31</v>
      </c>
      <c r="E41" s="43">
        <v>-35</v>
      </c>
      <c r="F41" s="43">
        <v>-41</v>
      </c>
      <c r="G41" s="159">
        <v>-41</v>
      </c>
      <c r="H41" s="85">
        <v>-74</v>
      </c>
      <c r="K41" s="64" t="s">
        <v>22</v>
      </c>
      <c r="L41" s="95">
        <v>24</v>
      </c>
      <c r="M41" s="84">
        <v>18</v>
      </c>
      <c r="N41" s="84">
        <v>22</v>
      </c>
      <c r="O41" s="84">
        <v>22</v>
      </c>
      <c r="P41" s="43">
        <v>20</v>
      </c>
      <c r="Q41" s="159">
        <v>20</v>
      </c>
      <c r="R41" s="43">
        <v>13</v>
      </c>
      <c r="T41" s="17"/>
      <c r="U41" s="61" t="s">
        <v>22</v>
      </c>
      <c r="V41" s="1">
        <v>50</v>
      </c>
      <c r="W41" s="2">
        <v>56</v>
      </c>
      <c r="X41" s="1">
        <v>53</v>
      </c>
      <c r="Y41" s="1">
        <v>57</v>
      </c>
      <c r="Z41" s="3">
        <v>61</v>
      </c>
      <c r="AA41" s="139">
        <v>61</v>
      </c>
      <c r="AB41" s="17">
        <v>87</v>
      </c>
    </row>
    <row r="42" spans="1:28" x14ac:dyDescent="0.2">
      <c r="A42" s="61" t="s">
        <v>8</v>
      </c>
      <c r="B42" s="43">
        <v>-27</v>
      </c>
      <c r="C42" s="43">
        <v>-36</v>
      </c>
      <c r="D42" s="43">
        <v>-29</v>
      </c>
      <c r="E42" s="43">
        <v>-38</v>
      </c>
      <c r="F42" s="43">
        <v>-50</v>
      </c>
      <c r="G42" s="43">
        <v>-61</v>
      </c>
      <c r="H42" s="85">
        <v>-54</v>
      </c>
      <c r="K42" s="64" t="s">
        <v>8</v>
      </c>
      <c r="L42" s="95">
        <v>25</v>
      </c>
      <c r="M42" s="84">
        <v>18</v>
      </c>
      <c r="N42" s="84">
        <v>25</v>
      </c>
      <c r="O42" s="84">
        <v>22</v>
      </c>
      <c r="P42" s="43">
        <v>16</v>
      </c>
      <c r="Q42" s="96">
        <v>12</v>
      </c>
      <c r="R42" s="84">
        <v>14</v>
      </c>
      <c r="T42" s="17"/>
      <c r="U42" s="61" t="s">
        <v>8</v>
      </c>
      <c r="V42" s="1">
        <v>52</v>
      </c>
      <c r="W42" s="2">
        <v>54</v>
      </c>
      <c r="X42" s="1">
        <v>54</v>
      </c>
      <c r="Y42" s="1">
        <v>60</v>
      </c>
      <c r="Z42" s="3">
        <v>66</v>
      </c>
      <c r="AA42" s="1">
        <v>73</v>
      </c>
      <c r="AB42" s="96">
        <v>68</v>
      </c>
    </row>
    <row r="43" spans="1:28" ht="16" thickBot="1" x14ac:dyDescent="0.25">
      <c r="A43" s="60" t="s">
        <v>25</v>
      </c>
      <c r="B43" s="89">
        <v>-58</v>
      </c>
      <c r="C43" s="89">
        <v>-69</v>
      </c>
      <c r="D43" s="89">
        <v>-64</v>
      </c>
      <c r="E43" s="89">
        <v>-74</v>
      </c>
      <c r="F43" s="89">
        <v>-75</v>
      </c>
      <c r="G43" s="164">
        <v>-77</v>
      </c>
      <c r="H43" s="85">
        <v>-77</v>
      </c>
      <c r="K43" s="60" t="s">
        <v>25</v>
      </c>
      <c r="L43" s="16">
        <v>13</v>
      </c>
      <c r="M43" s="4">
        <v>8</v>
      </c>
      <c r="N43" s="4">
        <v>11</v>
      </c>
      <c r="O43" s="4">
        <v>8</v>
      </c>
      <c r="P43" s="6">
        <v>7</v>
      </c>
      <c r="Q43" s="155">
        <v>7</v>
      </c>
      <c r="R43" s="6">
        <v>11</v>
      </c>
      <c r="T43" s="17"/>
      <c r="U43" s="60" t="s">
        <v>25</v>
      </c>
      <c r="V43" s="4">
        <v>71</v>
      </c>
      <c r="W43" s="5">
        <v>77</v>
      </c>
      <c r="X43" s="4">
        <v>75</v>
      </c>
      <c r="Y43" s="83">
        <v>82</v>
      </c>
      <c r="Z43" s="4">
        <v>82</v>
      </c>
      <c r="AA43" s="83">
        <v>84</v>
      </c>
      <c r="AB43" s="158">
        <v>88</v>
      </c>
    </row>
    <row r="44" spans="1:28" x14ac:dyDescent="0.2">
      <c r="A44" s="65" t="s">
        <v>27</v>
      </c>
      <c r="B44" s="92">
        <v>-6</v>
      </c>
      <c r="C44" s="93">
        <v>4</v>
      </c>
      <c r="D44" s="93">
        <v>-21</v>
      </c>
      <c r="E44" s="92">
        <v>-6</v>
      </c>
      <c r="F44" s="92">
        <v>-14</v>
      </c>
      <c r="G44" s="92">
        <v>-7</v>
      </c>
      <c r="H44" s="94">
        <v>-18</v>
      </c>
      <c r="K44" s="64" t="s">
        <v>27</v>
      </c>
      <c r="L44" s="95">
        <v>33</v>
      </c>
      <c r="M44" s="84">
        <v>40</v>
      </c>
      <c r="N44" s="84">
        <v>33</v>
      </c>
      <c r="O44" s="84">
        <v>42</v>
      </c>
      <c r="P44" s="43">
        <v>40</v>
      </c>
      <c r="Q44" s="43">
        <v>41</v>
      </c>
      <c r="R44" s="19">
        <v>37</v>
      </c>
      <c r="S44" s="17"/>
      <c r="U44" s="64" t="s">
        <v>27</v>
      </c>
      <c r="V44" s="1">
        <v>39</v>
      </c>
      <c r="W44" s="3">
        <v>36</v>
      </c>
      <c r="X44" s="1">
        <v>54</v>
      </c>
      <c r="Y44" s="1">
        <v>48</v>
      </c>
      <c r="Z44" s="3">
        <v>54</v>
      </c>
      <c r="AA44" s="1">
        <v>48</v>
      </c>
      <c r="AB44" s="1">
        <v>55</v>
      </c>
    </row>
    <row r="45" spans="1:28" x14ac:dyDescent="0.2">
      <c r="A45" s="61" t="s">
        <v>90</v>
      </c>
      <c r="B45" s="3" t="s">
        <v>28</v>
      </c>
      <c r="C45" s="3" t="s">
        <v>28</v>
      </c>
      <c r="D45" s="3" t="s">
        <v>28</v>
      </c>
      <c r="E45" s="3" t="s">
        <v>28</v>
      </c>
      <c r="F45" s="3" t="s">
        <v>28</v>
      </c>
      <c r="G45" s="3" t="s">
        <v>28</v>
      </c>
      <c r="H45" s="3">
        <v>-57</v>
      </c>
      <c r="K45" s="61" t="s">
        <v>90</v>
      </c>
      <c r="L45" s="12" t="s">
        <v>28</v>
      </c>
      <c r="M45" s="1" t="s">
        <v>28</v>
      </c>
      <c r="N45" s="1" t="s">
        <v>28</v>
      </c>
      <c r="O45" s="1" t="s">
        <v>28</v>
      </c>
      <c r="P45" s="3" t="s">
        <v>28</v>
      </c>
      <c r="Q45" s="3" t="s">
        <v>28</v>
      </c>
      <c r="R45" s="1">
        <v>17</v>
      </c>
      <c r="U45" s="64" t="s">
        <v>90</v>
      </c>
      <c r="V45" s="3" t="s">
        <v>28</v>
      </c>
      <c r="W45" s="3" t="s">
        <v>28</v>
      </c>
      <c r="X45" s="3" t="s">
        <v>28</v>
      </c>
      <c r="Y45" s="3" t="s">
        <v>28</v>
      </c>
      <c r="Z45" s="3" t="s">
        <v>28</v>
      </c>
      <c r="AA45" s="3" t="s">
        <v>28</v>
      </c>
      <c r="AB45" s="1">
        <v>74</v>
      </c>
    </row>
    <row r="46" spans="1:28" x14ac:dyDescent="0.2">
      <c r="A46" s="61" t="s">
        <v>32</v>
      </c>
      <c r="B46" s="12">
        <v>-43</v>
      </c>
      <c r="C46" s="3" t="s">
        <v>28</v>
      </c>
      <c r="D46" s="3" t="s">
        <v>28</v>
      </c>
      <c r="E46" s="3" t="s">
        <v>28</v>
      </c>
      <c r="F46" s="3" t="s">
        <v>28</v>
      </c>
      <c r="G46" s="3" t="s">
        <v>28</v>
      </c>
      <c r="H46" s="3">
        <v>-49</v>
      </c>
      <c r="K46" s="61" t="s">
        <v>32</v>
      </c>
      <c r="L46" s="12">
        <v>24</v>
      </c>
      <c r="M46" s="1" t="s">
        <v>28</v>
      </c>
      <c r="N46" s="1" t="s">
        <v>28</v>
      </c>
      <c r="O46" s="1" t="s">
        <v>28</v>
      </c>
      <c r="P46" s="3" t="s">
        <v>28</v>
      </c>
      <c r="Q46" s="3" t="s">
        <v>28</v>
      </c>
      <c r="R46" s="1">
        <v>25</v>
      </c>
      <c r="U46" s="64" t="s">
        <v>32</v>
      </c>
      <c r="V46" s="1">
        <v>67</v>
      </c>
      <c r="W46" s="3" t="s">
        <v>28</v>
      </c>
      <c r="X46" s="1" t="s">
        <v>28</v>
      </c>
      <c r="Y46" s="15" t="s">
        <v>28</v>
      </c>
      <c r="Z46" s="1" t="s">
        <v>28</v>
      </c>
      <c r="AA46" s="1" t="s">
        <v>28</v>
      </c>
      <c r="AB46" s="1">
        <v>74</v>
      </c>
    </row>
    <row r="47" spans="1:28" x14ac:dyDescent="0.2">
      <c r="A47" s="61" t="s">
        <v>29</v>
      </c>
      <c r="B47" s="12">
        <v>-22</v>
      </c>
      <c r="C47" s="3">
        <v>-17</v>
      </c>
      <c r="D47" s="3">
        <v>-13</v>
      </c>
      <c r="E47" s="3">
        <v>-22</v>
      </c>
      <c r="F47" s="3">
        <v>-30</v>
      </c>
      <c r="G47" s="3">
        <v>-25</v>
      </c>
      <c r="H47" s="3">
        <v>-36</v>
      </c>
      <c r="K47" s="61" t="s">
        <v>29</v>
      </c>
      <c r="L47" s="12">
        <v>27</v>
      </c>
      <c r="M47" s="1">
        <v>29</v>
      </c>
      <c r="N47" s="1">
        <v>36</v>
      </c>
      <c r="O47" s="1">
        <v>33</v>
      </c>
      <c r="P47" s="3">
        <v>26</v>
      </c>
      <c r="Q47" s="3">
        <v>33</v>
      </c>
      <c r="R47" s="1">
        <v>30</v>
      </c>
      <c r="U47" s="64" t="s">
        <v>29</v>
      </c>
      <c r="V47" s="1">
        <v>49</v>
      </c>
      <c r="W47" s="3">
        <v>46</v>
      </c>
      <c r="X47" s="1">
        <v>49</v>
      </c>
      <c r="Y47" s="15">
        <v>55</v>
      </c>
      <c r="Z47" s="1">
        <v>56</v>
      </c>
      <c r="AA47" s="1">
        <v>58</v>
      </c>
      <c r="AB47" s="1">
        <v>66</v>
      </c>
    </row>
    <row r="48" spans="1:28" x14ac:dyDescent="0.2">
      <c r="A48" s="61" t="s">
        <v>33</v>
      </c>
      <c r="B48" s="12">
        <v>-9</v>
      </c>
      <c r="C48" s="3">
        <v>-18</v>
      </c>
      <c r="D48" s="3">
        <v>-24</v>
      </c>
      <c r="E48" s="3">
        <v>-23</v>
      </c>
      <c r="F48" s="3">
        <v>-19</v>
      </c>
      <c r="G48" s="3">
        <v>-24</v>
      </c>
      <c r="H48" s="3">
        <v>-23</v>
      </c>
      <c r="K48" s="61" t="s">
        <v>33</v>
      </c>
      <c r="L48" s="12">
        <v>32</v>
      </c>
      <c r="M48" s="1">
        <v>27</v>
      </c>
      <c r="N48" s="1">
        <v>25</v>
      </c>
      <c r="O48" s="1">
        <v>30</v>
      </c>
      <c r="P48" s="3">
        <v>32</v>
      </c>
      <c r="Q48" s="3">
        <v>30</v>
      </c>
      <c r="R48" s="1">
        <v>30</v>
      </c>
      <c r="U48" s="64" t="s">
        <v>33</v>
      </c>
      <c r="V48" s="1">
        <v>41</v>
      </c>
      <c r="W48" s="3">
        <v>45</v>
      </c>
      <c r="X48" s="1">
        <v>49</v>
      </c>
      <c r="Y48" s="15">
        <v>53</v>
      </c>
      <c r="Z48" s="1">
        <v>51</v>
      </c>
      <c r="AA48" s="1">
        <v>54</v>
      </c>
      <c r="AB48" s="1">
        <v>53</v>
      </c>
    </row>
    <row r="49" spans="1:28" x14ac:dyDescent="0.2">
      <c r="A49" s="61" t="s">
        <v>91</v>
      </c>
      <c r="B49" s="3" t="s">
        <v>28</v>
      </c>
      <c r="C49" s="3" t="s">
        <v>28</v>
      </c>
      <c r="D49" s="3" t="s">
        <v>28</v>
      </c>
      <c r="E49" s="3" t="s">
        <v>28</v>
      </c>
      <c r="F49" s="3" t="s">
        <v>28</v>
      </c>
      <c r="G49" s="3" t="s">
        <v>28</v>
      </c>
      <c r="H49" s="3">
        <v>-76</v>
      </c>
      <c r="K49" s="61" t="s">
        <v>91</v>
      </c>
      <c r="L49" s="12" t="s">
        <v>28</v>
      </c>
      <c r="M49" s="1" t="s">
        <v>28</v>
      </c>
      <c r="N49" s="1" t="s">
        <v>28</v>
      </c>
      <c r="O49" s="1" t="s">
        <v>28</v>
      </c>
      <c r="P49" s="3" t="s">
        <v>28</v>
      </c>
      <c r="Q49" s="3" t="s">
        <v>28</v>
      </c>
      <c r="R49" s="1">
        <v>12</v>
      </c>
      <c r="U49" s="64" t="s">
        <v>91</v>
      </c>
      <c r="V49" s="1" t="s">
        <v>28</v>
      </c>
      <c r="W49" s="3" t="s">
        <v>28</v>
      </c>
      <c r="X49" s="1" t="s">
        <v>28</v>
      </c>
      <c r="Y49" s="1" t="s">
        <v>28</v>
      </c>
      <c r="Z49" s="1" t="s">
        <v>28</v>
      </c>
      <c r="AA49" s="1" t="s">
        <v>28</v>
      </c>
      <c r="AB49" s="1">
        <v>88</v>
      </c>
    </row>
    <row r="50" spans="1:28" x14ac:dyDescent="0.2">
      <c r="A50" s="61" t="s">
        <v>30</v>
      </c>
      <c r="B50" s="3">
        <v>-14</v>
      </c>
      <c r="C50" s="3">
        <v>-21</v>
      </c>
      <c r="D50" s="3">
        <v>-20</v>
      </c>
      <c r="E50" s="3">
        <v>-18</v>
      </c>
      <c r="F50" s="3">
        <v>-24</v>
      </c>
      <c r="G50" s="3">
        <v>-22</v>
      </c>
      <c r="H50" s="3">
        <v>-24</v>
      </c>
      <c r="K50" s="61" t="s">
        <v>30</v>
      </c>
      <c r="L50" s="12">
        <v>27</v>
      </c>
      <c r="M50" s="1">
        <v>23</v>
      </c>
      <c r="N50" s="1">
        <v>28</v>
      </c>
      <c r="O50" s="1">
        <v>28</v>
      </c>
      <c r="P50" s="3">
        <v>25</v>
      </c>
      <c r="Q50" s="3">
        <v>29</v>
      </c>
      <c r="R50" s="1">
        <v>26</v>
      </c>
      <c r="U50" s="64" t="s">
        <v>30</v>
      </c>
      <c r="V50" s="1">
        <v>41</v>
      </c>
      <c r="W50" s="3">
        <v>44</v>
      </c>
      <c r="X50" s="1">
        <v>48</v>
      </c>
      <c r="Y50" s="1">
        <v>46</v>
      </c>
      <c r="Z50" s="1">
        <v>49</v>
      </c>
      <c r="AA50" s="1">
        <v>51</v>
      </c>
      <c r="AB50" s="1">
        <v>50</v>
      </c>
    </row>
    <row r="51" spans="1:28" x14ac:dyDescent="0.2">
      <c r="A51" s="61" t="s">
        <v>92</v>
      </c>
      <c r="B51" s="3" t="s">
        <v>28</v>
      </c>
      <c r="C51" s="3" t="s">
        <v>28</v>
      </c>
      <c r="D51" s="3" t="s">
        <v>28</v>
      </c>
      <c r="E51" s="3" t="s">
        <v>28</v>
      </c>
      <c r="F51" s="3" t="s">
        <v>28</v>
      </c>
      <c r="G51" s="3" t="s">
        <v>28</v>
      </c>
      <c r="H51" s="3">
        <v>-80</v>
      </c>
      <c r="K51" s="61" t="s">
        <v>92</v>
      </c>
      <c r="L51" s="12" t="s">
        <v>28</v>
      </c>
      <c r="M51" s="1" t="s">
        <v>28</v>
      </c>
      <c r="N51" s="1" t="s">
        <v>28</v>
      </c>
      <c r="O51" s="1" t="s">
        <v>28</v>
      </c>
      <c r="P51" s="3" t="s">
        <v>28</v>
      </c>
      <c r="Q51" s="3" t="s">
        <v>28</v>
      </c>
      <c r="R51" s="1">
        <v>10</v>
      </c>
      <c r="U51" s="64" t="s">
        <v>92</v>
      </c>
      <c r="V51" s="1" t="s">
        <v>28</v>
      </c>
      <c r="W51" s="3" t="s">
        <v>28</v>
      </c>
      <c r="X51" s="1" t="s">
        <v>28</v>
      </c>
      <c r="Y51" s="1" t="s">
        <v>28</v>
      </c>
      <c r="Z51" s="3" t="s">
        <v>28</v>
      </c>
      <c r="AA51" s="1" t="s">
        <v>28</v>
      </c>
      <c r="AB51" s="1">
        <v>90</v>
      </c>
    </row>
    <row r="52" spans="1:28" x14ac:dyDescent="0.2">
      <c r="A52" s="61" t="s">
        <v>31</v>
      </c>
      <c r="B52" s="3">
        <v>-44</v>
      </c>
      <c r="C52" s="3">
        <v>-18</v>
      </c>
      <c r="D52" s="3">
        <v>-22</v>
      </c>
      <c r="E52" s="3">
        <v>-17</v>
      </c>
      <c r="F52" s="3">
        <v>-29</v>
      </c>
      <c r="G52" s="3">
        <v>-18</v>
      </c>
      <c r="H52" s="3">
        <v>-33</v>
      </c>
      <c r="K52" s="61" t="s">
        <v>31</v>
      </c>
      <c r="L52" s="12">
        <v>21</v>
      </c>
      <c r="M52" s="1">
        <v>34</v>
      </c>
      <c r="N52" s="1">
        <v>37</v>
      </c>
      <c r="O52" s="1">
        <v>39</v>
      </c>
      <c r="P52" s="3">
        <v>33</v>
      </c>
      <c r="Q52" s="3">
        <v>39</v>
      </c>
      <c r="R52" s="1">
        <v>30</v>
      </c>
      <c r="U52" s="64" t="s">
        <v>31</v>
      </c>
      <c r="V52" s="1">
        <v>65</v>
      </c>
      <c r="W52" s="3">
        <v>52</v>
      </c>
      <c r="X52" s="1">
        <v>59</v>
      </c>
      <c r="Y52" s="1">
        <v>56</v>
      </c>
      <c r="Z52" s="3">
        <v>62</v>
      </c>
      <c r="AA52" s="1">
        <v>57</v>
      </c>
      <c r="AB52" s="1">
        <v>63</v>
      </c>
    </row>
    <row r="53" spans="1:28" ht="16" thickBot="1" x14ac:dyDescent="0.25">
      <c r="A53" s="60" t="s">
        <v>26</v>
      </c>
      <c r="B53" s="6">
        <v>-54</v>
      </c>
      <c r="C53" s="6">
        <v>-57</v>
      </c>
      <c r="D53" s="6">
        <v>-49</v>
      </c>
      <c r="E53" s="6">
        <v>-61</v>
      </c>
      <c r="F53" s="6">
        <v>-59</v>
      </c>
      <c r="G53" s="155">
        <v>-61</v>
      </c>
      <c r="H53" s="6">
        <v>-90</v>
      </c>
      <c r="K53" s="60" t="s">
        <v>26</v>
      </c>
      <c r="L53" s="16">
        <v>12</v>
      </c>
      <c r="M53" s="4">
        <v>11</v>
      </c>
      <c r="N53" s="4">
        <v>15</v>
      </c>
      <c r="O53" s="4">
        <v>12</v>
      </c>
      <c r="P53" s="6">
        <v>11</v>
      </c>
      <c r="Q53" s="155">
        <v>11</v>
      </c>
      <c r="R53" s="6">
        <v>5</v>
      </c>
      <c r="U53" s="64" t="s">
        <v>26</v>
      </c>
      <c r="V53" s="1">
        <v>66</v>
      </c>
      <c r="W53" s="3">
        <v>68</v>
      </c>
      <c r="X53" s="1">
        <v>64</v>
      </c>
      <c r="Y53" s="1">
        <v>73</v>
      </c>
      <c r="Z53" s="1">
        <v>70</v>
      </c>
      <c r="AA53" s="15">
        <v>72</v>
      </c>
      <c r="AB53" s="154">
        <v>95</v>
      </c>
    </row>
    <row r="54" spans="1:28" ht="16" thickBot="1" x14ac:dyDescent="0.25"/>
    <row r="55" spans="1:28" ht="33" thickBot="1" x14ac:dyDescent="0.25">
      <c r="A55" s="66" t="s">
        <v>54</v>
      </c>
      <c r="B55" s="24">
        <f t="shared" ref="B55:H55" si="0">COUNTIF(B17:B53,"&gt;0")</f>
        <v>0</v>
      </c>
      <c r="C55" s="24">
        <f t="shared" si="0"/>
        <v>1</v>
      </c>
      <c r="D55" s="24">
        <f t="shared" si="0"/>
        <v>0</v>
      </c>
      <c r="E55" s="24">
        <f t="shared" si="0"/>
        <v>1</v>
      </c>
      <c r="F55" s="24">
        <f t="shared" si="0"/>
        <v>1</v>
      </c>
      <c r="G55" s="24">
        <f t="shared" si="0"/>
        <v>1</v>
      </c>
      <c r="H55" s="24">
        <f t="shared" si="0"/>
        <v>1</v>
      </c>
    </row>
    <row r="56" spans="1:28" ht="33" thickBot="1" x14ac:dyDescent="0.25">
      <c r="A56" s="67" t="s">
        <v>56</v>
      </c>
      <c r="B56" s="20">
        <f t="shared" ref="B56:H56" si="1">COUNTIF(B17:B53,"&lt;0")</f>
        <v>34</v>
      </c>
      <c r="C56" s="20">
        <f t="shared" si="1"/>
        <v>29</v>
      </c>
      <c r="D56" s="20">
        <f t="shared" si="1"/>
        <v>33</v>
      </c>
      <c r="E56" s="20">
        <f t="shared" si="1"/>
        <v>32</v>
      </c>
      <c r="F56" s="20">
        <f t="shared" si="1"/>
        <v>32</v>
      </c>
      <c r="G56" s="20">
        <f t="shared" si="1"/>
        <v>32</v>
      </c>
      <c r="H56" s="20">
        <f t="shared" si="1"/>
        <v>35</v>
      </c>
    </row>
    <row r="57" spans="1:28" ht="33" thickBot="1" x14ac:dyDescent="0.25">
      <c r="A57" s="67" t="s">
        <v>55</v>
      </c>
      <c r="B57" s="20">
        <f t="shared" ref="B57:H57" si="2">COUNTIF(B17:B53,"=0")</f>
        <v>0</v>
      </c>
      <c r="C57" s="20">
        <f t="shared" si="2"/>
        <v>3</v>
      </c>
      <c r="D57" s="20">
        <f t="shared" si="2"/>
        <v>0</v>
      </c>
      <c r="E57" s="20">
        <f t="shared" si="2"/>
        <v>0</v>
      </c>
      <c r="F57" s="20">
        <f t="shared" si="2"/>
        <v>0</v>
      </c>
      <c r="G57" s="20">
        <f t="shared" si="2"/>
        <v>0</v>
      </c>
      <c r="H57" s="20">
        <f t="shared" si="2"/>
        <v>1</v>
      </c>
    </row>
    <row r="58" spans="1:28" ht="17" thickBot="1" x14ac:dyDescent="0.25">
      <c r="A58" s="68" t="s">
        <v>52</v>
      </c>
      <c r="B58" s="54">
        <f t="shared" ref="B58:G58" si="3">SUM(B55:B57)</f>
        <v>34</v>
      </c>
      <c r="C58" s="54">
        <f t="shared" si="3"/>
        <v>33</v>
      </c>
      <c r="D58" s="54">
        <f t="shared" si="3"/>
        <v>33</v>
      </c>
      <c r="E58" s="54">
        <f t="shared" si="3"/>
        <v>33</v>
      </c>
      <c r="F58" s="54">
        <f t="shared" si="3"/>
        <v>33</v>
      </c>
      <c r="G58" s="54">
        <f t="shared" si="3"/>
        <v>33</v>
      </c>
      <c r="H58" s="54">
        <f t="shared" ref="H58" si="4">SUM(H55:H57)</f>
        <v>37</v>
      </c>
    </row>
    <row r="59" spans="1:28" ht="33" thickBot="1" x14ac:dyDescent="0.25">
      <c r="A59" s="67" t="s">
        <v>57</v>
      </c>
      <c r="B59" s="21">
        <f t="shared" ref="B59:G59" si="5">(B55/SUM(B55:B57))*100</f>
        <v>0</v>
      </c>
      <c r="C59" s="21">
        <f t="shared" si="5"/>
        <v>3.0303030303030303</v>
      </c>
      <c r="D59" s="21">
        <f t="shared" si="5"/>
        <v>0</v>
      </c>
      <c r="E59" s="21">
        <f t="shared" si="5"/>
        <v>3.0303030303030303</v>
      </c>
      <c r="F59" s="21">
        <f t="shared" si="5"/>
        <v>3.0303030303030303</v>
      </c>
      <c r="G59" s="21">
        <f t="shared" si="5"/>
        <v>3.0303030303030303</v>
      </c>
      <c r="H59" s="21">
        <f t="shared" ref="H59" si="6">(H55/SUM(H55:H57))*100</f>
        <v>2.7027027027027026</v>
      </c>
    </row>
    <row r="60" spans="1:28" ht="49" thickBot="1" x14ac:dyDescent="0.25">
      <c r="A60" s="67" t="s">
        <v>58</v>
      </c>
      <c r="B60" s="21">
        <f t="shared" ref="B60:G60" si="7">(B56/SUM(B55:B57))*100</f>
        <v>100</v>
      </c>
      <c r="C60" s="21">
        <f t="shared" si="7"/>
        <v>87.878787878787875</v>
      </c>
      <c r="D60" s="21">
        <f t="shared" si="7"/>
        <v>100</v>
      </c>
      <c r="E60" s="21">
        <f t="shared" si="7"/>
        <v>96.969696969696969</v>
      </c>
      <c r="F60" s="21">
        <f t="shared" si="7"/>
        <v>96.969696969696969</v>
      </c>
      <c r="G60" s="21">
        <f t="shared" si="7"/>
        <v>96.969696969696969</v>
      </c>
      <c r="H60" s="21">
        <f t="shared" ref="H60" si="8">(H56/SUM(H55:H57))*100</f>
        <v>94.594594594594597</v>
      </c>
    </row>
    <row r="61" spans="1:28" ht="33" thickBot="1" x14ac:dyDescent="0.25">
      <c r="A61" s="67" t="s">
        <v>59</v>
      </c>
      <c r="B61" s="21">
        <f t="shared" ref="B61:G61" si="9">(B57/SUM(B55:B57))*100</f>
        <v>0</v>
      </c>
      <c r="C61" s="21">
        <f t="shared" si="9"/>
        <v>9.0909090909090917</v>
      </c>
      <c r="D61" s="21">
        <f t="shared" si="9"/>
        <v>0</v>
      </c>
      <c r="E61" s="21">
        <f t="shared" si="9"/>
        <v>0</v>
      </c>
      <c r="F61" s="21">
        <f t="shared" si="9"/>
        <v>0</v>
      </c>
      <c r="G61" s="21">
        <f t="shared" si="9"/>
        <v>0</v>
      </c>
      <c r="H61" s="21">
        <f t="shared" ref="H61" si="10">(H57/SUM(H55:H57))*100</f>
        <v>2.7027027027027026</v>
      </c>
    </row>
    <row r="62" spans="1:28" ht="17" thickBot="1" x14ac:dyDescent="0.25">
      <c r="A62" s="68" t="s">
        <v>53</v>
      </c>
      <c r="B62" s="54">
        <f t="shared" ref="B62:F62" si="11">SUM(B59:B61)</f>
        <v>100</v>
      </c>
      <c r="C62" s="54">
        <f t="shared" si="11"/>
        <v>100</v>
      </c>
      <c r="D62" s="54">
        <f t="shared" si="11"/>
        <v>100</v>
      </c>
      <c r="E62" s="54">
        <f t="shared" si="11"/>
        <v>100</v>
      </c>
      <c r="F62" s="54">
        <f t="shared" si="11"/>
        <v>100</v>
      </c>
      <c r="G62" s="55">
        <f>SUM(G59:G61)</f>
        <v>100</v>
      </c>
      <c r="H62" s="55">
        <f>SUM(H59:H61)</f>
        <v>100.00000000000001</v>
      </c>
    </row>
    <row r="63" spans="1:28" x14ac:dyDescent="0.2">
      <c r="A63" s="23"/>
      <c r="B63" s="23"/>
      <c r="C63" s="23"/>
      <c r="D63" s="23"/>
      <c r="E63" s="23"/>
      <c r="F63" s="23"/>
      <c r="G63" s="23"/>
      <c r="H63" s="23"/>
    </row>
    <row r="64" spans="1:28" x14ac:dyDescent="0.2">
      <c r="C64" s="17"/>
    </row>
  </sheetData>
  <sortState xmlns:xlrd2="http://schemas.microsoft.com/office/spreadsheetml/2017/richdata2" ref="U54:AA81">
    <sortCondition ref="U81"/>
  </sortState>
  <mergeCells count="5">
    <mergeCell ref="A10:H11"/>
    <mergeCell ref="K10:R11"/>
    <mergeCell ref="U10:AB11"/>
    <mergeCell ref="A7:H8"/>
    <mergeCell ref="A13:I13"/>
  </mergeCells>
  <phoneticPr fontId="10" type="noConversion"/>
  <hyperlinks>
    <hyperlink ref="A13:I13" location="'Data Information'!A1" display="* Red lines indicate changes of survey methodology - see explanation here" xr:uid="{040DD7DF-773C-4611-8FF8-38FCAACDC3F1}"/>
  </hyperlinks>
  <pageMargins left="0.7" right="0.7" top="0.75" bottom="0.75" header="0.3" footer="0.3"/>
  <pageSetup paperSize="9" orientation="portrait" r:id="rId1"/>
  <ignoredErrors>
    <ignoredError sqref="B55:B57" formulaRange="1"/>
  </ignoredErrors>
  <drawing r:id="rId2"/>
  <tableParts count="3">
    <tablePart r:id="rId3"/>
    <tablePart r:id="rId4"/>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5195C-31B9-424E-931A-8475A862B7CF}">
  <dimension ref="A1:AI81"/>
  <sheetViews>
    <sheetView zoomScale="70" zoomScaleNormal="70" zoomScaleSheetLayoutView="50" workbookViewId="0">
      <selection activeCell="A12" sqref="A12"/>
    </sheetView>
  </sheetViews>
  <sheetFormatPr baseColWidth="10" defaultColWidth="8.6640625" defaultRowHeight="15" x14ac:dyDescent="0.2"/>
  <cols>
    <col min="1" max="1" width="16.83203125" customWidth="1"/>
    <col min="2" max="4" width="11" customWidth="1"/>
    <col min="5" max="6" width="12" customWidth="1"/>
    <col min="7" max="7" width="8.6640625" customWidth="1"/>
    <col min="9" max="9" width="15.1640625" customWidth="1"/>
    <col min="10" max="10" width="10" customWidth="1"/>
    <col min="17" max="17" width="16.83203125" customWidth="1"/>
    <col min="19" max="19" width="7.6640625" customWidth="1"/>
    <col min="23" max="23" width="7.6640625" customWidth="1"/>
    <col min="24" max="24" width="10.5" customWidth="1"/>
    <col min="25" max="25" width="9.1640625" customWidth="1"/>
  </cols>
  <sheetData>
    <row r="1" spans="1:35" s="49" customFormat="1" x14ac:dyDescent="0.2">
      <c r="A1" s="48"/>
      <c r="E1" s="48"/>
      <c r="I1" s="48"/>
      <c r="M1" s="48"/>
      <c r="P1" s="48"/>
    </row>
    <row r="2" spans="1:35" s="49" customFormat="1" x14ac:dyDescent="0.2"/>
    <row r="3" spans="1:35" s="49" customFormat="1" x14ac:dyDescent="0.2"/>
    <row r="4" spans="1:35" s="49" customFormat="1" x14ac:dyDescent="0.2"/>
    <row r="5" spans="1:35" s="49" customFormat="1" x14ac:dyDescent="0.2"/>
    <row r="6" spans="1:35" s="23" customFormat="1" ht="16" thickBot="1" x14ac:dyDescent="0.25"/>
    <row r="7" spans="1:35" ht="15" customHeight="1" x14ac:dyDescent="0.2">
      <c r="A7" s="196" t="s">
        <v>68</v>
      </c>
      <c r="B7" s="197"/>
      <c r="C7" s="197"/>
      <c r="D7" s="197"/>
      <c r="E7" s="197"/>
      <c r="F7" s="197"/>
      <c r="G7" s="198"/>
    </row>
    <row r="8" spans="1:35" ht="15" customHeight="1" thickBot="1" x14ac:dyDescent="0.25">
      <c r="A8" s="199"/>
      <c r="B8" s="200"/>
      <c r="C8" s="200"/>
      <c r="D8" s="200"/>
      <c r="E8" s="200"/>
      <c r="F8" s="200"/>
      <c r="G8" s="201"/>
    </row>
    <row r="9" spans="1:35" ht="16" thickBot="1" x14ac:dyDescent="0.25"/>
    <row r="10" spans="1:35" ht="15" customHeight="1" x14ac:dyDescent="0.2">
      <c r="A10" s="196" t="s">
        <v>73</v>
      </c>
      <c r="B10" s="197"/>
      <c r="C10" s="197"/>
      <c r="D10" s="197"/>
      <c r="E10" s="197"/>
      <c r="F10" s="197"/>
      <c r="G10" s="198"/>
      <c r="I10" s="196" t="s">
        <v>74</v>
      </c>
      <c r="J10" s="197"/>
      <c r="K10" s="197"/>
      <c r="L10" s="197"/>
      <c r="M10" s="197"/>
      <c r="N10" s="197"/>
      <c r="O10" s="198"/>
      <c r="P10" s="30"/>
      <c r="Q10" s="196" t="s">
        <v>75</v>
      </c>
      <c r="R10" s="197"/>
      <c r="S10" s="197"/>
      <c r="T10" s="197"/>
      <c r="U10" s="197"/>
      <c r="V10" s="197"/>
      <c r="W10" s="198"/>
      <c r="X10" s="31"/>
      <c r="Y10" s="31"/>
      <c r="Z10" s="30"/>
      <c r="AA10" s="30"/>
      <c r="AB10" s="30"/>
      <c r="AC10" s="30"/>
      <c r="AD10" s="30"/>
      <c r="AE10" s="30"/>
      <c r="AF10" s="30"/>
      <c r="AG10" s="30"/>
      <c r="AH10" s="30"/>
      <c r="AI10" s="30"/>
    </row>
    <row r="11" spans="1:35" ht="15.75" customHeight="1" thickBot="1" x14ac:dyDescent="0.25">
      <c r="A11" s="199"/>
      <c r="B11" s="200"/>
      <c r="C11" s="200"/>
      <c r="D11" s="200"/>
      <c r="E11" s="200"/>
      <c r="F11" s="200"/>
      <c r="G11" s="201"/>
      <c r="H11" s="151"/>
      <c r="I11" s="199"/>
      <c r="J11" s="200"/>
      <c r="K11" s="200"/>
      <c r="L11" s="200"/>
      <c r="M11" s="200"/>
      <c r="N11" s="200"/>
      <c r="O11" s="201"/>
      <c r="P11" s="30"/>
      <c r="Q11" s="199"/>
      <c r="R11" s="200"/>
      <c r="S11" s="200"/>
      <c r="T11" s="200"/>
      <c r="U11" s="200"/>
      <c r="V11" s="200"/>
      <c r="W11" s="201"/>
      <c r="X11" s="31"/>
      <c r="Y11" s="31"/>
      <c r="Z11" s="30"/>
      <c r="AA11" s="30"/>
      <c r="AB11" s="30"/>
      <c r="AC11" s="30"/>
      <c r="AD11" s="30"/>
      <c r="AE11" s="30"/>
      <c r="AF11" s="30"/>
      <c r="AG11" s="30"/>
      <c r="AH11" s="30"/>
      <c r="AI11" s="30"/>
    </row>
    <row r="12" spans="1:35" s="151" customFormat="1" ht="15.75" customHeight="1" x14ac:dyDescent="0.2">
      <c r="A12" s="31"/>
      <c r="B12" s="31"/>
      <c r="C12" s="31"/>
      <c r="D12" s="31"/>
      <c r="E12" s="31"/>
      <c r="F12" s="31"/>
      <c r="G12" s="31"/>
      <c r="H12" s="17"/>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row>
    <row r="13" spans="1:35" s="151" customFormat="1" ht="21" customHeight="1" x14ac:dyDescent="0.2">
      <c r="A13" s="202" t="s">
        <v>98</v>
      </c>
      <c r="B13" s="202"/>
      <c r="C13" s="202"/>
      <c r="D13" s="202"/>
      <c r="E13" s="202"/>
      <c r="F13" s="202"/>
      <c r="G13" s="202"/>
      <c r="H13" s="202"/>
      <c r="I13" s="202"/>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row>
    <row r="15" spans="1:35" x14ac:dyDescent="0.2">
      <c r="A15" s="50" t="s">
        <v>34</v>
      </c>
      <c r="B15" s="98" t="s">
        <v>41</v>
      </c>
      <c r="C15" s="105" t="s">
        <v>43</v>
      </c>
      <c r="D15" s="98" t="s">
        <v>42</v>
      </c>
      <c r="E15" s="98" t="s">
        <v>44</v>
      </c>
      <c r="F15" s="98" t="s">
        <v>45</v>
      </c>
      <c r="G15" s="98" t="s">
        <v>86</v>
      </c>
      <c r="I15" s="50" t="s">
        <v>60</v>
      </c>
      <c r="J15" s="50" t="s">
        <v>41</v>
      </c>
      <c r="K15" s="50" t="s">
        <v>43</v>
      </c>
      <c r="L15" s="50" t="s">
        <v>42</v>
      </c>
      <c r="M15" s="50" t="s">
        <v>44</v>
      </c>
      <c r="N15" s="50" t="s">
        <v>45</v>
      </c>
      <c r="O15" s="50" t="s">
        <v>86</v>
      </c>
      <c r="Q15" s="50" t="s">
        <v>60</v>
      </c>
      <c r="R15" s="50" t="s">
        <v>41</v>
      </c>
      <c r="S15" s="50" t="s">
        <v>43</v>
      </c>
      <c r="T15" s="50" t="s">
        <v>42</v>
      </c>
      <c r="U15" s="50" t="s">
        <v>44</v>
      </c>
      <c r="V15" s="50" t="s">
        <v>45</v>
      </c>
      <c r="W15" s="50" t="s">
        <v>86</v>
      </c>
    </row>
    <row r="16" spans="1:35" ht="16" thickBot="1" x14ac:dyDescent="0.25">
      <c r="A16" s="60" t="s">
        <v>89</v>
      </c>
      <c r="B16" s="39">
        <v>0.19</v>
      </c>
      <c r="C16" s="38">
        <v>0.21</v>
      </c>
      <c r="D16" s="39">
        <v>0.21</v>
      </c>
      <c r="E16" s="38">
        <v>0.19</v>
      </c>
      <c r="F16" s="44">
        <v>0.19</v>
      </c>
      <c r="G16" s="108">
        <v>0.21</v>
      </c>
      <c r="I16" s="60" t="s">
        <v>89</v>
      </c>
      <c r="J16" s="112">
        <v>0.4</v>
      </c>
      <c r="K16" s="112">
        <v>0.41</v>
      </c>
      <c r="L16" s="112">
        <v>0.41</v>
      </c>
      <c r="M16" s="112">
        <v>0.42</v>
      </c>
      <c r="N16" s="39">
        <v>0.41</v>
      </c>
      <c r="O16" s="39">
        <v>0.42</v>
      </c>
      <c r="Q16" s="60" t="s">
        <v>89</v>
      </c>
      <c r="R16" s="32">
        <v>0.41</v>
      </c>
      <c r="S16" s="32">
        <v>0.38</v>
      </c>
      <c r="T16" s="32">
        <v>0.38</v>
      </c>
      <c r="U16" s="32">
        <v>0.39</v>
      </c>
      <c r="V16" s="32">
        <v>0.4</v>
      </c>
      <c r="W16" s="39">
        <v>0.37</v>
      </c>
      <c r="Y16" s="33"/>
    </row>
    <row r="17" spans="1:25" x14ac:dyDescent="0.2">
      <c r="A17" s="61" t="s">
        <v>18</v>
      </c>
      <c r="B17" s="44">
        <v>0.22</v>
      </c>
      <c r="C17" s="106">
        <v>0.28999999999999998</v>
      </c>
      <c r="D17" s="44">
        <v>0.31</v>
      </c>
      <c r="E17" s="106">
        <v>0.28999999999999998</v>
      </c>
      <c r="F17" s="104">
        <v>0.31</v>
      </c>
      <c r="G17" s="41">
        <v>0.28999999999999998</v>
      </c>
      <c r="I17" s="64" t="s">
        <v>18</v>
      </c>
      <c r="J17" s="44">
        <v>0.43</v>
      </c>
      <c r="K17" s="44">
        <v>0.41</v>
      </c>
      <c r="L17" s="44">
        <v>0.41</v>
      </c>
      <c r="M17" s="44">
        <v>0.46</v>
      </c>
      <c r="N17" s="44">
        <v>0.44</v>
      </c>
      <c r="O17" s="118">
        <v>0.45</v>
      </c>
      <c r="P17" s="17"/>
      <c r="Q17" s="61" t="s">
        <v>18</v>
      </c>
      <c r="R17" s="34">
        <v>0.35</v>
      </c>
      <c r="S17" s="35">
        <v>0.3</v>
      </c>
      <c r="T17" s="36">
        <v>0.26</v>
      </c>
      <c r="U17" s="35">
        <v>0.25</v>
      </c>
      <c r="V17" s="35">
        <v>0.25</v>
      </c>
      <c r="W17" s="118">
        <v>0.26</v>
      </c>
      <c r="Y17" s="33"/>
    </row>
    <row r="18" spans="1:25" x14ac:dyDescent="0.2">
      <c r="A18" s="61" t="s">
        <v>0</v>
      </c>
      <c r="B18" s="44">
        <v>0.21</v>
      </c>
      <c r="C18" s="106">
        <v>0.27</v>
      </c>
      <c r="D18" s="44">
        <v>0.3</v>
      </c>
      <c r="E18" s="106">
        <v>0.27</v>
      </c>
      <c r="F18" s="165">
        <v>0.3</v>
      </c>
      <c r="G18" s="41">
        <v>0.22</v>
      </c>
      <c r="H18" s="43"/>
      <c r="I18" s="64" t="s">
        <v>0</v>
      </c>
      <c r="J18" s="44">
        <v>0.45</v>
      </c>
      <c r="K18" s="44">
        <v>0.46</v>
      </c>
      <c r="L18" s="44">
        <v>0.46</v>
      </c>
      <c r="M18" s="44">
        <v>0.48</v>
      </c>
      <c r="N18" s="165">
        <v>0.47</v>
      </c>
      <c r="O18" s="118">
        <v>0.55000000000000004</v>
      </c>
      <c r="P18" s="17"/>
      <c r="Q18" s="61" t="s">
        <v>0</v>
      </c>
      <c r="R18" s="34">
        <v>0.34</v>
      </c>
      <c r="S18" s="35">
        <v>0.27</v>
      </c>
      <c r="T18" s="35">
        <v>0.27</v>
      </c>
      <c r="U18" s="37">
        <v>0.25</v>
      </c>
      <c r="V18" s="36">
        <v>0.23</v>
      </c>
      <c r="W18" s="172">
        <v>0.23</v>
      </c>
      <c r="Y18" s="33"/>
    </row>
    <row r="19" spans="1:25" x14ac:dyDescent="0.2">
      <c r="A19" s="61" t="s">
        <v>1</v>
      </c>
      <c r="B19" s="44">
        <v>0.23</v>
      </c>
      <c r="C19" s="106">
        <v>0.27</v>
      </c>
      <c r="D19" s="44">
        <v>0.26</v>
      </c>
      <c r="E19" s="106">
        <v>0.24</v>
      </c>
      <c r="F19" s="44">
        <v>0.31</v>
      </c>
      <c r="G19" s="41">
        <v>0.25</v>
      </c>
      <c r="H19" s="43"/>
      <c r="I19" s="64" t="s">
        <v>1</v>
      </c>
      <c r="J19" s="44">
        <v>0.35</v>
      </c>
      <c r="K19" s="44">
        <v>0.36</v>
      </c>
      <c r="L19" s="44">
        <v>0.36</v>
      </c>
      <c r="M19" s="44">
        <v>0.34</v>
      </c>
      <c r="N19" s="44">
        <v>0.37</v>
      </c>
      <c r="O19" s="118">
        <v>0.32</v>
      </c>
      <c r="P19" s="17"/>
      <c r="Q19" s="61" t="s">
        <v>1</v>
      </c>
      <c r="R19" s="34">
        <v>0.42</v>
      </c>
      <c r="S19" s="35">
        <v>0.37</v>
      </c>
      <c r="T19" s="35">
        <v>0.35</v>
      </c>
      <c r="U19" s="37">
        <v>0.42</v>
      </c>
      <c r="V19" s="35">
        <v>0.32</v>
      </c>
      <c r="W19" s="118">
        <v>0.43</v>
      </c>
      <c r="Y19" s="33"/>
    </row>
    <row r="20" spans="1:25" x14ac:dyDescent="0.2">
      <c r="A20" s="61" t="s">
        <v>10</v>
      </c>
      <c r="B20" s="44">
        <v>0.24</v>
      </c>
      <c r="C20" s="106">
        <v>0.21</v>
      </c>
      <c r="D20" s="44">
        <v>0.25</v>
      </c>
      <c r="E20" s="106">
        <v>0.26</v>
      </c>
      <c r="F20" s="44">
        <v>0.26</v>
      </c>
      <c r="G20" s="41">
        <v>0.25</v>
      </c>
      <c r="I20" s="64" t="s">
        <v>10</v>
      </c>
      <c r="J20" s="44">
        <v>0.33</v>
      </c>
      <c r="K20" s="44">
        <v>0.37</v>
      </c>
      <c r="L20" s="44">
        <v>0.37</v>
      </c>
      <c r="M20" s="44">
        <v>0.3</v>
      </c>
      <c r="N20" s="44">
        <v>0.28999999999999998</v>
      </c>
      <c r="O20" s="118">
        <v>0.27</v>
      </c>
      <c r="P20" s="17"/>
      <c r="Q20" s="61" t="s">
        <v>10</v>
      </c>
      <c r="R20" s="34">
        <v>0.43</v>
      </c>
      <c r="S20" s="35">
        <v>0.42</v>
      </c>
      <c r="T20" s="36">
        <v>0.38</v>
      </c>
      <c r="U20" s="35">
        <v>0.44</v>
      </c>
      <c r="V20" s="35">
        <v>0.45</v>
      </c>
      <c r="W20" s="118">
        <v>0.48</v>
      </c>
      <c r="Y20" s="33"/>
    </row>
    <row r="21" spans="1:25" x14ac:dyDescent="0.2">
      <c r="A21" s="61" t="s">
        <v>12</v>
      </c>
      <c r="B21" s="44">
        <v>0.15</v>
      </c>
      <c r="C21" s="106">
        <v>0.15</v>
      </c>
      <c r="D21" s="44">
        <v>0.21</v>
      </c>
      <c r="E21" s="106">
        <v>0.2</v>
      </c>
      <c r="F21" s="44">
        <v>0.24</v>
      </c>
      <c r="G21" s="41">
        <v>0.2</v>
      </c>
      <c r="I21" s="64" t="s">
        <v>12</v>
      </c>
      <c r="J21" s="44">
        <v>0.37</v>
      </c>
      <c r="K21" s="44">
        <v>0.42</v>
      </c>
      <c r="L21" s="44">
        <v>0.42</v>
      </c>
      <c r="M21" s="44">
        <v>0.38</v>
      </c>
      <c r="N21" s="44">
        <v>0.35</v>
      </c>
      <c r="O21" s="118">
        <v>0.32</v>
      </c>
      <c r="P21" s="17"/>
      <c r="Q21" s="61" t="s">
        <v>12</v>
      </c>
      <c r="R21" s="34">
        <v>0.48</v>
      </c>
      <c r="S21" s="35">
        <v>0.43</v>
      </c>
      <c r="T21" s="36">
        <v>0.43</v>
      </c>
      <c r="U21" s="35">
        <v>0.42</v>
      </c>
      <c r="V21" s="35">
        <v>0.41</v>
      </c>
      <c r="W21" s="118">
        <v>0.48</v>
      </c>
      <c r="Y21" s="33"/>
    </row>
    <row r="22" spans="1:25" x14ac:dyDescent="0.2">
      <c r="A22" s="61" t="s">
        <v>2</v>
      </c>
      <c r="B22" s="44">
        <v>0.27</v>
      </c>
      <c r="C22" s="106">
        <v>0.31</v>
      </c>
      <c r="D22" s="44">
        <v>0.28999999999999998</v>
      </c>
      <c r="E22" s="106">
        <v>0.25</v>
      </c>
      <c r="F22" s="165">
        <v>0.28000000000000003</v>
      </c>
      <c r="G22" s="41">
        <v>0.25</v>
      </c>
      <c r="I22" s="64" t="s">
        <v>2</v>
      </c>
      <c r="J22" s="113">
        <v>0.4</v>
      </c>
      <c r="K22" s="44">
        <v>0.36</v>
      </c>
      <c r="L22" s="44">
        <v>0.36</v>
      </c>
      <c r="M22" s="44">
        <v>0.42</v>
      </c>
      <c r="N22" s="165">
        <v>0.39</v>
      </c>
      <c r="O22" s="118">
        <v>0.44</v>
      </c>
      <c r="P22" s="17"/>
      <c r="Q22" s="61" t="s">
        <v>2</v>
      </c>
      <c r="R22" s="34">
        <v>0.33</v>
      </c>
      <c r="S22" s="35">
        <v>0.33</v>
      </c>
      <c r="T22" s="35">
        <v>0.3</v>
      </c>
      <c r="U22" s="37">
        <v>0.33</v>
      </c>
      <c r="V22" s="36">
        <v>0.33</v>
      </c>
      <c r="W22" s="172">
        <v>0.31</v>
      </c>
      <c r="Y22" s="33"/>
    </row>
    <row r="23" spans="1:25" x14ac:dyDescent="0.2">
      <c r="A23" s="61" t="s">
        <v>3</v>
      </c>
      <c r="B23" s="44">
        <v>0.31</v>
      </c>
      <c r="C23" s="106">
        <v>0.27</v>
      </c>
      <c r="D23" s="44">
        <v>0.28000000000000003</v>
      </c>
      <c r="E23" s="106">
        <v>0.25</v>
      </c>
      <c r="F23" s="40">
        <v>0.24</v>
      </c>
      <c r="G23" s="166">
        <v>0.35</v>
      </c>
      <c r="I23" s="64" t="s">
        <v>3</v>
      </c>
      <c r="J23" s="44">
        <v>0.47</v>
      </c>
      <c r="K23" s="44">
        <v>0.52</v>
      </c>
      <c r="L23" s="44">
        <v>0.52</v>
      </c>
      <c r="M23" s="44">
        <v>0.54</v>
      </c>
      <c r="N23" s="40">
        <v>0.54</v>
      </c>
      <c r="O23" s="172">
        <v>0.52</v>
      </c>
      <c r="P23" s="17"/>
      <c r="Q23" s="61" t="s">
        <v>3</v>
      </c>
      <c r="R23" s="34">
        <v>0.22</v>
      </c>
      <c r="S23" s="35">
        <v>0.21</v>
      </c>
      <c r="T23" s="35">
        <v>0.17</v>
      </c>
      <c r="U23" s="37">
        <v>0.21</v>
      </c>
      <c r="V23" s="36">
        <v>0.22</v>
      </c>
      <c r="W23" s="172">
        <v>0.13</v>
      </c>
      <c r="Y23" s="33"/>
    </row>
    <row r="24" spans="1:25" x14ac:dyDescent="0.2">
      <c r="A24" s="61" t="s">
        <v>5</v>
      </c>
      <c r="B24" s="44">
        <v>0.28999999999999998</v>
      </c>
      <c r="C24" s="106">
        <v>0.27</v>
      </c>
      <c r="D24" s="44">
        <v>0.28999999999999998</v>
      </c>
      <c r="E24" s="106">
        <v>0.28999999999999998</v>
      </c>
      <c r="F24" s="165">
        <v>0.26</v>
      </c>
      <c r="G24" s="41">
        <v>0.4</v>
      </c>
      <c r="I24" s="64" t="s">
        <v>5</v>
      </c>
      <c r="J24" s="114">
        <v>0.42</v>
      </c>
      <c r="K24" s="114">
        <v>0.42</v>
      </c>
      <c r="L24" s="114">
        <v>0.42</v>
      </c>
      <c r="M24" s="114">
        <v>0.42</v>
      </c>
      <c r="N24" s="40">
        <v>0.43</v>
      </c>
      <c r="O24" s="172">
        <v>0.4</v>
      </c>
      <c r="P24" s="17"/>
      <c r="Q24" s="61" t="s">
        <v>5</v>
      </c>
      <c r="R24" s="34">
        <v>0.28999999999999998</v>
      </c>
      <c r="S24" s="35">
        <v>0.31</v>
      </c>
      <c r="T24" s="35">
        <v>0.28999999999999998</v>
      </c>
      <c r="U24" s="37">
        <v>0.28999999999999998</v>
      </c>
      <c r="V24" s="36">
        <v>0.31</v>
      </c>
      <c r="W24" s="172">
        <v>0.2</v>
      </c>
      <c r="Y24" s="33"/>
    </row>
    <row r="25" spans="1:25" x14ac:dyDescent="0.2">
      <c r="A25" s="61" t="s">
        <v>24</v>
      </c>
      <c r="B25" s="44">
        <v>0.25</v>
      </c>
      <c r="C25" s="106">
        <v>0.35</v>
      </c>
      <c r="D25" s="44">
        <v>0.25</v>
      </c>
      <c r="E25" s="106">
        <v>0.26</v>
      </c>
      <c r="F25" s="44">
        <v>0.28000000000000003</v>
      </c>
      <c r="G25" s="41">
        <v>0.28000000000000003</v>
      </c>
      <c r="I25" s="64" t="s">
        <v>24</v>
      </c>
      <c r="J25" s="114">
        <v>0.56999999999999995</v>
      </c>
      <c r="K25" s="114">
        <v>0.5</v>
      </c>
      <c r="L25" s="114">
        <v>0.5</v>
      </c>
      <c r="M25" s="114">
        <v>0.55000000000000004</v>
      </c>
      <c r="N25" s="165">
        <v>0.53</v>
      </c>
      <c r="O25" s="118">
        <v>0.55000000000000004</v>
      </c>
      <c r="P25" s="17"/>
      <c r="Q25" s="61" t="s">
        <v>24</v>
      </c>
      <c r="R25" s="34">
        <v>0.18</v>
      </c>
      <c r="S25" s="35">
        <v>0.15</v>
      </c>
      <c r="T25" s="35">
        <v>0.2</v>
      </c>
      <c r="U25" s="37">
        <v>0.19</v>
      </c>
      <c r="V25" s="36">
        <v>0.19</v>
      </c>
      <c r="W25" s="172">
        <v>0.17</v>
      </c>
      <c r="Y25" s="33"/>
    </row>
    <row r="26" spans="1:25" x14ac:dyDescent="0.2">
      <c r="A26" s="61" t="s">
        <v>9</v>
      </c>
      <c r="B26" s="44">
        <v>0.11</v>
      </c>
      <c r="C26" s="106">
        <v>0.09</v>
      </c>
      <c r="D26" s="44">
        <v>0.11</v>
      </c>
      <c r="E26" s="106">
        <v>0.08</v>
      </c>
      <c r="F26" s="44">
        <v>0.09</v>
      </c>
      <c r="G26" s="41">
        <v>0.09</v>
      </c>
      <c r="I26" s="64" t="s">
        <v>9</v>
      </c>
      <c r="J26" s="114">
        <v>0.45</v>
      </c>
      <c r="K26" s="114">
        <v>0.44</v>
      </c>
      <c r="L26" s="114">
        <v>0.44</v>
      </c>
      <c r="M26" s="114">
        <v>0.48</v>
      </c>
      <c r="N26" s="44">
        <v>0.44</v>
      </c>
      <c r="O26" s="118">
        <v>0.44</v>
      </c>
      <c r="P26" s="17"/>
      <c r="Q26" s="61" t="s">
        <v>9</v>
      </c>
      <c r="R26" s="34">
        <v>0.44</v>
      </c>
      <c r="S26" s="35">
        <v>0.37</v>
      </c>
      <c r="T26" s="35">
        <v>0.4</v>
      </c>
      <c r="U26" s="37">
        <v>0.4</v>
      </c>
      <c r="V26" s="35">
        <v>0.47</v>
      </c>
      <c r="W26" s="118">
        <v>0.47</v>
      </c>
      <c r="Y26" s="33"/>
    </row>
    <row r="27" spans="1:25" x14ac:dyDescent="0.2">
      <c r="A27" s="61" t="s">
        <v>4</v>
      </c>
      <c r="B27" s="44">
        <v>0.19</v>
      </c>
      <c r="C27" s="106">
        <v>0.21</v>
      </c>
      <c r="D27" s="44">
        <v>0.21</v>
      </c>
      <c r="E27" s="106">
        <v>0.21</v>
      </c>
      <c r="F27" s="44">
        <v>0.19</v>
      </c>
      <c r="G27" s="41">
        <v>0.19</v>
      </c>
      <c r="I27" s="64" t="s">
        <v>4</v>
      </c>
      <c r="J27" s="44">
        <v>0.42</v>
      </c>
      <c r="K27" s="44">
        <v>0.48</v>
      </c>
      <c r="L27" s="44">
        <v>0.48</v>
      </c>
      <c r="M27" s="44">
        <v>0.5</v>
      </c>
      <c r="N27" s="44">
        <v>0.53</v>
      </c>
      <c r="O27" s="118">
        <v>0.53</v>
      </c>
      <c r="P27" s="17"/>
      <c r="Q27" s="61" t="s">
        <v>4</v>
      </c>
      <c r="R27" s="34">
        <v>0.39</v>
      </c>
      <c r="S27" s="35">
        <v>0.31</v>
      </c>
      <c r="T27" s="35">
        <v>0.3</v>
      </c>
      <c r="U27" s="37">
        <v>0.28999999999999998</v>
      </c>
      <c r="V27" s="35">
        <v>0.28000000000000003</v>
      </c>
      <c r="W27" s="118">
        <v>0.28000000000000003</v>
      </c>
      <c r="Y27" s="33"/>
    </row>
    <row r="28" spans="1:25" x14ac:dyDescent="0.2">
      <c r="A28" s="61" t="s">
        <v>7</v>
      </c>
      <c r="B28" s="44">
        <v>0.15</v>
      </c>
      <c r="C28" s="106">
        <v>0.16</v>
      </c>
      <c r="D28" s="44">
        <v>0.14000000000000001</v>
      </c>
      <c r="E28" s="106">
        <v>0.11</v>
      </c>
      <c r="F28" s="165">
        <v>0.14000000000000001</v>
      </c>
      <c r="G28" s="41">
        <v>0.17</v>
      </c>
      <c r="I28" s="64" t="s">
        <v>7</v>
      </c>
      <c r="J28" s="44">
        <v>0.36</v>
      </c>
      <c r="K28" s="44">
        <v>0.37</v>
      </c>
      <c r="L28" s="44">
        <v>0.37</v>
      </c>
      <c r="M28" s="44">
        <v>0.36</v>
      </c>
      <c r="N28" s="40">
        <v>0.32</v>
      </c>
      <c r="O28" s="172">
        <v>0.47</v>
      </c>
      <c r="P28" s="17"/>
      <c r="Q28" s="61" t="s">
        <v>7</v>
      </c>
      <c r="R28" s="34">
        <v>0.49</v>
      </c>
      <c r="S28" s="35">
        <v>0.47</v>
      </c>
      <c r="T28" s="35">
        <v>0.48</v>
      </c>
      <c r="U28" s="37">
        <v>0.53</v>
      </c>
      <c r="V28" s="36">
        <v>0.54</v>
      </c>
      <c r="W28" s="172">
        <v>0.36</v>
      </c>
      <c r="Y28" s="33"/>
    </row>
    <row r="29" spans="1:25" x14ac:dyDescent="0.2">
      <c r="A29" s="61" t="s">
        <v>16</v>
      </c>
      <c r="B29" s="44">
        <v>0.18</v>
      </c>
      <c r="C29" s="106">
        <v>0.19</v>
      </c>
      <c r="D29" s="44">
        <v>0.26</v>
      </c>
      <c r="E29" s="106">
        <v>0.28000000000000003</v>
      </c>
      <c r="F29" s="44">
        <v>0.28000000000000003</v>
      </c>
      <c r="G29" s="41">
        <v>0.24</v>
      </c>
      <c r="I29" s="64" t="s">
        <v>16</v>
      </c>
      <c r="J29" s="114">
        <v>0.35</v>
      </c>
      <c r="K29" s="114">
        <v>0.35</v>
      </c>
      <c r="L29" s="114">
        <v>0.35</v>
      </c>
      <c r="M29" s="114">
        <v>0.33</v>
      </c>
      <c r="N29" s="44">
        <v>0.35</v>
      </c>
      <c r="O29" s="118">
        <v>0.33</v>
      </c>
      <c r="P29" s="17"/>
      <c r="Q29" s="61" t="s">
        <v>16</v>
      </c>
      <c r="R29" s="34">
        <v>0.47</v>
      </c>
      <c r="S29" s="35">
        <v>0.46</v>
      </c>
      <c r="T29" s="35">
        <v>0.37</v>
      </c>
      <c r="U29" s="37">
        <v>0.39</v>
      </c>
      <c r="V29" s="35">
        <v>0.37</v>
      </c>
      <c r="W29" s="118">
        <v>0.43</v>
      </c>
      <c r="Y29" s="33"/>
    </row>
    <row r="30" spans="1:25" x14ac:dyDescent="0.2">
      <c r="A30" s="61" t="s">
        <v>6</v>
      </c>
      <c r="B30" s="44">
        <v>0.19</v>
      </c>
      <c r="C30" s="106">
        <v>0.26</v>
      </c>
      <c r="D30" s="44">
        <v>0.22</v>
      </c>
      <c r="E30" s="106">
        <v>0.18</v>
      </c>
      <c r="F30" s="165">
        <v>0.26</v>
      </c>
      <c r="G30" s="41">
        <v>0.18</v>
      </c>
      <c r="I30" s="64" t="s">
        <v>6</v>
      </c>
      <c r="J30" s="114">
        <v>0.44</v>
      </c>
      <c r="K30" s="114">
        <v>0.4</v>
      </c>
      <c r="L30" s="114">
        <v>0.4</v>
      </c>
      <c r="M30" s="114">
        <v>0.5</v>
      </c>
      <c r="N30" s="165">
        <v>0.42</v>
      </c>
      <c r="O30" s="118">
        <v>0.61</v>
      </c>
      <c r="P30" s="17"/>
      <c r="Q30" s="61" t="s">
        <v>6</v>
      </c>
      <c r="R30" s="34">
        <v>0.37</v>
      </c>
      <c r="S30" s="35">
        <v>0.34</v>
      </c>
      <c r="T30" s="35">
        <v>0.3</v>
      </c>
      <c r="U30" s="37">
        <v>0.32</v>
      </c>
      <c r="V30" s="36">
        <v>0.32</v>
      </c>
      <c r="W30" s="172">
        <v>0.21</v>
      </c>
      <c r="Y30" s="33"/>
    </row>
    <row r="31" spans="1:25" x14ac:dyDescent="0.2">
      <c r="A31" s="61" t="s">
        <v>11</v>
      </c>
      <c r="B31" s="44">
        <v>0.22</v>
      </c>
      <c r="C31" s="106">
        <v>0.26</v>
      </c>
      <c r="D31" s="44">
        <v>0.28000000000000003</v>
      </c>
      <c r="E31" s="106">
        <v>0.24</v>
      </c>
      <c r="F31" s="44">
        <v>0.26</v>
      </c>
      <c r="G31" s="41">
        <v>0.32</v>
      </c>
      <c r="I31" s="64" t="s">
        <v>11</v>
      </c>
      <c r="J31" s="114">
        <v>0.34</v>
      </c>
      <c r="K31" s="114">
        <v>0.37</v>
      </c>
      <c r="L31" s="114">
        <v>0.37</v>
      </c>
      <c r="M31" s="114">
        <v>0.36</v>
      </c>
      <c r="N31" s="44">
        <v>0.37</v>
      </c>
      <c r="O31" s="118">
        <v>0.3</v>
      </c>
      <c r="P31" s="17"/>
      <c r="Q31" s="61" t="s">
        <v>11</v>
      </c>
      <c r="R31" s="34">
        <v>0.44</v>
      </c>
      <c r="S31" s="35">
        <v>0.37</v>
      </c>
      <c r="T31" s="35">
        <v>0.4</v>
      </c>
      <c r="U31" s="37">
        <v>0.4</v>
      </c>
      <c r="V31" s="35">
        <v>0.37</v>
      </c>
      <c r="W31" s="118">
        <v>0.38</v>
      </c>
      <c r="Y31" s="33"/>
    </row>
    <row r="32" spans="1:25" x14ac:dyDescent="0.2">
      <c r="A32" s="61" t="s">
        <v>13</v>
      </c>
      <c r="B32" s="44">
        <v>0.19</v>
      </c>
      <c r="C32" s="106">
        <v>0.21</v>
      </c>
      <c r="D32" s="44">
        <v>0.2</v>
      </c>
      <c r="E32" s="106">
        <v>0.18</v>
      </c>
      <c r="F32" s="165">
        <v>0.21</v>
      </c>
      <c r="G32" s="41">
        <v>0.28000000000000003</v>
      </c>
      <c r="I32" s="61" t="s">
        <v>13</v>
      </c>
      <c r="J32" s="114">
        <v>0.44</v>
      </c>
      <c r="K32" s="114">
        <v>0.49</v>
      </c>
      <c r="L32" s="114">
        <v>0.49</v>
      </c>
      <c r="M32" s="114">
        <v>0.46</v>
      </c>
      <c r="N32" s="165">
        <v>0.49</v>
      </c>
      <c r="O32" s="118">
        <v>0.45</v>
      </c>
      <c r="P32" s="17"/>
      <c r="Q32" s="61" t="s">
        <v>13</v>
      </c>
      <c r="R32" s="34">
        <v>0.37</v>
      </c>
      <c r="S32" s="35">
        <v>0.3</v>
      </c>
      <c r="T32" s="35">
        <v>0.35</v>
      </c>
      <c r="U32" s="37">
        <v>0.36</v>
      </c>
      <c r="V32" s="167">
        <v>0.3</v>
      </c>
      <c r="W32" s="118">
        <v>0.27</v>
      </c>
      <c r="Y32" s="33"/>
    </row>
    <row r="33" spans="1:25" x14ac:dyDescent="0.2">
      <c r="A33" s="61" t="s">
        <v>14</v>
      </c>
      <c r="B33" s="44">
        <v>0.26</v>
      </c>
      <c r="C33" s="106">
        <v>0.28999999999999998</v>
      </c>
      <c r="D33" s="44">
        <v>0.28000000000000003</v>
      </c>
      <c r="E33" s="106">
        <v>0.28000000000000003</v>
      </c>
      <c r="F33" s="165">
        <v>0.28000000000000003</v>
      </c>
      <c r="G33" s="41">
        <v>0.33</v>
      </c>
      <c r="I33" s="64" t="s">
        <v>14</v>
      </c>
      <c r="J33" s="114">
        <v>0.41</v>
      </c>
      <c r="K33" s="114">
        <v>0.41</v>
      </c>
      <c r="L33" s="114">
        <v>0.41</v>
      </c>
      <c r="M33" s="114">
        <v>0.35</v>
      </c>
      <c r="N33" s="165">
        <v>0.37</v>
      </c>
      <c r="O33" s="118">
        <v>0.36</v>
      </c>
      <c r="P33" s="17"/>
      <c r="Q33" s="61" t="s">
        <v>14</v>
      </c>
      <c r="R33" s="34">
        <v>0.33</v>
      </c>
      <c r="S33" s="35">
        <v>0.3</v>
      </c>
      <c r="T33" s="36">
        <v>0.35</v>
      </c>
      <c r="U33" s="35">
        <v>0.37</v>
      </c>
      <c r="V33" s="167">
        <v>0.35</v>
      </c>
      <c r="W33" s="118">
        <v>0.31</v>
      </c>
      <c r="Y33" s="33"/>
    </row>
    <row r="34" spans="1:25" x14ac:dyDescent="0.2">
      <c r="A34" s="61" t="s">
        <v>15</v>
      </c>
      <c r="B34" s="44">
        <v>0.15</v>
      </c>
      <c r="C34" s="106">
        <v>0.19</v>
      </c>
      <c r="D34" s="44">
        <v>0.23</v>
      </c>
      <c r="E34" s="106">
        <v>0.22</v>
      </c>
      <c r="F34" s="165">
        <v>0.21</v>
      </c>
      <c r="G34" s="41">
        <v>0.22</v>
      </c>
      <c r="I34" s="64" t="s">
        <v>15</v>
      </c>
      <c r="J34" s="114">
        <v>0.45</v>
      </c>
      <c r="K34" s="114">
        <v>0.44</v>
      </c>
      <c r="L34" s="114">
        <v>0.44</v>
      </c>
      <c r="M34" s="114">
        <v>0.46</v>
      </c>
      <c r="N34" s="165">
        <v>0.5</v>
      </c>
      <c r="O34" s="118">
        <v>0.55000000000000004</v>
      </c>
      <c r="P34" s="17"/>
      <c r="Q34" s="61" t="s">
        <v>15</v>
      </c>
      <c r="R34" s="34">
        <v>0.4</v>
      </c>
      <c r="S34" s="35">
        <v>0.37</v>
      </c>
      <c r="T34" s="35">
        <v>0.33</v>
      </c>
      <c r="U34" s="37">
        <v>0.32</v>
      </c>
      <c r="V34" s="167">
        <v>0.28999999999999998</v>
      </c>
      <c r="W34" s="118">
        <v>0.23</v>
      </c>
      <c r="Y34" s="33"/>
    </row>
    <row r="35" spans="1:25" x14ac:dyDescent="0.2">
      <c r="A35" s="61" t="s">
        <v>17</v>
      </c>
      <c r="B35" s="44">
        <v>0.18</v>
      </c>
      <c r="C35" s="106">
        <v>0.16</v>
      </c>
      <c r="D35" s="44">
        <v>0.14000000000000001</v>
      </c>
      <c r="E35" s="106">
        <v>0.21</v>
      </c>
      <c r="F35" s="165">
        <v>0.18</v>
      </c>
      <c r="G35" s="41">
        <v>0.21</v>
      </c>
      <c r="I35" s="64" t="s">
        <v>17</v>
      </c>
      <c r="J35" s="114">
        <v>0.31</v>
      </c>
      <c r="K35" s="114">
        <v>0.36</v>
      </c>
      <c r="L35" s="114">
        <v>0.36</v>
      </c>
      <c r="M35" s="114">
        <v>0.38</v>
      </c>
      <c r="N35" s="165">
        <v>0.37</v>
      </c>
      <c r="O35" s="118">
        <v>0.36</v>
      </c>
      <c r="P35" s="17"/>
      <c r="Q35" s="61" t="s">
        <v>17</v>
      </c>
      <c r="R35" s="34">
        <v>0.51</v>
      </c>
      <c r="S35" s="35">
        <v>0.48</v>
      </c>
      <c r="T35" s="35">
        <v>0.53</v>
      </c>
      <c r="U35" s="35">
        <v>0.41</v>
      </c>
      <c r="V35" s="167">
        <v>0.45</v>
      </c>
      <c r="W35" s="118">
        <v>0.43</v>
      </c>
      <c r="Y35" s="33"/>
    </row>
    <row r="36" spans="1:25" x14ac:dyDescent="0.2">
      <c r="A36" s="61" t="s">
        <v>70</v>
      </c>
      <c r="B36" s="99">
        <v>0.27</v>
      </c>
      <c r="C36" s="35">
        <v>0.3</v>
      </c>
      <c r="D36" s="37">
        <v>0.21</v>
      </c>
      <c r="E36" s="35">
        <v>0.22</v>
      </c>
      <c r="F36" s="167">
        <v>0.22</v>
      </c>
      <c r="G36" s="41">
        <v>0.25</v>
      </c>
      <c r="I36" s="61" t="s">
        <v>70</v>
      </c>
      <c r="J36" s="115">
        <v>0.47</v>
      </c>
      <c r="K36" s="119">
        <v>0.49</v>
      </c>
      <c r="L36" s="119">
        <v>0.49</v>
      </c>
      <c r="M36" s="119">
        <v>0.61</v>
      </c>
      <c r="N36" s="167">
        <v>0.57999999999999996</v>
      </c>
      <c r="O36" s="118">
        <v>0.57999999999999996</v>
      </c>
      <c r="P36" s="17"/>
      <c r="Q36" s="64" t="s">
        <v>70</v>
      </c>
      <c r="R36" s="34">
        <v>0.26</v>
      </c>
      <c r="S36" s="35">
        <v>0.21</v>
      </c>
      <c r="T36" s="36">
        <v>0.21</v>
      </c>
      <c r="U36" s="35">
        <v>0.17</v>
      </c>
      <c r="V36" s="167">
        <v>0.2</v>
      </c>
      <c r="W36" s="118">
        <v>0.17</v>
      </c>
      <c r="Y36" s="33"/>
    </row>
    <row r="37" spans="1:25" x14ac:dyDescent="0.2">
      <c r="A37" s="61" t="s">
        <v>19</v>
      </c>
      <c r="B37" s="44">
        <v>0.31</v>
      </c>
      <c r="C37" s="106">
        <v>0.28000000000000003</v>
      </c>
      <c r="D37" s="44">
        <v>0.27</v>
      </c>
      <c r="E37" s="106">
        <v>0.27</v>
      </c>
      <c r="F37" s="44">
        <v>0.28000000000000003</v>
      </c>
      <c r="G37" s="41">
        <v>0.33</v>
      </c>
      <c r="I37" s="64" t="s">
        <v>19</v>
      </c>
      <c r="J37" s="114">
        <v>0.35</v>
      </c>
      <c r="K37" s="114">
        <v>0.34</v>
      </c>
      <c r="L37" s="114">
        <v>0.34</v>
      </c>
      <c r="M37" s="114">
        <v>0.36</v>
      </c>
      <c r="N37" s="44">
        <v>0.34</v>
      </c>
      <c r="O37" s="118">
        <v>0.3</v>
      </c>
      <c r="P37" s="17"/>
      <c r="Q37" s="61" t="s">
        <v>19</v>
      </c>
      <c r="R37" s="34">
        <v>0.34</v>
      </c>
      <c r="S37" s="35">
        <v>0.38</v>
      </c>
      <c r="T37" s="36">
        <v>0.4</v>
      </c>
      <c r="U37" s="35">
        <v>0.37</v>
      </c>
      <c r="V37" s="35">
        <v>0.38</v>
      </c>
      <c r="W37" s="118">
        <v>0.37</v>
      </c>
      <c r="Y37" s="33"/>
    </row>
    <row r="38" spans="1:25" x14ac:dyDescent="0.2">
      <c r="A38" s="61" t="s">
        <v>20</v>
      </c>
      <c r="B38" s="44">
        <v>0.33</v>
      </c>
      <c r="C38" s="106">
        <v>0.42</v>
      </c>
      <c r="D38" s="44">
        <v>0.39</v>
      </c>
      <c r="E38" s="106">
        <v>0.37</v>
      </c>
      <c r="F38" s="165">
        <v>0.37</v>
      </c>
      <c r="G38" s="41">
        <v>0.22</v>
      </c>
      <c r="I38" s="64" t="s">
        <v>20</v>
      </c>
      <c r="J38" s="114">
        <v>0.35</v>
      </c>
      <c r="K38" s="114">
        <v>0.31</v>
      </c>
      <c r="L38" s="114">
        <v>0.31</v>
      </c>
      <c r="M38" s="114">
        <v>0.3</v>
      </c>
      <c r="N38" s="165">
        <v>0.28999999999999998</v>
      </c>
      <c r="O38" s="118">
        <v>0.53</v>
      </c>
      <c r="P38" s="17"/>
      <c r="Q38" s="61" t="s">
        <v>20</v>
      </c>
      <c r="R38" s="34">
        <v>0.32</v>
      </c>
      <c r="S38" s="35">
        <v>0.27</v>
      </c>
      <c r="T38" s="35">
        <v>0.28000000000000003</v>
      </c>
      <c r="U38" s="37">
        <v>0.33</v>
      </c>
      <c r="V38" s="36">
        <v>0.34</v>
      </c>
      <c r="W38" s="172">
        <v>0.25</v>
      </c>
      <c r="Y38" s="33"/>
    </row>
    <row r="39" spans="1:25" x14ac:dyDescent="0.2">
      <c r="A39" s="61" t="s">
        <v>21</v>
      </c>
      <c r="B39" s="44">
        <v>0.25</v>
      </c>
      <c r="C39" s="106">
        <v>0.23</v>
      </c>
      <c r="D39" s="44">
        <v>0.24</v>
      </c>
      <c r="E39" s="106">
        <v>0.25</v>
      </c>
      <c r="F39" s="44">
        <v>0.33</v>
      </c>
      <c r="G39" s="41">
        <v>0.2</v>
      </c>
      <c r="I39" s="64" t="s">
        <v>21</v>
      </c>
      <c r="J39" s="114">
        <v>0.39</v>
      </c>
      <c r="K39" s="114">
        <v>0.38</v>
      </c>
      <c r="L39" s="114">
        <v>0.38</v>
      </c>
      <c r="M39" s="114">
        <v>0.32</v>
      </c>
      <c r="N39" s="44">
        <v>0.37</v>
      </c>
      <c r="O39" s="118">
        <v>0.43</v>
      </c>
      <c r="P39" s="17"/>
      <c r="Q39" s="61" t="s">
        <v>21</v>
      </c>
      <c r="R39" s="34">
        <v>0.36</v>
      </c>
      <c r="S39" s="35">
        <v>0.39</v>
      </c>
      <c r="T39" s="35">
        <v>0.37</v>
      </c>
      <c r="U39" s="37">
        <v>0.43</v>
      </c>
      <c r="V39" s="35">
        <v>0.3</v>
      </c>
      <c r="W39" s="118">
        <v>0.37</v>
      </c>
      <c r="Y39" s="33"/>
    </row>
    <row r="40" spans="1:25" x14ac:dyDescent="0.2">
      <c r="A40" s="61" t="s">
        <v>23</v>
      </c>
      <c r="B40" s="100">
        <v>0.35</v>
      </c>
      <c r="C40" s="107">
        <v>0.3</v>
      </c>
      <c r="D40" s="100">
        <v>0.34</v>
      </c>
      <c r="E40" s="107">
        <v>0.31</v>
      </c>
      <c r="F40" s="165">
        <v>0.35</v>
      </c>
      <c r="G40" s="137">
        <v>0.24</v>
      </c>
      <c r="I40" s="64" t="s">
        <v>23</v>
      </c>
      <c r="J40" s="114">
        <v>0.33</v>
      </c>
      <c r="K40" s="114">
        <v>0.37</v>
      </c>
      <c r="L40" s="114">
        <v>0.37</v>
      </c>
      <c r="M40" s="114">
        <v>0.35</v>
      </c>
      <c r="N40" s="165">
        <v>0.32</v>
      </c>
      <c r="O40" s="118">
        <v>0.39</v>
      </c>
      <c r="P40" s="17"/>
      <c r="Q40" s="61" t="s">
        <v>23</v>
      </c>
      <c r="R40" s="34">
        <v>0.32</v>
      </c>
      <c r="S40" s="35">
        <v>0.33</v>
      </c>
      <c r="T40" s="35">
        <v>0.38</v>
      </c>
      <c r="U40" s="37">
        <v>0.34</v>
      </c>
      <c r="V40" s="167">
        <v>0.33</v>
      </c>
      <c r="W40" s="118">
        <v>0.37</v>
      </c>
      <c r="Y40" s="33"/>
    </row>
    <row r="41" spans="1:25" x14ac:dyDescent="0.2">
      <c r="A41" s="61" t="s">
        <v>22</v>
      </c>
      <c r="B41" s="100">
        <v>0.15</v>
      </c>
      <c r="C41" s="107">
        <v>0.2</v>
      </c>
      <c r="D41" s="100">
        <v>0.23</v>
      </c>
      <c r="E41" s="107">
        <v>0.21</v>
      </c>
      <c r="F41" s="165">
        <v>0.23</v>
      </c>
      <c r="G41" s="137">
        <v>0.14000000000000001</v>
      </c>
      <c r="I41" s="64" t="s">
        <v>22</v>
      </c>
      <c r="J41" s="114">
        <v>0.31</v>
      </c>
      <c r="K41" s="114">
        <v>0.37</v>
      </c>
      <c r="L41" s="114">
        <v>0.37</v>
      </c>
      <c r="M41" s="114">
        <v>0.34</v>
      </c>
      <c r="N41" s="165">
        <v>0.31</v>
      </c>
      <c r="O41" s="118">
        <v>0.51</v>
      </c>
      <c r="P41" s="17"/>
      <c r="Q41" s="61" t="s">
        <v>22</v>
      </c>
      <c r="R41" s="34">
        <v>0.54</v>
      </c>
      <c r="S41" s="35">
        <v>0.43</v>
      </c>
      <c r="T41" s="35">
        <v>0.43</v>
      </c>
      <c r="U41" s="37">
        <v>0.45</v>
      </c>
      <c r="V41" s="167">
        <v>0.46</v>
      </c>
      <c r="W41" s="118">
        <v>0.35</v>
      </c>
      <c r="Y41" s="33"/>
    </row>
    <row r="42" spans="1:25" x14ac:dyDescent="0.2">
      <c r="A42" s="61" t="s">
        <v>8</v>
      </c>
      <c r="B42" s="44">
        <v>0.13</v>
      </c>
      <c r="C42" s="106">
        <v>0.21</v>
      </c>
      <c r="D42" s="44">
        <v>0.19</v>
      </c>
      <c r="E42" s="106">
        <v>0.14000000000000001</v>
      </c>
      <c r="F42" s="44">
        <v>0.1</v>
      </c>
      <c r="G42" s="137">
        <v>0.12</v>
      </c>
      <c r="I42" s="64" t="s">
        <v>8</v>
      </c>
      <c r="J42" s="114">
        <v>0.36</v>
      </c>
      <c r="K42" s="114">
        <v>0.37</v>
      </c>
      <c r="L42" s="114">
        <v>0.37</v>
      </c>
      <c r="M42" s="114">
        <v>0.36</v>
      </c>
      <c r="N42" s="44">
        <v>0.32</v>
      </c>
      <c r="O42" s="118">
        <v>0.32</v>
      </c>
      <c r="P42" s="17"/>
      <c r="Q42" s="61" t="s">
        <v>8</v>
      </c>
      <c r="R42" s="34">
        <v>0.49</v>
      </c>
      <c r="S42" s="35">
        <v>0.47</v>
      </c>
      <c r="T42" s="35">
        <v>0.48</v>
      </c>
      <c r="U42" s="37">
        <v>0.53</v>
      </c>
      <c r="V42" s="35">
        <v>0.57999999999999996</v>
      </c>
      <c r="W42" s="118">
        <v>0.56000000000000005</v>
      </c>
      <c r="Y42" s="33"/>
    </row>
    <row r="43" spans="1:25" ht="16" thickBot="1" x14ac:dyDescent="0.25">
      <c r="A43" s="60" t="s">
        <v>25</v>
      </c>
      <c r="B43" s="101">
        <v>0.17</v>
      </c>
      <c r="C43" s="108">
        <v>0.19</v>
      </c>
      <c r="D43" s="101">
        <v>0.13</v>
      </c>
      <c r="E43" s="108">
        <v>0.15</v>
      </c>
      <c r="F43" s="168">
        <v>0.14000000000000001</v>
      </c>
      <c r="G43" s="169">
        <v>0.26</v>
      </c>
      <c r="I43" s="62" t="s">
        <v>25</v>
      </c>
      <c r="J43" s="116">
        <v>0.64</v>
      </c>
      <c r="K43" s="116">
        <v>0.61</v>
      </c>
      <c r="L43" s="116">
        <v>0.61</v>
      </c>
      <c r="M43" s="116">
        <v>0.65</v>
      </c>
      <c r="N43" s="173">
        <v>0.64</v>
      </c>
      <c r="O43" s="101">
        <v>0.59</v>
      </c>
      <c r="P43" s="17"/>
      <c r="Q43" s="60" t="s">
        <v>25</v>
      </c>
      <c r="R43" s="32">
        <v>0.19</v>
      </c>
      <c r="S43" s="38">
        <v>0.2</v>
      </c>
      <c r="T43" s="103">
        <v>0.2</v>
      </c>
      <c r="U43" s="38">
        <v>0.2</v>
      </c>
      <c r="V43" s="103">
        <v>0.22</v>
      </c>
      <c r="W43" s="170">
        <v>0.15</v>
      </c>
      <c r="Y43" s="33"/>
    </row>
    <row r="44" spans="1:25" x14ac:dyDescent="0.2">
      <c r="A44" s="61" t="s">
        <v>27</v>
      </c>
      <c r="B44" s="111">
        <v>0.32</v>
      </c>
      <c r="C44" s="106">
        <v>0.3</v>
      </c>
      <c r="D44" s="44">
        <v>0.42</v>
      </c>
      <c r="E44" s="106">
        <v>0.34</v>
      </c>
      <c r="F44" s="44">
        <v>0.42</v>
      </c>
      <c r="G44" s="37">
        <v>0.28000000000000003</v>
      </c>
      <c r="I44" s="64" t="s">
        <v>27</v>
      </c>
      <c r="J44" s="44">
        <v>0.43</v>
      </c>
      <c r="K44" s="104">
        <v>0.41</v>
      </c>
      <c r="L44" s="44">
        <v>0.41</v>
      </c>
      <c r="M44" s="44">
        <v>0.42</v>
      </c>
      <c r="N44" s="44">
        <v>0.39</v>
      </c>
      <c r="O44" s="37">
        <v>0.39</v>
      </c>
      <c r="Q44" s="64" t="s">
        <v>27</v>
      </c>
      <c r="R44" s="134">
        <v>0.25</v>
      </c>
      <c r="S44" s="35">
        <v>0.28999999999999998</v>
      </c>
      <c r="T44" s="36">
        <v>0.2</v>
      </c>
      <c r="U44" s="35">
        <v>0.24</v>
      </c>
      <c r="V44" s="35">
        <v>0.19</v>
      </c>
      <c r="W44" s="35">
        <v>0.33</v>
      </c>
      <c r="Y44" s="33"/>
    </row>
    <row r="45" spans="1:25" x14ac:dyDescent="0.2">
      <c r="A45" s="61" t="s">
        <v>90</v>
      </c>
      <c r="B45" s="99" t="s">
        <v>28</v>
      </c>
      <c r="C45" s="35" t="s">
        <v>28</v>
      </c>
      <c r="D45" s="37" t="s">
        <v>28</v>
      </c>
      <c r="E45" s="35" t="s">
        <v>28</v>
      </c>
      <c r="F45" s="37" t="s">
        <v>28</v>
      </c>
      <c r="G45" s="37">
        <v>0.12</v>
      </c>
      <c r="I45" s="61" t="s">
        <v>90</v>
      </c>
      <c r="J45" s="99" t="s">
        <v>28</v>
      </c>
      <c r="K45" s="37" t="s">
        <v>28</v>
      </c>
      <c r="L45" s="37" t="s">
        <v>28</v>
      </c>
      <c r="M45" s="37" t="s">
        <v>28</v>
      </c>
      <c r="N45" s="37" t="s">
        <v>28</v>
      </c>
      <c r="O45" s="37">
        <v>0.32</v>
      </c>
      <c r="Q45" s="64" t="s">
        <v>90</v>
      </c>
      <c r="R45" s="99" t="s">
        <v>28</v>
      </c>
      <c r="S45" s="37" t="s">
        <v>28</v>
      </c>
      <c r="T45" s="37" t="s">
        <v>28</v>
      </c>
      <c r="U45" s="37" t="s">
        <v>28</v>
      </c>
      <c r="V45" s="37" t="s">
        <v>28</v>
      </c>
      <c r="W45" s="35">
        <v>0.56000000000000005</v>
      </c>
      <c r="Y45" s="33"/>
    </row>
    <row r="46" spans="1:25" x14ac:dyDescent="0.2">
      <c r="A46" s="61" t="s">
        <v>32</v>
      </c>
      <c r="B46" s="99" t="s">
        <v>28</v>
      </c>
      <c r="C46" s="35" t="s">
        <v>28</v>
      </c>
      <c r="D46" s="37" t="s">
        <v>28</v>
      </c>
      <c r="E46" s="35" t="s">
        <v>28</v>
      </c>
      <c r="F46" s="37" t="s">
        <v>28</v>
      </c>
      <c r="G46" s="37">
        <v>0.4</v>
      </c>
      <c r="I46" s="61" t="s">
        <v>32</v>
      </c>
      <c r="J46" s="99" t="s">
        <v>28</v>
      </c>
      <c r="K46" s="37" t="s">
        <v>28</v>
      </c>
      <c r="L46" s="37" t="s">
        <v>28</v>
      </c>
      <c r="M46" s="37" t="s">
        <v>28</v>
      </c>
      <c r="N46" s="37" t="s">
        <v>28</v>
      </c>
      <c r="O46" s="37">
        <v>0.47</v>
      </c>
      <c r="Q46" s="64" t="s">
        <v>32</v>
      </c>
      <c r="R46" s="99" t="s">
        <v>28</v>
      </c>
      <c r="S46" s="37" t="s">
        <v>28</v>
      </c>
      <c r="T46" s="37" t="s">
        <v>28</v>
      </c>
      <c r="U46" s="37" t="s">
        <v>28</v>
      </c>
      <c r="V46" s="37" t="s">
        <v>28</v>
      </c>
      <c r="W46" s="35">
        <v>0.13</v>
      </c>
      <c r="Y46" s="33"/>
    </row>
    <row r="47" spans="1:25" x14ac:dyDescent="0.2">
      <c r="A47" s="61" t="s">
        <v>29</v>
      </c>
      <c r="B47" s="99">
        <v>0.21</v>
      </c>
      <c r="C47" s="35">
        <v>0.25</v>
      </c>
      <c r="D47" s="37">
        <v>0.28000000000000003</v>
      </c>
      <c r="E47" s="35">
        <v>0.25</v>
      </c>
      <c r="F47" s="37">
        <v>0.27</v>
      </c>
      <c r="G47" s="37">
        <v>0.25</v>
      </c>
      <c r="I47" s="61" t="s">
        <v>29</v>
      </c>
      <c r="J47" s="99">
        <v>0.27</v>
      </c>
      <c r="K47" s="37">
        <v>0.3</v>
      </c>
      <c r="L47" s="37">
        <v>0.3</v>
      </c>
      <c r="M47" s="37">
        <v>0.37</v>
      </c>
      <c r="N47" s="37">
        <v>0.32</v>
      </c>
      <c r="O47" s="37">
        <v>0.26</v>
      </c>
      <c r="Q47" s="64" t="s">
        <v>29</v>
      </c>
      <c r="R47" s="99">
        <v>0.52</v>
      </c>
      <c r="S47" s="35">
        <v>0.45</v>
      </c>
      <c r="T47" s="35">
        <v>0.43</v>
      </c>
      <c r="U47" s="36">
        <v>0.38</v>
      </c>
      <c r="V47" s="37">
        <v>0.41</v>
      </c>
      <c r="W47" s="35">
        <v>0.49</v>
      </c>
      <c r="Y47" s="33"/>
    </row>
    <row r="48" spans="1:25" x14ac:dyDescent="0.2">
      <c r="A48" s="61" t="s">
        <v>33</v>
      </c>
      <c r="B48" s="99">
        <v>0.14000000000000001</v>
      </c>
      <c r="C48" s="35">
        <v>0.13</v>
      </c>
      <c r="D48" s="37">
        <v>0.14000000000000001</v>
      </c>
      <c r="E48" s="35">
        <v>0.17</v>
      </c>
      <c r="F48" s="37">
        <v>0.15</v>
      </c>
      <c r="G48" s="37">
        <v>0.19</v>
      </c>
      <c r="I48" s="61" t="s">
        <v>33</v>
      </c>
      <c r="J48" s="117">
        <v>0.32</v>
      </c>
      <c r="K48" s="118">
        <v>0.3</v>
      </c>
      <c r="L48" s="118">
        <v>0.3</v>
      </c>
      <c r="M48" s="118">
        <v>0.28999999999999998</v>
      </c>
      <c r="N48" s="37">
        <v>0.31</v>
      </c>
      <c r="O48" s="37">
        <v>0.36</v>
      </c>
      <c r="Q48" s="64" t="s">
        <v>33</v>
      </c>
      <c r="R48" s="34">
        <v>0.54</v>
      </c>
      <c r="S48" s="35">
        <v>0.56999999999999995</v>
      </c>
      <c r="T48" s="36">
        <v>0.52</v>
      </c>
      <c r="U48" s="35">
        <v>0.54</v>
      </c>
      <c r="V48" s="35">
        <v>0.54</v>
      </c>
      <c r="W48" s="35">
        <v>0.45</v>
      </c>
      <c r="Y48" s="33"/>
    </row>
    <row r="49" spans="1:27" x14ac:dyDescent="0.2">
      <c r="A49" s="61" t="s">
        <v>91</v>
      </c>
      <c r="B49" s="99"/>
      <c r="C49" s="35"/>
      <c r="D49" s="37"/>
      <c r="E49" s="35"/>
      <c r="F49" s="37"/>
      <c r="G49" s="37">
        <v>0.3</v>
      </c>
      <c r="I49" s="61" t="s">
        <v>91</v>
      </c>
      <c r="J49" s="118" t="s">
        <v>28</v>
      </c>
      <c r="K49" s="118" t="s">
        <v>28</v>
      </c>
      <c r="L49" s="118" t="s">
        <v>28</v>
      </c>
      <c r="M49" s="118" t="s">
        <v>28</v>
      </c>
      <c r="N49" s="37" t="s">
        <v>28</v>
      </c>
      <c r="O49" s="37">
        <v>0.53</v>
      </c>
      <c r="Q49" s="64" t="s">
        <v>91</v>
      </c>
      <c r="R49" s="99" t="s">
        <v>28</v>
      </c>
      <c r="S49" s="37" t="s">
        <v>28</v>
      </c>
      <c r="T49" s="37" t="s">
        <v>28</v>
      </c>
      <c r="U49" s="37" t="s">
        <v>28</v>
      </c>
      <c r="V49" s="37" t="s">
        <v>28</v>
      </c>
      <c r="W49" s="35">
        <v>0.17</v>
      </c>
      <c r="Y49" s="33"/>
    </row>
    <row r="50" spans="1:27" x14ac:dyDescent="0.2">
      <c r="A50" s="61" t="s">
        <v>30</v>
      </c>
      <c r="B50" s="99">
        <v>0.12</v>
      </c>
      <c r="C50" s="35">
        <v>0.13</v>
      </c>
      <c r="D50" s="37">
        <v>0.11</v>
      </c>
      <c r="E50" s="35">
        <v>0.14000000000000001</v>
      </c>
      <c r="F50" s="37">
        <v>0.15</v>
      </c>
      <c r="G50" s="37">
        <v>0.09</v>
      </c>
      <c r="I50" s="61" t="s">
        <v>30</v>
      </c>
      <c r="J50" s="118">
        <v>0.33</v>
      </c>
      <c r="K50" s="118">
        <v>0.36</v>
      </c>
      <c r="L50" s="118">
        <v>0.36</v>
      </c>
      <c r="M50" s="118">
        <v>0.35</v>
      </c>
      <c r="N50" s="37">
        <v>0.38</v>
      </c>
      <c r="O50" s="37">
        <v>0.42</v>
      </c>
      <c r="Q50" s="64" t="s">
        <v>30</v>
      </c>
      <c r="R50" s="34">
        <v>0.55000000000000004</v>
      </c>
      <c r="S50" s="35">
        <v>0.51</v>
      </c>
      <c r="T50" s="35">
        <v>0.52</v>
      </c>
      <c r="U50" s="37">
        <v>0.51</v>
      </c>
      <c r="V50" s="35">
        <v>0.47</v>
      </c>
      <c r="W50" s="35">
        <v>0.49</v>
      </c>
      <c r="Y50" s="33"/>
    </row>
    <row r="51" spans="1:27" x14ac:dyDescent="0.2">
      <c r="A51" s="61" t="s">
        <v>92</v>
      </c>
      <c r="B51" s="110" t="s">
        <v>28</v>
      </c>
      <c r="C51" s="109" t="s">
        <v>28</v>
      </c>
      <c r="D51" s="109" t="s">
        <v>28</v>
      </c>
      <c r="E51" s="109" t="s">
        <v>28</v>
      </c>
      <c r="F51" s="37" t="s">
        <v>28</v>
      </c>
      <c r="G51" s="37">
        <v>0.22</v>
      </c>
      <c r="I51" s="61" t="s">
        <v>92</v>
      </c>
      <c r="J51" s="37" t="s">
        <v>28</v>
      </c>
      <c r="K51" s="37" t="s">
        <v>28</v>
      </c>
      <c r="L51" s="37" t="s">
        <v>28</v>
      </c>
      <c r="M51" s="37" t="s">
        <v>28</v>
      </c>
      <c r="N51" s="37" t="s">
        <v>28</v>
      </c>
      <c r="O51" s="37">
        <v>0.61</v>
      </c>
      <c r="Q51" s="64" t="s">
        <v>92</v>
      </c>
      <c r="R51" s="99" t="s">
        <v>28</v>
      </c>
      <c r="S51" s="37" t="s">
        <v>28</v>
      </c>
      <c r="T51" s="37" t="s">
        <v>28</v>
      </c>
      <c r="U51" s="37" t="s">
        <v>28</v>
      </c>
      <c r="V51" s="37" t="s">
        <v>28</v>
      </c>
      <c r="W51" s="35">
        <v>0.17</v>
      </c>
      <c r="Y51" s="33"/>
    </row>
    <row r="52" spans="1:27" x14ac:dyDescent="0.2">
      <c r="A52" s="61" t="s">
        <v>31</v>
      </c>
      <c r="B52" s="102">
        <v>0.15</v>
      </c>
      <c r="C52" s="109">
        <v>0.3</v>
      </c>
      <c r="D52" s="102">
        <v>0.28999999999999998</v>
      </c>
      <c r="E52" s="109">
        <v>0.2</v>
      </c>
      <c r="F52" s="37">
        <v>0.28000000000000003</v>
      </c>
      <c r="G52" s="37">
        <v>0.18</v>
      </c>
      <c r="I52" s="61" t="s">
        <v>31</v>
      </c>
      <c r="J52" s="99">
        <v>0.37</v>
      </c>
      <c r="K52" s="37">
        <v>0.27</v>
      </c>
      <c r="L52" s="37">
        <v>0.27</v>
      </c>
      <c r="M52" s="37">
        <v>0.34</v>
      </c>
      <c r="N52" s="37">
        <v>0.25</v>
      </c>
      <c r="O52" s="37">
        <v>0.3</v>
      </c>
      <c r="Q52" s="64" t="s">
        <v>31</v>
      </c>
      <c r="R52" s="134">
        <v>0.48</v>
      </c>
      <c r="S52" s="35">
        <v>0.43</v>
      </c>
      <c r="T52" s="36">
        <v>0.42</v>
      </c>
      <c r="U52" s="35">
        <v>0.46</v>
      </c>
      <c r="V52" s="35">
        <v>0.47</v>
      </c>
      <c r="W52" s="35">
        <v>0.52</v>
      </c>
      <c r="X52" s="41"/>
      <c r="Y52" s="33"/>
    </row>
    <row r="53" spans="1:27" ht="16" thickBot="1" x14ac:dyDescent="0.25">
      <c r="A53" s="60" t="s">
        <v>26</v>
      </c>
      <c r="B53" s="135">
        <v>0.1</v>
      </c>
      <c r="C53" s="136">
        <v>0.11</v>
      </c>
      <c r="D53" s="135">
        <v>0.09</v>
      </c>
      <c r="E53" s="136">
        <v>0.09</v>
      </c>
      <c r="F53" s="174">
        <v>7.0000000000000007E-2</v>
      </c>
      <c r="G53" s="170">
        <v>0.13</v>
      </c>
      <c r="I53" s="60" t="s">
        <v>26</v>
      </c>
      <c r="J53" s="112">
        <v>0.4</v>
      </c>
      <c r="K53" s="112">
        <v>0.38</v>
      </c>
      <c r="L53" s="112">
        <v>0.38</v>
      </c>
      <c r="M53" s="112">
        <v>0.41</v>
      </c>
      <c r="N53" s="32">
        <v>0.33</v>
      </c>
      <c r="O53" s="170">
        <v>0.5</v>
      </c>
      <c r="Q53" s="64" t="s">
        <v>26</v>
      </c>
      <c r="R53" s="134">
        <v>0.5</v>
      </c>
      <c r="S53" s="35">
        <v>0.51</v>
      </c>
      <c r="T53" s="36">
        <v>0.52</v>
      </c>
      <c r="U53" s="35">
        <v>0.5</v>
      </c>
      <c r="V53" s="36">
        <v>0.6</v>
      </c>
      <c r="W53" s="171">
        <v>0.37</v>
      </c>
      <c r="X53" s="41"/>
      <c r="Y53" s="33"/>
    </row>
    <row r="54" spans="1:27" x14ac:dyDescent="0.2">
      <c r="F54" s="138"/>
      <c r="N54" s="42"/>
      <c r="O54" s="42"/>
      <c r="U54" s="41"/>
      <c r="V54" s="41"/>
      <c r="W54" s="41"/>
      <c r="X54" s="41"/>
    </row>
    <row r="55" spans="1:27" x14ac:dyDescent="0.2">
      <c r="A55" s="29"/>
      <c r="B55" s="33"/>
      <c r="C55" s="40"/>
      <c r="D55" s="33"/>
      <c r="E55" s="33"/>
      <c r="J55" s="121"/>
      <c r="K55" s="42"/>
      <c r="L55" s="42"/>
      <c r="M55" s="42"/>
      <c r="N55" s="42"/>
      <c r="O55" s="42"/>
      <c r="U55" s="41"/>
      <c r="V55" s="41"/>
      <c r="W55" s="41"/>
      <c r="X55" s="41"/>
    </row>
    <row r="56" spans="1:27" x14ac:dyDescent="0.2">
      <c r="A56" s="29"/>
      <c r="B56" s="33"/>
      <c r="C56" s="33"/>
      <c r="D56" s="33"/>
      <c r="E56" s="33"/>
      <c r="J56" s="42"/>
      <c r="K56" s="42"/>
      <c r="L56" s="42"/>
      <c r="M56" s="42"/>
      <c r="N56" s="42"/>
      <c r="O56" s="33"/>
      <c r="U56" s="41"/>
      <c r="V56" s="41"/>
      <c r="W56" s="41"/>
      <c r="X56" s="41"/>
    </row>
    <row r="57" spans="1:27" x14ac:dyDescent="0.2">
      <c r="A57" s="29"/>
      <c r="B57" s="33"/>
      <c r="C57" s="33"/>
      <c r="D57" s="33"/>
      <c r="E57" s="33"/>
      <c r="J57" s="42"/>
      <c r="K57" s="42"/>
      <c r="L57" s="42"/>
      <c r="M57" s="42"/>
      <c r="N57" s="42"/>
      <c r="O57" s="33"/>
      <c r="U57" s="41"/>
      <c r="V57" s="41"/>
      <c r="W57" s="41"/>
      <c r="X57" s="41"/>
    </row>
    <row r="58" spans="1:27" x14ac:dyDescent="0.2">
      <c r="A58" s="29"/>
      <c r="B58" s="33"/>
      <c r="C58" s="33"/>
      <c r="D58" s="33"/>
      <c r="E58" s="33"/>
      <c r="J58" s="42"/>
      <c r="K58" s="42"/>
      <c r="L58" s="42"/>
      <c r="M58" s="42"/>
      <c r="N58" s="42"/>
      <c r="U58" s="41"/>
      <c r="V58" s="41"/>
      <c r="W58" s="41"/>
      <c r="X58" s="41"/>
    </row>
    <row r="59" spans="1:27" x14ac:dyDescent="0.2">
      <c r="A59" s="29"/>
      <c r="B59" s="33"/>
      <c r="C59" s="33"/>
      <c r="D59" s="33"/>
      <c r="E59" s="33"/>
      <c r="K59" s="42"/>
      <c r="L59" s="42"/>
      <c r="M59" s="42"/>
      <c r="N59" s="42"/>
      <c r="U59" s="41"/>
      <c r="V59" s="41"/>
      <c r="W59" s="41"/>
      <c r="X59" s="41"/>
      <c r="Y59" s="41"/>
      <c r="Z59" s="41"/>
      <c r="AA59" s="33"/>
    </row>
    <row r="60" spans="1:27" x14ac:dyDescent="0.2">
      <c r="A60" s="29"/>
      <c r="B60" s="33"/>
      <c r="C60" s="33"/>
      <c r="D60" s="33"/>
      <c r="E60" s="33"/>
      <c r="K60" s="42"/>
      <c r="L60" s="42"/>
      <c r="M60" s="42"/>
      <c r="N60" s="42"/>
      <c r="U60" s="41"/>
      <c r="V60" s="41"/>
      <c r="W60" s="41"/>
      <c r="X60" s="41"/>
      <c r="Y60" s="41"/>
      <c r="Z60" s="41"/>
      <c r="AA60" s="33"/>
    </row>
    <row r="61" spans="1:27" x14ac:dyDescent="0.2">
      <c r="A61" s="29"/>
      <c r="B61" s="33"/>
      <c r="C61" s="33"/>
      <c r="D61" s="33"/>
      <c r="E61" s="33"/>
      <c r="K61" s="42"/>
      <c r="L61" s="42"/>
      <c r="M61" s="42"/>
      <c r="N61" s="42"/>
      <c r="U61" s="41"/>
      <c r="V61" s="41"/>
      <c r="W61" s="41"/>
      <c r="X61" s="41"/>
      <c r="Y61" s="41"/>
      <c r="Z61" s="41"/>
      <c r="AA61" s="33"/>
    </row>
    <row r="62" spans="1:27" x14ac:dyDescent="0.2">
      <c r="A62" s="29"/>
      <c r="B62" s="33"/>
      <c r="C62" s="33"/>
      <c r="D62" s="33"/>
      <c r="E62" s="33"/>
      <c r="K62" s="42"/>
      <c r="L62" s="42"/>
      <c r="M62" s="42"/>
      <c r="N62" s="42"/>
      <c r="U62" s="41"/>
      <c r="V62" s="41"/>
      <c r="W62" s="41"/>
      <c r="X62" s="41"/>
      <c r="Y62" s="41"/>
      <c r="Z62" s="41"/>
      <c r="AA62" s="33"/>
    </row>
    <row r="63" spans="1:27" x14ac:dyDescent="0.2">
      <c r="A63" s="29"/>
      <c r="B63" s="33"/>
      <c r="C63" s="33"/>
      <c r="D63" s="33"/>
      <c r="E63" s="33"/>
      <c r="K63" s="42"/>
      <c r="L63" s="42"/>
      <c r="M63" s="42"/>
      <c r="N63" s="42"/>
      <c r="U63" s="41"/>
      <c r="V63" s="41"/>
      <c r="W63" s="41"/>
      <c r="X63" s="41"/>
      <c r="Y63" s="41"/>
      <c r="Z63" s="41"/>
      <c r="AA63" s="33"/>
    </row>
    <row r="64" spans="1:27" x14ac:dyDescent="0.2">
      <c r="A64" s="29"/>
      <c r="B64" s="33"/>
      <c r="C64" s="33"/>
      <c r="D64" s="33"/>
      <c r="E64" s="33"/>
      <c r="K64" s="42"/>
      <c r="L64" s="42"/>
      <c r="M64" s="42"/>
      <c r="N64" s="42"/>
      <c r="U64" s="41"/>
      <c r="V64" s="41"/>
      <c r="W64" s="41"/>
      <c r="X64" s="41"/>
      <c r="Y64" s="121"/>
      <c r="Z64" s="41"/>
      <c r="AA64" s="33"/>
    </row>
    <row r="65" spans="1:27" x14ac:dyDescent="0.2">
      <c r="A65" s="29"/>
      <c r="B65" s="33"/>
      <c r="C65" s="33"/>
      <c r="D65" s="33"/>
      <c r="E65" s="33"/>
      <c r="K65" s="42"/>
      <c r="L65" s="42"/>
      <c r="M65" s="42"/>
      <c r="N65" s="42"/>
      <c r="U65" s="41"/>
      <c r="V65" s="41"/>
      <c r="W65" s="41"/>
      <c r="X65" s="41"/>
      <c r="Y65" s="41"/>
      <c r="Z65" s="41"/>
      <c r="AA65" s="33"/>
    </row>
    <row r="66" spans="1:27" x14ac:dyDescent="0.2">
      <c r="A66" s="29"/>
      <c r="B66" s="33"/>
      <c r="C66" s="33"/>
      <c r="D66" s="33"/>
      <c r="E66" s="33"/>
      <c r="K66" s="42"/>
      <c r="L66" s="42"/>
      <c r="M66" s="42"/>
      <c r="N66" s="42"/>
      <c r="U66" s="41"/>
      <c r="V66" s="41"/>
      <c r="W66" s="41"/>
      <c r="X66" s="41"/>
      <c r="Y66" s="41"/>
      <c r="Z66" s="41"/>
      <c r="AA66" s="33"/>
    </row>
    <row r="67" spans="1:27" x14ac:dyDescent="0.2">
      <c r="A67" s="29"/>
      <c r="B67" s="33"/>
      <c r="C67" s="33"/>
      <c r="D67" s="33"/>
      <c r="E67" s="33"/>
      <c r="K67" s="42"/>
      <c r="L67" s="42"/>
      <c r="M67" s="42"/>
      <c r="N67" s="42"/>
      <c r="U67" s="41"/>
      <c r="V67" s="41"/>
      <c r="W67" s="41"/>
      <c r="X67" s="41"/>
      <c r="Y67" s="41"/>
      <c r="Z67" s="41"/>
      <c r="AA67" s="33"/>
    </row>
    <row r="68" spans="1:27" x14ac:dyDescent="0.2">
      <c r="A68" s="29"/>
      <c r="B68" s="33"/>
      <c r="C68" s="33"/>
      <c r="D68" s="33"/>
      <c r="E68" s="33"/>
      <c r="K68" s="42"/>
      <c r="L68" s="42"/>
      <c r="M68" s="42"/>
      <c r="N68" s="42"/>
      <c r="U68" s="41"/>
      <c r="V68" s="41"/>
      <c r="W68" s="41"/>
      <c r="X68" s="41"/>
      <c r="Y68" s="41"/>
      <c r="Z68" s="41"/>
      <c r="AA68" s="33"/>
    </row>
    <row r="69" spans="1:27" x14ac:dyDescent="0.2">
      <c r="A69" s="29"/>
      <c r="B69" s="33"/>
      <c r="C69" s="33"/>
      <c r="D69" s="33"/>
      <c r="E69" s="33"/>
      <c r="K69" s="42"/>
      <c r="L69" s="42"/>
      <c r="M69" s="42"/>
      <c r="N69" s="42"/>
      <c r="U69" s="41"/>
      <c r="V69" s="41"/>
      <c r="W69" s="41"/>
      <c r="X69" s="41"/>
    </row>
    <row r="70" spans="1:27" x14ac:dyDescent="0.2">
      <c r="A70" s="29"/>
      <c r="B70" s="33"/>
      <c r="C70" s="33"/>
      <c r="D70" s="33"/>
      <c r="E70" s="33"/>
      <c r="K70" s="42"/>
      <c r="L70" s="42"/>
      <c r="M70" s="42"/>
      <c r="N70" s="42"/>
      <c r="U70" s="41"/>
      <c r="V70" s="41"/>
      <c r="W70" s="41"/>
      <c r="X70" s="41"/>
    </row>
    <row r="71" spans="1:27" x14ac:dyDescent="0.2">
      <c r="A71" s="29"/>
      <c r="B71" s="33"/>
      <c r="C71" s="33"/>
      <c r="D71" s="33"/>
      <c r="E71" s="33"/>
      <c r="K71" s="42"/>
      <c r="L71" s="42"/>
      <c r="M71" s="42"/>
      <c r="N71" s="42"/>
      <c r="U71" s="41"/>
      <c r="V71" s="41"/>
      <c r="W71" s="41"/>
      <c r="X71" s="41"/>
    </row>
    <row r="72" spans="1:27" x14ac:dyDescent="0.2">
      <c r="A72" s="29"/>
      <c r="B72" s="33"/>
      <c r="C72" s="33"/>
      <c r="D72" s="33"/>
      <c r="E72" s="33"/>
      <c r="K72" s="42"/>
      <c r="L72" s="42"/>
      <c r="M72" s="42"/>
      <c r="N72" s="42"/>
      <c r="U72" s="41"/>
      <c r="V72" s="41"/>
      <c r="W72" s="41"/>
      <c r="X72" s="41"/>
    </row>
    <row r="73" spans="1:27" x14ac:dyDescent="0.2">
      <c r="A73" s="29"/>
      <c r="B73" s="33"/>
      <c r="C73" s="33"/>
      <c r="D73" s="33"/>
      <c r="E73" s="33"/>
      <c r="K73" s="42"/>
      <c r="L73" s="42"/>
      <c r="M73" s="42"/>
      <c r="N73" s="42"/>
      <c r="P73" s="41"/>
      <c r="U73" s="41"/>
      <c r="V73" s="41"/>
      <c r="W73" s="41"/>
    </row>
    <row r="74" spans="1:27" x14ac:dyDescent="0.2">
      <c r="A74" s="29"/>
      <c r="B74" s="33"/>
      <c r="C74" s="33"/>
      <c r="D74" s="33"/>
      <c r="E74" s="33"/>
      <c r="K74" s="42"/>
      <c r="L74" s="42"/>
      <c r="M74" s="42"/>
      <c r="N74" s="42"/>
      <c r="P74" s="41"/>
      <c r="U74" s="41"/>
      <c r="V74" s="41"/>
      <c r="W74" s="41"/>
    </row>
    <row r="75" spans="1:27" x14ac:dyDescent="0.2">
      <c r="A75" s="29"/>
      <c r="B75" s="33"/>
      <c r="C75" s="33"/>
      <c r="D75" s="33"/>
      <c r="E75" s="33"/>
      <c r="K75" s="42"/>
      <c r="L75" s="42"/>
      <c r="M75" s="42"/>
      <c r="N75" s="42"/>
      <c r="P75" s="41"/>
      <c r="U75" s="41"/>
      <c r="V75" s="41"/>
      <c r="W75" s="41"/>
    </row>
    <row r="76" spans="1:27" x14ac:dyDescent="0.2">
      <c r="K76" s="42"/>
      <c r="L76" s="42"/>
      <c r="M76" s="42"/>
      <c r="P76" s="41"/>
    </row>
    <row r="77" spans="1:27" x14ac:dyDescent="0.2">
      <c r="N77" s="41"/>
      <c r="O77" s="41"/>
      <c r="P77" s="41"/>
    </row>
    <row r="78" spans="1:27" x14ac:dyDescent="0.2">
      <c r="N78" s="41"/>
      <c r="O78" s="41"/>
    </row>
    <row r="79" spans="1:27" x14ac:dyDescent="0.2">
      <c r="N79" s="41"/>
      <c r="O79" s="41"/>
    </row>
    <row r="80" spans="1:27" x14ac:dyDescent="0.2">
      <c r="N80" s="41"/>
      <c r="O80" s="41"/>
    </row>
    <row r="81" spans="14:15" x14ac:dyDescent="0.2">
      <c r="N81" s="41"/>
      <c r="O81" s="41"/>
    </row>
  </sheetData>
  <sortState xmlns:xlrd2="http://schemas.microsoft.com/office/spreadsheetml/2017/richdata2" ref="U59:AA68">
    <sortCondition ref="U59:U68"/>
  </sortState>
  <mergeCells count="5">
    <mergeCell ref="Q10:W11"/>
    <mergeCell ref="I10:O11"/>
    <mergeCell ref="A10:G11"/>
    <mergeCell ref="A7:G8"/>
    <mergeCell ref="A13:I13"/>
  </mergeCells>
  <conditionalFormatting sqref="F16">
    <cfRule type="cellIs" dxfId="29" priority="5" operator="greaterThan">
      <formula>25</formula>
    </cfRule>
  </conditionalFormatting>
  <conditionalFormatting sqref="G16">
    <cfRule type="cellIs" dxfId="28" priority="1" operator="greaterThan">
      <formula>25</formula>
    </cfRule>
  </conditionalFormatting>
  <hyperlinks>
    <hyperlink ref="A13:I13" location="'Data Information'!A1" display="* Red lines indicate changes of survey methodology - see explanation here" xr:uid="{FA4E441F-0201-44AE-A267-7213E55B1D44}"/>
  </hyperlinks>
  <pageMargins left="0.7" right="0.7" top="0.75" bottom="0.75" header="0.3" footer="0.3"/>
  <pageSetup paperSize="9" orientation="portrait" r:id="rId1"/>
  <drawing r:id="rId2"/>
  <tableParts count="3">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Regneark</vt:lpstr>
      </vt:variant>
      <vt:variant>
        <vt:i4>8</vt:i4>
      </vt:variant>
    </vt:vector>
  </HeadingPairs>
  <TitlesOfParts>
    <vt:vector size="8" baseType="lpstr">
      <vt:lpstr>Data Information</vt:lpstr>
      <vt:lpstr>1. Trust in Radio</vt:lpstr>
      <vt:lpstr>2. Trust in TV</vt:lpstr>
      <vt:lpstr>Ark2</vt:lpstr>
      <vt:lpstr>3. Trust in the Written Press</vt:lpstr>
      <vt:lpstr>4. Trust in the Internet</vt:lpstr>
      <vt:lpstr>5. Trust in Social Networks</vt:lpstr>
      <vt:lpstr>6. Trust in Media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Speck, Dominik</dc:creator>
  <cp:lastModifiedBy>Mads Lang Sørensen</cp:lastModifiedBy>
  <dcterms:created xsi:type="dcterms:W3CDTF">2020-04-24T11:25:30Z</dcterms:created>
  <dcterms:modified xsi:type="dcterms:W3CDTF">2022-04-21T09:29:32Z</dcterms:modified>
</cp:coreProperties>
</file>