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f7db65841ba161c/Skrivebord/DTU/Elektroteknologi/Øvelser/"/>
    </mc:Choice>
  </mc:AlternateContent>
  <xr:revisionPtr revIDLastSave="155" documentId="8_{FD37ABD9-37B6-4794-BF9E-F9988F5850B7}" xr6:coauthVersionLast="47" xr6:coauthVersionMax="47" xr10:uidLastSave="{114D5939-C168-4FE4-912E-31E676EA16B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 l="1"/>
  <c r="J112" i="1"/>
  <c r="J113" i="1"/>
  <c r="J114" i="1"/>
  <c r="J115" i="1"/>
  <c r="J116" i="1"/>
  <c r="J117" i="1"/>
  <c r="J118" i="1"/>
  <c r="J119" i="1"/>
  <c r="J120" i="1"/>
  <c r="J110" i="1"/>
  <c r="J73" i="1"/>
  <c r="C97" i="1"/>
  <c r="J17" i="1" l="1"/>
  <c r="J10" i="1"/>
</calcChain>
</file>

<file path=xl/sharedStrings.xml><?xml version="1.0" encoding="utf-8"?>
<sst xmlns="http://schemas.openxmlformats.org/spreadsheetml/2006/main" count="220" uniqueCount="55">
  <si>
    <t>1A</t>
  </si>
  <si>
    <t>Forstærkningen er beregnet til</t>
  </si>
  <si>
    <t>Kortslut Vin (E4 og E5). Vo (E9) måles til</t>
  </si>
  <si>
    <t>V</t>
  </si>
  <si>
    <t>1B</t>
  </si>
  <si>
    <t>Opgave</t>
  </si>
  <si>
    <t>Tekst</t>
  </si>
  <si>
    <t>Værdi</t>
  </si>
  <si>
    <t>Enhed</t>
  </si>
  <si>
    <t>Kommentar</t>
  </si>
  <si>
    <t>V(RMS) for Vo (E9)</t>
  </si>
  <si>
    <t>Forstærkning beregnes til</t>
  </si>
  <si>
    <t>2A</t>
  </si>
  <si>
    <t>2B</t>
  </si>
  <si>
    <t>3A</t>
  </si>
  <si>
    <t>3B1</t>
  </si>
  <si>
    <t>Målepunkter</t>
  </si>
  <si>
    <t>Vin (E1)</t>
  </si>
  <si>
    <t>Vo (E9)</t>
  </si>
  <si>
    <t>3B2</t>
  </si>
  <si>
    <t>Billede af oscilloscopets skærm</t>
  </si>
  <si>
    <t>3C</t>
  </si>
  <si>
    <t>Kurvens hældning er</t>
  </si>
  <si>
    <t>og viser</t>
  </si>
  <si>
    <t>De flade stykker er et udtryk for</t>
  </si>
  <si>
    <t>Billedet viser, at</t>
  </si>
  <si>
    <t>V(RMS) for tonegeneratorens signal (E1)</t>
  </si>
  <si>
    <t>3D</t>
  </si>
  <si>
    <t>f</t>
  </si>
  <si>
    <t>kHz</t>
  </si>
  <si>
    <t>Kurven viser, at</t>
  </si>
  <si>
    <t>3E</t>
  </si>
  <si>
    <t>SR=</t>
  </si>
  <si>
    <t>4A</t>
  </si>
  <si>
    <t>Outputtet er beregnet til</t>
  </si>
  <si>
    <t>4B</t>
  </si>
  <si>
    <t>Vo (E9) måles til</t>
  </si>
  <si>
    <t>4C</t>
  </si>
  <si>
    <t>V1 (E2)</t>
  </si>
  <si>
    <t>V2 (E3)</t>
  </si>
  <si>
    <t>Forventet</t>
  </si>
  <si>
    <t>4D</t>
  </si>
  <si>
    <t>V1 (E2 og E3)</t>
  </si>
  <si>
    <t>Målingerne viser, at</t>
  </si>
  <si>
    <t>V(RMS) for tonegeneratorens signal (E4), Vin</t>
  </si>
  <si>
    <t>ΔVo</t>
  </si>
  <si>
    <t>ΔT</t>
  </si>
  <si>
    <t>Øvelse 5</t>
  </si>
  <si>
    <r>
      <t>V/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</t>
    </r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</si>
  <si>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  <scheme val="minor"/>
      </rPr>
      <t>s</t>
    </r>
  </si>
  <si>
    <t>E3-E2</t>
  </si>
  <si>
    <t>CAP</t>
  </si>
  <si>
    <t>Opertaionsforstærkeren fungerer som forventet at E3-E2</t>
  </si>
  <si>
    <t>mV</t>
  </si>
  <si>
    <t>resistorerne nok ikke er ens, da det I teorien skulle give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</si>
</sst>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Inverterende grundkobling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82192549470013E-2"/>
                  <c:y val="-0.69786016922739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Sheet1!$D$21:$D$39</c:f>
              <c:numCache>
                <c:formatCode>General</c:formatCode>
                <c:ptCount val="19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-0.08</c:v>
                </c:pt>
                <c:pt idx="6">
                  <c:v>-0.06</c:v>
                </c:pt>
                <c:pt idx="7">
                  <c:v>-0.04</c:v>
                </c:pt>
                <c:pt idx="8">
                  <c:v>-0.02</c:v>
                </c:pt>
                <c:pt idx="9">
                  <c:v>0</c:v>
                </c:pt>
                <c:pt idx="10">
                  <c:v>0.02</c:v>
                </c:pt>
                <c:pt idx="11">
                  <c:v>0.04</c:v>
                </c:pt>
                <c:pt idx="12">
                  <c:v>0.06</c:v>
                </c:pt>
                <c:pt idx="13">
                  <c:v>0.08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</c:numCache>
            </c:numRef>
          </c:xVal>
          <c:yVal>
            <c:numRef>
              <c:f>Sheet1!$F$21:$F$39</c:f>
              <c:numCache>
                <c:formatCode>General</c:formatCode>
                <c:ptCount val="19"/>
                <c:pt idx="0">
                  <c:v>11.28</c:v>
                </c:pt>
                <c:pt idx="1">
                  <c:v>11.28</c:v>
                </c:pt>
                <c:pt idx="2">
                  <c:v>11.28</c:v>
                </c:pt>
                <c:pt idx="3">
                  <c:v>11.28</c:v>
                </c:pt>
                <c:pt idx="4">
                  <c:v>10.32</c:v>
                </c:pt>
                <c:pt idx="5">
                  <c:v>8.31</c:v>
                </c:pt>
                <c:pt idx="6">
                  <c:v>6.26</c:v>
                </c:pt>
                <c:pt idx="7">
                  <c:v>4.25</c:v>
                </c:pt>
                <c:pt idx="8">
                  <c:v>2.2000000000000002</c:v>
                </c:pt>
                <c:pt idx="9">
                  <c:v>0.12</c:v>
                </c:pt>
                <c:pt idx="10">
                  <c:v>-1.84</c:v>
                </c:pt>
                <c:pt idx="11">
                  <c:v>-3.88</c:v>
                </c:pt>
                <c:pt idx="12">
                  <c:v>-5.93</c:v>
                </c:pt>
                <c:pt idx="13">
                  <c:v>-7.95</c:v>
                </c:pt>
                <c:pt idx="14">
                  <c:v>-9.9499999999999993</c:v>
                </c:pt>
                <c:pt idx="15">
                  <c:v>-10.65</c:v>
                </c:pt>
                <c:pt idx="16">
                  <c:v>-10.65</c:v>
                </c:pt>
                <c:pt idx="17">
                  <c:v>-10.65</c:v>
                </c:pt>
                <c:pt idx="18">
                  <c:v>-10.65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4-4805-A1A8-FD2CA5D3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43224"/>
        <c:axId val="476027224"/>
      </c:scatterChart>
      <c:valAx>
        <c:axId val="471743224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6027224"/>
        <c:crosses val="autoZero"/>
        <c:crossBetween val="midCat"/>
      </c:valAx>
      <c:valAx>
        <c:axId val="4760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74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Inverterende grundkobling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Sheet1!$D$76:$D$85</c:f>
              <c:numCache>
                <c:formatCode>General</c:formatCode>
                <c:ptCount val="10"/>
                <c:pt idx="0">
                  <c:v>0.1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Sheet1!$F$76:$F$85</c:f>
              <c:numCache>
                <c:formatCode>General</c:formatCode>
                <c:ptCount val="10"/>
                <c:pt idx="0">
                  <c:v>4.8</c:v>
                </c:pt>
                <c:pt idx="1">
                  <c:v>4.29</c:v>
                </c:pt>
                <c:pt idx="2">
                  <c:v>3.27</c:v>
                </c:pt>
                <c:pt idx="3">
                  <c:v>2.4900000000000002</c:v>
                </c:pt>
                <c:pt idx="4">
                  <c:v>1.97</c:v>
                </c:pt>
                <c:pt idx="5">
                  <c:v>1.62</c:v>
                </c:pt>
                <c:pt idx="6">
                  <c:v>1.37</c:v>
                </c:pt>
                <c:pt idx="7">
                  <c:v>1.19</c:v>
                </c:pt>
                <c:pt idx="8">
                  <c:v>1.04</c:v>
                </c:pt>
                <c:pt idx="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5-48DE-8C99-A3AA8273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43224"/>
        <c:axId val="476027224"/>
      </c:scatterChart>
      <c:valAx>
        <c:axId val="471743224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6027224"/>
        <c:crosses val="autoZero"/>
        <c:crossBetween val="midCat"/>
      </c:valAx>
      <c:valAx>
        <c:axId val="4760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174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Flot linje :)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688320209973752E-2"/>
                  <c:y val="-0.7476279527559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Sheet1!$Z$24:$Z$36</c:f>
              <c:numCache>
                <c:formatCode>General</c:formatCode>
                <c:ptCount val="13"/>
                <c:pt idx="0">
                  <c:v>-0.2</c:v>
                </c:pt>
                <c:pt idx="1">
                  <c:v>-0.1</c:v>
                </c:pt>
                <c:pt idx="2">
                  <c:v>-0.08</c:v>
                </c:pt>
                <c:pt idx="3">
                  <c:v>-0.06</c:v>
                </c:pt>
                <c:pt idx="4">
                  <c:v>-0.04</c:v>
                </c:pt>
                <c:pt idx="5">
                  <c:v>-0.02</c:v>
                </c:pt>
                <c:pt idx="6">
                  <c:v>0</c:v>
                </c:pt>
                <c:pt idx="7">
                  <c:v>0.02</c:v>
                </c:pt>
                <c:pt idx="8">
                  <c:v>0.04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0.2</c:v>
                </c:pt>
              </c:numCache>
            </c:numRef>
          </c:xVal>
          <c:yVal>
            <c:numRef>
              <c:f>Sheet1!$AA$24:$AA$36</c:f>
              <c:numCache>
                <c:formatCode>General</c:formatCode>
                <c:ptCount val="13"/>
                <c:pt idx="0">
                  <c:v>11.28</c:v>
                </c:pt>
                <c:pt idx="1">
                  <c:v>10.32</c:v>
                </c:pt>
                <c:pt idx="2">
                  <c:v>8.31</c:v>
                </c:pt>
                <c:pt idx="3">
                  <c:v>6.26</c:v>
                </c:pt>
                <c:pt idx="4">
                  <c:v>4.25</c:v>
                </c:pt>
                <c:pt idx="5">
                  <c:v>2.2000000000000002</c:v>
                </c:pt>
                <c:pt idx="6">
                  <c:v>0.12</c:v>
                </c:pt>
                <c:pt idx="7">
                  <c:v>-1.84</c:v>
                </c:pt>
                <c:pt idx="8">
                  <c:v>-3.88</c:v>
                </c:pt>
                <c:pt idx="9">
                  <c:v>-5.93</c:v>
                </c:pt>
                <c:pt idx="10">
                  <c:v>-7.95</c:v>
                </c:pt>
                <c:pt idx="11">
                  <c:v>-9.9499999999999993</c:v>
                </c:pt>
                <c:pt idx="12">
                  <c:v>-10.65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1-4911-8C55-4DF2169E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96832"/>
        <c:axId val="1181595392"/>
      </c:scatterChart>
      <c:valAx>
        <c:axId val="11815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1595392"/>
        <c:crosses val="autoZero"/>
        <c:crossBetween val="midCat"/>
      </c:valAx>
      <c:valAx>
        <c:axId val="11815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15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22</xdr:row>
      <xdr:rowOff>0</xdr:rowOff>
    </xdr:from>
    <xdr:to>
      <xdr:col>14</xdr:col>
      <xdr:colOff>495300</xdr:colOff>
      <xdr:row>36</xdr:row>
      <xdr:rowOff>76200</xdr:rowOff>
    </xdr:to>
    <xdr:graphicFrame macro="">
      <xdr:nvGraphicFramePr>
        <xdr:cNvPr id="2" name="Chart 1" title="Vo [V]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14</xdr:col>
      <xdr:colOff>304800</xdr:colOff>
      <xdr:row>88</xdr:row>
      <xdr:rowOff>76200</xdr:rowOff>
    </xdr:to>
    <xdr:graphicFrame macro="">
      <xdr:nvGraphicFramePr>
        <xdr:cNvPr id="3" name="Chart 2" title="Vo [V]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364A331-3775-3639-1919-3B935CC928DD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419100</xdr:colOff>
      <xdr:row>55</xdr:row>
      <xdr:rowOff>7371</xdr:rowOff>
    </xdr:from>
    <xdr:to>
      <xdr:col>13</xdr:col>
      <xdr:colOff>206566</xdr:colOff>
      <xdr:row>68</xdr:row>
      <xdr:rowOff>116681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9A958B-D2A7-0B78-29BF-7A25D7B02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660" y="10737341"/>
          <a:ext cx="3436804" cy="2645485"/>
        </a:xfrm>
        <a:prstGeom prst="rect">
          <a:avLst/>
        </a:prstGeom>
      </xdr:spPr>
    </xdr:pic>
    <xdr:clientData/>
  </xdr:twoCellAnchor>
  <xdr:twoCellAnchor editAs="oneCell">
    <xdr:from>
      <xdr:col>7</xdr:col>
      <xdr:colOff>80331</xdr:colOff>
      <xdr:row>90</xdr:row>
      <xdr:rowOff>57379</xdr:rowOff>
    </xdr:from>
    <xdr:to>
      <xdr:col>13</xdr:col>
      <xdr:colOff>493463</xdr:colOff>
      <xdr:row>105</xdr:row>
      <xdr:rowOff>177877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A25D0A-AF15-A3A8-1BA2-E32C1E0E0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7891" y="17615512"/>
          <a:ext cx="4062470" cy="3046853"/>
        </a:xfrm>
        <a:prstGeom prst="rect">
          <a:avLst/>
        </a:prstGeom>
      </xdr:spPr>
    </xdr:pic>
    <xdr:clientData/>
  </xdr:twoCellAnchor>
  <xdr:twoCellAnchor>
    <xdr:from>
      <xdr:col>16</xdr:col>
      <xdr:colOff>215746</xdr:colOff>
      <xdr:row>21</xdr:row>
      <xdr:rowOff>103053</xdr:rowOff>
    </xdr:from>
    <xdr:to>
      <xdr:col>23</xdr:col>
      <xdr:colOff>530185</xdr:colOff>
      <xdr:row>35</xdr:row>
      <xdr:rowOff>114988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DC6A38-5701-2086-4938-5EBC07B6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"/>
  <sheetViews>
    <sheetView tabSelected="1" topLeftCell="A70" zoomScale="83" workbookViewId="0">
      <selection activeCell="D100" sqref="D100"/>
    </sheetView>
  </sheetViews>
  <sheetFormatPr defaultRowHeight="15" x14ac:dyDescent="0.25"/>
  <sheetData>
    <row r="1" spans="1:13" x14ac:dyDescent="0.25">
      <c r="A1" t="s">
        <v>47</v>
      </c>
    </row>
    <row r="3" spans="1:13" x14ac:dyDescent="0.25">
      <c r="A3" t="s">
        <v>5</v>
      </c>
      <c r="B3" t="s">
        <v>6</v>
      </c>
      <c r="J3" t="s">
        <v>7</v>
      </c>
      <c r="K3" t="s">
        <v>8</v>
      </c>
      <c r="M3" t="s">
        <v>9</v>
      </c>
    </row>
    <row r="5" spans="1:13" x14ac:dyDescent="0.25">
      <c r="A5" t="s">
        <v>0</v>
      </c>
      <c r="B5" t="s">
        <v>1</v>
      </c>
      <c r="J5" s="3">
        <v>1</v>
      </c>
    </row>
    <row r="6" spans="1:13" x14ac:dyDescent="0.25">
      <c r="B6" t="s">
        <v>2</v>
      </c>
      <c r="J6" s="1">
        <v>0</v>
      </c>
      <c r="K6" t="s">
        <v>3</v>
      </c>
    </row>
    <row r="8" spans="1:13" x14ac:dyDescent="0.25">
      <c r="A8" t="s">
        <v>4</v>
      </c>
      <c r="B8" t="s">
        <v>44</v>
      </c>
      <c r="J8" s="1">
        <v>1</v>
      </c>
      <c r="K8" t="s">
        <v>3</v>
      </c>
    </row>
    <row r="9" spans="1:13" x14ac:dyDescent="0.25">
      <c r="B9" t="s">
        <v>10</v>
      </c>
      <c r="J9" s="1">
        <v>1</v>
      </c>
      <c r="K9" t="s">
        <v>3</v>
      </c>
    </row>
    <row r="10" spans="1:13" x14ac:dyDescent="0.25">
      <c r="B10" t="s">
        <v>11</v>
      </c>
      <c r="J10">
        <f>J9/J8</f>
        <v>1</v>
      </c>
    </row>
    <row r="12" spans="1:13" x14ac:dyDescent="0.25">
      <c r="A12" t="s">
        <v>12</v>
      </c>
      <c r="B12" t="s">
        <v>1</v>
      </c>
      <c r="J12" s="3">
        <v>101</v>
      </c>
    </row>
    <row r="13" spans="1:13" x14ac:dyDescent="0.25">
      <c r="B13" t="s">
        <v>2</v>
      </c>
      <c r="J13" s="1">
        <v>3.5000000000000003E-2</v>
      </c>
      <c r="K13" t="s">
        <v>3</v>
      </c>
    </row>
    <row r="15" spans="1:13" x14ac:dyDescent="0.25">
      <c r="A15" t="s">
        <v>13</v>
      </c>
      <c r="B15" t="s">
        <v>44</v>
      </c>
      <c r="J15" s="1">
        <v>0.05</v>
      </c>
      <c r="K15" t="s">
        <v>3</v>
      </c>
    </row>
    <row r="16" spans="1:13" x14ac:dyDescent="0.25">
      <c r="B16" t="s">
        <v>10</v>
      </c>
      <c r="J16" s="1">
        <v>5.0750000000000002</v>
      </c>
      <c r="K16" t="s">
        <v>3</v>
      </c>
    </row>
    <row r="17" spans="1:27" x14ac:dyDescent="0.25">
      <c r="B17" t="s">
        <v>11</v>
      </c>
      <c r="J17">
        <f>J16/J15</f>
        <v>101.5</v>
      </c>
    </row>
    <row r="19" spans="1:27" x14ac:dyDescent="0.25">
      <c r="A19" t="s">
        <v>14</v>
      </c>
      <c r="B19" t="s">
        <v>1</v>
      </c>
      <c r="J19" s="3">
        <v>-100</v>
      </c>
    </row>
    <row r="20" spans="1:27" x14ac:dyDescent="0.25">
      <c r="A20" t="s">
        <v>15</v>
      </c>
      <c r="B20" t="s">
        <v>16</v>
      </c>
      <c r="D20" t="s">
        <v>17</v>
      </c>
      <c r="F20" t="s">
        <v>18</v>
      </c>
    </row>
    <row r="21" spans="1:27" x14ac:dyDescent="0.25">
      <c r="D21" s="1">
        <v>-0.5</v>
      </c>
      <c r="E21" t="s">
        <v>3</v>
      </c>
      <c r="F21" s="1">
        <v>11.28</v>
      </c>
      <c r="G21" t="s">
        <v>3</v>
      </c>
    </row>
    <row r="22" spans="1:27" x14ac:dyDescent="0.25">
      <c r="D22" s="1">
        <v>-0.4</v>
      </c>
      <c r="E22" t="s">
        <v>3</v>
      </c>
      <c r="F22" s="1">
        <v>11.28</v>
      </c>
      <c r="G22" t="s">
        <v>3</v>
      </c>
    </row>
    <row r="23" spans="1:27" x14ac:dyDescent="0.25">
      <c r="D23" s="1">
        <v>-0.3</v>
      </c>
      <c r="E23" t="s">
        <v>3</v>
      </c>
      <c r="F23" s="1">
        <v>11.28</v>
      </c>
      <c r="G23" t="s">
        <v>3</v>
      </c>
    </row>
    <row r="24" spans="1:27" x14ac:dyDescent="0.25">
      <c r="D24" s="1">
        <v>-0.2</v>
      </c>
      <c r="E24" t="s">
        <v>3</v>
      </c>
      <c r="F24" s="1">
        <v>11.28</v>
      </c>
      <c r="G24" t="s">
        <v>3</v>
      </c>
      <c r="Z24" s="1">
        <v>-0.2</v>
      </c>
      <c r="AA24" s="1">
        <v>11.28</v>
      </c>
    </row>
    <row r="25" spans="1:27" x14ac:dyDescent="0.25">
      <c r="D25" s="1">
        <v>-0.1</v>
      </c>
      <c r="E25" t="s">
        <v>3</v>
      </c>
      <c r="F25" s="1">
        <v>10.32</v>
      </c>
      <c r="G25" t="s">
        <v>3</v>
      </c>
      <c r="Z25" s="1">
        <v>-0.1</v>
      </c>
      <c r="AA25" s="1">
        <v>10.32</v>
      </c>
    </row>
    <row r="26" spans="1:27" x14ac:dyDescent="0.25">
      <c r="D26" s="1">
        <v>-0.08</v>
      </c>
      <c r="E26" t="s">
        <v>3</v>
      </c>
      <c r="F26" s="1">
        <v>8.31</v>
      </c>
      <c r="G26" t="s">
        <v>3</v>
      </c>
      <c r="Z26" s="1">
        <v>-0.08</v>
      </c>
      <c r="AA26" s="1">
        <v>8.31</v>
      </c>
    </row>
    <row r="27" spans="1:27" x14ac:dyDescent="0.25">
      <c r="D27" s="1">
        <v>-0.06</v>
      </c>
      <c r="E27" t="s">
        <v>3</v>
      </c>
      <c r="F27" s="1">
        <v>6.26</v>
      </c>
      <c r="G27" t="s">
        <v>3</v>
      </c>
      <c r="Z27" s="1">
        <v>-0.06</v>
      </c>
      <c r="AA27" s="1">
        <v>6.26</v>
      </c>
    </row>
    <row r="28" spans="1:27" x14ac:dyDescent="0.25">
      <c r="D28" s="1">
        <v>-0.04</v>
      </c>
      <c r="E28" t="s">
        <v>3</v>
      </c>
      <c r="F28" s="1">
        <v>4.25</v>
      </c>
      <c r="G28" t="s">
        <v>3</v>
      </c>
      <c r="Z28" s="1">
        <v>-0.04</v>
      </c>
      <c r="AA28" s="1">
        <v>4.25</v>
      </c>
    </row>
    <row r="29" spans="1:27" x14ac:dyDescent="0.25">
      <c r="D29" s="1">
        <v>-0.02</v>
      </c>
      <c r="E29" t="s">
        <v>3</v>
      </c>
      <c r="F29" s="1">
        <v>2.2000000000000002</v>
      </c>
      <c r="G29" t="s">
        <v>3</v>
      </c>
      <c r="Z29" s="1">
        <v>-0.02</v>
      </c>
      <c r="AA29" s="1">
        <v>2.2000000000000002</v>
      </c>
    </row>
    <row r="30" spans="1:27" x14ac:dyDescent="0.25">
      <c r="D30" s="1">
        <v>0</v>
      </c>
      <c r="E30" t="s">
        <v>3</v>
      </c>
      <c r="F30" s="1">
        <v>0.12</v>
      </c>
      <c r="G30" t="s">
        <v>3</v>
      </c>
      <c r="Z30" s="1">
        <v>0</v>
      </c>
      <c r="AA30" s="1">
        <v>0.12</v>
      </c>
    </row>
    <row r="31" spans="1:27" x14ac:dyDescent="0.25">
      <c r="D31" s="1">
        <v>0.02</v>
      </c>
      <c r="E31" t="s">
        <v>3</v>
      </c>
      <c r="F31" s="1">
        <v>-1.84</v>
      </c>
      <c r="G31" t="s">
        <v>3</v>
      </c>
      <c r="Z31" s="1">
        <v>0.02</v>
      </c>
      <c r="AA31" s="1">
        <v>-1.84</v>
      </c>
    </row>
    <row r="32" spans="1:27" x14ac:dyDescent="0.25">
      <c r="D32" s="1">
        <v>0.04</v>
      </c>
      <c r="E32" t="s">
        <v>3</v>
      </c>
      <c r="F32" s="1">
        <v>-3.88</v>
      </c>
      <c r="G32" t="s">
        <v>3</v>
      </c>
      <c r="Z32" s="1">
        <v>0.04</v>
      </c>
      <c r="AA32" s="1">
        <v>-3.88</v>
      </c>
    </row>
    <row r="33" spans="1:27" x14ac:dyDescent="0.25">
      <c r="D33" s="1">
        <v>0.06</v>
      </c>
      <c r="E33" t="s">
        <v>3</v>
      </c>
      <c r="F33" s="1">
        <v>-5.93</v>
      </c>
      <c r="G33" t="s">
        <v>3</v>
      </c>
      <c r="Z33" s="1">
        <v>0.06</v>
      </c>
      <c r="AA33" s="1">
        <v>-5.93</v>
      </c>
    </row>
    <row r="34" spans="1:27" x14ac:dyDescent="0.25">
      <c r="D34" s="1">
        <v>0.08</v>
      </c>
      <c r="E34" t="s">
        <v>3</v>
      </c>
      <c r="F34" s="1">
        <v>-7.95</v>
      </c>
      <c r="G34" t="s">
        <v>3</v>
      </c>
      <c r="Z34" s="1">
        <v>0.08</v>
      </c>
      <c r="AA34" s="1">
        <v>-7.95</v>
      </c>
    </row>
    <row r="35" spans="1:27" x14ac:dyDescent="0.25">
      <c r="D35" s="1">
        <v>0.1</v>
      </c>
      <c r="E35" t="s">
        <v>3</v>
      </c>
      <c r="F35" s="1">
        <v>-9.9499999999999993</v>
      </c>
      <c r="G35" t="s">
        <v>3</v>
      </c>
      <c r="Z35" s="1">
        <v>0.1</v>
      </c>
      <c r="AA35" s="1">
        <v>-9.9499999999999993</v>
      </c>
    </row>
    <row r="36" spans="1:27" x14ac:dyDescent="0.25">
      <c r="D36" s="1">
        <v>0.2</v>
      </c>
      <c r="E36" t="s">
        <v>3</v>
      </c>
      <c r="F36" s="1">
        <v>-10.65</v>
      </c>
      <c r="G36" t="s">
        <v>3</v>
      </c>
      <c r="Z36" s="1">
        <v>0.2</v>
      </c>
      <c r="AA36" s="1">
        <v>-10.65</v>
      </c>
    </row>
    <row r="37" spans="1:27" x14ac:dyDescent="0.25">
      <c r="D37" s="1">
        <v>0.3</v>
      </c>
      <c r="E37" t="s">
        <v>3</v>
      </c>
      <c r="F37" s="1">
        <v>-10.65</v>
      </c>
      <c r="G37" t="s">
        <v>3</v>
      </c>
    </row>
    <row r="38" spans="1:27" x14ac:dyDescent="0.25">
      <c r="D38" s="1">
        <v>0.4</v>
      </c>
      <c r="E38" t="s">
        <v>3</v>
      </c>
      <c r="F38" s="1">
        <v>-10.65</v>
      </c>
      <c r="G38" t="s">
        <v>3</v>
      </c>
      <c r="H38" t="s">
        <v>22</v>
      </c>
      <c r="K38" s="1">
        <v>-31.288</v>
      </c>
      <c r="L38" t="s">
        <v>23</v>
      </c>
      <c r="M38" s="1"/>
      <c r="N38" s="1"/>
      <c r="O38" s="1"/>
    </row>
    <row r="39" spans="1:27" x14ac:dyDescent="0.25">
      <c r="D39" s="1">
        <v>0.5</v>
      </c>
      <c r="E39" t="s">
        <v>3</v>
      </c>
      <c r="F39" s="1">
        <v>-10.65</v>
      </c>
      <c r="G39" t="s">
        <v>3</v>
      </c>
      <c r="H39" t="s">
        <v>24</v>
      </c>
      <c r="L39" s="1" t="s">
        <v>51</v>
      </c>
      <c r="M39" s="1"/>
      <c r="N39" s="1"/>
      <c r="O39" s="1"/>
    </row>
    <row r="41" spans="1:27" x14ac:dyDescent="0.25">
      <c r="A41" t="s">
        <v>19</v>
      </c>
      <c r="B41" t="s">
        <v>20</v>
      </c>
      <c r="H41" s="1"/>
      <c r="I41" s="1"/>
      <c r="J41" s="1"/>
      <c r="K41" s="1"/>
      <c r="L41" s="1"/>
      <c r="M41" s="1"/>
      <c r="N41" s="1"/>
    </row>
    <row r="42" spans="1:27" x14ac:dyDescent="0.25">
      <c r="H42" s="1"/>
      <c r="I42" s="1"/>
      <c r="J42" s="1"/>
      <c r="K42" s="1"/>
      <c r="L42" s="1"/>
      <c r="M42" s="1"/>
      <c r="N42" s="1"/>
    </row>
    <row r="43" spans="1:27" x14ac:dyDescent="0.25">
      <c r="H43" s="1"/>
      <c r="I43" s="1"/>
      <c r="J43" s="1"/>
      <c r="K43" s="1"/>
      <c r="L43" s="1"/>
      <c r="M43" s="1"/>
      <c r="N43" s="1"/>
    </row>
    <row r="44" spans="1:27" x14ac:dyDescent="0.25">
      <c r="H44" s="1"/>
      <c r="I44" s="1"/>
      <c r="J44" s="1"/>
      <c r="K44" s="1"/>
      <c r="L44" s="1"/>
      <c r="M44" s="1"/>
      <c r="N44" s="1"/>
    </row>
    <row r="45" spans="1:27" x14ac:dyDescent="0.25">
      <c r="H45" s="1"/>
      <c r="I45" s="1"/>
      <c r="J45" s="1"/>
      <c r="K45" s="1"/>
      <c r="L45" s="1"/>
      <c r="M45" s="1"/>
      <c r="N45" s="1"/>
    </row>
    <row r="46" spans="1:27" x14ac:dyDescent="0.25">
      <c r="H46" s="1"/>
      <c r="I46" s="1"/>
      <c r="J46" s="1"/>
      <c r="K46" s="1"/>
      <c r="L46" s="1"/>
      <c r="M46" s="1"/>
      <c r="N46" s="1"/>
    </row>
    <row r="47" spans="1:27" x14ac:dyDescent="0.25">
      <c r="H47" s="1"/>
      <c r="I47" s="1"/>
      <c r="J47" s="1"/>
      <c r="K47" s="1"/>
      <c r="L47" s="1"/>
      <c r="M47" s="1"/>
      <c r="N47" s="1"/>
    </row>
    <row r="48" spans="1:27" x14ac:dyDescent="0.25">
      <c r="H48" s="1"/>
      <c r="I48" s="1"/>
      <c r="J48" s="1"/>
      <c r="K48" s="1"/>
      <c r="L48" s="1"/>
      <c r="M48" s="1"/>
      <c r="N48" s="1"/>
    </row>
    <row r="49" spans="1:15" x14ac:dyDescent="0.25">
      <c r="H49" s="1"/>
      <c r="I49" s="1"/>
      <c r="J49" s="1"/>
      <c r="K49" s="1"/>
      <c r="L49" s="1"/>
      <c r="M49" s="1"/>
      <c r="N49" s="1"/>
    </row>
    <row r="50" spans="1:15" x14ac:dyDescent="0.25">
      <c r="H50" s="1"/>
      <c r="I50" s="1"/>
      <c r="J50" s="1"/>
      <c r="K50" s="1"/>
      <c r="L50" s="1"/>
      <c r="M50" s="1"/>
      <c r="N50" s="1"/>
    </row>
    <row r="51" spans="1:15" x14ac:dyDescent="0.25">
      <c r="H51" s="1"/>
      <c r="I51" s="1"/>
      <c r="J51" s="1"/>
      <c r="K51" s="1"/>
      <c r="L51" s="1"/>
      <c r="M51" s="1"/>
      <c r="N51" s="1"/>
    </row>
    <row r="52" spans="1:15" x14ac:dyDescent="0.25">
      <c r="H52" s="1"/>
      <c r="I52" s="1"/>
      <c r="J52" s="1"/>
      <c r="K52" s="1"/>
      <c r="L52" s="1"/>
      <c r="M52" s="1"/>
      <c r="N52" s="1"/>
    </row>
    <row r="54" spans="1:15" x14ac:dyDescent="0.25">
      <c r="H54" t="s">
        <v>22</v>
      </c>
      <c r="K54" s="1"/>
      <c r="L54" t="s">
        <v>23</v>
      </c>
      <c r="M54" s="1"/>
      <c r="N54" s="1"/>
      <c r="O54" s="1"/>
    </row>
    <row r="55" spans="1:15" x14ac:dyDescent="0.25">
      <c r="H55" t="s">
        <v>24</v>
      </c>
      <c r="L55" s="1"/>
      <c r="M55" s="1"/>
      <c r="N55" s="1"/>
      <c r="O55" s="1"/>
    </row>
    <row r="57" spans="1:15" x14ac:dyDescent="0.25">
      <c r="A57" t="s">
        <v>21</v>
      </c>
      <c r="B57" t="s">
        <v>20</v>
      </c>
      <c r="H57" s="1"/>
      <c r="I57" s="1"/>
      <c r="J57" s="1"/>
      <c r="K57" s="1"/>
      <c r="L57" s="1"/>
      <c r="M57" s="1"/>
      <c r="N57" s="1"/>
    </row>
    <row r="58" spans="1:15" x14ac:dyDescent="0.25">
      <c r="H58" s="1"/>
      <c r="I58" s="1"/>
      <c r="J58" s="1"/>
      <c r="K58" s="1"/>
      <c r="L58" s="1"/>
      <c r="M58" s="1"/>
      <c r="N58" s="1"/>
    </row>
    <row r="59" spans="1:15" x14ac:dyDescent="0.25">
      <c r="H59" s="1"/>
      <c r="I59" s="1"/>
      <c r="J59" s="1"/>
      <c r="K59" s="1"/>
      <c r="L59" s="1"/>
      <c r="M59" s="1"/>
      <c r="N59" s="1"/>
    </row>
    <row r="60" spans="1:15" x14ac:dyDescent="0.25">
      <c r="H60" s="1"/>
      <c r="I60" s="1"/>
      <c r="J60" s="1"/>
      <c r="K60" s="1"/>
      <c r="L60" s="1"/>
      <c r="M60" s="1"/>
      <c r="N60" s="1"/>
    </row>
    <row r="61" spans="1:15" x14ac:dyDescent="0.25">
      <c r="H61" s="1"/>
      <c r="I61" s="1"/>
      <c r="J61" s="1"/>
      <c r="K61" s="1"/>
      <c r="L61" s="1"/>
      <c r="M61" s="1"/>
      <c r="N61" s="1"/>
    </row>
    <row r="62" spans="1:15" x14ac:dyDescent="0.25">
      <c r="H62" s="1"/>
      <c r="I62" s="1"/>
      <c r="K62" s="1"/>
      <c r="L62" s="1"/>
      <c r="M62" s="1"/>
      <c r="N62" s="1"/>
    </row>
    <row r="63" spans="1:15" x14ac:dyDescent="0.25">
      <c r="H63" s="1"/>
      <c r="I63" s="1"/>
      <c r="J63" s="1"/>
      <c r="K63" s="1"/>
      <c r="L63" s="1"/>
      <c r="M63" s="1"/>
      <c r="N63" s="1"/>
    </row>
    <row r="64" spans="1:15" x14ac:dyDescent="0.25">
      <c r="H64" s="1"/>
      <c r="I64" s="1"/>
      <c r="J64" s="1"/>
      <c r="K64" s="1"/>
      <c r="L64" s="1"/>
      <c r="M64" s="1"/>
      <c r="N64" s="1"/>
    </row>
    <row r="65" spans="1:14" x14ac:dyDescent="0.25">
      <c r="H65" s="1"/>
      <c r="I65" s="1"/>
      <c r="J65" s="1"/>
      <c r="K65" s="1"/>
      <c r="L65" s="1"/>
      <c r="M65" s="1"/>
      <c r="N65" s="1"/>
    </row>
    <row r="66" spans="1:14" x14ac:dyDescent="0.25">
      <c r="H66" s="1"/>
      <c r="I66" s="1"/>
      <c r="J66" s="1"/>
      <c r="K66" s="1"/>
      <c r="L66" s="1"/>
      <c r="M66" s="1"/>
      <c r="N66" s="1"/>
    </row>
    <row r="67" spans="1:14" x14ac:dyDescent="0.25">
      <c r="H67" s="1"/>
      <c r="I67" s="1"/>
      <c r="J67" s="1"/>
      <c r="K67" s="1"/>
      <c r="L67" s="1"/>
      <c r="M67" s="1"/>
      <c r="N67" s="1"/>
    </row>
    <row r="68" spans="1:14" x14ac:dyDescent="0.25">
      <c r="H68" s="1"/>
      <c r="I68" s="1"/>
      <c r="J68" s="1"/>
      <c r="K68" s="1"/>
      <c r="L68" s="1"/>
      <c r="M68" s="1"/>
      <c r="N68" s="1"/>
    </row>
    <row r="70" spans="1:14" x14ac:dyDescent="0.25">
      <c r="H70" t="s">
        <v>25</v>
      </c>
      <c r="J70" s="1"/>
      <c r="K70" s="1"/>
      <c r="L70" s="1"/>
      <c r="M70" s="1"/>
      <c r="N70" s="1"/>
    </row>
    <row r="71" spans="1:14" x14ac:dyDescent="0.25">
      <c r="B71" t="s">
        <v>26</v>
      </c>
      <c r="J71">
        <v>-4.8</v>
      </c>
      <c r="K71" t="s">
        <v>3</v>
      </c>
    </row>
    <row r="72" spans="1:14" x14ac:dyDescent="0.25">
      <c r="B72" t="s">
        <v>10</v>
      </c>
      <c r="J72" s="1">
        <v>4.7E-2</v>
      </c>
      <c r="K72" t="s">
        <v>3</v>
      </c>
    </row>
    <row r="73" spans="1:14" x14ac:dyDescent="0.25">
      <c r="B73" t="s">
        <v>11</v>
      </c>
      <c r="J73">
        <f>J71/J72</f>
        <v>-102.12765957446808</v>
      </c>
    </row>
    <row r="75" spans="1:14" x14ac:dyDescent="0.25">
      <c r="A75" t="s">
        <v>27</v>
      </c>
      <c r="B75" t="s">
        <v>16</v>
      </c>
      <c r="D75" t="s">
        <v>28</v>
      </c>
      <c r="F75" t="s">
        <v>18</v>
      </c>
    </row>
    <row r="76" spans="1:14" x14ac:dyDescent="0.25">
      <c r="D76" s="1">
        <v>0.1</v>
      </c>
      <c r="E76" t="s">
        <v>29</v>
      </c>
      <c r="F76" s="1">
        <v>4.8</v>
      </c>
      <c r="G76" t="s">
        <v>3</v>
      </c>
    </row>
    <row r="77" spans="1:14" x14ac:dyDescent="0.25">
      <c r="D77" s="1">
        <v>5</v>
      </c>
      <c r="E77" t="s">
        <v>29</v>
      </c>
      <c r="F77" s="1">
        <v>4.29</v>
      </c>
      <c r="G77" t="s">
        <v>3</v>
      </c>
    </row>
    <row r="78" spans="1:14" x14ac:dyDescent="0.25">
      <c r="D78" s="1">
        <v>10</v>
      </c>
      <c r="E78" t="s">
        <v>29</v>
      </c>
      <c r="F78" s="1">
        <v>3.27</v>
      </c>
      <c r="G78" t="s">
        <v>3</v>
      </c>
    </row>
    <row r="79" spans="1:14" x14ac:dyDescent="0.25">
      <c r="D79" s="1">
        <v>15</v>
      </c>
      <c r="E79" t="s">
        <v>29</v>
      </c>
      <c r="F79" s="1">
        <v>2.4900000000000002</v>
      </c>
      <c r="G79" t="s">
        <v>3</v>
      </c>
    </row>
    <row r="80" spans="1:14" x14ac:dyDescent="0.25">
      <c r="D80" s="1">
        <v>20</v>
      </c>
      <c r="E80" t="s">
        <v>29</v>
      </c>
      <c r="F80" s="1">
        <v>1.97</v>
      </c>
      <c r="G80" t="s">
        <v>3</v>
      </c>
    </row>
    <row r="81" spans="1:14" x14ac:dyDescent="0.25">
      <c r="D81" s="1">
        <v>25</v>
      </c>
      <c r="E81" t="s">
        <v>29</v>
      </c>
      <c r="F81" s="1">
        <v>1.62</v>
      </c>
      <c r="G81" t="s">
        <v>3</v>
      </c>
    </row>
    <row r="82" spans="1:14" x14ac:dyDescent="0.25">
      <c r="D82" s="1">
        <v>30</v>
      </c>
      <c r="E82" t="s">
        <v>29</v>
      </c>
      <c r="F82" s="1">
        <v>1.37</v>
      </c>
      <c r="G82" t="s">
        <v>3</v>
      </c>
    </row>
    <row r="83" spans="1:14" x14ac:dyDescent="0.25">
      <c r="D83" s="1">
        <v>35</v>
      </c>
      <c r="E83" t="s">
        <v>29</v>
      </c>
      <c r="F83" s="1">
        <v>1.19</v>
      </c>
      <c r="G83" t="s">
        <v>3</v>
      </c>
    </row>
    <row r="84" spans="1:14" x14ac:dyDescent="0.25">
      <c r="D84" s="1">
        <v>40</v>
      </c>
      <c r="E84" t="s">
        <v>29</v>
      </c>
      <c r="F84" s="1">
        <v>1.04</v>
      </c>
      <c r="G84" t="s">
        <v>3</v>
      </c>
    </row>
    <row r="85" spans="1:14" x14ac:dyDescent="0.25">
      <c r="D85" s="1">
        <v>45</v>
      </c>
      <c r="E85" t="s">
        <v>29</v>
      </c>
      <c r="F85" s="1">
        <v>0.93</v>
      </c>
      <c r="G85" t="s">
        <v>3</v>
      </c>
    </row>
    <row r="86" spans="1:14" x14ac:dyDescent="0.25">
      <c r="D86" s="1">
        <v>50</v>
      </c>
      <c r="E86" t="s">
        <v>29</v>
      </c>
      <c r="F86" s="1">
        <v>0.82</v>
      </c>
      <c r="G86" t="s">
        <v>3</v>
      </c>
    </row>
    <row r="90" spans="1:14" x14ac:dyDescent="0.25">
      <c r="H90" t="s">
        <v>30</v>
      </c>
      <c r="J90" s="1"/>
      <c r="K90" s="1"/>
      <c r="L90" s="1"/>
      <c r="M90" s="1"/>
      <c r="N90" s="1"/>
    </row>
    <row r="92" spans="1:14" x14ac:dyDescent="0.25">
      <c r="A92" t="s">
        <v>31</v>
      </c>
      <c r="B92" t="s">
        <v>20</v>
      </c>
      <c r="H92" s="1"/>
      <c r="I92" s="1"/>
      <c r="J92" s="1"/>
      <c r="K92" s="1"/>
      <c r="L92" s="1"/>
      <c r="M92" s="1"/>
      <c r="N92" s="1"/>
    </row>
    <row r="93" spans="1:14" x14ac:dyDescent="0.25">
      <c r="H93" s="1"/>
      <c r="I93" s="1"/>
      <c r="J93" s="1"/>
      <c r="K93" s="1"/>
      <c r="L93" s="1"/>
      <c r="M93" s="1"/>
      <c r="N93" s="1"/>
    </row>
    <row r="94" spans="1:14" x14ac:dyDescent="0.25">
      <c r="B94" s="2" t="s">
        <v>45</v>
      </c>
      <c r="C94" s="1">
        <v>1.2E-2</v>
      </c>
      <c r="D94" t="s">
        <v>3</v>
      </c>
      <c r="H94" s="1"/>
      <c r="I94" s="1"/>
      <c r="J94" s="1"/>
      <c r="K94" s="1"/>
      <c r="L94" s="1"/>
      <c r="M94" s="1"/>
      <c r="N94" s="1"/>
    </row>
    <row r="95" spans="1:14" x14ac:dyDescent="0.25">
      <c r="B95" t="s">
        <v>46</v>
      </c>
      <c r="C95" s="1">
        <v>9.9</v>
      </c>
      <c r="D95" s="4" t="s">
        <v>49</v>
      </c>
      <c r="H95" s="1"/>
      <c r="I95" s="1"/>
      <c r="J95" s="1"/>
      <c r="K95" s="1"/>
      <c r="L95" s="1"/>
      <c r="M95" s="1"/>
      <c r="N95" s="1"/>
    </row>
    <row r="96" spans="1:14" x14ac:dyDescent="0.25">
      <c r="H96" s="1"/>
      <c r="I96" s="1"/>
      <c r="J96" s="1"/>
      <c r="K96" s="1"/>
      <c r="L96" s="1"/>
      <c r="M96" s="1"/>
      <c r="N96" s="1"/>
    </row>
    <row r="97" spans="1:14" x14ac:dyDescent="0.25">
      <c r="B97" t="s">
        <v>32</v>
      </c>
      <c r="C97">
        <f>ABS(C94/C95)</f>
        <v>1.2121212121212121E-3</v>
      </c>
      <c r="D97" t="s">
        <v>48</v>
      </c>
      <c r="H97" s="1"/>
      <c r="I97" s="1"/>
      <c r="J97" s="1"/>
      <c r="K97" s="1"/>
      <c r="L97" s="1"/>
      <c r="M97" s="1"/>
      <c r="N97" s="1"/>
    </row>
    <row r="98" spans="1:14" x14ac:dyDescent="0.25">
      <c r="H98" s="1"/>
      <c r="I98" s="1"/>
      <c r="J98" s="1"/>
      <c r="K98" s="1"/>
      <c r="L98" s="1"/>
      <c r="M98" s="1"/>
      <c r="N98" s="1"/>
    </row>
    <row r="99" spans="1:14" x14ac:dyDescent="0.25">
      <c r="H99" s="1"/>
      <c r="I99" s="1"/>
      <c r="J99" s="1"/>
      <c r="K99" s="1"/>
      <c r="L99" s="1"/>
      <c r="M99" s="1"/>
      <c r="N99" s="1"/>
    </row>
    <row r="100" spans="1:14" x14ac:dyDescent="0.25">
      <c r="H100" s="1"/>
      <c r="I100" s="1"/>
      <c r="J100" s="1"/>
      <c r="K100" s="1"/>
      <c r="L100" s="1"/>
      <c r="M100" s="1"/>
      <c r="N100" s="1"/>
    </row>
    <row r="101" spans="1:14" x14ac:dyDescent="0.25">
      <c r="H101" s="1"/>
      <c r="I101" s="1"/>
      <c r="J101" s="1"/>
      <c r="K101" s="1"/>
      <c r="L101" s="1"/>
      <c r="M101" s="1"/>
      <c r="N101" s="1"/>
    </row>
    <row r="102" spans="1:14" x14ac:dyDescent="0.25">
      <c r="H102" s="1"/>
      <c r="I102" s="1"/>
      <c r="J102" s="1"/>
      <c r="K102" s="1"/>
      <c r="L102" s="1"/>
      <c r="M102" s="1"/>
      <c r="N102" s="1"/>
    </row>
    <row r="103" spans="1:14" x14ac:dyDescent="0.25">
      <c r="H103" s="1"/>
      <c r="I103" s="1"/>
      <c r="J103" s="1"/>
      <c r="K103" s="1"/>
      <c r="L103" s="1"/>
      <c r="M103" s="1"/>
      <c r="N103" s="1"/>
    </row>
    <row r="105" spans="1:14" x14ac:dyDescent="0.25">
      <c r="A105" t="s">
        <v>33</v>
      </c>
      <c r="B105" t="s">
        <v>34</v>
      </c>
      <c r="E105" s="3" t="s">
        <v>50</v>
      </c>
    </row>
    <row r="107" spans="1:14" x14ac:dyDescent="0.25">
      <c r="A107" t="s">
        <v>35</v>
      </c>
      <c r="B107" t="s">
        <v>36</v>
      </c>
      <c r="E107">
        <v>5.0000000000000001E-3</v>
      </c>
      <c r="K107" t="s">
        <v>3</v>
      </c>
    </row>
    <row r="109" spans="1:14" x14ac:dyDescent="0.25">
      <c r="A109" t="s">
        <v>37</v>
      </c>
      <c r="B109" t="s">
        <v>16</v>
      </c>
      <c r="D109" t="s">
        <v>38</v>
      </c>
      <c r="F109" t="s">
        <v>39</v>
      </c>
      <c r="H109" t="s">
        <v>18</v>
      </c>
      <c r="J109" t="s">
        <v>40</v>
      </c>
    </row>
    <row r="110" spans="1:14" x14ac:dyDescent="0.25">
      <c r="D110" s="1">
        <v>5</v>
      </c>
      <c r="E110" t="s">
        <v>3</v>
      </c>
      <c r="F110" s="1">
        <v>2</v>
      </c>
      <c r="G110" t="s">
        <v>3</v>
      </c>
      <c r="H110" s="1">
        <v>2.99</v>
      </c>
      <c r="I110" t="s">
        <v>3</v>
      </c>
      <c r="J110" s="1">
        <f>F110-D110</f>
        <v>-3</v>
      </c>
      <c r="K110" t="s">
        <v>3</v>
      </c>
    </row>
    <row r="111" spans="1:14" x14ac:dyDescent="0.25">
      <c r="D111" s="1">
        <v>5</v>
      </c>
      <c r="E111" t="s">
        <v>3</v>
      </c>
      <c r="F111" s="1">
        <v>3</v>
      </c>
      <c r="G111" t="s">
        <v>3</v>
      </c>
      <c r="H111" s="1">
        <v>-1.99</v>
      </c>
      <c r="I111" t="s">
        <v>3</v>
      </c>
      <c r="J111" s="1">
        <f t="shared" ref="J111:J120" si="0">F111-D111</f>
        <v>-2</v>
      </c>
      <c r="K111" t="s">
        <v>3</v>
      </c>
    </row>
    <row r="112" spans="1:14" x14ac:dyDescent="0.25">
      <c r="D112" s="1">
        <v>5</v>
      </c>
      <c r="E112" t="s">
        <v>3</v>
      </c>
      <c r="F112" s="1">
        <v>8</v>
      </c>
      <c r="G112" t="s">
        <v>3</v>
      </c>
      <c r="H112" s="1">
        <v>3</v>
      </c>
      <c r="I112" t="s">
        <v>3</v>
      </c>
      <c r="J112" s="1">
        <f t="shared" si="0"/>
        <v>3</v>
      </c>
      <c r="K112" t="s">
        <v>3</v>
      </c>
    </row>
    <row r="113" spans="1:11" x14ac:dyDescent="0.25">
      <c r="D113" s="1">
        <v>5</v>
      </c>
      <c r="E113" t="s">
        <v>3</v>
      </c>
      <c r="F113" s="1">
        <v>-2</v>
      </c>
      <c r="G113" t="s">
        <v>3</v>
      </c>
      <c r="H113" s="1">
        <v>-7</v>
      </c>
      <c r="I113" t="s">
        <v>3</v>
      </c>
      <c r="J113" s="1">
        <f t="shared" si="0"/>
        <v>-7</v>
      </c>
      <c r="K113" t="s">
        <v>3</v>
      </c>
    </row>
    <row r="114" spans="1:11" x14ac:dyDescent="0.25">
      <c r="D114" s="1">
        <v>3</v>
      </c>
      <c r="E114" t="s">
        <v>3</v>
      </c>
      <c r="F114" s="1">
        <v>2</v>
      </c>
      <c r="G114" t="s">
        <v>3</v>
      </c>
      <c r="H114" s="1">
        <v>-0.99</v>
      </c>
      <c r="I114" t="s">
        <v>3</v>
      </c>
      <c r="J114" s="1">
        <f t="shared" si="0"/>
        <v>-1</v>
      </c>
      <c r="K114" t="s">
        <v>3</v>
      </c>
    </row>
    <row r="115" spans="1:11" x14ac:dyDescent="0.25">
      <c r="D115" s="1">
        <v>3</v>
      </c>
      <c r="E115" t="s">
        <v>3</v>
      </c>
      <c r="F115" s="1">
        <v>3</v>
      </c>
      <c r="G115" t="s">
        <v>3</v>
      </c>
      <c r="H115" s="1">
        <v>7.0000000000000001E-3</v>
      </c>
      <c r="I115" t="s">
        <v>3</v>
      </c>
      <c r="J115" s="1">
        <f t="shared" si="0"/>
        <v>0</v>
      </c>
      <c r="K115" t="s">
        <v>3</v>
      </c>
    </row>
    <row r="116" spans="1:11" x14ac:dyDescent="0.25">
      <c r="D116" s="1">
        <v>3</v>
      </c>
      <c r="E116" t="s">
        <v>3</v>
      </c>
      <c r="F116" s="1">
        <v>-4</v>
      </c>
      <c r="G116" t="s">
        <v>3</v>
      </c>
      <c r="H116" s="1">
        <v>-7</v>
      </c>
      <c r="I116" t="s">
        <v>3</v>
      </c>
      <c r="J116" s="1">
        <f t="shared" si="0"/>
        <v>-7</v>
      </c>
      <c r="K116" t="s">
        <v>3</v>
      </c>
    </row>
    <row r="117" spans="1:11" x14ac:dyDescent="0.25">
      <c r="D117" s="1">
        <v>-2</v>
      </c>
      <c r="E117" t="s">
        <v>3</v>
      </c>
      <c r="F117" s="1">
        <v>2</v>
      </c>
      <c r="G117" t="s">
        <v>3</v>
      </c>
      <c r="H117" s="1">
        <v>4</v>
      </c>
      <c r="I117" t="s">
        <v>3</v>
      </c>
      <c r="J117" s="1">
        <f t="shared" si="0"/>
        <v>4</v>
      </c>
      <c r="K117" t="s">
        <v>3</v>
      </c>
    </row>
    <row r="118" spans="1:11" x14ac:dyDescent="0.25">
      <c r="D118" s="1">
        <v>-4</v>
      </c>
      <c r="E118" t="s">
        <v>3</v>
      </c>
      <c r="F118" s="1">
        <v>2</v>
      </c>
      <c r="G118" t="s">
        <v>3</v>
      </c>
      <c r="H118" s="1">
        <v>6</v>
      </c>
      <c r="I118" t="s">
        <v>3</v>
      </c>
      <c r="J118" s="1">
        <f t="shared" si="0"/>
        <v>6</v>
      </c>
      <c r="K118" t="s">
        <v>3</v>
      </c>
    </row>
    <row r="119" spans="1:11" x14ac:dyDescent="0.25">
      <c r="D119" s="1">
        <v>-4</v>
      </c>
      <c r="E119" t="s">
        <v>3</v>
      </c>
      <c r="F119" s="1">
        <v>-4</v>
      </c>
      <c r="G119" t="s">
        <v>3</v>
      </c>
      <c r="H119" s="1">
        <v>-3.0000000000000001E-3</v>
      </c>
      <c r="I119" t="s">
        <v>3</v>
      </c>
      <c r="J119" s="1">
        <f t="shared" si="0"/>
        <v>0</v>
      </c>
      <c r="K119" t="s">
        <v>3</v>
      </c>
    </row>
    <row r="120" spans="1:11" x14ac:dyDescent="0.25">
      <c r="D120" s="1">
        <v>-4</v>
      </c>
      <c r="E120" t="s">
        <v>3</v>
      </c>
      <c r="F120" s="1">
        <v>-5</v>
      </c>
      <c r="G120" t="s">
        <v>3</v>
      </c>
      <c r="H120" s="1">
        <v>-1</v>
      </c>
      <c r="I120" t="s">
        <v>3</v>
      </c>
      <c r="J120" s="1">
        <f t="shared" si="0"/>
        <v>-1</v>
      </c>
      <c r="K120" t="s">
        <v>3</v>
      </c>
    </row>
    <row r="122" spans="1:11" x14ac:dyDescent="0.25">
      <c r="B122" t="s">
        <v>43</v>
      </c>
      <c r="D122" s="1"/>
      <c r="E122" s="1" t="s">
        <v>52</v>
      </c>
      <c r="F122" s="1"/>
      <c r="G122" s="1"/>
      <c r="H122" s="1"/>
      <c r="I122" s="1"/>
    </row>
    <row r="125" spans="1:11" x14ac:dyDescent="0.25">
      <c r="A125" t="s">
        <v>41</v>
      </c>
      <c r="B125" t="s">
        <v>16</v>
      </c>
      <c r="D125" t="s">
        <v>42</v>
      </c>
      <c r="F125" t="s">
        <v>18</v>
      </c>
      <c r="H125" t="s">
        <v>40</v>
      </c>
    </row>
    <row r="126" spans="1:11" x14ac:dyDescent="0.25">
      <c r="D126" s="1">
        <v>0</v>
      </c>
      <c r="E126" t="s">
        <v>3</v>
      </c>
      <c r="F126" s="1">
        <v>1.58</v>
      </c>
      <c r="G126" t="s">
        <v>53</v>
      </c>
      <c r="H126" s="1">
        <v>0</v>
      </c>
      <c r="I126" t="s">
        <v>3</v>
      </c>
    </row>
    <row r="127" spans="1:11" x14ac:dyDescent="0.25">
      <c r="D127" s="1">
        <v>1</v>
      </c>
      <c r="E127" t="s">
        <v>3</v>
      </c>
      <c r="F127" s="1">
        <v>1.45</v>
      </c>
      <c r="G127" t="s">
        <v>53</v>
      </c>
      <c r="H127" s="1">
        <v>0</v>
      </c>
      <c r="I127" t="s">
        <v>3</v>
      </c>
    </row>
    <row r="128" spans="1:11" x14ac:dyDescent="0.25">
      <c r="D128" s="1">
        <v>2</v>
      </c>
      <c r="E128" t="s">
        <v>3</v>
      </c>
      <c r="F128" s="1">
        <v>1.33</v>
      </c>
      <c r="G128" t="s">
        <v>53</v>
      </c>
      <c r="H128" s="1">
        <v>0</v>
      </c>
      <c r="I128" t="s">
        <v>3</v>
      </c>
    </row>
    <row r="129" spans="2:9" x14ac:dyDescent="0.25">
      <c r="D129" s="1">
        <v>3</v>
      </c>
      <c r="E129" t="s">
        <v>3</v>
      </c>
      <c r="F129" s="1">
        <v>1.22</v>
      </c>
      <c r="G129" t="s">
        <v>53</v>
      </c>
      <c r="H129" s="1">
        <v>0</v>
      </c>
      <c r="I129" t="s">
        <v>3</v>
      </c>
    </row>
    <row r="130" spans="2:9" x14ac:dyDescent="0.25">
      <c r="D130" s="1">
        <v>4</v>
      </c>
      <c r="E130" t="s">
        <v>3</v>
      </c>
      <c r="F130" s="1">
        <v>1.1000000000000001</v>
      </c>
      <c r="G130" t="s">
        <v>53</v>
      </c>
      <c r="H130" s="1">
        <v>0</v>
      </c>
      <c r="I130" t="s">
        <v>3</v>
      </c>
    </row>
    <row r="131" spans="2:9" x14ac:dyDescent="0.25">
      <c r="D131" s="1">
        <v>5</v>
      </c>
      <c r="E131" t="s">
        <v>3</v>
      </c>
      <c r="F131" s="1">
        <v>0.9</v>
      </c>
      <c r="G131" t="s">
        <v>53</v>
      </c>
      <c r="H131" s="1">
        <v>0</v>
      </c>
      <c r="I131" t="s">
        <v>3</v>
      </c>
    </row>
    <row r="132" spans="2:9" x14ac:dyDescent="0.25">
      <c r="D132" s="1">
        <v>6</v>
      </c>
      <c r="E132" t="s">
        <v>3</v>
      </c>
      <c r="F132" s="1">
        <v>0.88</v>
      </c>
      <c r="G132" t="s">
        <v>53</v>
      </c>
      <c r="H132" s="1">
        <v>0</v>
      </c>
      <c r="I132" t="s">
        <v>3</v>
      </c>
    </row>
    <row r="133" spans="2:9" x14ac:dyDescent="0.25">
      <c r="D133" s="1">
        <v>7</v>
      </c>
      <c r="E133" t="s">
        <v>3</v>
      </c>
      <c r="F133" s="1">
        <v>0.76</v>
      </c>
      <c r="G133" t="s">
        <v>53</v>
      </c>
      <c r="H133" s="1">
        <v>0</v>
      </c>
      <c r="I133" t="s">
        <v>3</v>
      </c>
    </row>
    <row r="134" spans="2:9" x14ac:dyDescent="0.25">
      <c r="D134" s="1">
        <v>8</v>
      </c>
      <c r="E134" t="s">
        <v>3</v>
      </c>
      <c r="F134" s="1">
        <v>0.64</v>
      </c>
      <c r="G134" t="s">
        <v>53</v>
      </c>
      <c r="H134" s="1">
        <v>0</v>
      </c>
      <c r="I134" t="s">
        <v>3</v>
      </c>
    </row>
    <row r="135" spans="2:9" x14ac:dyDescent="0.25">
      <c r="D135" s="1">
        <v>9</v>
      </c>
      <c r="E135" t="s">
        <v>3</v>
      </c>
      <c r="F135" s="1">
        <v>0.52</v>
      </c>
      <c r="G135" t="s">
        <v>53</v>
      </c>
      <c r="H135" s="1">
        <v>0</v>
      </c>
      <c r="I135" t="s">
        <v>3</v>
      </c>
    </row>
    <row r="136" spans="2:9" x14ac:dyDescent="0.25">
      <c r="D136" s="1">
        <v>10</v>
      </c>
      <c r="E136" t="s">
        <v>3</v>
      </c>
      <c r="F136" s="1">
        <v>0.4</v>
      </c>
      <c r="G136" t="s">
        <v>53</v>
      </c>
      <c r="H136" s="1">
        <v>0</v>
      </c>
      <c r="I136" t="s">
        <v>3</v>
      </c>
    </row>
    <row r="138" spans="2:9" x14ac:dyDescent="0.25">
      <c r="B138" t="s">
        <v>43</v>
      </c>
      <c r="D138" s="1"/>
      <c r="E138" s="1" t="s">
        <v>54</v>
      </c>
      <c r="F138" s="1"/>
      <c r="G138" s="1"/>
      <c r="H138" s="1"/>
      <c r="I13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Schmidl Søbjærg</dc:creator>
  <cp:lastModifiedBy>Mads Rudolph</cp:lastModifiedBy>
  <dcterms:created xsi:type="dcterms:W3CDTF">2020-03-18T17:05:47Z</dcterms:created>
  <dcterms:modified xsi:type="dcterms:W3CDTF">2024-10-25T12:32:57Z</dcterms:modified>
</cp:coreProperties>
</file>