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035" windowHeight="10290"/>
  </bookViews>
  <sheets>
    <sheet name="class_imba_table" sheetId="1" r:id="rId1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3"/>
</calcChain>
</file>

<file path=xl/sharedStrings.xml><?xml version="1.0" encoding="utf-8"?>
<sst xmlns="http://schemas.openxmlformats.org/spreadsheetml/2006/main" count="155" uniqueCount="71">
  <si>
    <t>Class</t>
  </si>
  <si>
    <t>Image Count</t>
  </si>
  <si>
    <t>food</t>
  </si>
  <si>
    <t>inside</t>
  </si>
  <si>
    <t>outside</t>
  </si>
  <si>
    <t>drink</t>
  </si>
  <si>
    <t>menu</t>
  </si>
  <si>
    <t>Weight</t>
  </si>
  <si>
    <t>Width</t>
  </si>
  <si>
    <t>Mean Acc</t>
  </si>
  <si>
    <t>Mean Loss</t>
  </si>
  <si>
    <t>Learning Rate</t>
  </si>
  <si>
    <t>DNC</t>
  </si>
  <si>
    <t>Dropout 1</t>
  </si>
  <si>
    <t>Dropout 2</t>
  </si>
  <si>
    <t>Root Weight</t>
  </si>
  <si>
    <t>Train</t>
  </si>
  <si>
    <t>Validation</t>
  </si>
  <si>
    <t>Test</t>
  </si>
  <si>
    <t>Abundance (%)</t>
  </si>
  <si>
    <t>ImageNet Baseline</t>
  </si>
  <si>
    <t>ImageNet Trainable</t>
  </si>
  <si>
    <t>New Weights</t>
  </si>
  <si>
    <t>ImageNet with Augmentation</t>
  </si>
  <si>
    <t>Convolution Weights</t>
  </si>
  <si>
    <t>Model</t>
  </si>
  <si>
    <t>Accuracy</t>
  </si>
  <si>
    <t>Drink</t>
  </si>
  <si>
    <t>Food</t>
  </si>
  <si>
    <t>Inside</t>
  </si>
  <si>
    <t>Menu</t>
  </si>
  <si>
    <t>Outside</t>
  </si>
  <si>
    <t>Downsampled</t>
  </si>
  <si>
    <t>Full-Unbalanced</t>
  </si>
  <si>
    <t>Full-Balanced</t>
  </si>
  <si>
    <t>Combined</t>
  </si>
  <si>
    <t>Hybrid-Balanced</t>
  </si>
  <si>
    <t>Hybrid-Root</t>
  </si>
  <si>
    <t>Overall</t>
  </si>
  <si>
    <t>Shape</t>
  </si>
  <si>
    <t>Param #</t>
  </si>
  <si>
    <t>InputLayer</t>
  </si>
  <si>
    <t>(224, 224, 3)</t>
  </si>
  <si>
    <t>Conv2D</t>
  </si>
  <si>
    <t>(224, 224, 64)</t>
  </si>
  <si>
    <t>MaxPooling2D</t>
  </si>
  <si>
    <t>(112, 112, 64)</t>
  </si>
  <si>
    <t>(112, 112, 128)</t>
  </si>
  <si>
    <t>(56, 56, 128)</t>
  </si>
  <si>
    <t>(56, 56, 256)</t>
  </si>
  <si>
    <t>(28, 28, 256)</t>
  </si>
  <si>
    <t>(28, 28, 512)</t>
  </si>
  <si>
    <t>(14, 14, 512)</t>
  </si>
  <si>
    <t>(7, 7, 512)</t>
  </si>
  <si>
    <t>Flatten</t>
  </si>
  <si>
    <t>Dense</t>
  </si>
  <si>
    <t>Dropout</t>
  </si>
  <si>
    <t>Output</t>
  </si>
  <si>
    <t>Total params</t>
  </si>
  <si>
    <t>Trainable params</t>
  </si>
  <si>
    <t>Non-trainable params</t>
  </si>
  <si>
    <t>Keras layer</t>
  </si>
  <si>
    <t>(25088)</t>
  </si>
  <si>
    <t>(5)</t>
  </si>
  <si>
    <t>(500)</t>
  </si>
  <si>
    <t>Mean F1</t>
  </si>
  <si>
    <t>Mean AUC</t>
  </si>
  <si>
    <t>MacR</t>
  </si>
  <si>
    <t>MacF1</t>
  </si>
  <si>
    <t>MacAUC</t>
  </si>
  <si>
    <t>Class F1s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</si>
</sst>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9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0" fontId="0" fillId="0" borderId="0" xfId="0" applyAlignment="1">
      <alignment wrapText="1"/>
    </xf>
    <xf numFmtId="1" fontId="19" fillId="0" borderId="0" xfId="0" applyNumberFormat="1" applyFont="1"/>
    <xf numFmtId="0" fontId="18" fillId="0" borderId="1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0" fillId="0" borderId="10" xfId="0" applyBorder="1"/>
    <xf numFmtId="0" fontId="19" fillId="0" borderId="10" xfId="0" applyFont="1" applyBorder="1"/>
    <xf numFmtId="0" fontId="0" fillId="0" borderId="10" xfId="0" applyBorder="1" applyAlignment="1">
      <alignment horizontal="center"/>
    </xf>
    <xf numFmtId="3" fontId="19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9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2" fontId="19" fillId="0" borderId="10" xfId="0" applyNumberFormat="1" applyFont="1" applyBorder="1"/>
    <xf numFmtId="49" fontId="19" fillId="0" borderId="0" xfId="0" applyNumberFormat="1" applyFont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 wrapText="1"/>
    </xf>
    <xf numFmtId="0" fontId="0" fillId="0" borderId="12" xfId="0" applyFont="1" applyBorder="1"/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0" fontId="19" fillId="0" borderId="12" xfId="0" applyFont="1" applyBorder="1" applyAlignment="1">
      <alignment wrapText="1"/>
    </xf>
    <xf numFmtId="164" fontId="19" fillId="0" borderId="15" xfId="0" applyNumberFormat="1" applyFont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9" fillId="0" borderId="17" xfId="0" applyNumberFormat="1" applyFont="1" applyBorder="1" applyAlignment="1">
      <alignment horizontal="center"/>
    </xf>
    <xf numFmtId="164" fontId="19" fillId="0" borderId="14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31"/>
  <sheetViews>
    <sheetView tabSelected="1" topLeftCell="AI1" workbookViewId="0">
      <selection activeCell="AZ12" sqref="AZ12"/>
    </sheetView>
  </sheetViews>
  <sheetFormatPr defaultRowHeight="15"/>
  <cols>
    <col min="1" max="1" width="7.7109375" bestFit="1" customWidth="1"/>
    <col min="2" max="2" width="14.28515625" customWidth="1"/>
    <col min="3" max="3" width="16.28515625" bestFit="1" customWidth="1"/>
    <col min="4" max="4" width="6.7109375" customWidth="1"/>
    <col min="5" max="5" width="7.7109375" bestFit="1" customWidth="1"/>
    <col min="6" max="6" width="13.85546875" bestFit="1" customWidth="1"/>
    <col min="8" max="8" width="13.5703125" bestFit="1" customWidth="1"/>
    <col min="12" max="12" width="8.5703125" customWidth="1"/>
    <col min="13" max="16" width="11.5703125" customWidth="1"/>
    <col min="23" max="23" width="15.42578125" bestFit="1" customWidth="1"/>
    <col min="24" max="27" width="11.5703125" customWidth="1"/>
    <col min="28" max="28" width="2" customWidth="1"/>
    <col min="29" max="29" width="11" bestFit="1" customWidth="1"/>
    <col min="30" max="33" width="11.5703125" customWidth="1"/>
    <col min="34" max="34" width="4.5703125" customWidth="1"/>
    <col min="35" max="35" width="7.7109375" bestFit="1" customWidth="1"/>
    <col min="36" max="36" width="7.85546875" customWidth="1"/>
    <col min="37" max="37" width="11.42578125" customWidth="1"/>
    <col min="38" max="38" width="7.7109375" customWidth="1"/>
    <col min="39" max="39" width="6" customWidth="1"/>
    <col min="40" max="40" width="28" bestFit="1" customWidth="1"/>
    <col min="41" max="42" width="11.5703125" customWidth="1"/>
    <col min="43" max="44" width="11.5703125" style="8" customWidth="1"/>
    <col min="46" max="46" width="17.42578125" customWidth="1"/>
    <col min="47" max="51" width="10.140625" customWidth="1"/>
    <col min="52" max="55" width="8" customWidth="1"/>
    <col min="57" max="57" width="17.42578125" customWidth="1"/>
    <col min="58" max="62" width="10.140625" customWidth="1"/>
    <col min="63" max="66" width="8" customWidth="1"/>
    <col min="70" max="70" width="19.5703125" style="21" customWidth="1"/>
    <col min="71" max="71" width="16.5703125" style="8" customWidth="1"/>
    <col min="72" max="72" width="12.42578125" style="8" customWidth="1"/>
    <col min="73" max="73" width="11.28515625" style="25" bestFit="1" customWidth="1"/>
    <col min="74" max="74" width="21.42578125" bestFit="1" customWidth="1"/>
    <col min="75" max="75" width="11.28515625" bestFit="1" customWidth="1"/>
  </cols>
  <sheetData>
    <row r="1" spans="1:75" ht="15.75" thickBot="1">
      <c r="A1" s="14"/>
      <c r="B1" s="14"/>
      <c r="C1" s="14"/>
      <c r="E1" s="14"/>
      <c r="F1" s="14"/>
      <c r="G1" s="14"/>
      <c r="H1" s="14"/>
      <c r="K1" s="13"/>
      <c r="L1" s="14"/>
      <c r="M1" s="14"/>
      <c r="N1" s="14"/>
      <c r="O1" s="14"/>
      <c r="P1" s="14"/>
      <c r="W1" s="14"/>
      <c r="X1" s="14"/>
      <c r="Y1" s="14"/>
      <c r="Z1" s="14"/>
      <c r="AA1" s="14"/>
      <c r="AC1" s="14"/>
      <c r="AD1" s="14"/>
      <c r="AE1" s="14"/>
      <c r="AF1" s="14"/>
      <c r="AG1" s="14"/>
      <c r="AI1" s="14"/>
      <c r="AJ1" s="14"/>
      <c r="AK1" s="14"/>
      <c r="AL1" s="14"/>
      <c r="AN1" s="14"/>
      <c r="AO1" s="14"/>
      <c r="AP1" s="14"/>
      <c r="AQ1" s="16"/>
      <c r="AR1" s="16"/>
      <c r="AT1" s="35"/>
      <c r="AU1" s="36" t="s">
        <v>38</v>
      </c>
      <c r="AV1" s="36"/>
      <c r="AW1" s="36"/>
      <c r="AX1" s="36"/>
      <c r="BE1" s="35"/>
      <c r="BF1" s="36" t="s">
        <v>38</v>
      </c>
      <c r="BG1" s="36"/>
      <c r="BH1" s="36"/>
      <c r="BI1" s="36"/>
      <c r="BR1" s="19"/>
      <c r="BS1" s="16"/>
      <c r="BT1" s="16"/>
      <c r="BU1"/>
    </row>
    <row r="2" spans="1:75" ht="15.75" thickBot="1">
      <c r="A2" s="2" t="s">
        <v>0</v>
      </c>
      <c r="B2" s="3" t="s">
        <v>1</v>
      </c>
      <c r="C2" s="3" t="s">
        <v>19</v>
      </c>
      <c r="E2" s="2" t="s">
        <v>0</v>
      </c>
      <c r="F2" s="3" t="s">
        <v>1</v>
      </c>
      <c r="G2" s="3" t="s">
        <v>7</v>
      </c>
      <c r="H2" s="3" t="s">
        <v>15</v>
      </c>
      <c r="L2" s="4" t="s">
        <v>8</v>
      </c>
      <c r="M2" s="4" t="s">
        <v>9</v>
      </c>
      <c r="N2" s="4" t="s">
        <v>10</v>
      </c>
      <c r="O2" s="4" t="s">
        <v>65</v>
      </c>
      <c r="P2" s="4" t="s">
        <v>66</v>
      </c>
      <c r="W2" s="4" t="s">
        <v>11</v>
      </c>
      <c r="X2" s="4" t="s">
        <v>9</v>
      </c>
      <c r="Y2" s="4" t="s">
        <v>10</v>
      </c>
      <c r="Z2" s="4" t="s">
        <v>65</v>
      </c>
      <c r="AA2" s="4" t="s">
        <v>66</v>
      </c>
      <c r="AC2" s="4" t="s">
        <v>13</v>
      </c>
      <c r="AD2" s="4" t="s">
        <v>9</v>
      </c>
      <c r="AE2" s="4" t="s">
        <v>10</v>
      </c>
      <c r="AF2" s="4" t="s">
        <v>65</v>
      </c>
      <c r="AG2" s="4" t="s">
        <v>66</v>
      </c>
      <c r="AI2" s="12" t="s">
        <v>0</v>
      </c>
      <c r="AJ2" s="3" t="s">
        <v>16</v>
      </c>
      <c r="AK2" s="3" t="s">
        <v>17</v>
      </c>
      <c r="AL2" s="3" t="s">
        <v>18</v>
      </c>
      <c r="AN2" s="4" t="s">
        <v>24</v>
      </c>
      <c r="AO2" s="4" t="s">
        <v>9</v>
      </c>
      <c r="AP2" s="4" t="s">
        <v>10</v>
      </c>
      <c r="AQ2" s="4" t="s">
        <v>65</v>
      </c>
      <c r="AR2" s="4" t="s">
        <v>66</v>
      </c>
      <c r="AT2" s="37" t="s">
        <v>25</v>
      </c>
      <c r="AU2" s="38" t="s">
        <v>26</v>
      </c>
      <c r="AV2" s="4" t="s">
        <v>67</v>
      </c>
      <c r="AW2" s="4" t="s">
        <v>68</v>
      </c>
      <c r="AX2" s="4" t="s">
        <v>69</v>
      </c>
      <c r="BE2" s="37" t="s">
        <v>25</v>
      </c>
      <c r="BF2" s="38" t="s">
        <v>26</v>
      </c>
      <c r="BG2" s="4" t="s">
        <v>67</v>
      </c>
      <c r="BH2" s="4" t="s">
        <v>68</v>
      </c>
      <c r="BI2" s="4" t="s">
        <v>69</v>
      </c>
      <c r="BR2" s="12" t="s">
        <v>61</v>
      </c>
      <c r="BS2" s="4" t="s">
        <v>39</v>
      </c>
      <c r="BT2" s="3" t="s">
        <v>40</v>
      </c>
      <c r="BU2"/>
      <c r="BV2" s="20" t="s">
        <v>58</v>
      </c>
      <c r="BW2" s="17">
        <v>27512193</v>
      </c>
    </row>
    <row r="3" spans="1:75" ht="15.75" thickBot="1">
      <c r="A3" s="1" t="s">
        <v>2</v>
      </c>
      <c r="B3" s="1">
        <v>184456</v>
      </c>
      <c r="C3" s="9">
        <v>65.644573510989602</v>
      </c>
      <c r="E3" s="1" t="s">
        <v>2</v>
      </c>
      <c r="F3" s="1">
        <v>151588</v>
      </c>
      <c r="G3" s="1">
        <v>1</v>
      </c>
      <c r="H3" s="11">
        <f>SQRT(G3)</f>
        <v>1</v>
      </c>
      <c r="L3" s="7">
        <v>400</v>
      </c>
      <c r="M3" s="6">
        <v>0.85699999999999998</v>
      </c>
      <c r="N3" s="6">
        <v>0.40300000000000002</v>
      </c>
      <c r="O3" s="6">
        <v>0.85699999999999998</v>
      </c>
      <c r="P3" s="6">
        <v>0.97699999999999998</v>
      </c>
      <c r="W3" s="5">
        <v>5.0000000000000001E-4</v>
      </c>
      <c r="X3" s="6" t="s">
        <v>12</v>
      </c>
      <c r="Y3" s="6" t="s">
        <v>12</v>
      </c>
      <c r="Z3" s="6" t="s">
        <v>12</v>
      </c>
      <c r="AA3" s="6" t="s">
        <v>12</v>
      </c>
      <c r="AC3" s="7">
        <v>0</v>
      </c>
      <c r="AD3" s="7">
        <v>0.88700000000000001</v>
      </c>
      <c r="AE3" s="7">
        <v>0.30199999999999999</v>
      </c>
      <c r="AF3" s="7">
        <v>0.88600000000000001</v>
      </c>
      <c r="AG3" s="7">
        <v>0.98599999999999999</v>
      </c>
      <c r="AI3" s="1" t="s">
        <v>2</v>
      </c>
      <c r="AJ3" s="9">
        <v>65.624783542287105</v>
      </c>
      <c r="AK3" s="9">
        <v>66.209999999999994</v>
      </c>
      <c r="AL3" s="9">
        <v>65.42</v>
      </c>
      <c r="AN3" s="7" t="s">
        <v>20</v>
      </c>
      <c r="AO3" s="7">
        <v>0.877</v>
      </c>
      <c r="AP3" s="7">
        <v>0.90400000000000003</v>
      </c>
      <c r="AQ3" s="7">
        <v>0.878</v>
      </c>
      <c r="AR3" s="6">
        <v>0.97899999999999998</v>
      </c>
      <c r="AT3" s="39" t="s">
        <v>32</v>
      </c>
      <c r="AU3" s="40">
        <v>88.944999999999993</v>
      </c>
      <c r="AV3" s="41">
        <v>0.89200000000000002</v>
      </c>
      <c r="AW3" s="41">
        <v>0.747</v>
      </c>
      <c r="AX3" s="41">
        <v>0.98599999999999999</v>
      </c>
      <c r="BE3" s="47" t="s">
        <v>37</v>
      </c>
      <c r="BF3" s="48">
        <v>93.433000000000007</v>
      </c>
      <c r="BG3" s="49">
        <v>0.89500000000000002</v>
      </c>
      <c r="BH3" s="49">
        <v>0.84899999999999998</v>
      </c>
      <c r="BI3" s="49">
        <v>0.99099999999999999</v>
      </c>
      <c r="BR3" s="20" t="s">
        <v>41</v>
      </c>
      <c r="BS3" s="29" t="s">
        <v>42</v>
      </c>
      <c r="BT3" s="22">
        <v>0</v>
      </c>
      <c r="BV3" s="20" t="s">
        <v>59</v>
      </c>
      <c r="BW3" s="17">
        <v>27512193</v>
      </c>
    </row>
    <row r="4" spans="1:75">
      <c r="A4" s="1" t="s">
        <v>3</v>
      </c>
      <c r="B4" s="1">
        <v>61620</v>
      </c>
      <c r="C4" s="9">
        <v>21.9294499487529</v>
      </c>
      <c r="E4" s="1" t="s">
        <v>3</v>
      </c>
      <c r="F4" s="1">
        <v>50684</v>
      </c>
      <c r="G4" s="1">
        <v>2.99</v>
      </c>
      <c r="H4" s="9">
        <f t="shared" ref="H4:H7" si="0">SQRT(G4)</f>
        <v>1.7291616465790582</v>
      </c>
      <c r="L4" s="7">
        <v>600</v>
      </c>
      <c r="M4" s="6">
        <v>0.878</v>
      </c>
      <c r="N4" s="6">
        <v>0.32700000000000001</v>
      </c>
      <c r="O4" s="6">
        <v>0.879</v>
      </c>
      <c r="P4" s="6">
        <v>0.98399999999999999</v>
      </c>
      <c r="W4" s="5">
        <v>2.0000000000000001E-4</v>
      </c>
      <c r="X4" s="6">
        <v>0.81499999999999995</v>
      </c>
      <c r="Y4" s="6">
        <v>0.60799999999999998</v>
      </c>
      <c r="Z4" s="6">
        <v>0.81399999999999995</v>
      </c>
      <c r="AA4" s="6">
        <v>0.95899999999999996</v>
      </c>
      <c r="AC4" s="7">
        <v>0.1</v>
      </c>
      <c r="AD4" s="7">
        <v>0.88500000000000001</v>
      </c>
      <c r="AE4" s="6">
        <v>0.32</v>
      </c>
      <c r="AF4" s="6">
        <v>0.88500000000000001</v>
      </c>
      <c r="AG4" s="6">
        <v>0.98499999999999999</v>
      </c>
      <c r="AI4" s="1" t="s">
        <v>3</v>
      </c>
      <c r="AJ4" s="9">
        <v>21.941885433261699</v>
      </c>
      <c r="AK4" s="9">
        <v>21.315000000000001</v>
      </c>
      <c r="AL4" s="9">
        <v>22.2433333333333</v>
      </c>
      <c r="AN4" s="7" t="s">
        <v>21</v>
      </c>
      <c r="AO4" s="7">
        <v>0.872</v>
      </c>
      <c r="AP4" s="7">
        <v>0.375</v>
      </c>
      <c r="AQ4" s="7">
        <v>0.872</v>
      </c>
      <c r="AR4" s="6">
        <v>0.98099999999999998</v>
      </c>
      <c r="AT4" s="39" t="s">
        <v>33</v>
      </c>
      <c r="AU4" s="40">
        <v>93.1</v>
      </c>
      <c r="AV4" s="41">
        <v>0.67800000000000005</v>
      </c>
      <c r="AW4" s="41">
        <v>0.72099999999999997</v>
      </c>
      <c r="AX4" s="41">
        <v>0.98599999999999999</v>
      </c>
      <c r="BR4" s="20" t="s">
        <v>43</v>
      </c>
      <c r="BS4" s="29" t="s">
        <v>44</v>
      </c>
      <c r="BT4" s="22">
        <v>1792</v>
      </c>
      <c r="BV4" s="20" t="s">
        <v>60</v>
      </c>
      <c r="BW4" s="7">
        <v>0</v>
      </c>
    </row>
    <row r="5" spans="1:75" ht="15.75" thickBot="1">
      <c r="A5" s="1" t="s">
        <v>4</v>
      </c>
      <c r="B5" s="1">
        <v>23214</v>
      </c>
      <c r="C5" s="9">
        <v>8.2614451656986603</v>
      </c>
      <c r="E5" s="1" t="s">
        <v>4</v>
      </c>
      <c r="F5" s="1">
        <v>19138</v>
      </c>
      <c r="G5" s="1">
        <v>7.92</v>
      </c>
      <c r="H5" s="9">
        <f t="shared" si="0"/>
        <v>2.8142494558940578</v>
      </c>
      <c r="L5" s="7">
        <v>800</v>
      </c>
      <c r="M5" s="6">
        <v>0.88400000000000001</v>
      </c>
      <c r="N5" s="6">
        <v>0.30599999999999999</v>
      </c>
      <c r="O5" s="6">
        <v>0.88400000000000001</v>
      </c>
      <c r="P5" s="6">
        <v>0.98499999999999999</v>
      </c>
      <c r="W5" s="5">
        <v>1E-4</v>
      </c>
      <c r="X5" s="6">
        <v>0.876</v>
      </c>
      <c r="Y5" s="6">
        <v>0.32500000000000001</v>
      </c>
      <c r="Z5" s="6">
        <v>0.875</v>
      </c>
      <c r="AA5" s="6">
        <v>0.98399999999999999</v>
      </c>
      <c r="AC5" s="7">
        <v>0.2</v>
      </c>
      <c r="AD5" s="7">
        <v>0.86799999999999999</v>
      </c>
      <c r="AE5" s="7">
        <v>0.34899999999999998</v>
      </c>
      <c r="AF5" s="7">
        <v>0.86699999999999999</v>
      </c>
      <c r="AG5" s="7">
        <v>0.98199999999999998</v>
      </c>
      <c r="AI5" s="1" t="s">
        <v>4</v>
      </c>
      <c r="AJ5" s="9">
        <v>8.28513541594514</v>
      </c>
      <c r="AK5" s="9">
        <v>8.1950000000000003</v>
      </c>
      <c r="AL5" s="9">
        <v>8.1233333333333295</v>
      </c>
      <c r="AN5" s="7" t="s">
        <v>22</v>
      </c>
      <c r="AO5" s="7">
        <v>0.70699999999999996</v>
      </c>
      <c r="AP5" s="7">
        <v>0.76300000000000001</v>
      </c>
      <c r="AQ5" s="7">
        <v>0.70799999999999996</v>
      </c>
      <c r="AR5" s="6">
        <v>0.92400000000000004</v>
      </c>
      <c r="AT5" s="39" t="s">
        <v>34</v>
      </c>
      <c r="AU5" s="40">
        <v>85.974999999999994</v>
      </c>
      <c r="AV5" s="41">
        <v>0.84099999999999997</v>
      </c>
      <c r="AW5" s="41">
        <v>0.68799999999999994</v>
      </c>
      <c r="AX5" s="41">
        <v>0.97599999999999998</v>
      </c>
      <c r="BE5" s="51"/>
      <c r="BF5" s="36" t="s">
        <v>70</v>
      </c>
      <c r="BG5" s="36"/>
      <c r="BH5" s="36"/>
      <c r="BI5" s="36"/>
      <c r="BJ5" s="36"/>
      <c r="BR5" s="20" t="s">
        <v>43</v>
      </c>
      <c r="BS5" s="29" t="s">
        <v>44</v>
      </c>
      <c r="BT5" s="22">
        <v>36928</v>
      </c>
      <c r="BV5" s="21"/>
      <c r="BW5" s="8"/>
    </row>
    <row r="6" spans="1:75" ht="15.75" thickBot="1">
      <c r="A6" s="1" t="s">
        <v>5</v>
      </c>
      <c r="B6" s="1">
        <v>10350</v>
      </c>
      <c r="C6" s="9">
        <v>3.6833788862316301</v>
      </c>
      <c r="E6" s="1" t="s">
        <v>5</v>
      </c>
      <c r="F6" s="1">
        <v>8486</v>
      </c>
      <c r="G6" s="1">
        <v>17.86</v>
      </c>
      <c r="H6" s="9">
        <f t="shared" si="0"/>
        <v>4.2261093218230874</v>
      </c>
      <c r="L6" s="7">
        <v>1000</v>
      </c>
      <c r="M6" s="6">
        <v>0.88600000000000001</v>
      </c>
      <c r="N6" s="6">
        <v>0.30499999999999999</v>
      </c>
      <c r="O6" s="6">
        <v>0.88500000000000001</v>
      </c>
      <c r="P6" s="6">
        <v>0.98499999999999999</v>
      </c>
      <c r="W6" s="5">
        <v>5.0000000000000002E-5</v>
      </c>
      <c r="X6" s="6">
        <v>0.879</v>
      </c>
      <c r="Y6" s="6">
        <v>0.33</v>
      </c>
      <c r="Z6" s="6">
        <v>0.88</v>
      </c>
      <c r="AA6" s="6">
        <v>0.98399999999999999</v>
      </c>
      <c r="AC6" s="7">
        <v>0.3</v>
      </c>
      <c r="AD6" s="7">
        <v>0.84799999999999998</v>
      </c>
      <c r="AE6" s="7">
        <v>0.38200000000000001</v>
      </c>
      <c r="AF6" s="7">
        <v>0.84699999999999998</v>
      </c>
      <c r="AG6" s="7">
        <v>0.97899999999999998</v>
      </c>
      <c r="AI6" s="1" t="s">
        <v>5</v>
      </c>
      <c r="AJ6" s="9">
        <v>3.6737203020017999</v>
      </c>
      <c r="AK6" s="9">
        <v>3.7549999999999999</v>
      </c>
      <c r="AL6" s="9">
        <v>3.71</v>
      </c>
      <c r="AN6" s="18" t="s">
        <v>23</v>
      </c>
      <c r="AO6" s="18">
        <v>0.85399999999999998</v>
      </c>
      <c r="AP6" s="18">
        <v>0.38100000000000001</v>
      </c>
      <c r="AQ6" s="18">
        <v>0.85299999999999998</v>
      </c>
      <c r="AR6" s="31">
        <v>0.98</v>
      </c>
      <c r="AT6" s="39" t="s">
        <v>35</v>
      </c>
      <c r="AU6" s="40">
        <v>90.43</v>
      </c>
      <c r="AV6" s="41">
        <v>0.90400000000000003</v>
      </c>
      <c r="AW6" s="41">
        <v>0.75900000000000001</v>
      </c>
      <c r="AX6" s="41">
        <v>0.99</v>
      </c>
      <c r="BE6" s="37" t="s">
        <v>25</v>
      </c>
      <c r="BF6" s="4" t="s">
        <v>27</v>
      </c>
      <c r="BG6" s="4" t="s">
        <v>28</v>
      </c>
      <c r="BH6" s="4" t="s">
        <v>29</v>
      </c>
      <c r="BI6" s="4" t="s">
        <v>30</v>
      </c>
      <c r="BJ6" s="4" t="s">
        <v>31</v>
      </c>
      <c r="BR6" s="20" t="s">
        <v>45</v>
      </c>
      <c r="BS6" s="29" t="s">
        <v>46</v>
      </c>
      <c r="BT6" s="22">
        <v>0</v>
      </c>
    </row>
    <row r="7" spans="1:75" ht="15.75" thickBot="1">
      <c r="A7" s="15" t="s">
        <v>6</v>
      </c>
      <c r="B7" s="15">
        <v>1352</v>
      </c>
      <c r="C7" s="28">
        <v>0.48115248832706897</v>
      </c>
      <c r="E7" s="15" t="s">
        <v>6</v>
      </c>
      <c r="F7" s="15">
        <v>1096</v>
      </c>
      <c r="G7" s="15">
        <v>138.31</v>
      </c>
      <c r="H7" s="28">
        <f t="shared" si="0"/>
        <v>11.760527199067226</v>
      </c>
      <c r="L7" s="7">
        <v>1200</v>
      </c>
      <c r="M7" s="6">
        <v>0.88800000000000001</v>
      </c>
      <c r="N7" s="6">
        <v>0.311</v>
      </c>
      <c r="O7" s="6">
        <v>0.88800000000000001</v>
      </c>
      <c r="P7" s="6">
        <v>0.98299999999999998</v>
      </c>
      <c r="W7" s="32">
        <v>2.0000000000000002E-5</v>
      </c>
      <c r="X7" s="31">
        <v>0.86299999999999999</v>
      </c>
      <c r="Y7" s="31">
        <v>0.37</v>
      </c>
      <c r="Z7" s="31">
        <v>0.86099999999999999</v>
      </c>
      <c r="AA7" s="31">
        <v>0.98199999999999998</v>
      </c>
      <c r="AC7" s="18">
        <v>0.4</v>
      </c>
      <c r="AD7" s="18">
        <v>0.86299999999999999</v>
      </c>
      <c r="AE7" s="18">
        <v>0.372</v>
      </c>
      <c r="AF7" s="18">
        <v>0.86199999999999999</v>
      </c>
      <c r="AG7" s="18">
        <v>0.97899999999999998</v>
      </c>
      <c r="AI7" s="15" t="s">
        <v>6</v>
      </c>
      <c r="AJ7" s="28">
        <v>0.47447530650412101</v>
      </c>
      <c r="AK7" s="28">
        <v>0.52500000000000002</v>
      </c>
      <c r="AL7" s="28">
        <v>0.50333333333333297</v>
      </c>
      <c r="AT7" s="39" t="s">
        <v>36</v>
      </c>
      <c r="AU7" s="40">
        <v>90.24</v>
      </c>
      <c r="AV7" s="41">
        <v>0.90200000000000002</v>
      </c>
      <c r="AW7" s="41">
        <v>0.77200000000000002</v>
      </c>
      <c r="AX7" s="41">
        <v>0.98899999999999999</v>
      </c>
      <c r="BE7" s="47" t="s">
        <v>37</v>
      </c>
      <c r="BF7" s="50">
        <v>0.77400000000000002</v>
      </c>
      <c r="BG7" s="50">
        <v>0.97899999999999998</v>
      </c>
      <c r="BH7" s="50">
        <v>0.88900000000000001</v>
      </c>
      <c r="BI7" s="50">
        <v>0.80900000000000005</v>
      </c>
      <c r="BJ7" s="50">
        <v>0.79300000000000004</v>
      </c>
      <c r="BR7" s="20" t="s">
        <v>43</v>
      </c>
      <c r="BS7" s="29" t="s">
        <v>47</v>
      </c>
      <c r="BT7" s="22">
        <v>73856</v>
      </c>
    </row>
    <row r="8" spans="1:75" ht="15.75" thickBot="1">
      <c r="L8" s="7">
        <v>1400</v>
      </c>
      <c r="M8" s="6">
        <v>0.88200000000000001</v>
      </c>
      <c r="N8" s="6">
        <v>0.33</v>
      </c>
      <c r="O8" s="6">
        <v>0.88200000000000001</v>
      </c>
      <c r="P8" s="6">
        <v>0.98299999999999998</v>
      </c>
      <c r="AC8" s="33"/>
      <c r="AD8" s="33"/>
      <c r="AE8" s="33"/>
      <c r="AF8" s="33"/>
      <c r="AG8" s="33"/>
      <c r="AT8" s="42" t="s">
        <v>37</v>
      </c>
      <c r="AU8" s="43">
        <v>93.61</v>
      </c>
      <c r="AV8" s="31">
        <v>0.90100000000000002</v>
      </c>
      <c r="AW8" s="31">
        <v>0.85499999999999998</v>
      </c>
      <c r="AX8" s="31">
        <v>0.99099999999999999</v>
      </c>
      <c r="BR8" s="20" t="s">
        <v>43</v>
      </c>
      <c r="BS8" s="29" t="s">
        <v>47</v>
      </c>
      <c r="BT8" s="22">
        <v>147584</v>
      </c>
    </row>
    <row r="9" spans="1:75" ht="15.75" thickBot="1">
      <c r="L9" s="18">
        <v>1600</v>
      </c>
      <c r="M9" s="31">
        <v>0.88700000000000001</v>
      </c>
      <c r="N9" s="31">
        <v>0.28399999999999997</v>
      </c>
      <c r="O9" s="31">
        <v>0.88700000000000001</v>
      </c>
      <c r="P9" s="31">
        <v>0.98699999999999999</v>
      </c>
      <c r="AC9" s="4" t="s">
        <v>14</v>
      </c>
      <c r="AD9" s="4" t="s">
        <v>9</v>
      </c>
      <c r="AE9" s="4" t="s">
        <v>10</v>
      </c>
      <c r="AF9" s="4" t="s">
        <v>65</v>
      </c>
      <c r="AG9" s="4" t="s">
        <v>66</v>
      </c>
      <c r="BR9" s="20" t="s">
        <v>45</v>
      </c>
      <c r="BS9" s="29" t="s">
        <v>48</v>
      </c>
      <c r="BT9" s="22">
        <v>0</v>
      </c>
    </row>
    <row r="10" spans="1:75" s="10" customFormat="1" ht="15.75" thickBot="1">
      <c r="D10"/>
      <c r="E10"/>
      <c r="F10"/>
      <c r="G10"/>
      <c r="AC10" s="7">
        <v>0</v>
      </c>
      <c r="AD10" s="7">
        <v>0.872</v>
      </c>
      <c r="AE10" s="7">
        <v>0.35299999999999998</v>
      </c>
      <c r="AF10" s="7">
        <v>0.872</v>
      </c>
      <c r="AG10" s="7">
        <v>0.98199999999999998</v>
      </c>
      <c r="AH10"/>
      <c r="AQ10" s="34"/>
      <c r="AR10" s="34"/>
      <c r="AT10" s="44"/>
      <c r="AU10" s="36" t="s">
        <v>70</v>
      </c>
      <c r="AV10" s="36"/>
      <c r="AW10" s="36"/>
      <c r="AX10" s="36"/>
      <c r="AY10" s="36"/>
      <c r="BR10" s="20" t="s">
        <v>43</v>
      </c>
      <c r="BS10" s="29" t="s">
        <v>49</v>
      </c>
      <c r="BT10" s="22">
        <v>295168</v>
      </c>
    </row>
    <row r="11" spans="1:75" ht="15.75" thickBot="1">
      <c r="AC11" s="7">
        <v>0.1</v>
      </c>
      <c r="AD11" s="7">
        <v>0.874</v>
      </c>
      <c r="AE11" s="6">
        <v>0.33</v>
      </c>
      <c r="AF11" s="6">
        <v>0.874</v>
      </c>
      <c r="AG11" s="6">
        <v>0.98199999999999998</v>
      </c>
      <c r="AT11" s="37" t="s">
        <v>25</v>
      </c>
      <c r="AU11" s="38" t="s">
        <v>27</v>
      </c>
      <c r="AV11" s="4" t="s">
        <v>28</v>
      </c>
      <c r="AW11" s="4" t="s">
        <v>29</v>
      </c>
      <c r="AX11" s="4" t="s">
        <v>30</v>
      </c>
      <c r="AY11" s="4" t="s">
        <v>31</v>
      </c>
      <c r="BR11" s="20" t="s">
        <v>43</v>
      </c>
      <c r="BS11" s="29" t="s">
        <v>49</v>
      </c>
      <c r="BT11" s="22">
        <v>590080</v>
      </c>
    </row>
    <row r="12" spans="1:75">
      <c r="AC12" s="7">
        <v>0.2</v>
      </c>
      <c r="AD12" s="7">
        <v>0.89600000000000002</v>
      </c>
      <c r="AE12" s="7">
        <v>0.29399999999999998</v>
      </c>
      <c r="AF12" s="7">
        <v>0.89600000000000002</v>
      </c>
      <c r="AG12" s="7">
        <v>0.98599999999999999</v>
      </c>
      <c r="AT12" s="39" t="s">
        <v>32</v>
      </c>
      <c r="AU12" s="45">
        <v>0.59399999999999997</v>
      </c>
      <c r="AV12" s="41">
        <v>0.95399999999999996</v>
      </c>
      <c r="AW12" s="41">
        <v>0.84599999999999997</v>
      </c>
      <c r="AX12" s="41">
        <v>0.59499999999999997</v>
      </c>
      <c r="AY12" s="41">
        <v>0.746</v>
      </c>
      <c r="BR12" s="20" t="s">
        <v>43</v>
      </c>
      <c r="BS12" s="29" t="s">
        <v>49</v>
      </c>
      <c r="BT12" s="22">
        <v>590080</v>
      </c>
    </row>
    <row r="13" spans="1:75">
      <c r="AC13" s="7">
        <v>0.3</v>
      </c>
      <c r="AD13" s="7">
        <v>0.86499999999999999</v>
      </c>
      <c r="AE13" s="7">
        <v>0.34300000000000003</v>
      </c>
      <c r="AF13" s="7">
        <v>0.86499999999999999</v>
      </c>
      <c r="AG13" s="7">
        <v>0.98199999999999998</v>
      </c>
      <c r="AT13" s="39" t="s">
        <v>33</v>
      </c>
      <c r="AU13" s="45">
        <v>0.60699999999999998</v>
      </c>
      <c r="AV13" s="41">
        <v>0.98299999999999998</v>
      </c>
      <c r="AW13" s="41">
        <v>0.879</v>
      </c>
      <c r="AX13" s="41">
        <v>0.34599999999999997</v>
      </c>
      <c r="AY13" s="41">
        <v>0.79</v>
      </c>
      <c r="BR13" s="20" t="s">
        <v>45</v>
      </c>
      <c r="BS13" s="29" t="s">
        <v>50</v>
      </c>
      <c r="BT13" s="22">
        <v>0</v>
      </c>
    </row>
    <row r="14" spans="1:75" ht="15.75" thickBot="1">
      <c r="AC14" s="18">
        <v>0.4</v>
      </c>
      <c r="AD14" s="18">
        <v>0.872</v>
      </c>
      <c r="AE14" s="18">
        <v>0.35299999999999998</v>
      </c>
      <c r="AF14" s="18">
        <v>0.872</v>
      </c>
      <c r="AG14" s="18">
        <v>0.98199999999999998</v>
      </c>
      <c r="AT14" s="39" t="s">
        <v>34</v>
      </c>
      <c r="AU14" s="45">
        <v>0.46800000000000003</v>
      </c>
      <c r="AV14" s="41">
        <v>0.94199999999999995</v>
      </c>
      <c r="AW14" s="41">
        <v>0.82399999999999995</v>
      </c>
      <c r="AX14" s="41">
        <v>0.52300000000000002</v>
      </c>
      <c r="AY14" s="41">
        <v>0.68200000000000005</v>
      </c>
      <c r="BR14" s="20" t="s">
        <v>43</v>
      </c>
      <c r="BS14" s="29" t="s">
        <v>51</v>
      </c>
      <c r="BT14" s="22">
        <v>1180160</v>
      </c>
    </row>
    <row r="15" spans="1:75">
      <c r="A15" s="1"/>
      <c r="B15" s="1"/>
      <c r="C15" s="1"/>
      <c r="D15" s="1"/>
      <c r="E15" s="1"/>
      <c r="F15" s="1"/>
      <c r="G15" s="9"/>
      <c r="AT15" s="39" t="s">
        <v>35</v>
      </c>
      <c r="AU15" s="45">
        <v>0.64100000000000001</v>
      </c>
      <c r="AV15" s="41">
        <v>0.96299999999999997</v>
      </c>
      <c r="AW15" s="41">
        <v>0.86</v>
      </c>
      <c r="AX15" s="41">
        <v>0.55200000000000005</v>
      </c>
      <c r="AY15" s="41">
        <v>0.78100000000000003</v>
      </c>
      <c r="BR15" s="20" t="s">
        <v>43</v>
      </c>
      <c r="BS15" s="29" t="s">
        <v>51</v>
      </c>
      <c r="BT15" s="22">
        <v>2359808</v>
      </c>
    </row>
    <row r="16" spans="1:75">
      <c r="A16" s="1"/>
      <c r="D16" s="1"/>
      <c r="E16" s="1"/>
      <c r="AT16" s="39" t="s">
        <v>36</v>
      </c>
      <c r="AU16" s="45">
        <v>0.64900000000000002</v>
      </c>
      <c r="AV16" s="41">
        <v>0.96</v>
      </c>
      <c r="AW16" s="41">
        <v>0.85899999999999999</v>
      </c>
      <c r="AX16" s="41">
        <v>0.628</v>
      </c>
      <c r="AY16" s="41">
        <v>0.76400000000000001</v>
      </c>
      <c r="BR16" s="20" t="s">
        <v>43</v>
      </c>
      <c r="BS16" s="29" t="s">
        <v>51</v>
      </c>
      <c r="BT16" s="22">
        <v>2359808</v>
      </c>
    </row>
    <row r="17" spans="46:73" ht="15.75" thickBot="1">
      <c r="AT17" s="42" t="s">
        <v>37</v>
      </c>
      <c r="AU17" s="46">
        <v>0.77300000000000002</v>
      </c>
      <c r="AV17" s="31">
        <v>0.97899999999999998</v>
      </c>
      <c r="AW17" s="31">
        <v>0.88800000000000001</v>
      </c>
      <c r="AX17" s="31">
        <v>0.82399999999999995</v>
      </c>
      <c r="AY17" s="31">
        <v>0.81100000000000005</v>
      </c>
      <c r="BR17" s="20" t="s">
        <v>45</v>
      </c>
      <c r="BS17" s="29" t="s">
        <v>52</v>
      </c>
      <c r="BT17" s="22">
        <v>0</v>
      </c>
    </row>
    <row r="18" spans="46:73">
      <c r="BR18" s="20" t="s">
        <v>43</v>
      </c>
      <c r="BS18" s="29" t="s">
        <v>52</v>
      </c>
      <c r="BT18" s="22">
        <v>2359808</v>
      </c>
    </row>
    <row r="19" spans="46:73">
      <c r="BR19" s="20" t="s">
        <v>43</v>
      </c>
      <c r="BS19" s="29" t="s">
        <v>52</v>
      </c>
      <c r="BT19" s="22">
        <v>2359808</v>
      </c>
    </row>
    <row r="20" spans="46:73">
      <c r="BR20" s="20" t="s">
        <v>43</v>
      </c>
      <c r="BS20" s="29" t="s">
        <v>52</v>
      </c>
      <c r="BT20" s="22">
        <v>2359808</v>
      </c>
    </row>
    <row r="21" spans="46:73">
      <c r="BR21" s="20" t="s">
        <v>45</v>
      </c>
      <c r="BS21" s="29" t="s">
        <v>53</v>
      </c>
      <c r="BT21" s="22">
        <v>0</v>
      </c>
    </row>
    <row r="22" spans="46:73">
      <c r="BR22" s="20" t="s">
        <v>54</v>
      </c>
      <c r="BS22" s="29" t="s">
        <v>62</v>
      </c>
      <c r="BT22" s="22">
        <v>0</v>
      </c>
    </row>
    <row r="23" spans="46:73">
      <c r="BR23" s="20" t="s">
        <v>55</v>
      </c>
      <c r="BS23" s="29" t="s">
        <v>64</v>
      </c>
      <c r="BT23" s="22">
        <v>12544500</v>
      </c>
    </row>
    <row r="24" spans="46:73">
      <c r="BR24" s="20" t="s">
        <v>56</v>
      </c>
      <c r="BS24" s="29" t="s">
        <v>64</v>
      </c>
      <c r="BT24" s="22">
        <v>0</v>
      </c>
    </row>
    <row r="25" spans="46:73">
      <c r="BR25" s="20" t="s">
        <v>55</v>
      </c>
      <c r="BS25" s="29" t="s">
        <v>64</v>
      </c>
      <c r="BT25" s="22">
        <v>250500</v>
      </c>
    </row>
    <row r="26" spans="46:73">
      <c r="BR26" s="20" t="s">
        <v>56</v>
      </c>
      <c r="BS26" s="29" t="s">
        <v>64</v>
      </c>
      <c r="BT26" s="22">
        <v>0</v>
      </c>
    </row>
    <row r="27" spans="46:73" ht="15.75" thickBot="1">
      <c r="BR27" s="26" t="s">
        <v>57</v>
      </c>
      <c r="BS27" s="30" t="s">
        <v>63</v>
      </c>
      <c r="BT27" s="23">
        <v>2505</v>
      </c>
    </row>
    <row r="28" spans="46:73">
      <c r="BR28" s="27"/>
      <c r="BS28" s="7"/>
      <c r="BT28" s="7"/>
      <c r="BU28" s="24"/>
    </row>
    <row r="29" spans="46:73">
      <c r="BT29" s="7"/>
      <c r="BU29" s="24"/>
    </row>
    <row r="30" spans="46:73">
      <c r="BT30" s="7"/>
      <c r="BU30" s="24"/>
    </row>
    <row r="31" spans="46:73">
      <c r="BT31" s="7"/>
      <c r="BU31" s="24"/>
    </row>
  </sheetData>
  <sortState ref="W3:Y6">
    <sortCondition descending="1" ref="W2:W5"/>
  </sortState>
  <mergeCells count="4">
    <mergeCell ref="AU10:AY10"/>
    <mergeCell ref="BF5:BJ5"/>
    <mergeCell ref="AU1:AX1"/>
    <mergeCell ref="BF1:B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class_imba_table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cp:lastPrinted>2018-10-09T02:06:56Z</cp:lastPrinted>
  <dcterms:created xsi:type="dcterms:W3CDTF">2018-09-25T18:52:33Z</dcterms:created>
  <dcterms:modified xsi:type="dcterms:W3CDTF">2018-10-09T03:01:06Z</dcterms:modified>
</cp:coreProperties>
</file>