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hamanae/Documents/GitHub/locust-phase-transition-RNAseq/data/metadata/"/>
    </mc:Choice>
  </mc:AlternateContent>
  <xr:revisionPtr revIDLastSave="0" documentId="13_ncr:1_{63B7BC03-9912-1841-AC39-D59AB3661E57}" xr6:coauthVersionLast="47" xr6:coauthVersionMax="47" xr10:uidLastSave="{00000000-0000-0000-0000-000000000000}"/>
  <bookViews>
    <workbookView xWindow="8440" yWindow="8680" windowWidth="58780" windowHeight="18260" xr2:uid="{00000000-000D-0000-FFFF-FFFF00000000}"/>
  </bookViews>
  <sheets>
    <sheet name="SraRunTable_RNAs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60" i="1" l="1"/>
  <c r="AS161" i="1"/>
  <c r="AS162" i="1"/>
  <c r="AS163" i="1"/>
  <c r="AS164" i="1"/>
  <c r="AS33" i="1"/>
  <c r="AS34" i="1"/>
  <c r="AS35" i="1"/>
  <c r="AS165" i="1"/>
  <c r="AS71" i="1"/>
  <c r="AS72" i="1"/>
  <c r="AS73" i="1"/>
  <c r="AS74" i="1"/>
  <c r="AS75" i="1"/>
  <c r="AS8" i="1"/>
  <c r="AS98" i="1"/>
  <c r="AS88" i="1"/>
  <c r="AS99" i="1"/>
  <c r="AS89" i="1"/>
  <c r="AS100" i="1"/>
  <c r="AS90" i="1"/>
  <c r="AS101" i="1"/>
  <c r="AS91" i="1"/>
  <c r="AS102" i="1"/>
  <c r="AS92" i="1"/>
  <c r="AS175" i="1"/>
  <c r="AS176" i="1"/>
  <c r="AS177" i="1"/>
  <c r="AS178" i="1"/>
  <c r="AS103" i="1"/>
  <c r="AS93" i="1"/>
  <c r="AS104" i="1"/>
  <c r="AS94" i="1"/>
  <c r="AS105" i="1"/>
  <c r="AS95" i="1"/>
  <c r="AS96" i="1"/>
  <c r="AS106" i="1"/>
  <c r="AS97" i="1"/>
  <c r="AS107" i="1"/>
  <c r="AS166" i="1"/>
  <c r="AS167" i="1"/>
  <c r="AS168" i="1"/>
  <c r="AS169" i="1"/>
  <c r="AS170" i="1"/>
  <c r="AS171" i="1"/>
  <c r="AS172" i="1"/>
  <c r="AS173" i="1"/>
  <c r="AS174" i="1"/>
  <c r="AS9" i="1"/>
  <c r="AQ160" i="1"/>
  <c r="AQ161" i="1"/>
  <c r="AQ162" i="1"/>
  <c r="AQ163" i="1"/>
  <c r="AQ164" i="1"/>
  <c r="AQ33" i="1"/>
  <c r="AQ34" i="1"/>
  <c r="AQ35" i="1"/>
  <c r="AQ165" i="1"/>
  <c r="AQ71" i="1"/>
  <c r="AQ72" i="1"/>
  <c r="AQ73" i="1"/>
  <c r="AQ74" i="1"/>
  <c r="AQ75" i="1"/>
  <c r="AQ8" i="1"/>
  <c r="AQ98" i="1"/>
  <c r="AQ88" i="1"/>
  <c r="AQ99" i="1"/>
  <c r="AQ89" i="1"/>
  <c r="AQ100" i="1"/>
  <c r="AQ90" i="1"/>
  <c r="AQ101" i="1"/>
  <c r="AQ91" i="1"/>
  <c r="AQ102" i="1"/>
  <c r="AQ92" i="1"/>
  <c r="AQ175" i="1"/>
  <c r="AQ176" i="1"/>
  <c r="AQ177" i="1"/>
  <c r="AQ178" i="1"/>
  <c r="AQ103" i="1"/>
  <c r="AQ93" i="1"/>
  <c r="AQ104" i="1"/>
  <c r="AQ94" i="1"/>
  <c r="AQ105" i="1"/>
  <c r="AQ95" i="1"/>
  <c r="AQ96" i="1"/>
  <c r="AQ106" i="1"/>
  <c r="AQ97" i="1"/>
  <c r="AQ107" i="1"/>
  <c r="AQ166" i="1"/>
  <c r="AQ167" i="1"/>
  <c r="AQ168" i="1"/>
  <c r="AQ169" i="1"/>
  <c r="AQ170" i="1"/>
  <c r="AQ171" i="1"/>
  <c r="AQ172" i="1"/>
  <c r="AQ173" i="1"/>
  <c r="AQ174" i="1"/>
  <c r="AQ9" i="1"/>
  <c r="AM160" i="1"/>
  <c r="AM161" i="1"/>
  <c r="AM162" i="1"/>
  <c r="AM163" i="1"/>
  <c r="AM164" i="1"/>
  <c r="AM33" i="1"/>
  <c r="AM34" i="1"/>
  <c r="AM35" i="1"/>
  <c r="AM165" i="1"/>
  <c r="AM71" i="1"/>
  <c r="AM72" i="1"/>
  <c r="AM73" i="1"/>
  <c r="AM74" i="1"/>
  <c r="AM75" i="1"/>
  <c r="AM8" i="1"/>
  <c r="AM98" i="1"/>
  <c r="AM88" i="1"/>
  <c r="AM99" i="1"/>
  <c r="AM89" i="1"/>
  <c r="AM100" i="1"/>
  <c r="AM90" i="1"/>
  <c r="AM101" i="1"/>
  <c r="AM91" i="1"/>
  <c r="AM102" i="1"/>
  <c r="AM92" i="1"/>
  <c r="AM175" i="1"/>
  <c r="AM176" i="1"/>
  <c r="AM177" i="1"/>
  <c r="AM178" i="1"/>
  <c r="AM103" i="1"/>
  <c r="AM93" i="1"/>
  <c r="AM104" i="1"/>
  <c r="AM94" i="1"/>
  <c r="AM105" i="1"/>
  <c r="AM95" i="1"/>
  <c r="AM96" i="1"/>
  <c r="AM106" i="1"/>
  <c r="AM97" i="1"/>
  <c r="AM107" i="1"/>
  <c r="AM166" i="1"/>
  <c r="AM167" i="1"/>
  <c r="AM168" i="1"/>
  <c r="AM169" i="1"/>
  <c r="AM170" i="1"/>
  <c r="AM171" i="1"/>
  <c r="AM172" i="1"/>
  <c r="AM173" i="1"/>
  <c r="AM174" i="1"/>
  <c r="AM9" i="1"/>
  <c r="AK160" i="1"/>
  <c r="AK161" i="1"/>
  <c r="AK162" i="1"/>
  <c r="AK163" i="1"/>
  <c r="AK164" i="1"/>
  <c r="AK33" i="1"/>
  <c r="AK34" i="1"/>
  <c r="AK35" i="1"/>
  <c r="AK165" i="1"/>
  <c r="AK71" i="1"/>
  <c r="AK72" i="1"/>
  <c r="AK73" i="1"/>
  <c r="AK74" i="1"/>
  <c r="AK75" i="1"/>
  <c r="AK8" i="1"/>
  <c r="AK98" i="1"/>
  <c r="AK88" i="1"/>
  <c r="AK99" i="1"/>
  <c r="AK89" i="1"/>
  <c r="AK100" i="1"/>
  <c r="AK90" i="1"/>
  <c r="AK101" i="1"/>
  <c r="AK91" i="1"/>
  <c r="AK102" i="1"/>
  <c r="AK92" i="1"/>
  <c r="AK175" i="1"/>
  <c r="AK176" i="1"/>
  <c r="AK177" i="1"/>
  <c r="AK178" i="1"/>
  <c r="AK103" i="1"/>
  <c r="AK93" i="1"/>
  <c r="AK104" i="1"/>
  <c r="AK94" i="1"/>
  <c r="AK105" i="1"/>
  <c r="AK95" i="1"/>
  <c r="AK96" i="1"/>
  <c r="AK106" i="1"/>
  <c r="AK97" i="1"/>
  <c r="AK107" i="1"/>
  <c r="AK166" i="1"/>
  <c r="AK167" i="1"/>
  <c r="AK168" i="1"/>
  <c r="AK169" i="1"/>
  <c r="AK170" i="1"/>
  <c r="AK171" i="1"/>
  <c r="AK172" i="1"/>
  <c r="AK173" i="1"/>
  <c r="AK174" i="1"/>
  <c r="AK9" i="1"/>
  <c r="AI160" i="1"/>
  <c r="AI161" i="1"/>
  <c r="AI162" i="1"/>
  <c r="AI163" i="1"/>
  <c r="AI164" i="1"/>
  <c r="AI33" i="1"/>
  <c r="AI34" i="1"/>
  <c r="AI35" i="1"/>
  <c r="AI165" i="1"/>
  <c r="AI71" i="1"/>
  <c r="AI72" i="1"/>
  <c r="AI73" i="1"/>
  <c r="AI74" i="1"/>
  <c r="AI75" i="1"/>
  <c r="AI8" i="1"/>
  <c r="AN8" i="1" s="1"/>
  <c r="AI98" i="1"/>
  <c r="AN98" i="1" s="1"/>
  <c r="AI88" i="1"/>
  <c r="AN88" i="1" s="1"/>
  <c r="AI99" i="1"/>
  <c r="AI89" i="1"/>
  <c r="AN89" i="1" s="1"/>
  <c r="AI100" i="1"/>
  <c r="AI90" i="1"/>
  <c r="AI101" i="1"/>
  <c r="AI91" i="1"/>
  <c r="AI102" i="1"/>
  <c r="AI92" i="1"/>
  <c r="AI175" i="1"/>
  <c r="AI176" i="1"/>
  <c r="AI177" i="1"/>
  <c r="AI178" i="1"/>
  <c r="AI103" i="1"/>
  <c r="AI93" i="1"/>
  <c r="AI104" i="1"/>
  <c r="AI94" i="1"/>
  <c r="AI105" i="1"/>
  <c r="AI95" i="1"/>
  <c r="AI96" i="1"/>
  <c r="AI106" i="1"/>
  <c r="AI97" i="1"/>
  <c r="AI107" i="1"/>
  <c r="AI166" i="1"/>
  <c r="AI167" i="1"/>
  <c r="AI168" i="1"/>
  <c r="AI169" i="1"/>
  <c r="AI170" i="1"/>
  <c r="AI171" i="1"/>
  <c r="AI172" i="1"/>
  <c r="AI173" i="1"/>
  <c r="AN173" i="1" s="1"/>
  <c r="AI174" i="1"/>
  <c r="AN174" i="1" s="1"/>
  <c r="AI9" i="1"/>
  <c r="AN9" i="1" s="1"/>
  <c r="AS45" i="1"/>
  <c r="AS44" i="1"/>
  <c r="AS43" i="1"/>
  <c r="AS42" i="1"/>
  <c r="AS41" i="1"/>
  <c r="AS138" i="1"/>
  <c r="AS137" i="1"/>
  <c r="AS136" i="1"/>
  <c r="AS135" i="1"/>
  <c r="AS134" i="1"/>
  <c r="AS40" i="1"/>
  <c r="AS39" i="1"/>
  <c r="AS38" i="1"/>
  <c r="AS37" i="1"/>
  <c r="AS36" i="1"/>
  <c r="AS133" i="1"/>
  <c r="AS132" i="1"/>
  <c r="AS131" i="1"/>
  <c r="AS130" i="1"/>
  <c r="AS129" i="1"/>
  <c r="AQ45" i="1"/>
  <c r="AQ44" i="1"/>
  <c r="AQ43" i="1"/>
  <c r="AQ42" i="1"/>
  <c r="AQ41" i="1"/>
  <c r="AQ138" i="1"/>
  <c r="AQ137" i="1"/>
  <c r="AQ136" i="1"/>
  <c r="AQ135" i="1"/>
  <c r="AQ134" i="1"/>
  <c r="AQ40" i="1"/>
  <c r="AQ39" i="1"/>
  <c r="AQ38" i="1"/>
  <c r="AQ37" i="1"/>
  <c r="AQ36" i="1"/>
  <c r="AQ133" i="1"/>
  <c r="AQ132" i="1"/>
  <c r="AQ131" i="1"/>
  <c r="AQ130" i="1"/>
  <c r="AQ129" i="1"/>
  <c r="AM45" i="1"/>
  <c r="AM44" i="1"/>
  <c r="AM43" i="1"/>
  <c r="AM42" i="1"/>
  <c r="AM41" i="1"/>
  <c r="AM138" i="1"/>
  <c r="AM137" i="1"/>
  <c r="AM136" i="1"/>
  <c r="AM135" i="1"/>
  <c r="AM134" i="1"/>
  <c r="AM40" i="1"/>
  <c r="AM39" i="1"/>
  <c r="AM38" i="1"/>
  <c r="AM37" i="1"/>
  <c r="AM36" i="1"/>
  <c r="AM133" i="1"/>
  <c r="AM132" i="1"/>
  <c r="AM131" i="1"/>
  <c r="AM130" i="1"/>
  <c r="AM129" i="1"/>
  <c r="AK45" i="1"/>
  <c r="AK44" i="1"/>
  <c r="AK43" i="1"/>
  <c r="AK42" i="1"/>
  <c r="AK41" i="1"/>
  <c r="AK138" i="1"/>
  <c r="AK137" i="1"/>
  <c r="AK136" i="1"/>
  <c r="AK135" i="1"/>
  <c r="AK134" i="1"/>
  <c r="AK40" i="1"/>
  <c r="AK39" i="1"/>
  <c r="AK38" i="1"/>
  <c r="AK37" i="1"/>
  <c r="AK36" i="1"/>
  <c r="AK133" i="1"/>
  <c r="AK132" i="1"/>
  <c r="AK131" i="1"/>
  <c r="AK130" i="1"/>
  <c r="AK129" i="1"/>
  <c r="AI45" i="1"/>
  <c r="AI44" i="1"/>
  <c r="AI43" i="1"/>
  <c r="AI42" i="1"/>
  <c r="AI41" i="1"/>
  <c r="AI138" i="1"/>
  <c r="AI137" i="1"/>
  <c r="AI136" i="1"/>
  <c r="AI135" i="1"/>
  <c r="AI134" i="1"/>
  <c r="AI40" i="1"/>
  <c r="AI39" i="1"/>
  <c r="AI38" i="1"/>
  <c r="AI37" i="1"/>
  <c r="AI36" i="1"/>
  <c r="AI133" i="1"/>
  <c r="AI132" i="1"/>
  <c r="AI131" i="1"/>
  <c r="AI130" i="1"/>
  <c r="AI129" i="1"/>
  <c r="AS140" i="1"/>
  <c r="AS141" i="1"/>
  <c r="AS142" i="1"/>
  <c r="AS143" i="1"/>
  <c r="AS46" i="1"/>
  <c r="AS47" i="1"/>
  <c r="AS48" i="1"/>
  <c r="AS49" i="1"/>
  <c r="AS50" i="1"/>
  <c r="AS144" i="1"/>
  <c r="AS145" i="1"/>
  <c r="AS146" i="1"/>
  <c r="AS147" i="1"/>
  <c r="AS148" i="1"/>
  <c r="AS51" i="1"/>
  <c r="AS52" i="1"/>
  <c r="AS53" i="1"/>
  <c r="AS54" i="1"/>
  <c r="AS55" i="1"/>
  <c r="AS149" i="1"/>
  <c r="AS150" i="1"/>
  <c r="AS151" i="1"/>
  <c r="AS152" i="1"/>
  <c r="AS153" i="1"/>
  <c r="AS56" i="1"/>
  <c r="AS57" i="1"/>
  <c r="AS58" i="1"/>
  <c r="AS59" i="1"/>
  <c r="AS60" i="1"/>
  <c r="AS154" i="1"/>
  <c r="AS155" i="1"/>
  <c r="AS156" i="1"/>
  <c r="AS157" i="1"/>
  <c r="AS158" i="1"/>
  <c r="AS61" i="1"/>
  <c r="AS62" i="1"/>
  <c r="AS63" i="1"/>
  <c r="AS64" i="1"/>
  <c r="AS65" i="1"/>
  <c r="AS139" i="1"/>
  <c r="AQ140" i="1"/>
  <c r="AQ141" i="1"/>
  <c r="AQ142" i="1"/>
  <c r="AQ143" i="1"/>
  <c r="AQ46" i="1"/>
  <c r="AQ47" i="1"/>
  <c r="AQ48" i="1"/>
  <c r="AQ49" i="1"/>
  <c r="AQ50" i="1"/>
  <c r="AQ144" i="1"/>
  <c r="AQ145" i="1"/>
  <c r="AQ146" i="1"/>
  <c r="AQ147" i="1"/>
  <c r="AQ148" i="1"/>
  <c r="AQ51" i="1"/>
  <c r="AQ52" i="1"/>
  <c r="AQ53" i="1"/>
  <c r="AQ54" i="1"/>
  <c r="AQ55" i="1"/>
  <c r="AQ149" i="1"/>
  <c r="AQ150" i="1"/>
  <c r="AQ151" i="1"/>
  <c r="AQ152" i="1"/>
  <c r="AQ153" i="1"/>
  <c r="AQ56" i="1"/>
  <c r="AQ57" i="1"/>
  <c r="AQ58" i="1"/>
  <c r="AQ59" i="1"/>
  <c r="AQ60" i="1"/>
  <c r="AQ154" i="1"/>
  <c r="AQ155" i="1"/>
  <c r="AQ156" i="1"/>
  <c r="AQ157" i="1"/>
  <c r="AQ158" i="1"/>
  <c r="AQ61" i="1"/>
  <c r="AQ62" i="1"/>
  <c r="AQ63" i="1"/>
  <c r="AQ64" i="1"/>
  <c r="AQ65" i="1"/>
  <c r="AQ139" i="1"/>
  <c r="AM140" i="1"/>
  <c r="AM141" i="1"/>
  <c r="AM142" i="1"/>
  <c r="AM143" i="1"/>
  <c r="AM46" i="1"/>
  <c r="AM47" i="1"/>
  <c r="AM48" i="1"/>
  <c r="AM49" i="1"/>
  <c r="AM50" i="1"/>
  <c r="AM144" i="1"/>
  <c r="AM145" i="1"/>
  <c r="AM146" i="1"/>
  <c r="AM147" i="1"/>
  <c r="AM148" i="1"/>
  <c r="AM51" i="1"/>
  <c r="AM52" i="1"/>
  <c r="AM53" i="1"/>
  <c r="AM54" i="1"/>
  <c r="AM55" i="1"/>
  <c r="AM149" i="1"/>
  <c r="AM150" i="1"/>
  <c r="AM151" i="1"/>
  <c r="AM152" i="1"/>
  <c r="AM153" i="1"/>
  <c r="AM56" i="1"/>
  <c r="AM57" i="1"/>
  <c r="AM58" i="1"/>
  <c r="AM59" i="1"/>
  <c r="AM60" i="1"/>
  <c r="AM154" i="1"/>
  <c r="AM155" i="1"/>
  <c r="AM156" i="1"/>
  <c r="AM157" i="1"/>
  <c r="AM158" i="1"/>
  <c r="AM61" i="1"/>
  <c r="AM62" i="1"/>
  <c r="AM63" i="1"/>
  <c r="AM64" i="1"/>
  <c r="AM65" i="1"/>
  <c r="AM139" i="1"/>
  <c r="AK140" i="1"/>
  <c r="AK141" i="1"/>
  <c r="AK142" i="1"/>
  <c r="AK143" i="1"/>
  <c r="AK46" i="1"/>
  <c r="AK47" i="1"/>
  <c r="AK48" i="1"/>
  <c r="AK49" i="1"/>
  <c r="AK50" i="1"/>
  <c r="AK144" i="1"/>
  <c r="AK145" i="1"/>
  <c r="AK146" i="1"/>
  <c r="AK147" i="1"/>
  <c r="AK148" i="1"/>
  <c r="AK51" i="1"/>
  <c r="AK52" i="1"/>
  <c r="AK53" i="1"/>
  <c r="AK54" i="1"/>
  <c r="AK55" i="1"/>
  <c r="AK149" i="1"/>
  <c r="AK150" i="1"/>
  <c r="AK151" i="1"/>
  <c r="AK152" i="1"/>
  <c r="AK153" i="1"/>
  <c r="AK56" i="1"/>
  <c r="AK57" i="1"/>
  <c r="AK58" i="1"/>
  <c r="AK59" i="1"/>
  <c r="AK60" i="1"/>
  <c r="AK154" i="1"/>
  <c r="AK155" i="1"/>
  <c r="AK156" i="1"/>
  <c r="AK157" i="1"/>
  <c r="AK158" i="1"/>
  <c r="AK61" i="1"/>
  <c r="AK62" i="1"/>
  <c r="AK63" i="1"/>
  <c r="AK64" i="1"/>
  <c r="AK65" i="1"/>
  <c r="AK139" i="1"/>
  <c r="AI140" i="1"/>
  <c r="AI141" i="1"/>
  <c r="AI142" i="1"/>
  <c r="AI143" i="1"/>
  <c r="AI46" i="1"/>
  <c r="AI47" i="1"/>
  <c r="AI48" i="1"/>
  <c r="AI49" i="1"/>
  <c r="AI50" i="1"/>
  <c r="AI144" i="1"/>
  <c r="AI145" i="1"/>
  <c r="AI146" i="1"/>
  <c r="AI147" i="1"/>
  <c r="AI148" i="1"/>
  <c r="AI51" i="1"/>
  <c r="AI52" i="1"/>
  <c r="AI53" i="1"/>
  <c r="AI54" i="1"/>
  <c r="AI55" i="1"/>
  <c r="AI149" i="1"/>
  <c r="AI150" i="1"/>
  <c r="AI151" i="1"/>
  <c r="AI152" i="1"/>
  <c r="AI153" i="1"/>
  <c r="AI56" i="1"/>
  <c r="AI57" i="1"/>
  <c r="AI58" i="1"/>
  <c r="AI59" i="1"/>
  <c r="AI60" i="1"/>
  <c r="AI154" i="1"/>
  <c r="AI155" i="1"/>
  <c r="AI156" i="1"/>
  <c r="AI157" i="1"/>
  <c r="AI158" i="1"/>
  <c r="AI61" i="1"/>
  <c r="AI62" i="1"/>
  <c r="AI63" i="1"/>
  <c r="AI64" i="1"/>
  <c r="AI65" i="1"/>
  <c r="AI139" i="1"/>
  <c r="AS108" i="1"/>
  <c r="AS109" i="1"/>
  <c r="AS110" i="1"/>
  <c r="AS111" i="1"/>
  <c r="AS112" i="1"/>
  <c r="AS13" i="1"/>
  <c r="AS14" i="1"/>
  <c r="AS15" i="1"/>
  <c r="AS16" i="1"/>
  <c r="AS17" i="1"/>
  <c r="AS113" i="1"/>
  <c r="AS114" i="1"/>
  <c r="AS115" i="1"/>
  <c r="AS116" i="1"/>
  <c r="AS18" i="1"/>
  <c r="AS19" i="1"/>
  <c r="AS20" i="1"/>
  <c r="AS21" i="1"/>
  <c r="AS22" i="1"/>
  <c r="AS117" i="1"/>
  <c r="AS118" i="1"/>
  <c r="AQ108" i="1"/>
  <c r="AQ109" i="1"/>
  <c r="AQ110" i="1"/>
  <c r="AQ111" i="1"/>
  <c r="AQ112" i="1"/>
  <c r="AQ13" i="1"/>
  <c r="AQ14" i="1"/>
  <c r="AQ15" i="1"/>
  <c r="AQ16" i="1"/>
  <c r="AQ17" i="1"/>
  <c r="AQ113" i="1"/>
  <c r="AQ114" i="1"/>
  <c r="AQ115" i="1"/>
  <c r="AQ116" i="1"/>
  <c r="AQ18" i="1"/>
  <c r="AQ19" i="1"/>
  <c r="AQ20" i="1"/>
  <c r="AQ21" i="1"/>
  <c r="AQ22" i="1"/>
  <c r="AQ117" i="1"/>
  <c r="AQ118" i="1"/>
  <c r="AM108" i="1"/>
  <c r="AM109" i="1"/>
  <c r="AM110" i="1"/>
  <c r="AM111" i="1"/>
  <c r="AM112" i="1"/>
  <c r="AM13" i="1"/>
  <c r="AM14" i="1"/>
  <c r="AM15" i="1"/>
  <c r="AM16" i="1"/>
  <c r="AM17" i="1"/>
  <c r="AM113" i="1"/>
  <c r="AM114" i="1"/>
  <c r="AM115" i="1"/>
  <c r="AM116" i="1"/>
  <c r="AM18" i="1"/>
  <c r="AM19" i="1"/>
  <c r="AM20" i="1"/>
  <c r="AM21" i="1"/>
  <c r="AM22" i="1"/>
  <c r="AM117" i="1"/>
  <c r="AM118" i="1"/>
  <c r="AK109" i="1"/>
  <c r="AK110" i="1"/>
  <c r="AK111" i="1"/>
  <c r="AK112" i="1"/>
  <c r="AK13" i="1"/>
  <c r="AK14" i="1"/>
  <c r="AK15" i="1"/>
  <c r="AK16" i="1"/>
  <c r="AK17" i="1"/>
  <c r="AK113" i="1"/>
  <c r="AK114" i="1"/>
  <c r="AK115" i="1"/>
  <c r="AK116" i="1"/>
  <c r="AK18" i="1"/>
  <c r="AK19" i="1"/>
  <c r="AK20" i="1"/>
  <c r="AK21" i="1"/>
  <c r="AK22" i="1"/>
  <c r="AK117" i="1"/>
  <c r="AK118" i="1"/>
  <c r="AK108" i="1"/>
  <c r="AI109" i="1"/>
  <c r="AI110" i="1"/>
  <c r="AI111" i="1"/>
  <c r="AI112" i="1"/>
  <c r="AI13" i="1"/>
  <c r="AI14" i="1"/>
  <c r="AI15" i="1"/>
  <c r="AI16" i="1"/>
  <c r="AI17" i="1"/>
  <c r="AI113" i="1"/>
  <c r="AI114" i="1"/>
  <c r="AI115" i="1"/>
  <c r="AI116" i="1"/>
  <c r="AI18" i="1"/>
  <c r="AI19" i="1"/>
  <c r="AI20" i="1"/>
  <c r="AI21" i="1"/>
  <c r="AI22" i="1"/>
  <c r="AI117" i="1"/>
  <c r="AI118" i="1"/>
  <c r="AI108" i="1"/>
  <c r="AS180" i="1"/>
  <c r="AS86" i="1"/>
  <c r="AS69" i="1"/>
  <c r="AS67" i="1"/>
  <c r="AS83" i="1"/>
  <c r="AS12" i="1"/>
  <c r="AS6" i="1"/>
  <c r="AS4" i="1"/>
  <c r="AS159" i="1"/>
  <c r="AS179" i="1"/>
  <c r="AS85" i="1"/>
  <c r="AS84" i="1"/>
  <c r="AS68" i="1"/>
  <c r="AS66" i="1"/>
  <c r="AS82" i="1"/>
  <c r="AS11" i="1"/>
  <c r="AS10" i="1"/>
  <c r="AS5" i="1"/>
  <c r="AS3" i="1"/>
  <c r="AS2" i="1"/>
  <c r="AQ180" i="1"/>
  <c r="AQ86" i="1"/>
  <c r="AQ69" i="1"/>
  <c r="AQ67" i="1"/>
  <c r="AQ83" i="1"/>
  <c r="AQ12" i="1"/>
  <c r="AQ6" i="1"/>
  <c r="AQ4" i="1"/>
  <c r="AQ159" i="1"/>
  <c r="AQ179" i="1"/>
  <c r="AQ85" i="1"/>
  <c r="AQ84" i="1"/>
  <c r="AQ68" i="1"/>
  <c r="AQ66" i="1"/>
  <c r="AQ82" i="1"/>
  <c r="AQ11" i="1"/>
  <c r="AQ10" i="1"/>
  <c r="AQ5" i="1"/>
  <c r="AQ3" i="1"/>
  <c r="AQ2" i="1"/>
  <c r="AM180" i="1"/>
  <c r="AM86" i="1"/>
  <c r="AM69" i="1"/>
  <c r="AM67" i="1"/>
  <c r="AM83" i="1"/>
  <c r="AM12" i="1"/>
  <c r="AM6" i="1"/>
  <c r="AM4" i="1"/>
  <c r="AM159" i="1"/>
  <c r="AM179" i="1"/>
  <c r="AM85" i="1"/>
  <c r="AM84" i="1"/>
  <c r="AM68" i="1"/>
  <c r="AM66" i="1"/>
  <c r="AM82" i="1"/>
  <c r="AM11" i="1"/>
  <c r="AM10" i="1"/>
  <c r="AM5" i="1"/>
  <c r="AM3" i="1"/>
  <c r="AM2" i="1"/>
  <c r="AK180" i="1"/>
  <c r="AK86" i="1"/>
  <c r="AK69" i="1"/>
  <c r="AK67" i="1"/>
  <c r="AK83" i="1"/>
  <c r="AK12" i="1"/>
  <c r="AK6" i="1"/>
  <c r="AK4" i="1"/>
  <c r="AK159" i="1"/>
  <c r="AK179" i="1"/>
  <c r="AK85" i="1"/>
  <c r="AK84" i="1"/>
  <c r="AK68" i="1"/>
  <c r="AK66" i="1"/>
  <c r="AK82" i="1"/>
  <c r="AK11" i="1"/>
  <c r="AK10" i="1"/>
  <c r="AK5" i="1"/>
  <c r="AK3" i="1"/>
  <c r="AK2" i="1"/>
  <c r="AI180" i="1"/>
  <c r="AI86" i="1"/>
  <c r="AI69" i="1"/>
  <c r="AI67" i="1"/>
  <c r="AI83" i="1"/>
  <c r="AI12" i="1"/>
  <c r="AI6" i="1"/>
  <c r="AI4" i="1"/>
  <c r="AI159" i="1"/>
  <c r="AI179" i="1"/>
  <c r="AI85" i="1"/>
  <c r="AI84" i="1"/>
  <c r="AI68" i="1"/>
  <c r="AI66" i="1"/>
  <c r="AI82" i="1"/>
  <c r="AI11" i="1"/>
  <c r="AI10" i="1"/>
  <c r="AI5" i="1"/>
  <c r="AI3" i="1"/>
  <c r="AI2" i="1"/>
  <c r="AQ23" i="1"/>
  <c r="AQ120" i="1"/>
  <c r="AQ24" i="1"/>
  <c r="AQ121" i="1"/>
  <c r="AQ25" i="1"/>
  <c r="AQ122" i="1"/>
  <c r="AQ26" i="1"/>
  <c r="AQ123" i="1"/>
  <c r="AQ27" i="1"/>
  <c r="AQ124" i="1"/>
  <c r="AQ28" i="1"/>
  <c r="AQ125" i="1"/>
  <c r="AQ29" i="1"/>
  <c r="AQ126" i="1"/>
  <c r="AQ30" i="1"/>
  <c r="AQ127" i="1"/>
  <c r="AQ31" i="1"/>
  <c r="AQ128" i="1"/>
  <c r="AQ32" i="1"/>
  <c r="AQ119" i="1"/>
  <c r="AS32" i="1"/>
  <c r="AS128" i="1"/>
  <c r="AS31" i="1"/>
  <c r="AS127" i="1"/>
  <c r="AS30" i="1"/>
  <c r="AS126" i="1"/>
  <c r="AS29" i="1"/>
  <c r="AS125" i="1"/>
  <c r="AS28" i="1"/>
  <c r="AS124" i="1"/>
  <c r="AS27" i="1"/>
  <c r="AS123" i="1"/>
  <c r="AS26" i="1"/>
  <c r="AS122" i="1"/>
  <c r="AS25" i="1"/>
  <c r="AS121" i="1"/>
  <c r="AS24" i="1"/>
  <c r="AS120" i="1"/>
  <c r="AS23" i="1"/>
  <c r="AS119" i="1"/>
  <c r="AM23" i="1"/>
  <c r="AM120" i="1"/>
  <c r="AM24" i="1"/>
  <c r="AM121" i="1"/>
  <c r="AM25" i="1"/>
  <c r="AM122" i="1"/>
  <c r="AM26" i="1"/>
  <c r="AM123" i="1"/>
  <c r="AM27" i="1"/>
  <c r="AM124" i="1"/>
  <c r="AM28" i="1"/>
  <c r="AM125" i="1"/>
  <c r="AM29" i="1"/>
  <c r="AM126" i="1"/>
  <c r="AM30" i="1"/>
  <c r="AM127" i="1"/>
  <c r="AM31" i="1"/>
  <c r="AM128" i="1"/>
  <c r="AM32" i="1"/>
  <c r="AM119" i="1"/>
  <c r="AK23" i="1"/>
  <c r="AK120" i="1"/>
  <c r="AK24" i="1"/>
  <c r="AK121" i="1"/>
  <c r="AK25" i="1"/>
  <c r="AK122" i="1"/>
  <c r="AK26" i="1"/>
  <c r="AK123" i="1"/>
  <c r="AK27" i="1"/>
  <c r="AK124" i="1"/>
  <c r="AK28" i="1"/>
  <c r="AK125" i="1"/>
  <c r="AK29" i="1"/>
  <c r="AK126" i="1"/>
  <c r="AK30" i="1"/>
  <c r="AK127" i="1"/>
  <c r="AK31" i="1"/>
  <c r="AK128" i="1"/>
  <c r="AK32" i="1"/>
  <c r="AK119" i="1"/>
  <c r="AI23" i="1"/>
  <c r="AI120" i="1"/>
  <c r="AI24" i="1"/>
  <c r="AI121" i="1"/>
  <c r="AI25" i="1"/>
  <c r="AI122" i="1"/>
  <c r="AI26" i="1"/>
  <c r="AI123" i="1"/>
  <c r="AI27" i="1"/>
  <c r="AI124" i="1"/>
  <c r="AI28" i="1"/>
  <c r="AI125" i="1"/>
  <c r="AI29" i="1"/>
  <c r="AI126" i="1"/>
  <c r="AI30" i="1"/>
  <c r="AI127" i="1"/>
  <c r="AI31" i="1"/>
  <c r="AI128" i="1"/>
  <c r="AI32" i="1"/>
  <c r="AI119" i="1"/>
  <c r="AN172" i="1" l="1"/>
  <c r="AN75" i="1"/>
  <c r="AN101" i="1"/>
  <c r="AN99" i="1"/>
  <c r="AN170" i="1"/>
  <c r="AN178" i="1"/>
  <c r="AN169" i="1"/>
  <c r="AN171" i="1"/>
  <c r="AN168" i="1"/>
  <c r="AN149" i="1"/>
  <c r="AN167" i="1"/>
  <c r="AN165" i="1"/>
  <c r="AN55" i="1"/>
  <c r="AN166" i="1"/>
  <c r="AN35" i="1"/>
  <c r="AN54" i="1"/>
  <c r="AN93" i="1"/>
  <c r="AN103" i="1"/>
  <c r="AN72" i="1"/>
  <c r="AN71" i="1"/>
  <c r="AN73" i="1"/>
  <c r="AN177" i="1"/>
  <c r="AN176" i="1"/>
  <c r="AN175" i="1"/>
  <c r="AN92" i="1"/>
  <c r="AN107" i="1"/>
  <c r="AN102" i="1"/>
  <c r="AN97" i="1"/>
  <c r="AN91" i="1"/>
  <c r="AN106" i="1"/>
  <c r="AN74" i="1"/>
  <c r="AN96" i="1"/>
  <c r="AN90" i="1"/>
  <c r="AN95" i="1"/>
  <c r="AN100" i="1"/>
  <c r="AN147" i="1"/>
  <c r="AN105" i="1"/>
  <c r="AN146" i="1"/>
  <c r="AN94" i="1"/>
  <c r="AN53" i="1"/>
  <c r="AN104" i="1"/>
  <c r="AN144" i="1"/>
  <c r="AN145" i="1"/>
  <c r="AN139" i="1"/>
  <c r="AN50" i="1"/>
  <c r="AN164" i="1"/>
  <c r="AN162" i="1"/>
  <c r="AN33" i="1"/>
  <c r="AN34" i="1"/>
  <c r="AN163" i="1"/>
  <c r="AN160" i="1"/>
  <c r="AN65" i="1"/>
  <c r="AN46" i="1"/>
  <c r="AN62" i="1"/>
  <c r="AN64" i="1"/>
  <c r="AN61" i="1"/>
  <c r="AN142" i="1"/>
  <c r="AN158" i="1"/>
  <c r="AN157" i="1"/>
  <c r="AN154" i="1"/>
  <c r="AN161" i="1"/>
  <c r="AN58" i="1"/>
  <c r="AN57" i="1"/>
  <c r="AN56" i="1"/>
  <c r="AN63" i="1"/>
  <c r="AN153" i="1"/>
  <c r="AN140" i="1"/>
  <c r="AN151" i="1"/>
  <c r="AN148" i="1"/>
  <c r="AN136" i="1"/>
  <c r="AN60" i="1"/>
  <c r="AN150" i="1"/>
  <c r="AN133" i="1"/>
  <c r="AN59" i="1"/>
  <c r="AN143" i="1"/>
  <c r="AN36" i="1"/>
  <c r="AN137" i="1"/>
  <c r="AN138" i="1"/>
  <c r="AN37" i="1"/>
  <c r="AN141" i="1"/>
  <c r="AN38" i="1"/>
  <c r="AN41" i="1"/>
  <c r="AN43" i="1"/>
  <c r="AN49" i="1"/>
  <c r="AN130" i="1"/>
  <c r="AN40" i="1"/>
  <c r="AN48" i="1"/>
  <c r="AN131" i="1"/>
  <c r="AN134" i="1"/>
  <c r="AN44" i="1"/>
  <c r="AN129" i="1"/>
  <c r="AN39" i="1"/>
  <c r="AN42" i="1"/>
  <c r="AN47" i="1"/>
  <c r="AN132" i="1"/>
  <c r="AN135" i="1"/>
  <c r="AN45" i="1"/>
  <c r="AN156" i="1"/>
  <c r="AN155" i="1"/>
  <c r="AN152" i="1"/>
  <c r="AN51" i="1"/>
  <c r="AN52" i="1"/>
  <c r="AN22" i="1"/>
  <c r="AN113" i="1"/>
  <c r="AN110" i="1"/>
  <c r="AN109" i="1"/>
  <c r="AN13" i="1"/>
  <c r="AN118" i="1"/>
  <c r="AN115" i="1"/>
  <c r="AN19" i="1"/>
  <c r="AN18" i="1"/>
  <c r="AN14" i="1"/>
  <c r="AN125" i="1"/>
  <c r="AN11" i="1"/>
  <c r="AN116" i="1"/>
  <c r="AN15" i="1"/>
  <c r="AN32" i="1"/>
  <c r="AN28" i="1"/>
  <c r="AN24" i="1"/>
  <c r="AN82" i="1"/>
  <c r="AN6" i="1"/>
  <c r="AN21" i="1"/>
  <c r="AN112" i="1"/>
  <c r="AN4" i="1"/>
  <c r="AN119" i="1"/>
  <c r="AN17" i="1"/>
  <c r="AN117" i="1"/>
  <c r="AN114" i="1"/>
  <c r="AN111" i="1"/>
  <c r="AN108" i="1"/>
  <c r="AN20" i="1"/>
  <c r="AN16" i="1"/>
  <c r="AN128" i="1"/>
  <c r="AN121" i="1"/>
  <c r="AN12" i="1"/>
  <c r="AN31" i="1"/>
  <c r="AN68" i="1"/>
  <c r="AN83" i="1"/>
  <c r="AN66" i="1"/>
  <c r="AN23" i="1"/>
  <c r="AN124" i="1"/>
  <c r="AN126" i="1"/>
  <c r="AN122" i="1"/>
  <c r="AN10" i="1"/>
  <c r="AN159" i="1"/>
  <c r="AN180" i="1"/>
  <c r="AN127" i="1"/>
  <c r="AN2" i="1"/>
  <c r="AN84" i="1"/>
  <c r="AN67" i="1"/>
  <c r="AN30" i="1"/>
  <c r="AN3" i="1"/>
  <c r="AN85" i="1"/>
  <c r="AN69" i="1"/>
  <c r="AN86" i="1"/>
  <c r="AN5" i="1"/>
  <c r="AN179" i="1"/>
  <c r="AN120" i="1"/>
  <c r="AN123" i="1"/>
  <c r="AN26" i="1"/>
  <c r="AN27" i="1"/>
  <c r="AN29" i="1"/>
  <c r="AN25" i="1"/>
</calcChain>
</file>

<file path=xl/sharedStrings.xml><?xml version="1.0" encoding="utf-8"?>
<sst xmlns="http://schemas.openxmlformats.org/spreadsheetml/2006/main" count="5126" uniqueCount="1113">
  <si>
    <t>Run</t>
  </si>
  <si>
    <t>BioSample</t>
  </si>
  <si>
    <t>Bytes</t>
  </si>
  <si>
    <t>Experiment</t>
  </si>
  <si>
    <t>Instrument</t>
  </si>
  <si>
    <t>LibraryLayout</t>
  </si>
  <si>
    <t>LibrarySelection</t>
  </si>
  <si>
    <t>LibrarySource</t>
  </si>
  <si>
    <t>Platform</t>
  </si>
  <si>
    <t>ReleaseDate</t>
  </si>
  <si>
    <t>BioProject</t>
  </si>
  <si>
    <t>AvgSpotLen</t>
  </si>
  <si>
    <t>Bases</t>
  </si>
  <si>
    <t>geo_loc_name_country</t>
  </si>
  <si>
    <t>geo_loc_name_country_continent</t>
  </si>
  <si>
    <t>Collection_date</t>
  </si>
  <si>
    <t>Isolate</t>
  </si>
  <si>
    <t>Age</t>
  </si>
  <si>
    <t>strain</t>
  </si>
  <si>
    <t>growth_condition</t>
  </si>
  <si>
    <t>SRR8708071</t>
  </si>
  <si>
    <t>SAMN11039657</t>
  </si>
  <si>
    <t>SRX5503512</t>
  </si>
  <si>
    <t>PAIRED</t>
  </si>
  <si>
    <t>Oligo-dT</t>
  </si>
  <si>
    <t>TRANSCRIPTOMIC</t>
  </si>
  <si>
    <t>ILLUMINA</t>
  </si>
  <si>
    <t>2020-01-21T00:00:00Z</t>
  </si>
  <si>
    <t>SRP188106</t>
  </si>
  <si>
    <t>PRJNA524786</t>
  </si>
  <si>
    <t>8-9d_PLP</t>
  </si>
  <si>
    <t>Europe</t>
  </si>
  <si>
    <t>embryo</t>
  </si>
  <si>
    <t>SRR8708072</t>
  </si>
  <si>
    <t>SAMN11039658</t>
  </si>
  <si>
    <t>SRX5503511</t>
  </si>
  <si>
    <t>SINGLE</t>
  </si>
  <si>
    <t>10d_LEG</t>
  </si>
  <si>
    <t>SRR8708075</t>
  </si>
  <si>
    <t>SAMN11039653</t>
  </si>
  <si>
    <t>SRX5503508</t>
  </si>
  <si>
    <t>7d_PLP</t>
  </si>
  <si>
    <t>SRR8708077</t>
  </si>
  <si>
    <t>SAMN11039655</t>
  </si>
  <si>
    <t>SRX5503506</t>
  </si>
  <si>
    <t>8d_PLP</t>
  </si>
  <si>
    <t>SRR8708079</t>
  </si>
  <si>
    <t>SAMN11039661</t>
  </si>
  <si>
    <t>SRX5503504</t>
  </si>
  <si>
    <t>11d_PLP</t>
  </si>
  <si>
    <t>SRR8708081</t>
  </si>
  <si>
    <t>SAMN11039643</t>
  </si>
  <si>
    <t>SRX5503502</t>
  </si>
  <si>
    <t>5-7d_EMB</t>
  </si>
  <si>
    <t>SRR8708082</t>
  </si>
  <si>
    <t>SAMN11039644</t>
  </si>
  <si>
    <t>SRX5503501</t>
  </si>
  <si>
    <t>8-10d_EMB</t>
  </si>
  <si>
    <t>SRR8708084</t>
  </si>
  <si>
    <t>SAMN11039646</t>
  </si>
  <si>
    <t>SRX5503499</t>
  </si>
  <si>
    <t>4d_LEG</t>
  </si>
  <si>
    <t>SRR8708085</t>
  </si>
  <si>
    <t>SAMN11039647</t>
  </si>
  <si>
    <t>SRX5503498</t>
  </si>
  <si>
    <t>4d_PLP</t>
  </si>
  <si>
    <t>SRR8708087</t>
  </si>
  <si>
    <t>SAMN11039649</t>
  </si>
  <si>
    <t>SRX5503496</t>
  </si>
  <si>
    <t>5d_PLP</t>
  </si>
  <si>
    <t>SRR8708089</t>
  </si>
  <si>
    <t>SAMN11039651</t>
  </si>
  <si>
    <t>SRX5503494</t>
  </si>
  <si>
    <t>6d_PLP</t>
  </si>
  <si>
    <t>SRR8708092</t>
  </si>
  <si>
    <t>SAMN11039665</t>
  </si>
  <si>
    <t>SRX5503491</t>
  </si>
  <si>
    <t>13d_PLP</t>
  </si>
  <si>
    <t>SRR8708070</t>
  </si>
  <si>
    <t>SAMN11039656</t>
  </si>
  <si>
    <t>SRX5503513</t>
  </si>
  <si>
    <t>8-9d_LEG</t>
  </si>
  <si>
    <t>SRR8708073</t>
  </si>
  <si>
    <t>SAMN11039659</t>
  </si>
  <si>
    <t>SRX5503510</t>
  </si>
  <si>
    <t>10d_PLP</t>
  </si>
  <si>
    <t>SRR8708074</t>
  </si>
  <si>
    <t>SAMN11039652</t>
  </si>
  <si>
    <t>SRX5503509</t>
  </si>
  <si>
    <t>SRR8708076</t>
  </si>
  <si>
    <t>SAMN11039654</t>
  </si>
  <si>
    <t>SRX5503507</t>
  </si>
  <si>
    <t>8d_LEG</t>
  </si>
  <si>
    <t>SRR8708078</t>
  </si>
  <si>
    <t>SAMN11039660</t>
  </si>
  <si>
    <t>SRX5503505</t>
  </si>
  <si>
    <t>11d_LEG</t>
  </si>
  <si>
    <t>SRR8708080</t>
  </si>
  <si>
    <t>SAMN11039642</t>
  </si>
  <si>
    <t>SRX5503503</t>
  </si>
  <si>
    <t>1-4d_EMB</t>
  </si>
  <si>
    <t>SRR8708083</t>
  </si>
  <si>
    <t>SAMN11039645</t>
  </si>
  <si>
    <t>SRX5503500</t>
  </si>
  <si>
    <t>11-14d_EMB</t>
  </si>
  <si>
    <t>SRR8708086</t>
  </si>
  <si>
    <t>SAMN11039648</t>
  </si>
  <si>
    <t>SRX5503497</t>
  </si>
  <si>
    <t>5d_LEG</t>
  </si>
  <si>
    <t>SRR8708088</t>
  </si>
  <si>
    <t>SAMN11039650</t>
  </si>
  <si>
    <t>SRX5503495</t>
  </si>
  <si>
    <t>SRR8708090</t>
  </si>
  <si>
    <t>SAMN11039663</t>
  </si>
  <si>
    <t>SRX5503493</t>
  </si>
  <si>
    <t>12d_PLP</t>
  </si>
  <si>
    <t>SRR8708091</t>
  </si>
  <si>
    <t>SAMN11039662</t>
  </si>
  <si>
    <t>SRX5503492</t>
  </si>
  <si>
    <t>12d_LEG</t>
  </si>
  <si>
    <t>SRR8708093</t>
  </si>
  <si>
    <t>SAMN11039664</t>
  </si>
  <si>
    <t>SRX5503490</t>
  </si>
  <si>
    <t>13d_LEG</t>
  </si>
  <si>
    <t>SRR10806996</t>
  </si>
  <si>
    <t>SAMN13697369</t>
  </si>
  <si>
    <t>SRX7480731</t>
  </si>
  <si>
    <t>RANDOM</t>
  </si>
  <si>
    <t>2020-08-24T00:00:00Z</t>
  </si>
  <si>
    <t>TAMUIC-IGC-002707</t>
  </si>
  <si>
    <t>SRP239124</t>
  </si>
  <si>
    <t>PRJNA598226</t>
  </si>
  <si>
    <t>Schistocerca_americanca</t>
  </si>
  <si>
    <t>USA</t>
  </si>
  <si>
    <t>male</t>
  </si>
  <si>
    <t>adult</t>
  </si>
  <si>
    <t>Monoisolate</t>
  </si>
  <si>
    <t>SRR6315672</t>
  </si>
  <si>
    <t>SAMN06690420</t>
  </si>
  <si>
    <t>SRX3415554</t>
  </si>
  <si>
    <t>2017-11-22T00:00:00Z</t>
  </si>
  <si>
    <t>SRP125457</t>
  </si>
  <si>
    <t>PRJNA381887</t>
  </si>
  <si>
    <t>Sg_CNS_G</t>
  </si>
  <si>
    <t>Spain</t>
  </si>
  <si>
    <t>pooled</t>
  </si>
  <si>
    <t>CNS</t>
  </si>
  <si>
    <t>SRR6315673</t>
  </si>
  <si>
    <t>SAMN06690423</t>
  </si>
  <si>
    <t>SRX3415553</t>
  </si>
  <si>
    <t>Sg_CNS_S</t>
  </si>
  <si>
    <t>DRR018507</t>
  </si>
  <si>
    <t>SAMD00004171</t>
  </si>
  <si>
    <t>DRX016700</t>
  </si>
  <si>
    <t>unspecified</t>
  </si>
  <si>
    <t>2015-03-26T00:00:00Z</t>
  </si>
  <si>
    <t>DRP002313</t>
  </si>
  <si>
    <t>PRJDB2008</t>
  </si>
  <si>
    <t>DRS016170</t>
  </si>
  <si>
    <t>DRR124528</t>
  </si>
  <si>
    <t>SAMD00112364</t>
  </si>
  <si>
    <t>NIAS</t>
  </si>
  <si>
    <t>DRX117331</t>
  </si>
  <si>
    <t>2020-02-13T00:00:00Z</t>
  </si>
  <si>
    <t>DRP005832</t>
  </si>
  <si>
    <t>PRJDB6763</t>
  </si>
  <si>
    <t>Sol-D0</t>
  </si>
  <si>
    <t>Niger</t>
  </si>
  <si>
    <t>DRR124529</t>
  </si>
  <si>
    <t>SAMD00112365</t>
  </si>
  <si>
    <t>DRX117332</t>
  </si>
  <si>
    <t>Sol-8h</t>
  </si>
  <si>
    <t>DRR124530</t>
  </si>
  <si>
    <t>SAMD00112366</t>
  </si>
  <si>
    <t>DRX117333</t>
  </si>
  <si>
    <t>Sol-D1</t>
  </si>
  <si>
    <t>DRR124531</t>
  </si>
  <si>
    <t>SAMD00112367</t>
  </si>
  <si>
    <t>DRX117334</t>
  </si>
  <si>
    <t>Sol-D2</t>
  </si>
  <si>
    <t>DRR124532</t>
  </si>
  <si>
    <t>SAMD00112368</t>
  </si>
  <si>
    <t>DRX117335</t>
  </si>
  <si>
    <t>Sol-D3</t>
  </si>
  <si>
    <t>DRR124533</t>
  </si>
  <si>
    <t>SAMD00112369</t>
  </si>
  <si>
    <t>DRX117336</t>
  </si>
  <si>
    <t>SG-8h</t>
  </si>
  <si>
    <t>DRR124534</t>
  </si>
  <si>
    <t>SAMD00112370</t>
  </si>
  <si>
    <t>DRX117337</t>
  </si>
  <si>
    <t>SG-D1</t>
  </si>
  <si>
    <t>DRR124535</t>
  </si>
  <si>
    <t>SAMD00112371</t>
  </si>
  <si>
    <t>DRX117338</t>
  </si>
  <si>
    <t>SG-D2</t>
  </si>
  <si>
    <t>DRR124536</t>
  </si>
  <si>
    <t>SAMD00112372</t>
  </si>
  <si>
    <t>DRX117339</t>
  </si>
  <si>
    <t>SG-D3</t>
  </si>
  <si>
    <t>DRR124537</t>
  </si>
  <si>
    <t>SAMD00112373</t>
  </si>
  <si>
    <t>DRX117340</t>
  </si>
  <si>
    <t>Gre-D0</t>
  </si>
  <si>
    <t>DRR124538</t>
  </si>
  <si>
    <t>SAMD00112374</t>
  </si>
  <si>
    <t>DRX117341</t>
  </si>
  <si>
    <t>Gre-D1</t>
  </si>
  <si>
    <t>DRR124539</t>
  </si>
  <si>
    <t>SAMD00112375</t>
  </si>
  <si>
    <t>DRX117342</t>
  </si>
  <si>
    <t>Gre-D2</t>
  </si>
  <si>
    <t>DRR124540</t>
  </si>
  <si>
    <t>SAMD00112376</t>
  </si>
  <si>
    <t>DRX117343</t>
  </si>
  <si>
    <t>Gre-D3</t>
  </si>
  <si>
    <t>DRR124541</t>
  </si>
  <si>
    <t>SAMD00112377</t>
  </si>
  <si>
    <t>DRX117344</t>
  </si>
  <si>
    <t>dsVE_head</t>
  </si>
  <si>
    <t>DRR124542</t>
  </si>
  <si>
    <t>SAMD00112378</t>
  </si>
  <si>
    <t>DRX117345</t>
  </si>
  <si>
    <t>dsCRZ_head</t>
  </si>
  <si>
    <t>DRR124543</t>
  </si>
  <si>
    <t>SAMD00112379</t>
  </si>
  <si>
    <t>DRX117346</t>
  </si>
  <si>
    <t>Alb_head</t>
  </si>
  <si>
    <t>Albino</t>
  </si>
  <si>
    <t>DRR124544</t>
  </si>
  <si>
    <t>SAMD00112380</t>
  </si>
  <si>
    <t>DRX117347</t>
  </si>
  <si>
    <t>Alb_WB</t>
  </si>
  <si>
    <t>SRR11815195</t>
  </si>
  <si>
    <t>SAMN14978047</t>
  </si>
  <si>
    <t>SRX8366279</t>
  </si>
  <si>
    <t>RT-PCR</t>
  </si>
  <si>
    <t>2020-05-20T00:00:00Z</t>
  </si>
  <si>
    <t>SPIC_I5_T</t>
  </si>
  <si>
    <t>SRP262381</t>
  </si>
  <si>
    <t>PRJNA633949</t>
  </si>
  <si>
    <t>SPIC_I5_T_lib</t>
  </si>
  <si>
    <t>female</t>
  </si>
  <si>
    <t>SPIC_I5</t>
  </si>
  <si>
    <t>Thorax</t>
  </si>
  <si>
    <t>Isolated</t>
  </si>
  <si>
    <t>SRR11815196</t>
  </si>
  <si>
    <t>SAMN14978046</t>
  </si>
  <si>
    <t>SRX8366278</t>
  </si>
  <si>
    <t>SPIC_I4_T</t>
  </si>
  <si>
    <t>SPIC_I4_T_lib</t>
  </si>
  <si>
    <t>SPIC_I4</t>
  </si>
  <si>
    <t>SRR11815197</t>
  </si>
  <si>
    <t>SAMN14978117</t>
  </si>
  <si>
    <t>SRX8366277</t>
  </si>
  <si>
    <t>SNIT_C5_T</t>
  </si>
  <si>
    <t>SNIT_C5_T_lib</t>
  </si>
  <si>
    <t>SNIT_C5</t>
  </si>
  <si>
    <t>Crowded</t>
  </si>
  <si>
    <t>SRR11815198</t>
  </si>
  <si>
    <t>SAMN14978116</t>
  </si>
  <si>
    <t>SRX8366276</t>
  </si>
  <si>
    <t>SNIT_C4_T</t>
  </si>
  <si>
    <t>SNIT_C4_T_lib</t>
  </si>
  <si>
    <t>SNIT_C4</t>
  </si>
  <si>
    <t>SRR11815199</t>
  </si>
  <si>
    <t>SAMN14978115</t>
  </si>
  <si>
    <t>SRX8366275</t>
  </si>
  <si>
    <t>SNIT_C3_T</t>
  </si>
  <si>
    <t>SNIT_C3_T_lib</t>
  </si>
  <si>
    <t>SNIT_C3</t>
  </si>
  <si>
    <t>SRR11815200</t>
  </si>
  <si>
    <t>SAMN14978114</t>
  </si>
  <si>
    <t>SRX8366274</t>
  </si>
  <si>
    <t>SNIT_C2_T</t>
  </si>
  <si>
    <t>SNIT_C2_T_lib</t>
  </si>
  <si>
    <t>SNIT_C2</t>
  </si>
  <si>
    <t>SRR11815201</t>
  </si>
  <si>
    <t>SAMN14978113</t>
  </si>
  <si>
    <t>SRX8366273</t>
  </si>
  <si>
    <t>SNIT_C1_T</t>
  </si>
  <si>
    <t>SNIT_C1_T_lib</t>
  </si>
  <si>
    <t>SNIT_C1</t>
  </si>
  <si>
    <t>SRR11815202</t>
  </si>
  <si>
    <t>SAMN14978112</t>
  </si>
  <si>
    <t>SRX8366272</t>
  </si>
  <si>
    <t>SNIT_C5_H</t>
  </si>
  <si>
    <t>SNIT_C5_H_lib</t>
  </si>
  <si>
    <t>Head</t>
  </si>
  <si>
    <t>SRR11815203</t>
  </si>
  <si>
    <t>SAMN14978111</t>
  </si>
  <si>
    <t>SRX8366271</t>
  </si>
  <si>
    <t>SNIT_C4_H</t>
  </si>
  <si>
    <t>SNIT_C4_H_lib</t>
  </si>
  <si>
    <t>SRR11815204</t>
  </si>
  <si>
    <t>SAMN14978110</t>
  </si>
  <si>
    <t>SRX8366270</t>
  </si>
  <si>
    <t>SNIT_C3_H</t>
  </si>
  <si>
    <t>SNIT_C3_H_lib</t>
  </si>
  <si>
    <t>SRR11815205</t>
  </si>
  <si>
    <t>SAMN14978109</t>
  </si>
  <si>
    <t>SRX8366269</t>
  </si>
  <si>
    <t>SNIT_C2_H</t>
  </si>
  <si>
    <t>SNIT_C2_H_lib</t>
  </si>
  <si>
    <t>SRR11815206</t>
  </si>
  <si>
    <t>SAMN14978108</t>
  </si>
  <si>
    <t>SRX8366268</t>
  </si>
  <si>
    <t>SNIT_C1_H</t>
  </si>
  <si>
    <t>SNIT_C1_H_lib</t>
  </si>
  <si>
    <t>SRR11815207</t>
  </si>
  <si>
    <t>SAMN14978045</t>
  </si>
  <si>
    <t>SRX8366267</t>
  </si>
  <si>
    <t>SPIC_I3_T</t>
  </si>
  <si>
    <t>SPIC_I3_T_lib</t>
  </si>
  <si>
    <t>SPIC_I3</t>
  </si>
  <si>
    <t>SRR11815208</t>
  </si>
  <si>
    <t>SAMN14978107</t>
  </si>
  <si>
    <t>SRX8366266</t>
  </si>
  <si>
    <t>SNIT_I5_T</t>
  </si>
  <si>
    <t>SNIT_I5_T_lib</t>
  </si>
  <si>
    <t>SNIT_I5</t>
  </si>
  <si>
    <t>SRR11815209</t>
  </si>
  <si>
    <t>SAMN14978106</t>
  </si>
  <si>
    <t>SRX8366265</t>
  </si>
  <si>
    <t>SNIT_I4_T</t>
  </si>
  <si>
    <t>SNIT_I4_T_lib</t>
  </si>
  <si>
    <t>SNIT_I4</t>
  </si>
  <si>
    <t>SRR11815210</t>
  </si>
  <si>
    <t>SAMN14978105</t>
  </si>
  <si>
    <t>SRX8366264</t>
  </si>
  <si>
    <t>SNIT_I3_T</t>
  </si>
  <si>
    <t>SNIT_I3_T_lib</t>
  </si>
  <si>
    <t>SNIT_I3</t>
  </si>
  <si>
    <t>SRR11815211</t>
  </si>
  <si>
    <t>SAMN14978104</t>
  </si>
  <si>
    <t>SRX8366263</t>
  </si>
  <si>
    <t>SNIT_I2_T</t>
  </si>
  <si>
    <t>SNIT_I2_T_lib</t>
  </si>
  <si>
    <t>SNIT_I2</t>
  </si>
  <si>
    <t>SRR11815212</t>
  </si>
  <si>
    <t>SAMN14978103</t>
  </si>
  <si>
    <t>SRX8366262</t>
  </si>
  <si>
    <t>SNIT_I1_T</t>
  </si>
  <si>
    <t>SNIT_I1_T_lib</t>
  </si>
  <si>
    <t>SNIT_I1</t>
  </si>
  <si>
    <t>SRR11815213</t>
  </si>
  <si>
    <t>SAMN14978102</t>
  </si>
  <si>
    <t>SRX8366261</t>
  </si>
  <si>
    <t>SNIT_I5_H</t>
  </si>
  <si>
    <t>SNIT_I5_H_lib</t>
  </si>
  <si>
    <t>SRR11815214</t>
  </si>
  <si>
    <t>SAMN14978101</t>
  </si>
  <si>
    <t>SRX8366260</t>
  </si>
  <si>
    <t>SNIT_I4_H</t>
  </si>
  <si>
    <t>SNIT_I4_H_lib</t>
  </si>
  <si>
    <t>SRR11815215</t>
  </si>
  <si>
    <t>SAMN14978100</t>
  </si>
  <si>
    <t>SRX8366259</t>
  </si>
  <si>
    <t>SNIT_I3_H</t>
  </si>
  <si>
    <t>SNIT_I3_H_lib</t>
  </si>
  <si>
    <t>SRR11815216</t>
  </si>
  <si>
    <t>SAMN14978099</t>
  </si>
  <si>
    <t>SRX8366258</t>
  </si>
  <si>
    <t>SNIT_I2_H</t>
  </si>
  <si>
    <t>SNIT_I2_H_lib</t>
  </si>
  <si>
    <t>SRR11815217</t>
  </si>
  <si>
    <t>SAMN14978098</t>
  </si>
  <si>
    <t>SRX8366257</t>
  </si>
  <si>
    <t>SNIT_I1_H</t>
  </si>
  <si>
    <t>SNIT_I1_H_lib</t>
  </si>
  <si>
    <t>SRR11815218</t>
  </si>
  <si>
    <t>SAMN14978044</t>
  </si>
  <si>
    <t>SRX8366256</t>
  </si>
  <si>
    <t>SPIC_I2_T</t>
  </si>
  <si>
    <t>SPIC_I2_T_lib</t>
  </si>
  <si>
    <t>SPIC_I2</t>
  </si>
  <si>
    <t>SRR11815219</t>
  </si>
  <si>
    <t>SAMN14978097</t>
  </si>
  <si>
    <t>SRX8366255</t>
  </si>
  <si>
    <t>SCUB_C5_T</t>
  </si>
  <si>
    <t>SCUB_C5_T_lib</t>
  </si>
  <si>
    <t>SCUB_C5</t>
  </si>
  <si>
    <t>SRR11815220</t>
  </si>
  <si>
    <t>SAMN14978096</t>
  </si>
  <si>
    <t>SRX8366254</t>
  </si>
  <si>
    <t>SCUB_C4_T</t>
  </si>
  <si>
    <t>SCUB_C4_T_lib</t>
  </si>
  <si>
    <t>SCUB_C4</t>
  </si>
  <si>
    <t>SRR11815221</t>
  </si>
  <si>
    <t>SAMN14978095</t>
  </si>
  <si>
    <t>SRX8366253</t>
  </si>
  <si>
    <t>SCUB_C3_T</t>
  </si>
  <si>
    <t>SCUB_C3_T_lib</t>
  </si>
  <si>
    <t>SCUB_C3</t>
  </si>
  <si>
    <t>SRR11815222</t>
  </si>
  <si>
    <t>SAMN14978094</t>
  </si>
  <si>
    <t>SRX8366252</t>
  </si>
  <si>
    <t>SCUB_C2_T</t>
  </si>
  <si>
    <t>SCUB_C2_T_lib</t>
  </si>
  <si>
    <t>SCUB_C2</t>
  </si>
  <si>
    <t>SRR11815223</t>
  </si>
  <si>
    <t>SAMN14978093</t>
  </si>
  <si>
    <t>SRX8366251</t>
  </si>
  <si>
    <t>SCUB_C1_T</t>
  </si>
  <si>
    <t>SCUB_C1_T_lib</t>
  </si>
  <si>
    <t>SCUB_C1</t>
  </si>
  <si>
    <t>SRR11815224</t>
  </si>
  <si>
    <t>SAMN14978092</t>
  </si>
  <si>
    <t>SRX8366250</t>
  </si>
  <si>
    <t>SCUB_C5_H</t>
  </si>
  <si>
    <t>SCUB_C5_H_lib</t>
  </si>
  <si>
    <t>SRR11815225</t>
  </si>
  <si>
    <t>SAMN14978091</t>
  </si>
  <si>
    <t>SRX8366249</t>
  </si>
  <si>
    <t>SCUB_C4_H</t>
  </si>
  <si>
    <t>SCUB_C4_H_lib</t>
  </si>
  <si>
    <t>SRR11815226</t>
  </si>
  <si>
    <t>SAMN14978090</t>
  </si>
  <si>
    <t>SRX8366248</t>
  </si>
  <si>
    <t>SCUB_C3_H</t>
  </si>
  <si>
    <t>SCUB_C3_H_lib</t>
  </si>
  <si>
    <t>SRR11815227</t>
  </si>
  <si>
    <t>SAMN14978089</t>
  </si>
  <si>
    <t>SRX8366247</t>
  </si>
  <si>
    <t>SCUB_C2_H</t>
  </si>
  <si>
    <t>SCUB_C2_H_lib</t>
  </si>
  <si>
    <t>SRR11815228</t>
  </si>
  <si>
    <t>SAMN14978088</t>
  </si>
  <si>
    <t>SRX8366246</t>
  </si>
  <si>
    <t>SCUB_C1_H</t>
  </si>
  <si>
    <t>SCUB_C1_H_lib</t>
  </si>
  <si>
    <t>SRR11815229</t>
  </si>
  <si>
    <t>SAMN14978043</t>
  </si>
  <si>
    <t>SRX8366245</t>
  </si>
  <si>
    <t>SPIC_I1_T</t>
  </si>
  <si>
    <t>SPIC_I1_T_lib</t>
  </si>
  <si>
    <t>SPIC_I1</t>
  </si>
  <si>
    <t>SRR11815230</t>
  </si>
  <si>
    <t>SAMN14978087</t>
  </si>
  <si>
    <t>SRX8366244</t>
  </si>
  <si>
    <t>SCUB_I5_T</t>
  </si>
  <si>
    <t>SCUB_I5_T_lib</t>
  </si>
  <si>
    <t>SCUB_I5</t>
  </si>
  <si>
    <t>SRR11815231</t>
  </si>
  <si>
    <t>SAMN14978086</t>
  </si>
  <si>
    <t>SRX8366243</t>
  </si>
  <si>
    <t>SCUB_I4_T</t>
  </si>
  <si>
    <t>SCUB_I4_T_lib</t>
  </si>
  <si>
    <t>SCUB_I4</t>
  </si>
  <si>
    <t>SRR11815232</t>
  </si>
  <si>
    <t>SAMN14978085</t>
  </si>
  <si>
    <t>SRX8366242</t>
  </si>
  <si>
    <t>SCUB_I3_T</t>
  </si>
  <si>
    <t>SCUB_I3_T_lib</t>
  </si>
  <si>
    <t>SCUB_I3</t>
  </si>
  <si>
    <t>SRR11815233</t>
  </si>
  <si>
    <t>SAMN14978084</t>
  </si>
  <si>
    <t>SRX8366241</t>
  </si>
  <si>
    <t>SCUB_I2_T</t>
  </si>
  <si>
    <t>SCUB_I2_T_lib</t>
  </si>
  <si>
    <t>SCUB_I2</t>
  </si>
  <si>
    <t>SRR11815234</t>
  </si>
  <si>
    <t>SAMN14978083</t>
  </si>
  <si>
    <t>SRX8366240</t>
  </si>
  <si>
    <t>SCUB_I1_T</t>
  </si>
  <si>
    <t>SCUB_I1_T_lib</t>
  </si>
  <si>
    <t>SCUB_I1</t>
  </si>
  <si>
    <t>SRR11815235</t>
  </si>
  <si>
    <t>SAMN14978082</t>
  </si>
  <si>
    <t>SRX8366239</t>
  </si>
  <si>
    <t>SCUB_I5_H</t>
  </si>
  <si>
    <t>SCUB_I5_H_lib</t>
  </si>
  <si>
    <t>SRR11815236</t>
  </si>
  <si>
    <t>SAMN14978081</t>
  </si>
  <si>
    <t>SRX8366238</t>
  </si>
  <si>
    <t>SCUB_I4_H</t>
  </si>
  <si>
    <t>SCUB_I4_H_lib</t>
  </si>
  <si>
    <t>SRR11815237</t>
  </si>
  <si>
    <t>SAMN14978080</t>
  </si>
  <si>
    <t>SRX8366237</t>
  </si>
  <si>
    <t>SCUB_I3_H</t>
  </si>
  <si>
    <t>SCUB_I3_H_lib</t>
  </si>
  <si>
    <t>SRR11815238</t>
  </si>
  <si>
    <t>SAMN14978079</t>
  </si>
  <si>
    <t>SRX8366236</t>
  </si>
  <si>
    <t>SCUB_I2_H</t>
  </si>
  <si>
    <t>SCUB_I2_H_lib</t>
  </si>
  <si>
    <t>SRR11815239</t>
  </si>
  <si>
    <t>SAMN14978078</t>
  </si>
  <si>
    <t>SRX8366235</t>
  </si>
  <si>
    <t>SCUB_I1_H</t>
  </si>
  <si>
    <t>SCUB_I1_H_lib</t>
  </si>
  <si>
    <t>SRR11815240</t>
  </si>
  <si>
    <t>SAMN14978042</t>
  </si>
  <si>
    <t>SRX8366234</t>
  </si>
  <si>
    <t>SPIC_I5_H</t>
  </si>
  <si>
    <t>SPIC_I5_H_lib</t>
  </si>
  <si>
    <t>SRR11815241</t>
  </si>
  <si>
    <t>SAMN14978077</t>
  </si>
  <si>
    <t>SRX8366233</t>
  </si>
  <si>
    <t>SAME_C5_T</t>
  </si>
  <si>
    <t>SAME_C5_T_lib</t>
  </si>
  <si>
    <t>SAME_C5</t>
  </si>
  <si>
    <t>SRR11815242</t>
  </si>
  <si>
    <t>SAMN14978076</t>
  </si>
  <si>
    <t>SRX8366232</t>
  </si>
  <si>
    <t>SAME_C4_T</t>
  </si>
  <si>
    <t>SAME_C4_T_lib</t>
  </si>
  <si>
    <t>SAME_C4</t>
  </si>
  <si>
    <t>SRR11815243</t>
  </si>
  <si>
    <t>SAMN14978075</t>
  </si>
  <si>
    <t>SRX8366231</t>
  </si>
  <si>
    <t>SAME_C3_T</t>
  </si>
  <si>
    <t>SAME_C3_T_lib</t>
  </si>
  <si>
    <t>SAME_C3</t>
  </si>
  <si>
    <t>SRR11815244</t>
  </si>
  <si>
    <t>SAMN14978074</t>
  </si>
  <si>
    <t>SRX8366230</t>
  </si>
  <si>
    <t>SAME_C2_T</t>
  </si>
  <si>
    <t>SAME_C2_T_lib</t>
  </si>
  <si>
    <t>SAME_C2</t>
  </si>
  <si>
    <t>SRR11815245</t>
  </si>
  <si>
    <t>SAMN14978073</t>
  </si>
  <si>
    <t>SRX8366229</t>
  </si>
  <si>
    <t>SAME_C1_T</t>
  </si>
  <si>
    <t>SAME_C1_T_lib</t>
  </si>
  <si>
    <t>SAME_C1</t>
  </si>
  <si>
    <t>SRR11815246</t>
  </si>
  <si>
    <t>SAMN14978072</t>
  </si>
  <si>
    <t>SRX8366228</t>
  </si>
  <si>
    <t>SAME_C5_H</t>
  </si>
  <si>
    <t>SAME_C5_H_lib</t>
  </si>
  <si>
    <t>SRR11815247</t>
  </si>
  <si>
    <t>SAMN14978071</t>
  </si>
  <si>
    <t>SRX8366227</t>
  </si>
  <si>
    <t>SAME_C4_H</t>
  </si>
  <si>
    <t>SAME_C4_H_lib</t>
  </si>
  <si>
    <t>SRR11815248</t>
  </si>
  <si>
    <t>SAMN14978070</t>
  </si>
  <si>
    <t>SRX8366226</t>
  </si>
  <si>
    <t>SAME_C3_H</t>
  </si>
  <si>
    <t>SAME_C3_H_lib</t>
  </si>
  <si>
    <t>SRR11815249</t>
  </si>
  <si>
    <t>SAMN14978069</t>
  </si>
  <si>
    <t>SRX8366225</t>
  </si>
  <si>
    <t>SAME_C2_H</t>
  </si>
  <si>
    <t>SAME_C2_H_lib</t>
  </si>
  <si>
    <t>SRR11815250</t>
  </si>
  <si>
    <t>SAMN14978068</t>
  </si>
  <si>
    <t>SRX8366224</t>
  </si>
  <si>
    <t>SAME_C1_H</t>
  </si>
  <si>
    <t>SAME_C1_H_lib</t>
  </si>
  <si>
    <t>SRR11815251</t>
  </si>
  <si>
    <t>SAMN14978041</t>
  </si>
  <si>
    <t>SRX8366223</t>
  </si>
  <si>
    <t>SPIC_I4_H</t>
  </si>
  <si>
    <t>SPIC_I4_H_lib</t>
  </si>
  <si>
    <t>SRR11815252</t>
  </si>
  <si>
    <t>SAMN14978066</t>
  </si>
  <si>
    <t>SRX8366221</t>
  </si>
  <si>
    <t>SAME_I4_T</t>
  </si>
  <si>
    <t>SAME_I4_T_lib</t>
  </si>
  <si>
    <t>SAME_I4</t>
  </si>
  <si>
    <t>SRR11815253</t>
  </si>
  <si>
    <t>SAMN14978065</t>
  </si>
  <si>
    <t>SRX8366220</t>
  </si>
  <si>
    <t>SAME_I3_T</t>
  </si>
  <si>
    <t>SAME_I3_T_lib</t>
  </si>
  <si>
    <t>SAME_I3</t>
  </si>
  <si>
    <t>SRR11815254</t>
  </si>
  <si>
    <t>SAMN14978064</t>
  </si>
  <si>
    <t>SRX8366219</t>
  </si>
  <si>
    <t>SAME_I2_T</t>
  </si>
  <si>
    <t>SAME_I2_T_lib</t>
  </si>
  <si>
    <t>SAME_I2</t>
  </si>
  <si>
    <t>SRR11815255</t>
  </si>
  <si>
    <t>SAMN14978063</t>
  </si>
  <si>
    <t>SRX8366218</t>
  </si>
  <si>
    <t>SAME_I1_T</t>
  </si>
  <si>
    <t>SAME_I1_T_lib</t>
  </si>
  <si>
    <t>SAME_I1</t>
  </si>
  <si>
    <t>SRR11815256</t>
  </si>
  <si>
    <t>SAMN14978062</t>
  </si>
  <si>
    <t>SRX8366217</t>
  </si>
  <si>
    <t>SAME_I5_H</t>
  </si>
  <si>
    <t>SAME_I5_H_lib</t>
  </si>
  <si>
    <t>SAME_I5</t>
  </si>
  <si>
    <t>SRR11815257</t>
  </si>
  <si>
    <t>SAMN14978061</t>
  </si>
  <si>
    <t>SRX8366216</t>
  </si>
  <si>
    <t>SAME_I4_H</t>
  </si>
  <si>
    <t>SAME_I4_H_lib</t>
  </si>
  <si>
    <t>SRR11815258</t>
  </si>
  <si>
    <t>SAMN14978060</t>
  </si>
  <si>
    <t>SRX8366215</t>
  </si>
  <si>
    <t>SAME_I3_H</t>
  </si>
  <si>
    <t>SAME_I3_H_lib</t>
  </si>
  <si>
    <t>SRR11815259</t>
  </si>
  <si>
    <t>SAMN14978059</t>
  </si>
  <si>
    <t>SRX8366214</t>
  </si>
  <si>
    <t>SAME_I2_H</t>
  </si>
  <si>
    <t>SAME_I2_H_lib</t>
  </si>
  <si>
    <t>SRR11815260</t>
  </si>
  <si>
    <t>SAMN14978058</t>
  </si>
  <si>
    <t>SRX8366213</t>
  </si>
  <si>
    <t>SAME_I1_H</t>
  </si>
  <si>
    <t>SAME_I1_H_lib</t>
  </si>
  <si>
    <t>SRR11815261</t>
  </si>
  <si>
    <t>SAMN14978040</t>
  </si>
  <si>
    <t>SRX8366212</t>
  </si>
  <si>
    <t>SPIC_I3_H</t>
  </si>
  <si>
    <t>SPIC_I3_H_lib</t>
  </si>
  <si>
    <t>SRR11815262</t>
  </si>
  <si>
    <t>SAMN14978057</t>
  </si>
  <si>
    <t>SRX8366211</t>
  </si>
  <si>
    <t>SPIC_C5_T</t>
  </si>
  <si>
    <t>SPIC_C5_T_lib</t>
  </si>
  <si>
    <t>SPIC_C5</t>
  </si>
  <si>
    <t>SRR11815263</t>
  </si>
  <si>
    <t>SAMN14978067</t>
  </si>
  <si>
    <t>SRX8366222</t>
  </si>
  <si>
    <t>SAME_I5_T</t>
  </si>
  <si>
    <t>SAME_I5_T_lib</t>
  </si>
  <si>
    <t>SRR11815264</t>
  </si>
  <si>
    <t>SAMN14978056</t>
  </si>
  <si>
    <t>SRX8366210</t>
  </si>
  <si>
    <t>SPIC_C4_T</t>
  </si>
  <si>
    <t>SPIC_C4_T_lib</t>
  </si>
  <si>
    <t>SPIC_C4</t>
  </si>
  <si>
    <t>SRR11815265</t>
  </si>
  <si>
    <t>SAMN14978055</t>
  </si>
  <si>
    <t>SRX8366209</t>
  </si>
  <si>
    <t>SPIC_C3_T</t>
  </si>
  <si>
    <t>SPIC_C3_T_lib</t>
  </si>
  <si>
    <t>SPIC_C3</t>
  </si>
  <si>
    <t>SRR11815266</t>
  </si>
  <si>
    <t>SAMN14978054</t>
  </si>
  <si>
    <t>SRX8366208</t>
  </si>
  <si>
    <t>SPIC_C2_T</t>
  </si>
  <si>
    <t>SPIC_C2_T_lib</t>
  </si>
  <si>
    <t>SPIC_C2</t>
  </si>
  <si>
    <t>SRR11815267</t>
  </si>
  <si>
    <t>SAMN14978053</t>
  </si>
  <si>
    <t>SRX8366207</t>
  </si>
  <si>
    <t>SPIC_C1_T</t>
  </si>
  <si>
    <t>SPIC_C1_T_lib</t>
  </si>
  <si>
    <t>SPIC_C1</t>
  </si>
  <si>
    <t>SRR11815268</t>
  </si>
  <si>
    <t>SAMN14978052</t>
  </si>
  <si>
    <t>SRX8366206</t>
  </si>
  <si>
    <t>SPIC_C5_H</t>
  </si>
  <si>
    <t>SPIC_C5_H_lib</t>
  </si>
  <si>
    <t>SRR11815269</t>
  </si>
  <si>
    <t>SAMN14978051</t>
  </si>
  <si>
    <t>SRX8366205</t>
  </si>
  <si>
    <t>SPIC_C4_H</t>
  </si>
  <si>
    <t>SPIC_C4_H_lib</t>
  </si>
  <si>
    <t>SRR11815270</t>
  </si>
  <si>
    <t>SAMN14978050</t>
  </si>
  <si>
    <t>SRX8366204</t>
  </si>
  <si>
    <t>SPIC_C3_H</t>
  </si>
  <si>
    <t>SPIC_C3_H_lib</t>
  </si>
  <si>
    <t>SRR11815271</t>
  </si>
  <si>
    <t>SAMN14978049</t>
  </si>
  <si>
    <t>SRX8366203</t>
  </si>
  <si>
    <t>SPIC_C2_H</t>
  </si>
  <si>
    <t>SPIC_C2_H_lib</t>
  </si>
  <si>
    <t>SRR11815272</t>
  </si>
  <si>
    <t>SAMN14978048</t>
  </si>
  <si>
    <t>SRX8366202</t>
  </si>
  <si>
    <t>SPIC_C1_H</t>
  </si>
  <si>
    <t>SPIC_C1_H_lib</t>
  </si>
  <si>
    <t>SRR11815273</t>
  </si>
  <si>
    <t>SAMN14978039</t>
  </si>
  <si>
    <t>SRX8366201</t>
  </si>
  <si>
    <t>SPIC_I2_H</t>
  </si>
  <si>
    <t>SPIC_I2_H_lib</t>
  </si>
  <si>
    <t>SRR11815274</t>
  </si>
  <si>
    <t>SAMN14978038</t>
  </si>
  <si>
    <t>SRX8366200</t>
  </si>
  <si>
    <t>SPIC_I1_H</t>
  </si>
  <si>
    <t>SPIC_I1_H_lib</t>
  </si>
  <si>
    <t>SRR15423962</t>
  </si>
  <si>
    <t>SAMN20569849</t>
  </si>
  <si>
    <t>KULEUVEN</t>
  </si>
  <si>
    <t>SRX11725492</t>
  </si>
  <si>
    <t>LS454</t>
  </si>
  <si>
    <t>2021-11-16T00:00:00Z</t>
  </si>
  <si>
    <t>mastermix5_leuven</t>
  </si>
  <si>
    <t>SRP332222</t>
  </si>
  <si>
    <t>PRJNA752111</t>
  </si>
  <si>
    <t>set5b</t>
  </si>
  <si>
    <t>Belgium</t>
  </si>
  <si>
    <t>SRR15423963</t>
  </si>
  <si>
    <t>SRX11725491</t>
  </si>
  <si>
    <t>2021-11-09T00:00:00Z</t>
  </si>
  <si>
    <t>set5a2tn</t>
  </si>
  <si>
    <t>SRR15423964</t>
  </si>
  <si>
    <t>SRX11725490</t>
  </si>
  <si>
    <t>set5a2t</t>
  </si>
  <si>
    <t>SRR15423965</t>
  </si>
  <si>
    <t>SRX11725489</t>
  </si>
  <si>
    <t>set5a2cn</t>
  </si>
  <si>
    <t>SRR15423966</t>
  </si>
  <si>
    <t>SRX11725488</t>
  </si>
  <si>
    <t>set5a2c</t>
  </si>
  <si>
    <t>SRR15423967</t>
  </si>
  <si>
    <t>SRX11725487</t>
  </si>
  <si>
    <t>set5a1</t>
  </si>
  <si>
    <t>Africa</t>
  </si>
  <si>
    <t>SRR17978908</t>
  </si>
  <si>
    <t>SAMN25851850</t>
  </si>
  <si>
    <t>SRX14134736</t>
  </si>
  <si>
    <t>cDNA</t>
  </si>
  <si>
    <t>PACBIO_SMRT</t>
  </si>
  <si>
    <t>2022-02-10T00:00:00Z</t>
  </si>
  <si>
    <t>Sgre_F1</t>
  </si>
  <si>
    <t>SRP359315</t>
  </si>
  <si>
    <t>PRJNA805283</t>
  </si>
  <si>
    <t>SGAP182_ovaries</t>
  </si>
  <si>
    <t>Kenya</t>
  </si>
  <si>
    <t>SRR17978909</t>
  </si>
  <si>
    <t>SAMN25851849</t>
  </si>
  <si>
    <t>SRX14134735</t>
  </si>
  <si>
    <t>Sgre_M1</t>
  </si>
  <si>
    <t>SGAP182_testes</t>
  </si>
  <si>
    <t>SRR17978910</t>
  </si>
  <si>
    <t>SRX14134734</t>
  </si>
  <si>
    <t>SGAP182_fat_body</t>
  </si>
  <si>
    <t>SRR17978911</t>
  </si>
  <si>
    <t>SRX14134733</t>
  </si>
  <si>
    <t>SGAP182_midgut</t>
  </si>
  <si>
    <t>SRR17978912</t>
  </si>
  <si>
    <t>SRX14134732</t>
  </si>
  <si>
    <t>SGAP181_brain</t>
  </si>
  <si>
    <t>SRR17978913</t>
  </si>
  <si>
    <t>SRX14134731</t>
  </si>
  <si>
    <t>SGAP181_mouth_parts</t>
  </si>
  <si>
    <t>SRR17978914</t>
  </si>
  <si>
    <t>SAMN25851848</t>
  </si>
  <si>
    <t>SRX14134730</t>
  </si>
  <si>
    <t>Sgre_5M_pool</t>
  </si>
  <si>
    <t>SGAP181_antennae</t>
  </si>
  <si>
    <t>SRR17648044</t>
  </si>
  <si>
    <t>SAMN25046310</t>
  </si>
  <si>
    <t>SRX13816318</t>
  </si>
  <si>
    <t>2022-01-17T00:00:00Z</t>
  </si>
  <si>
    <t>i304_t</t>
  </si>
  <si>
    <t>SRP355464</t>
  </si>
  <si>
    <t>PRJNA798078</t>
  </si>
  <si>
    <t>Argentina</t>
  </si>
  <si>
    <t>2016-03</t>
  </si>
  <si>
    <t>i304</t>
  </si>
  <si>
    <t>SRR17648045</t>
  </si>
  <si>
    <t>SAMN25046309</t>
  </si>
  <si>
    <t>SRX13816317</t>
  </si>
  <si>
    <t>i304_h</t>
  </si>
  <si>
    <t>SRR17648048</t>
  </si>
  <si>
    <t>SAMN25046306</t>
  </si>
  <si>
    <t>SRX13816314</t>
  </si>
  <si>
    <t>c6g6_t</t>
  </si>
  <si>
    <t>c6g6</t>
  </si>
  <si>
    <t>SRR17648050</t>
  </si>
  <si>
    <t>SAMN25046322</t>
  </si>
  <si>
    <t>SRX13816312</t>
  </si>
  <si>
    <t>scif_327_t</t>
  </si>
  <si>
    <t>scif_327</t>
  </si>
  <si>
    <t>SRR17648054</t>
  </si>
  <si>
    <t>SAMN25046318</t>
  </si>
  <si>
    <t>SRX13816308</t>
  </si>
  <si>
    <t>scif_318t</t>
  </si>
  <si>
    <t>scif_318</t>
  </si>
  <si>
    <t>SRR17648056</t>
  </si>
  <si>
    <t>SAMN25046316</t>
  </si>
  <si>
    <t>SRX13816306</t>
  </si>
  <si>
    <t>sccf_g65_t</t>
  </si>
  <si>
    <t>sccf_g65</t>
  </si>
  <si>
    <t>SRR17648057</t>
  </si>
  <si>
    <t>SAMN25046315</t>
  </si>
  <si>
    <t>SRX13816305</t>
  </si>
  <si>
    <t>sccf_g65_h</t>
  </si>
  <si>
    <t>SRR17648059</t>
  </si>
  <si>
    <t>SAMN25046313</t>
  </si>
  <si>
    <t>SRX13816303</t>
  </si>
  <si>
    <t>sccf_g61_h</t>
  </si>
  <si>
    <t>sccf_g61</t>
  </si>
  <si>
    <t>SRR17648042</t>
  </si>
  <si>
    <t>SAMN25046312</t>
  </si>
  <si>
    <t>SRX13816320</t>
  </si>
  <si>
    <t>sccf_6c2__t</t>
  </si>
  <si>
    <t>sccf_6c2</t>
  </si>
  <si>
    <t>SRR17648043</t>
  </si>
  <si>
    <t>SAMN25046311</t>
  </si>
  <si>
    <t>SRX13816319</t>
  </si>
  <si>
    <t>sccf_6c2__h</t>
  </si>
  <si>
    <t>SRR17648046</t>
  </si>
  <si>
    <t>SAMN25046308</t>
  </si>
  <si>
    <t>SRX13816316</t>
  </si>
  <si>
    <t>i291_t</t>
  </si>
  <si>
    <t>i291</t>
  </si>
  <si>
    <t>SRR17648047</t>
  </si>
  <si>
    <t>SAMN25046307</t>
  </si>
  <si>
    <t>SRX13816315</t>
  </si>
  <si>
    <t>i291_h</t>
  </si>
  <si>
    <t>SRR17648049</t>
  </si>
  <si>
    <t>SAMN25046305</t>
  </si>
  <si>
    <t>SRX13816313</t>
  </si>
  <si>
    <t>c6g6_h</t>
  </si>
  <si>
    <t>SRR17648051</t>
  </si>
  <si>
    <t>SAMN25046321</t>
  </si>
  <si>
    <t>SRX13816311</t>
  </si>
  <si>
    <t>scif_327_h</t>
  </si>
  <si>
    <t>SRR17648052</t>
  </si>
  <si>
    <t>SAMN25046320</t>
  </si>
  <si>
    <t>SRX13816310</t>
  </si>
  <si>
    <t>scif_325_t</t>
  </si>
  <si>
    <t>scif_325</t>
  </si>
  <si>
    <t>SRR17648053</t>
  </si>
  <si>
    <t>SAMN25046319</t>
  </si>
  <si>
    <t>SRX13816309</t>
  </si>
  <si>
    <t>scif_325_h</t>
  </si>
  <si>
    <t>SRR17648055</t>
  </si>
  <si>
    <t>SAMN25046317</t>
  </si>
  <si>
    <t>SRX13816307</t>
  </si>
  <si>
    <t>scif_318h</t>
  </si>
  <si>
    <t>SRR17648058</t>
  </si>
  <si>
    <t>SAMN25046314</t>
  </si>
  <si>
    <t>SRX13816304</t>
  </si>
  <si>
    <t>sccf_g61_t</t>
  </si>
  <si>
    <t>SRR17648060</t>
  </si>
  <si>
    <t>SAMN25046304</t>
  </si>
  <si>
    <t>SRX13816302</t>
  </si>
  <si>
    <t>c6g4_t</t>
  </si>
  <si>
    <t>c6g4</t>
  </si>
  <si>
    <t>SRR17648061</t>
  </si>
  <si>
    <t>SAMN25046303</t>
  </si>
  <si>
    <t>SRX13816301</t>
  </si>
  <si>
    <t>c6g4_h</t>
  </si>
  <si>
    <t>SRR16889344</t>
  </si>
  <si>
    <t>Hokkaido_System_science_Co.</t>
  </si>
  <si>
    <t>Illumina_HiSeq_2000</t>
  </si>
  <si>
    <t>Schistocerca_gregaria</t>
  </si>
  <si>
    <t>TEXAS_A&amp;M_UNIVERSITY</t>
  </si>
  <si>
    <t>Illumina_HiSeq_2500</t>
  </si>
  <si>
    <t>Schistocerca_americana</t>
  </si>
  <si>
    <t>Illumina_HiSeq_4000</t>
  </si>
  <si>
    <t>Schistocerca_piceifrons</t>
  </si>
  <si>
    <t>Schistocerca_nitens</t>
  </si>
  <si>
    <t>Schistocerca_serialis_cubense</t>
  </si>
  <si>
    <t>454_GS_FLX+</t>
  </si>
  <si>
    <t>Schistocerca_cancellata</t>
  </si>
  <si>
    <t>UNITED_STATES_DEPARTMENT_OF_AGRICULTURE</t>
  </si>
  <si>
    <t>Sequel_II</t>
  </si>
  <si>
    <t>UNIVERSIDAD_DE_GRANADA</t>
  </si>
  <si>
    <t>Schistocerca_gregaria_gregaria</t>
  </si>
  <si>
    <t>Gregarious_1.1</t>
  </si>
  <si>
    <t>Solitarious_1.1</t>
  </si>
  <si>
    <t>UNIVERSITY_OF_GOETTINGEN</t>
  </si>
  <si>
    <t>Illumina_Genome_Analyzer_IIx</t>
  </si>
  <si>
    <t>7d_LEG</t>
  </si>
  <si>
    <t>7d__LEG</t>
  </si>
  <si>
    <t>6d_LEG</t>
  </si>
  <si>
    <t>6d__LEG</t>
  </si>
  <si>
    <t>NA</t>
  </si>
  <si>
    <t>Whole_body</t>
  </si>
  <si>
    <t>Antennae</t>
  </si>
  <si>
    <t>Ovaries</t>
  </si>
  <si>
    <t>Whole_egg</t>
  </si>
  <si>
    <t>Mixed_tissues</t>
  </si>
  <si>
    <t>T3_leg</t>
  </si>
  <si>
    <t>day_1_of_anti-penultimate_instar</t>
  </si>
  <si>
    <t>day_2_of_anti-penultimate_instar</t>
  </si>
  <si>
    <t>day_3_of_anti-penultimate_instar</t>
  </si>
  <si>
    <t>day_4_of_anti-penultimate_instar</t>
  </si>
  <si>
    <t>crowded_conditions_for_8_h</t>
  </si>
  <si>
    <t>crowded_conditions_for_1_d</t>
  </si>
  <si>
    <t>crowded_conditions_for_2_d</t>
  </si>
  <si>
    <t>crowded_conditions_for_3_d</t>
  </si>
  <si>
    <t>North_America</t>
  </si>
  <si>
    <t>Last_nymphal_instar</t>
  </si>
  <si>
    <t>pooled_male_and_female</t>
  </si>
  <si>
    <t>mixed_isolate</t>
  </si>
  <si>
    <t>South_America</t>
  </si>
  <si>
    <t>not_applicable</t>
  </si>
  <si>
    <t>United_Kingdom</t>
  </si>
  <si>
    <t>8-9_days</t>
  </si>
  <si>
    <t>10_days</t>
  </si>
  <si>
    <t>7_days</t>
  </si>
  <si>
    <t>8_days</t>
  </si>
  <si>
    <t>11_days</t>
  </si>
  <si>
    <t>1-4_days</t>
  </si>
  <si>
    <t>5-7_days</t>
  </si>
  <si>
    <t>11-14_days</t>
  </si>
  <si>
    <t>4_days</t>
  </si>
  <si>
    <t>5_days</t>
  </si>
  <si>
    <t>6_days</t>
  </si>
  <si>
    <t>12_days</t>
  </si>
  <si>
    <t>13_days</t>
  </si>
  <si>
    <t>3rd_nymph</t>
  </si>
  <si>
    <t>SAMER_G_Crd_SRR11815241</t>
  </si>
  <si>
    <t>SAMER_G_Crd_SRR11815242</t>
  </si>
  <si>
    <t>SAMER_G_Crd_SRR11815243</t>
  </si>
  <si>
    <t>SAMER_G_Crd_SRR11815244</t>
  </si>
  <si>
    <t>SAMER_G_Crd_SRR11815245</t>
  </si>
  <si>
    <t>SAMER_G_Crd_SRR11815246</t>
  </si>
  <si>
    <t>SAMER_G_Crd_SRR11815247</t>
  </si>
  <si>
    <t>SAMER_G_Crd_SRR11815248</t>
  </si>
  <si>
    <t>SAMER_G_Crd_SRR11815249</t>
  </si>
  <si>
    <t>SAMER_G_Crd_SRR11815250</t>
  </si>
  <si>
    <t>SAMER_S_Iso_SRR11815252</t>
  </si>
  <si>
    <t>SAMER_S_Iso_SRR11815253</t>
  </si>
  <si>
    <t>SAMER_S_Iso_SRR11815254</t>
  </si>
  <si>
    <t>SAMER_S_Iso_SRR11815255</t>
  </si>
  <si>
    <t>SAMER_S_Iso_SRR11815256</t>
  </si>
  <si>
    <t>SAMER_S_Iso_SRR11815257</t>
  </si>
  <si>
    <t>SAMER_S_Iso_SRR11815258</t>
  </si>
  <si>
    <t>SAMER_S_Iso_SRR11815259</t>
  </si>
  <si>
    <t>SAMER_S_Iso_SRR11815260</t>
  </si>
  <si>
    <t>SAMER_S_Iso_SRR11815263</t>
  </si>
  <si>
    <t>SAMER_SRR10806996</t>
  </si>
  <si>
    <t>SCANC_G_Crd_SRR17648042</t>
  </si>
  <si>
    <t>SCANC_G_Crd_SRR17648043</t>
  </si>
  <si>
    <t>SCANC_G_Crd_SRR17648048</t>
  </si>
  <si>
    <t>SCANC_G_Crd_SRR17648049</t>
  </si>
  <si>
    <t>SCANC_G_Crd_SRR17648056</t>
  </si>
  <si>
    <t>SCANC_G_Crd_SRR17648057</t>
  </si>
  <si>
    <t>SCANC_G_Crd_SRR17648058</t>
  </si>
  <si>
    <t>SCANC_G_Crd_SRR17648059</t>
  </si>
  <si>
    <t>SCANC_G_Crd_SRR17648060</t>
  </si>
  <si>
    <t>SCANC_G_Crd_SRR17648061</t>
  </si>
  <si>
    <t>SCANC_S_Iso_SRR17648044</t>
  </si>
  <si>
    <t>SCANC_S_Iso_SRR17648045</t>
  </si>
  <si>
    <t>SCANC_S_Iso_SRR17648046</t>
  </si>
  <si>
    <t>SCANC_S_Iso_SRR17648047</t>
  </si>
  <si>
    <t>SCANC_S_Iso_SRR17648050</t>
  </si>
  <si>
    <t>SCANC_S_Iso_SRR17648051</t>
  </si>
  <si>
    <t>SCANC_S_Iso_SRR17648052</t>
  </si>
  <si>
    <t>SCANC_S_Iso_SRR17648053</t>
  </si>
  <si>
    <t>SCANC_S_Iso_SRR17648054</t>
  </si>
  <si>
    <t>SCANC_S_Iso_SRR17648055</t>
  </si>
  <si>
    <t>SGREG_G_Crd_DRR018507</t>
  </si>
  <si>
    <t>SGREG_G_Crd_DRR124537</t>
  </si>
  <si>
    <t>SGREG_G_Crd_DRR124538</t>
  </si>
  <si>
    <t>SGREG_G_Crd_DRR124539</t>
  </si>
  <si>
    <t>SGREG_G_Crd_DRR124540</t>
  </si>
  <si>
    <t>SGREG_G_Crd_DRR124541</t>
  </si>
  <si>
    <t>SGREG_G_Crd_DRR124542</t>
  </si>
  <si>
    <t>SGREG_G_Crd_DRR124543</t>
  </si>
  <si>
    <t>SGREG_G_Crd_DRR124544</t>
  </si>
  <si>
    <t>SGREG_G_Crd_SRR17978908</t>
  </si>
  <si>
    <t>SGREG_G_Crd_SRR17978909</t>
  </si>
  <si>
    <t>SGREG_G_Crd_SRR17978910</t>
  </si>
  <si>
    <t>SGREG_G_Crd_SRR17978911</t>
  </si>
  <si>
    <t>SGREG_G_Crd_SRR17978912</t>
  </si>
  <si>
    <t>SGREG_G_Crd_SRR17978913</t>
  </si>
  <si>
    <t>SGREG_G_Crd_SRR17978914</t>
  </si>
  <si>
    <t>SGREG_G_Crd_SRR8708070</t>
  </si>
  <si>
    <t>SGREG_G_Crd_SRR8708071</t>
  </si>
  <si>
    <t>SGREG_G_Crd_SRR8708072</t>
  </si>
  <si>
    <t>SGREG_G_Crd_SRR8708073</t>
  </si>
  <si>
    <t>SGREG_G_Crd_SRR8708074</t>
  </si>
  <si>
    <t>SGREG_G_Crd_SRR8708075</t>
  </si>
  <si>
    <t>SGREG_G_Crd_SRR8708076</t>
  </si>
  <si>
    <t>SGREG_G_Crd_SRR8708077</t>
  </si>
  <si>
    <t>SGREG_G_Crd_SRR8708078</t>
  </si>
  <si>
    <t>SGREG_G_Crd_SRR8708079</t>
  </si>
  <si>
    <t>SGREG_G_Crd_SRR8708080</t>
  </si>
  <si>
    <t>SGREG_G_Crd_SRR8708081</t>
  </si>
  <si>
    <t>SGREG_G_Crd_SRR8708082</t>
  </si>
  <si>
    <t>SGREG_G_Crd_SRR8708083</t>
  </si>
  <si>
    <t>SGREG_G_Crd_SRR8708084</t>
  </si>
  <si>
    <t>SGREG_G_Crd_SRR8708085</t>
  </si>
  <si>
    <t>SGREG_G_Crd_SRR8708086</t>
  </si>
  <si>
    <t>SGREG_G_Crd_SRR8708087</t>
  </si>
  <si>
    <t>SGREG_G_Crd_SRR8708088</t>
  </si>
  <si>
    <t>SGREG_G_Crd_SRR8708089</t>
  </si>
  <si>
    <t>SGREG_G_Crd_SRR8708090</t>
  </si>
  <si>
    <t>SGREG_G_Crd_SRR8708091</t>
  </si>
  <si>
    <t>SGREG_G_Crd_SRR8708092</t>
  </si>
  <si>
    <t>SGREG_G_Crd_SRR8708093</t>
  </si>
  <si>
    <t>SGREG_S_Crd_DRR124533</t>
  </si>
  <si>
    <t>SGREG_S_Crd_DRR124534</t>
  </si>
  <si>
    <t>SGREG_S_Crd_DRR124535</t>
  </si>
  <si>
    <t>SGREG_S_Crd_DRR124536</t>
  </si>
  <si>
    <t>SGREG_S_Iso_DRR124528</t>
  </si>
  <si>
    <t>SGREG_S_Iso_DRR124529</t>
  </si>
  <si>
    <t>SGREG_S_Iso_DRR124530</t>
  </si>
  <si>
    <t>SGREG_S_Iso_DRR124531</t>
  </si>
  <si>
    <t>SGREG_S_Iso_DRR124532</t>
  </si>
  <si>
    <t>SGREG_G_Crd_SRR6315672</t>
  </si>
  <si>
    <t>SGREG_S_Iso_SRR6315673</t>
  </si>
  <si>
    <t>SNITE_G_Crd_SRR11815197</t>
  </si>
  <si>
    <t>SNITE_G_Crd_SRR11815198</t>
  </si>
  <si>
    <t>SNITE_G_Crd_SRR11815199</t>
  </si>
  <si>
    <t>SNITE_G_Crd_SRR11815200</t>
  </si>
  <si>
    <t>SNITE_G_Crd_SRR11815201</t>
  </si>
  <si>
    <t>SNITE_G_Crd_SRR11815202</t>
  </si>
  <si>
    <t>SNITE_G_Crd_SRR11815203</t>
  </si>
  <si>
    <t>SNITE_G_Crd_SRR11815204</t>
  </si>
  <si>
    <t>SNITE_G_Crd_SRR11815205</t>
  </si>
  <si>
    <t>SNITE_G_Crd_SRR11815206</t>
  </si>
  <si>
    <t>SNITE_S_Iso_SRR11815208</t>
  </si>
  <si>
    <t>SNITE_S_Iso_SRR11815209</t>
  </si>
  <si>
    <t>SNITE_S_Iso_SRR11815210</t>
  </si>
  <si>
    <t>SNITE_S_Iso_SRR11815211</t>
  </si>
  <si>
    <t>SNITE_S_Iso_SRR11815212</t>
  </si>
  <si>
    <t>SNITE_S_Iso_SRR11815213</t>
  </si>
  <si>
    <t>SNITE_S_Iso_SRR11815214</t>
  </si>
  <si>
    <t>SNITE_S_Iso_SRR11815215</t>
  </si>
  <si>
    <t>SNITE_S_Iso_SRR11815216</t>
  </si>
  <si>
    <t>SNITE_S_Iso_SRR11815217</t>
  </si>
  <si>
    <t>SPICE_G_Crd_SRR11815262</t>
  </si>
  <si>
    <t>SPICE_G_Crd_SRR11815264</t>
  </si>
  <si>
    <t>SPICE_G_Crd_SRR11815265</t>
  </si>
  <si>
    <t>SPICE_G_Crd_SRR11815266</t>
  </si>
  <si>
    <t>SPICE_G_Crd_SRR11815267</t>
  </si>
  <si>
    <t>SPICE_G_Crd_SRR11815268</t>
  </si>
  <si>
    <t>SPICE_G_Crd_SRR11815269</t>
  </si>
  <si>
    <t>SPICE_G_Crd_SRR11815270</t>
  </si>
  <si>
    <t>SPICE_G_Crd_SRR11815271</t>
  </si>
  <si>
    <t>SPICE_G_Crd_SRR11815272</t>
  </si>
  <si>
    <t>SPICE_S_Iso_SRR11815195</t>
  </si>
  <si>
    <t>SPICE_S_Iso_SRR11815196</t>
  </si>
  <si>
    <t>SPICE_S_Iso_SRR11815207</t>
  </si>
  <si>
    <t>SPICE_S_Iso_SRR11815218</t>
  </si>
  <si>
    <t>SPICE_S_Iso_SRR11815229</t>
  </si>
  <si>
    <t>SPICE_S_Iso_SRR11815240</t>
  </si>
  <si>
    <t>SPICE_S_Iso_SRR11815251</t>
  </si>
  <si>
    <t>SPICE_S_Iso_SRR11815261</t>
  </si>
  <si>
    <t>SPICE_S_Iso_SRR11815273</t>
  </si>
  <si>
    <t>SPICE_S_Iso_SRR11815274</t>
  </si>
  <si>
    <t>SSCUB_G_Crd_SRR11815219</t>
  </si>
  <si>
    <t>SSCUB_G_Crd_SRR11815220</t>
  </si>
  <si>
    <t>SSCUB_G_Crd_SRR11815221</t>
  </si>
  <si>
    <t>SSCUB_G_Crd_SRR11815222</t>
  </si>
  <si>
    <t>SSCUB_G_Crd_SRR11815223</t>
  </si>
  <si>
    <t>SSCUB_G_Crd_SRR11815224</t>
  </si>
  <si>
    <t>SSCUB_G_Crd_SRR11815225</t>
  </si>
  <si>
    <t>SSCUB_G_Crd_SRR11815226</t>
  </si>
  <si>
    <t>SSCUB_G_Crd_SRR11815227</t>
  </si>
  <si>
    <t>SSCUB_G_Crd_SRR11815228</t>
  </si>
  <si>
    <t>SSCUB_S_Iso_SRR11815230</t>
  </si>
  <si>
    <t>SSCUB_S_Iso_SRR11815231</t>
  </si>
  <si>
    <t>SSCUB_S_Iso_SRR11815232</t>
  </si>
  <si>
    <t>SSCUB_S_Iso_SRR11815233</t>
  </si>
  <si>
    <t>SSCUB_S_Iso_SRR11815234</t>
  </si>
  <si>
    <t>SSCUB_S_Iso_SRR11815235</t>
  </si>
  <si>
    <t>SSCUB_S_Iso_SRR11815236</t>
  </si>
  <si>
    <t>SSCUB_S_Iso_SRR11815237</t>
  </si>
  <si>
    <t>SSCUB_S_Iso_SRR11815238</t>
  </si>
  <si>
    <t>SSCUB_S_Iso_SRR11815239</t>
  </si>
  <si>
    <t>Unique_map</t>
  </si>
  <si>
    <t>Multipleloci_map</t>
  </si>
  <si>
    <t>Toomany_map</t>
  </si>
  <si>
    <t>Avread_length</t>
  </si>
  <si>
    <t>Mismatch_unmap</t>
  </si>
  <si>
    <t>Other_unmap</t>
  </si>
  <si>
    <t>Unique_rate</t>
  </si>
  <si>
    <t>Multipleloci_rate</t>
  </si>
  <si>
    <t>Toomany_rate</t>
  </si>
  <si>
    <t>Other_rate</t>
  </si>
  <si>
    <t>Inputtrim_reads</t>
  </si>
  <si>
    <t>GREG-G-CCT-11-ALB-FULL_S17</t>
  </si>
  <si>
    <t>GREG-G-CCT-11-ALB_S14</t>
  </si>
  <si>
    <t>GREG-G-CCT-11-ANT_S13</t>
  </si>
  <si>
    <t>GREG-G-CCT-11-FAT-FULL_S19</t>
  </si>
  <si>
    <t>GREG-G-CCT-11-FAT_S11</t>
  </si>
  <si>
    <t>GREG-G-CCT-11-MHB_S15</t>
  </si>
  <si>
    <t>GREG-G-CCT-11-MOP_S12</t>
  </si>
  <si>
    <t>GREG-G-CCT-11-MTG_S10</t>
  </si>
  <si>
    <t>GREG-G-CCT-11-OLB-FULL_S18</t>
  </si>
  <si>
    <t>GREG-G-CCT-11-OLB_S16</t>
  </si>
  <si>
    <t>GREG-G-CCT-11-WG_S9</t>
  </si>
  <si>
    <t>GREG-HATCH-S1-FULL_S20</t>
  </si>
  <si>
    <t>GREG-S-ICT-9-ALB_S6</t>
  </si>
  <si>
    <t>GREG-S-ICT-9-ANT_S5</t>
  </si>
  <si>
    <t>GREG-S-ICT-9-FAT_S3</t>
  </si>
  <si>
    <t>GREG-S-ICT-9-MHB_S7</t>
  </si>
  <si>
    <t>GREG-S-ICT-9-MOP_S4</t>
  </si>
  <si>
    <t>GREG-S-ICT-9-MTG_S2</t>
  </si>
  <si>
    <t>GREG-S-ICT-9-OLB_S8</t>
  </si>
  <si>
    <t>GREG-S-ICT-9-WG_S1</t>
  </si>
  <si>
    <t>Short_unmap</t>
  </si>
  <si>
    <t>Short_rate</t>
  </si>
  <si>
    <t>Map_SUM</t>
  </si>
  <si>
    <t>SGREG_G_Crd_SRR15423962</t>
  </si>
  <si>
    <t>SGREG_G_Crd_SRR15423963</t>
  </si>
  <si>
    <t>SGREG_G_Crd_SRR15423964</t>
  </si>
  <si>
    <t>SGREG_G_Crd_SRR15423965</t>
  </si>
  <si>
    <t>SGREG_G_Crd_SRR15423966</t>
  </si>
  <si>
    <t>SGREG_G_Crd_SRR15423967</t>
  </si>
  <si>
    <t>SGREG_G_Crd_SRR16889344</t>
  </si>
  <si>
    <t>RearingConditions</t>
  </si>
  <si>
    <t>Maxillary</t>
  </si>
  <si>
    <t>Whole_gut</t>
  </si>
  <si>
    <t>Antenna_lobes</t>
  </si>
  <si>
    <t>Mushroom_body</t>
  </si>
  <si>
    <t>Fat_Body</t>
  </si>
  <si>
    <t>Metathoracic_ganglia</t>
  </si>
  <si>
    <t>Optical_lobes</t>
  </si>
  <si>
    <t>NovaSeq_SP</t>
  </si>
  <si>
    <t>CenterName</t>
  </si>
  <si>
    <t>RearingCondition</t>
  </si>
  <si>
    <t>SampleID</t>
  </si>
  <si>
    <t>SampleName</t>
  </si>
  <si>
    <t>SRAStudy</t>
  </si>
  <si>
    <t>LibraryName</t>
  </si>
  <si>
    <t>Species</t>
  </si>
  <si>
    <t>Mixed_L3_L4_L5_adult</t>
  </si>
  <si>
    <t>Sex</t>
  </si>
  <si>
    <t>Dev_stage</t>
  </si>
  <si>
    <t>Tissue</t>
  </si>
  <si>
    <t>Pleuropodium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</si>
</sst>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0"/>
  <sheetViews>
    <sheetView tabSelected="1" zoomScale="120" zoomScaleNormal="120" workbookViewId="0">
      <pane xSplit="1" ySplit="1" topLeftCell="I73" activePane="bottomRight" state="frozen"/>
      <selection pane="topRight" activeCell="B1" sqref="B1"/>
      <selection pane="bottomLeft" activeCell="A2" sqref="A2"/>
      <selection pane="bottomRight" activeCell="A77" sqref="A77:XFD80"/>
    </sheetView>
  </sheetViews>
  <sheetFormatPr baseColWidth="10" defaultRowHeight="16" x14ac:dyDescent="0.2"/>
  <cols>
    <col min="1" max="1" width="61.5" style="4" bestFit="1" customWidth="1"/>
    <col min="2" max="2" width="13.33203125" style="10" bestFit="1" customWidth="1"/>
    <col min="3" max="3" width="13.33203125" style="4" bestFit="1" customWidth="1"/>
    <col min="4" max="4" width="27.5" style="4" bestFit="1" customWidth="1"/>
    <col min="5" max="5" width="15.1640625" style="4" bestFit="1" customWidth="1"/>
    <col min="6" max="6" width="14.6640625" style="4" bestFit="1" customWidth="1"/>
    <col min="7" max="7" width="13.5" style="4" bestFit="1" customWidth="1"/>
    <col min="8" max="8" width="44.33203125" style="4" bestFit="1" customWidth="1"/>
    <col min="9" max="9" width="13.33203125" style="4" bestFit="1" customWidth="1"/>
    <col min="10" max="10" width="27.5" style="4" bestFit="1" customWidth="1"/>
    <col min="11" max="11" width="13" style="4" bestFit="1" customWidth="1"/>
    <col min="12" max="12" width="15" style="4" bestFit="1" customWidth="1"/>
    <col min="13" max="13" width="16.1640625" style="4" bestFit="1" customWidth="1"/>
    <col min="14" max="14" width="13.1640625" style="4" bestFit="1" customWidth="1"/>
    <col min="15" max="15" width="21.1640625" style="4" bestFit="1" customWidth="1"/>
    <col min="16" max="16" width="18.83203125" style="4" bestFit="1" customWidth="1"/>
    <col min="17" max="17" width="11.5" style="4" bestFit="1" customWidth="1"/>
    <col min="18" max="18" width="22.5" style="4" bestFit="1" customWidth="1"/>
    <col min="19" max="19" width="11.1640625" style="4" bestFit="1" customWidth="1"/>
    <col min="20" max="20" width="13.5" style="4" bestFit="1" customWidth="1"/>
    <col min="21" max="21" width="21.1640625" style="4" bestFit="1" customWidth="1"/>
    <col min="22" max="22" width="30.6640625" style="4" bestFit="1" customWidth="1"/>
    <col min="23" max="23" width="14.6640625" style="4" bestFit="1" customWidth="1"/>
    <col min="24" max="24" width="21.5" style="4" bestFit="1" customWidth="1"/>
    <col min="25" max="25" width="25" style="4" bestFit="1" customWidth="1"/>
    <col min="26" max="26" width="28" style="4" bestFit="1" customWidth="1"/>
    <col min="27" max="27" width="19.1640625" style="4" bestFit="1" customWidth="1"/>
    <col min="28" max="28" width="16.33203125" style="4" bestFit="1" customWidth="1"/>
    <col min="29" max="29" width="13.33203125" style="4" bestFit="1" customWidth="1"/>
    <col min="30" max="30" width="6.83203125" style="4" bestFit="1" customWidth="1"/>
    <col min="31" max="31" width="24.1640625" style="4" bestFit="1" customWidth="1"/>
    <col min="32" max="32" width="14.5" style="5" bestFit="1" customWidth="1"/>
    <col min="33" max="33" width="13.1640625" style="5" bestFit="1" customWidth="1"/>
    <col min="34" max="34" width="11.6640625" style="5" bestFit="1" customWidth="1"/>
    <col min="35" max="35" width="11.33203125" style="5" bestFit="1" customWidth="1"/>
    <col min="36" max="36" width="15.5" style="5" bestFit="1" customWidth="1"/>
    <col min="37" max="37" width="15.1640625" style="5" bestFit="1" customWidth="1"/>
    <col min="38" max="38" width="13.5" style="5" bestFit="1" customWidth="1"/>
    <col min="39" max="39" width="13.1640625" style="5" bestFit="1" customWidth="1"/>
    <col min="40" max="40" width="13.1640625" style="5" customWidth="1"/>
    <col min="41" max="41" width="16" style="5" bestFit="1" customWidth="1"/>
    <col min="42" max="43" width="16" style="5" customWidth="1"/>
    <col min="44" max="44" width="12.5" style="5" bestFit="1" customWidth="1"/>
    <col min="45" max="45" width="10.1640625" style="5" bestFit="1" customWidth="1"/>
    <col min="46" max="16384" width="10.83203125" style="4"/>
  </cols>
  <sheetData>
    <row r="1" spans="1:45" s="2" customFormat="1" x14ac:dyDescent="0.2">
      <c r="A1" s="2" t="s">
        <v>1103</v>
      </c>
      <c r="B1" s="9" t="s">
        <v>0</v>
      </c>
      <c r="C1" s="2" t="s">
        <v>10</v>
      </c>
      <c r="D1" s="2" t="s">
        <v>1107</v>
      </c>
      <c r="E1" s="2" t="s">
        <v>1</v>
      </c>
      <c r="F1" s="2" t="s">
        <v>1102</v>
      </c>
      <c r="G1" s="2" t="s">
        <v>2</v>
      </c>
      <c r="H1" s="2" t="s">
        <v>1101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1104</v>
      </c>
      <c r="Q1" s="2" t="s">
        <v>1105</v>
      </c>
      <c r="R1" s="2" t="s">
        <v>1106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1109</v>
      </c>
      <c r="Y1" s="2" t="s">
        <v>1110</v>
      </c>
      <c r="Z1" s="2" t="s">
        <v>17</v>
      </c>
      <c r="AA1" s="2" t="s">
        <v>1111</v>
      </c>
      <c r="AB1" s="2" t="s">
        <v>1092</v>
      </c>
      <c r="AC1" s="2" t="s">
        <v>16</v>
      </c>
      <c r="AD1" s="2" t="s">
        <v>18</v>
      </c>
      <c r="AE1" s="2" t="s">
        <v>19</v>
      </c>
      <c r="AF1" s="3" t="s">
        <v>1061</v>
      </c>
      <c r="AG1" s="3" t="s">
        <v>1054</v>
      </c>
      <c r="AH1" s="3" t="s">
        <v>1051</v>
      </c>
      <c r="AI1" s="3" t="s">
        <v>1057</v>
      </c>
      <c r="AJ1" s="3" t="s">
        <v>1052</v>
      </c>
      <c r="AK1" s="3" t="s">
        <v>1058</v>
      </c>
      <c r="AL1" s="3" t="s">
        <v>1053</v>
      </c>
      <c r="AM1" s="3" t="s">
        <v>1059</v>
      </c>
      <c r="AN1" s="3" t="s">
        <v>1084</v>
      </c>
      <c r="AO1" s="3" t="s">
        <v>1055</v>
      </c>
      <c r="AP1" s="3" t="s">
        <v>1082</v>
      </c>
      <c r="AQ1" s="3" t="s">
        <v>1083</v>
      </c>
      <c r="AR1" s="3" t="s">
        <v>1056</v>
      </c>
      <c r="AS1" s="3" t="s">
        <v>1060</v>
      </c>
    </row>
    <row r="2" spans="1:45" x14ac:dyDescent="0.2">
      <c r="A2" s="8" t="s">
        <v>1063</v>
      </c>
      <c r="B2" s="10" t="s">
        <v>863</v>
      </c>
      <c r="C2" s="10" t="s">
        <v>863</v>
      </c>
      <c r="D2" s="4" t="s">
        <v>841</v>
      </c>
      <c r="E2" s="10" t="s">
        <v>863</v>
      </c>
      <c r="F2" s="4" t="s">
        <v>258</v>
      </c>
      <c r="G2" s="10" t="s">
        <v>863</v>
      </c>
      <c r="H2" s="4" t="s">
        <v>842</v>
      </c>
      <c r="I2" s="10" t="s">
        <v>863</v>
      </c>
      <c r="J2" s="4" t="s">
        <v>1100</v>
      </c>
      <c r="K2" s="4" t="s">
        <v>23</v>
      </c>
      <c r="L2" s="4" t="s">
        <v>713</v>
      </c>
      <c r="M2" s="4" t="s">
        <v>25</v>
      </c>
      <c r="N2" s="4" t="s">
        <v>26</v>
      </c>
      <c r="O2" s="10" t="s">
        <v>863</v>
      </c>
      <c r="P2" s="10" t="s">
        <v>863</v>
      </c>
      <c r="Q2" s="10" t="s">
        <v>863</v>
      </c>
      <c r="R2" s="10" t="s">
        <v>863</v>
      </c>
      <c r="S2" s="10" t="s">
        <v>863</v>
      </c>
      <c r="T2" s="10" t="s">
        <v>863</v>
      </c>
      <c r="U2" s="10" t="s">
        <v>863</v>
      </c>
      <c r="V2" s="10" t="s">
        <v>863</v>
      </c>
      <c r="W2" s="4">
        <v>2022</v>
      </c>
      <c r="X2" s="4" t="s">
        <v>242</v>
      </c>
      <c r="Y2" s="4" t="s">
        <v>879</v>
      </c>
      <c r="Z2" s="4" t="s">
        <v>879</v>
      </c>
      <c r="AA2" s="4" t="s">
        <v>1095</v>
      </c>
      <c r="AB2" s="4" t="s">
        <v>258</v>
      </c>
      <c r="AC2" s="4" t="s">
        <v>863</v>
      </c>
      <c r="AD2" s="10" t="s">
        <v>863</v>
      </c>
      <c r="AE2" s="10" t="s">
        <v>863</v>
      </c>
      <c r="AF2" s="1">
        <v>35608032</v>
      </c>
      <c r="AG2" s="1">
        <v>283</v>
      </c>
      <c r="AH2" s="1">
        <v>12043959</v>
      </c>
      <c r="AI2" s="7">
        <f>AH2*100/AF2</f>
        <v>33.823714267612431</v>
      </c>
      <c r="AJ2" s="1">
        <v>2685635</v>
      </c>
      <c r="AK2" s="7">
        <f>AJ2*100/AF2</f>
        <v>7.5422168796073876</v>
      </c>
      <c r="AL2" s="1">
        <v>3302558</v>
      </c>
      <c r="AM2" s="7">
        <f>AL2*100/AF2</f>
        <v>9.2747557629694342</v>
      </c>
      <c r="AN2" s="7">
        <f>SUM(AI2,AK2,AM2)</f>
        <v>50.640686910189253</v>
      </c>
      <c r="AO2" s="1">
        <v>0</v>
      </c>
      <c r="AP2" s="1">
        <v>10121375</v>
      </c>
      <c r="AQ2" s="7">
        <f>AP2*100/AF2</f>
        <v>28.424415592526991</v>
      </c>
      <c r="AR2" s="1">
        <v>7454505</v>
      </c>
      <c r="AS2" s="7">
        <f>AR2*100/AF2</f>
        <v>20.93489749728376</v>
      </c>
    </row>
    <row r="3" spans="1:45" x14ac:dyDescent="0.2">
      <c r="A3" s="8" t="s">
        <v>1062</v>
      </c>
      <c r="B3" s="10" t="s">
        <v>863</v>
      </c>
      <c r="C3" s="10" t="s">
        <v>863</v>
      </c>
      <c r="D3" s="4" t="s">
        <v>841</v>
      </c>
      <c r="E3" s="10" t="s">
        <v>863</v>
      </c>
      <c r="F3" s="4" t="s">
        <v>258</v>
      </c>
      <c r="G3" s="10" t="s">
        <v>863</v>
      </c>
      <c r="H3" s="4" t="s">
        <v>842</v>
      </c>
      <c r="I3" s="10" t="s">
        <v>863</v>
      </c>
      <c r="J3" s="4" t="s">
        <v>1100</v>
      </c>
      <c r="K3" s="4" t="s">
        <v>23</v>
      </c>
      <c r="L3" s="4" t="s">
        <v>713</v>
      </c>
      <c r="M3" s="4" t="s">
        <v>25</v>
      </c>
      <c r="N3" s="4" t="s">
        <v>26</v>
      </c>
      <c r="O3" s="10" t="s">
        <v>863</v>
      </c>
      <c r="P3" s="10" t="s">
        <v>863</v>
      </c>
      <c r="Q3" s="10" t="s">
        <v>863</v>
      </c>
      <c r="R3" s="10" t="s">
        <v>863</v>
      </c>
      <c r="S3" s="10" t="s">
        <v>863</v>
      </c>
      <c r="T3" s="10" t="s">
        <v>863</v>
      </c>
      <c r="U3" s="10" t="s">
        <v>863</v>
      </c>
      <c r="V3" s="10" t="s">
        <v>863</v>
      </c>
      <c r="W3" s="4">
        <v>2022</v>
      </c>
      <c r="X3" s="4" t="s">
        <v>242</v>
      </c>
      <c r="Y3" s="4" t="s">
        <v>879</v>
      </c>
      <c r="Z3" s="4" t="s">
        <v>879</v>
      </c>
      <c r="AA3" s="4" t="s">
        <v>1095</v>
      </c>
      <c r="AB3" s="4" t="s">
        <v>258</v>
      </c>
      <c r="AC3" s="4" t="s">
        <v>863</v>
      </c>
      <c r="AD3" s="10" t="s">
        <v>863</v>
      </c>
      <c r="AE3" s="10" t="s">
        <v>863</v>
      </c>
      <c r="AF3" s="1">
        <v>46611623</v>
      </c>
      <c r="AG3" s="1">
        <v>272</v>
      </c>
      <c r="AH3" s="1">
        <v>14628122</v>
      </c>
      <c r="AI3" s="7">
        <f>AH3*100/AF3</f>
        <v>31.382992177723569</v>
      </c>
      <c r="AJ3" s="1">
        <v>4266504</v>
      </c>
      <c r="AK3" s="7">
        <f>AJ3*100/AF3</f>
        <v>9.1533049600096525</v>
      </c>
      <c r="AL3" s="1">
        <v>5444839</v>
      </c>
      <c r="AM3" s="7">
        <f>AL3*100/AF3</f>
        <v>11.681290308213468</v>
      </c>
      <c r="AN3" s="7">
        <f>SUM(AI3,AK3,AM3)</f>
        <v>52.217587445946691</v>
      </c>
      <c r="AO3" s="1">
        <v>0</v>
      </c>
      <c r="AP3" s="1">
        <v>14183394</v>
      </c>
      <c r="AQ3" s="7">
        <f>AP3*100/AF3</f>
        <v>30.428878222069205</v>
      </c>
      <c r="AR3" s="1">
        <v>8088764</v>
      </c>
      <c r="AS3" s="7">
        <f>AR3*100/AF3</f>
        <v>17.353534331984108</v>
      </c>
    </row>
    <row r="4" spans="1:45" x14ac:dyDescent="0.2">
      <c r="A4" s="8" t="s">
        <v>1074</v>
      </c>
      <c r="B4" s="10" t="s">
        <v>863</v>
      </c>
      <c r="C4" s="10" t="s">
        <v>863</v>
      </c>
      <c r="D4" s="4" t="s">
        <v>841</v>
      </c>
      <c r="E4" s="10" t="s">
        <v>863</v>
      </c>
      <c r="F4" s="4" t="s">
        <v>245</v>
      </c>
      <c r="G4" s="10" t="s">
        <v>863</v>
      </c>
      <c r="H4" s="4" t="s">
        <v>842</v>
      </c>
      <c r="I4" s="10" t="s">
        <v>863</v>
      </c>
      <c r="J4" s="4" t="s">
        <v>1100</v>
      </c>
      <c r="K4" s="4" t="s">
        <v>23</v>
      </c>
      <c r="L4" s="4" t="s">
        <v>713</v>
      </c>
      <c r="M4" s="4" t="s">
        <v>25</v>
      </c>
      <c r="N4" s="4" t="s">
        <v>26</v>
      </c>
      <c r="O4" s="10" t="s">
        <v>863</v>
      </c>
      <c r="P4" s="10" t="s">
        <v>863</v>
      </c>
      <c r="Q4" s="10" t="s">
        <v>863</v>
      </c>
      <c r="R4" s="10" t="s">
        <v>863</v>
      </c>
      <c r="S4" s="10" t="s">
        <v>863</v>
      </c>
      <c r="T4" s="10" t="s">
        <v>863</v>
      </c>
      <c r="U4" s="10" t="s">
        <v>863</v>
      </c>
      <c r="V4" s="10" t="s">
        <v>863</v>
      </c>
      <c r="W4" s="4">
        <v>2022</v>
      </c>
      <c r="X4" s="4" t="s">
        <v>242</v>
      </c>
      <c r="Y4" s="4" t="s">
        <v>879</v>
      </c>
      <c r="Z4" s="4" t="s">
        <v>879</v>
      </c>
      <c r="AA4" s="4" t="s">
        <v>1095</v>
      </c>
      <c r="AB4" s="4" t="s">
        <v>245</v>
      </c>
      <c r="AC4" s="4" t="s">
        <v>863</v>
      </c>
      <c r="AD4" s="10" t="s">
        <v>863</v>
      </c>
      <c r="AE4" s="10" t="s">
        <v>863</v>
      </c>
      <c r="AF4" s="1">
        <v>34330122</v>
      </c>
      <c r="AG4" s="1">
        <v>286</v>
      </c>
      <c r="AH4" s="1">
        <v>21322739</v>
      </c>
      <c r="AI4" s="7">
        <f>AH4*100/AF4</f>
        <v>62.110874525875559</v>
      </c>
      <c r="AJ4" s="1">
        <v>1702198</v>
      </c>
      <c r="AK4" s="7">
        <f>AJ4*100/AF4</f>
        <v>4.9583220240231016</v>
      </c>
      <c r="AL4" s="1">
        <v>1187339</v>
      </c>
      <c r="AM4" s="7">
        <f>AL4*100/AF4</f>
        <v>3.4585924279558342</v>
      </c>
      <c r="AN4" s="7">
        <f>SUM(AI4,AK4,AM4)</f>
        <v>70.527788977854499</v>
      </c>
      <c r="AO4" s="1">
        <v>0</v>
      </c>
      <c r="AP4" s="1">
        <v>7542110</v>
      </c>
      <c r="AQ4" s="7">
        <f>AP4*100/AF4</f>
        <v>21.969365561823519</v>
      </c>
      <c r="AR4" s="1">
        <v>2575736</v>
      </c>
      <c r="AS4" s="7">
        <f>AR4*100/AF4</f>
        <v>7.5028454603219874</v>
      </c>
    </row>
    <row r="5" spans="1:45" x14ac:dyDescent="0.2">
      <c r="A5" s="8" t="s">
        <v>1064</v>
      </c>
      <c r="B5" s="10" t="s">
        <v>863</v>
      </c>
      <c r="C5" s="10" t="s">
        <v>863</v>
      </c>
      <c r="D5" s="4" t="s">
        <v>841</v>
      </c>
      <c r="E5" s="10" t="s">
        <v>863</v>
      </c>
      <c r="F5" s="4" t="s">
        <v>258</v>
      </c>
      <c r="G5" s="10" t="s">
        <v>863</v>
      </c>
      <c r="H5" s="4" t="s">
        <v>842</v>
      </c>
      <c r="I5" s="10" t="s">
        <v>863</v>
      </c>
      <c r="J5" s="4" t="s">
        <v>1100</v>
      </c>
      <c r="K5" s="4" t="s">
        <v>23</v>
      </c>
      <c r="L5" s="4" t="s">
        <v>713</v>
      </c>
      <c r="M5" s="4" t="s">
        <v>25</v>
      </c>
      <c r="N5" s="4" t="s">
        <v>26</v>
      </c>
      <c r="O5" s="10" t="s">
        <v>863</v>
      </c>
      <c r="P5" s="10" t="s">
        <v>863</v>
      </c>
      <c r="Q5" s="10" t="s">
        <v>863</v>
      </c>
      <c r="R5" s="10" t="s">
        <v>863</v>
      </c>
      <c r="S5" s="10" t="s">
        <v>863</v>
      </c>
      <c r="T5" s="10" t="s">
        <v>863</v>
      </c>
      <c r="U5" s="10" t="s">
        <v>863</v>
      </c>
      <c r="V5" s="10" t="s">
        <v>863</v>
      </c>
      <c r="W5" s="4">
        <v>2022</v>
      </c>
      <c r="X5" s="4" t="s">
        <v>242</v>
      </c>
      <c r="Y5" s="4" t="s">
        <v>879</v>
      </c>
      <c r="Z5" s="4" t="s">
        <v>879</v>
      </c>
      <c r="AA5" s="4" t="s">
        <v>865</v>
      </c>
      <c r="AB5" s="4" t="s">
        <v>258</v>
      </c>
      <c r="AC5" s="4" t="s">
        <v>863</v>
      </c>
      <c r="AD5" s="10" t="s">
        <v>863</v>
      </c>
      <c r="AE5" s="10" t="s">
        <v>863</v>
      </c>
      <c r="AF5" s="1">
        <v>41429653</v>
      </c>
      <c r="AG5" s="1">
        <v>284</v>
      </c>
      <c r="AH5" s="1">
        <v>18439748</v>
      </c>
      <c r="AI5" s="7">
        <f>AH5*100/AF5</f>
        <v>44.508574570972151</v>
      </c>
      <c r="AJ5" s="1">
        <v>2723686</v>
      </c>
      <c r="AK5" s="7">
        <f>AJ5*100/AF5</f>
        <v>6.5742428496806378</v>
      </c>
      <c r="AL5" s="1">
        <v>2962980</v>
      </c>
      <c r="AM5" s="7">
        <f>AL5*100/AF5</f>
        <v>7.1518339774653672</v>
      </c>
      <c r="AN5" s="7">
        <f>SUM(AI5,AK5,AM5)</f>
        <v>58.234651398118153</v>
      </c>
      <c r="AO5" s="1">
        <v>0</v>
      </c>
      <c r="AP5" s="1">
        <v>10747945</v>
      </c>
      <c r="AQ5" s="7">
        <f>AP5*100/AF5</f>
        <v>25.942638235468689</v>
      </c>
      <c r="AR5" s="1">
        <v>6555294</v>
      </c>
      <c r="AS5" s="7">
        <f>AR5*100/AF5</f>
        <v>15.822710366413158</v>
      </c>
    </row>
    <row r="6" spans="1:45" x14ac:dyDescent="0.2">
      <c r="A6" s="8" t="s">
        <v>1075</v>
      </c>
      <c r="B6" s="10" t="s">
        <v>863</v>
      </c>
      <c r="C6" s="10" t="s">
        <v>863</v>
      </c>
      <c r="D6" s="4" t="s">
        <v>841</v>
      </c>
      <c r="E6" s="10" t="s">
        <v>863</v>
      </c>
      <c r="F6" s="4" t="s">
        <v>245</v>
      </c>
      <c r="G6" s="10" t="s">
        <v>863</v>
      </c>
      <c r="H6" s="4" t="s">
        <v>842</v>
      </c>
      <c r="I6" s="10" t="s">
        <v>863</v>
      </c>
      <c r="J6" s="4" t="s">
        <v>1100</v>
      </c>
      <c r="K6" s="4" t="s">
        <v>23</v>
      </c>
      <c r="L6" s="4" t="s">
        <v>713</v>
      </c>
      <c r="M6" s="4" t="s">
        <v>25</v>
      </c>
      <c r="N6" s="4" t="s">
        <v>26</v>
      </c>
      <c r="O6" s="10" t="s">
        <v>863</v>
      </c>
      <c r="P6" s="10" t="s">
        <v>863</v>
      </c>
      <c r="Q6" s="10" t="s">
        <v>863</v>
      </c>
      <c r="R6" s="10" t="s">
        <v>863</v>
      </c>
      <c r="S6" s="10" t="s">
        <v>863</v>
      </c>
      <c r="T6" s="10" t="s">
        <v>863</v>
      </c>
      <c r="U6" s="10" t="s">
        <v>863</v>
      </c>
      <c r="V6" s="10" t="s">
        <v>863</v>
      </c>
      <c r="W6" s="4">
        <v>2022</v>
      </c>
      <c r="X6" s="4" t="s">
        <v>242</v>
      </c>
      <c r="Y6" s="4" t="s">
        <v>879</v>
      </c>
      <c r="Z6" s="4" t="s">
        <v>879</v>
      </c>
      <c r="AA6" s="4" t="s">
        <v>865</v>
      </c>
      <c r="AB6" s="4" t="s">
        <v>245</v>
      </c>
      <c r="AC6" s="4" t="s">
        <v>863</v>
      </c>
      <c r="AD6" s="10" t="s">
        <v>863</v>
      </c>
      <c r="AE6" s="10" t="s">
        <v>863</v>
      </c>
      <c r="AF6" s="1">
        <v>79077109</v>
      </c>
      <c r="AG6" s="1">
        <v>286</v>
      </c>
      <c r="AH6" s="1">
        <v>41097738</v>
      </c>
      <c r="AI6" s="7">
        <f>AH6*100/AF6</f>
        <v>51.971725471147408</v>
      </c>
      <c r="AJ6" s="1">
        <v>4543820</v>
      </c>
      <c r="AK6" s="7">
        <f>AJ6*100/AF6</f>
        <v>5.7460623655323566</v>
      </c>
      <c r="AL6" s="1">
        <v>4177816</v>
      </c>
      <c r="AM6" s="7">
        <f>AL6*100/AF6</f>
        <v>5.2832179284652403</v>
      </c>
      <c r="AN6" s="7">
        <f>SUM(AI6,AK6,AM6)</f>
        <v>63.001005765145003</v>
      </c>
      <c r="AO6" s="1">
        <v>0</v>
      </c>
      <c r="AP6" s="1">
        <v>19531646</v>
      </c>
      <c r="AQ6" s="7">
        <f>AP6*100/AF6</f>
        <v>24.699494261986739</v>
      </c>
      <c r="AR6" s="1">
        <v>9726089</v>
      </c>
      <c r="AS6" s="7">
        <f>AR6*100/AF6</f>
        <v>12.299499972868254</v>
      </c>
    </row>
    <row r="7" spans="1:45" x14ac:dyDescent="0.2">
      <c r="A7" s="4" t="s">
        <v>955</v>
      </c>
      <c r="B7" s="10" t="s">
        <v>738</v>
      </c>
      <c r="C7" s="4" t="s">
        <v>718</v>
      </c>
      <c r="D7" s="4" t="s">
        <v>841</v>
      </c>
      <c r="E7" s="4" t="s">
        <v>739</v>
      </c>
      <c r="F7" s="4" t="s">
        <v>863</v>
      </c>
      <c r="G7" s="4">
        <v>898217584</v>
      </c>
      <c r="H7" s="4" t="s">
        <v>851</v>
      </c>
      <c r="I7" s="4" t="s">
        <v>740</v>
      </c>
      <c r="J7" s="4" t="s">
        <v>852</v>
      </c>
      <c r="K7" s="4" t="s">
        <v>36</v>
      </c>
      <c r="L7" s="4" t="s">
        <v>713</v>
      </c>
      <c r="M7" s="4" t="s">
        <v>25</v>
      </c>
      <c r="N7" s="4" t="s">
        <v>714</v>
      </c>
      <c r="O7" s="4" t="s">
        <v>715</v>
      </c>
      <c r="P7" s="4" t="s">
        <v>741</v>
      </c>
      <c r="Q7" s="4" t="s">
        <v>717</v>
      </c>
      <c r="R7" s="4" t="s">
        <v>742</v>
      </c>
      <c r="S7" s="4">
        <v>2514</v>
      </c>
      <c r="T7" s="4">
        <v>1540105877</v>
      </c>
      <c r="U7" s="4" t="s">
        <v>720</v>
      </c>
      <c r="V7" s="4" t="s">
        <v>709</v>
      </c>
      <c r="W7" s="4">
        <v>2020</v>
      </c>
      <c r="X7" s="4" t="s">
        <v>134</v>
      </c>
      <c r="Y7" s="4" t="s">
        <v>863</v>
      </c>
      <c r="Z7" s="4" t="s">
        <v>863</v>
      </c>
      <c r="AA7" s="4" t="s">
        <v>865</v>
      </c>
      <c r="AB7" s="4" t="s">
        <v>863</v>
      </c>
      <c r="AC7" s="4" t="s">
        <v>883</v>
      </c>
      <c r="AD7" s="10" t="s">
        <v>863</v>
      </c>
      <c r="AE7" s="10" t="s">
        <v>863</v>
      </c>
      <c r="AF7" s="5" t="s">
        <v>863</v>
      </c>
      <c r="AG7" s="5" t="s">
        <v>863</v>
      </c>
      <c r="AH7" s="5" t="s">
        <v>863</v>
      </c>
      <c r="AI7" s="5" t="s">
        <v>863</v>
      </c>
      <c r="AJ7" s="5" t="s">
        <v>863</v>
      </c>
      <c r="AK7" s="5" t="s">
        <v>863</v>
      </c>
      <c r="AL7" s="5" t="s">
        <v>863</v>
      </c>
      <c r="AM7" s="5" t="s">
        <v>863</v>
      </c>
      <c r="AN7" s="5" t="s">
        <v>863</v>
      </c>
      <c r="AO7" s="5" t="s">
        <v>863</v>
      </c>
      <c r="AP7" s="5" t="s">
        <v>863</v>
      </c>
      <c r="AQ7" s="5" t="s">
        <v>863</v>
      </c>
      <c r="AR7" s="5" t="s">
        <v>863</v>
      </c>
      <c r="AS7" s="5" t="s">
        <v>863</v>
      </c>
    </row>
    <row r="8" spans="1:45" x14ac:dyDescent="0.2">
      <c r="A8" s="4" t="s">
        <v>989</v>
      </c>
      <c r="B8" s="10" t="s">
        <v>137</v>
      </c>
      <c r="C8" s="4" t="s">
        <v>142</v>
      </c>
      <c r="D8" s="4" t="s">
        <v>854</v>
      </c>
      <c r="E8" s="4" t="s">
        <v>138</v>
      </c>
      <c r="F8" s="4" t="s">
        <v>863</v>
      </c>
      <c r="G8" s="4">
        <v>5207265683</v>
      </c>
      <c r="H8" s="4" t="s">
        <v>853</v>
      </c>
      <c r="I8" s="4" t="s">
        <v>139</v>
      </c>
      <c r="J8" s="4" t="s">
        <v>840</v>
      </c>
      <c r="K8" s="4" t="s">
        <v>23</v>
      </c>
      <c r="L8" s="4" t="s">
        <v>127</v>
      </c>
      <c r="M8" s="4" t="s">
        <v>25</v>
      </c>
      <c r="N8" s="4" t="s">
        <v>26</v>
      </c>
      <c r="O8" s="4" t="s">
        <v>140</v>
      </c>
      <c r="P8" s="4" t="s">
        <v>855</v>
      </c>
      <c r="Q8" s="4" t="s">
        <v>141</v>
      </c>
      <c r="R8" s="4" t="s">
        <v>143</v>
      </c>
      <c r="S8" s="4">
        <v>202</v>
      </c>
      <c r="T8" s="4">
        <v>7701076684</v>
      </c>
      <c r="U8" s="4" t="s">
        <v>144</v>
      </c>
      <c r="V8" s="4" t="s">
        <v>31</v>
      </c>
      <c r="W8" s="4">
        <v>2013</v>
      </c>
      <c r="X8" s="4" t="s">
        <v>863</v>
      </c>
      <c r="Y8" s="4" t="s">
        <v>863</v>
      </c>
      <c r="Z8" s="4" t="s">
        <v>863</v>
      </c>
      <c r="AA8" s="4" t="s">
        <v>146</v>
      </c>
      <c r="AB8" s="4" t="s">
        <v>863</v>
      </c>
      <c r="AC8" s="4" t="s">
        <v>145</v>
      </c>
      <c r="AD8" s="10" t="s">
        <v>863</v>
      </c>
      <c r="AE8" s="10" t="s">
        <v>863</v>
      </c>
      <c r="AF8" s="11">
        <v>36606930</v>
      </c>
      <c r="AG8" s="11">
        <v>196</v>
      </c>
      <c r="AH8" s="11">
        <v>29439705</v>
      </c>
      <c r="AI8" s="7">
        <f t="shared" ref="AI8:AI39" si="0">AH8*100/AF8</f>
        <v>80.421125180396174</v>
      </c>
      <c r="AJ8" s="11">
        <v>2063940</v>
      </c>
      <c r="AK8" s="7">
        <f>AJ8*100/AF8</f>
        <v>5.6381127835631126</v>
      </c>
      <c r="AL8" s="11">
        <v>1282529</v>
      </c>
      <c r="AM8" s="7">
        <f t="shared" ref="AM8:AM39" si="1">AL8*100/AF8</f>
        <v>3.5035142253119833</v>
      </c>
      <c r="AN8" s="7">
        <f t="shared" ref="AN8:AN39" si="2">SUM(AI8,AK8,AM8)</f>
        <v>89.562752189271279</v>
      </c>
      <c r="AO8" s="11">
        <v>0</v>
      </c>
      <c r="AP8" s="11">
        <v>1086204</v>
      </c>
      <c r="AQ8" s="7">
        <f t="shared" ref="AQ8:AQ39" si="3">AP8*100/AF8</f>
        <v>2.967208667866986</v>
      </c>
      <c r="AR8" s="11">
        <v>2734552</v>
      </c>
      <c r="AS8" s="7">
        <f t="shared" ref="AS8:AS39" si="4">AR8*100/AF8</f>
        <v>7.4700391428617481</v>
      </c>
    </row>
    <row r="9" spans="1:45" x14ac:dyDescent="0.2">
      <c r="A9" s="4" t="s">
        <v>990</v>
      </c>
      <c r="B9" s="10" t="s">
        <v>147</v>
      </c>
      <c r="C9" s="4" t="s">
        <v>142</v>
      </c>
      <c r="D9" s="4" t="s">
        <v>854</v>
      </c>
      <c r="E9" s="4" t="s">
        <v>148</v>
      </c>
      <c r="F9" s="4" t="s">
        <v>863</v>
      </c>
      <c r="G9" s="4">
        <v>6497269456</v>
      </c>
      <c r="H9" s="4" t="s">
        <v>853</v>
      </c>
      <c r="I9" s="4" t="s">
        <v>149</v>
      </c>
      <c r="J9" s="4" t="s">
        <v>840</v>
      </c>
      <c r="K9" s="4" t="s">
        <v>23</v>
      </c>
      <c r="L9" s="4" t="s">
        <v>127</v>
      </c>
      <c r="M9" s="4" t="s">
        <v>25</v>
      </c>
      <c r="N9" s="4" t="s">
        <v>26</v>
      </c>
      <c r="O9" s="4" t="s">
        <v>140</v>
      </c>
      <c r="P9" s="4" t="s">
        <v>856</v>
      </c>
      <c r="Q9" s="4" t="s">
        <v>141</v>
      </c>
      <c r="R9" s="4" t="s">
        <v>150</v>
      </c>
      <c r="S9" s="4">
        <v>202</v>
      </c>
      <c r="T9" s="4">
        <v>9621251112</v>
      </c>
      <c r="U9" s="4" t="s">
        <v>144</v>
      </c>
      <c r="V9" s="4" t="s">
        <v>31</v>
      </c>
      <c r="W9" s="4">
        <v>2013</v>
      </c>
      <c r="X9" s="4" t="s">
        <v>863</v>
      </c>
      <c r="Y9" s="4" t="s">
        <v>863</v>
      </c>
      <c r="Z9" s="4" t="s">
        <v>863</v>
      </c>
      <c r="AA9" s="4" t="s">
        <v>146</v>
      </c>
      <c r="AB9" s="4" t="s">
        <v>863</v>
      </c>
      <c r="AC9" s="4" t="s">
        <v>145</v>
      </c>
      <c r="AD9" s="10" t="s">
        <v>863</v>
      </c>
      <c r="AE9" s="10" t="s">
        <v>863</v>
      </c>
      <c r="AF9" s="11">
        <v>45817110</v>
      </c>
      <c r="AG9" s="11">
        <v>195</v>
      </c>
      <c r="AH9" s="11">
        <v>29417390</v>
      </c>
      <c r="AI9" s="7">
        <f t="shared" si="0"/>
        <v>64.206122996408979</v>
      </c>
      <c r="AJ9" s="11">
        <v>3997001</v>
      </c>
      <c r="AK9" s="7">
        <f>AJ9*100/AF9</f>
        <v>8.7238173686642391</v>
      </c>
      <c r="AL9" s="11">
        <v>2115647</v>
      </c>
      <c r="AM9" s="7">
        <f t="shared" si="1"/>
        <v>4.6175915504055141</v>
      </c>
      <c r="AN9" s="7">
        <f t="shared" si="2"/>
        <v>77.547531915478743</v>
      </c>
      <c r="AO9" s="11">
        <v>0</v>
      </c>
      <c r="AP9" s="11">
        <v>1968682</v>
      </c>
      <c r="AQ9" s="7">
        <f t="shared" si="3"/>
        <v>4.2968271023641602</v>
      </c>
      <c r="AR9" s="11">
        <v>8318390</v>
      </c>
      <c r="AS9" s="7">
        <f t="shared" si="4"/>
        <v>18.155640982157102</v>
      </c>
    </row>
    <row r="10" spans="1:45" x14ac:dyDescent="0.2">
      <c r="A10" s="8" t="s">
        <v>1066</v>
      </c>
      <c r="B10" s="10" t="s">
        <v>863</v>
      </c>
      <c r="C10" s="10" t="s">
        <v>863</v>
      </c>
      <c r="D10" s="4" t="s">
        <v>841</v>
      </c>
      <c r="E10" s="10" t="s">
        <v>863</v>
      </c>
      <c r="F10" s="4" t="s">
        <v>258</v>
      </c>
      <c r="G10" s="10" t="s">
        <v>863</v>
      </c>
      <c r="H10" s="4" t="s">
        <v>842</v>
      </c>
      <c r="I10" s="10" t="s">
        <v>863</v>
      </c>
      <c r="J10" s="4" t="s">
        <v>1100</v>
      </c>
      <c r="K10" s="4" t="s">
        <v>23</v>
      </c>
      <c r="L10" s="4" t="s">
        <v>713</v>
      </c>
      <c r="M10" s="4" t="s">
        <v>25</v>
      </c>
      <c r="N10" s="4" t="s">
        <v>26</v>
      </c>
      <c r="O10" s="10" t="s">
        <v>863</v>
      </c>
      <c r="P10" s="10" t="s">
        <v>863</v>
      </c>
      <c r="Q10" s="10" t="s">
        <v>863</v>
      </c>
      <c r="R10" s="10" t="s">
        <v>863</v>
      </c>
      <c r="S10" s="10" t="s">
        <v>863</v>
      </c>
      <c r="T10" s="10" t="s">
        <v>863</v>
      </c>
      <c r="U10" s="10" t="s">
        <v>863</v>
      </c>
      <c r="V10" s="10" t="s">
        <v>863</v>
      </c>
      <c r="W10" s="4">
        <v>2022</v>
      </c>
      <c r="X10" s="4" t="s">
        <v>242</v>
      </c>
      <c r="Y10" s="4" t="s">
        <v>879</v>
      </c>
      <c r="Z10" s="4" t="s">
        <v>879</v>
      </c>
      <c r="AA10" s="4" t="s">
        <v>1097</v>
      </c>
      <c r="AB10" s="4" t="s">
        <v>258</v>
      </c>
      <c r="AC10" s="4" t="s">
        <v>863</v>
      </c>
      <c r="AD10" s="10" t="s">
        <v>863</v>
      </c>
      <c r="AE10" s="10" t="s">
        <v>863</v>
      </c>
      <c r="AF10" s="1">
        <v>41240058</v>
      </c>
      <c r="AG10" s="1">
        <v>286</v>
      </c>
      <c r="AH10" s="1">
        <v>13645183</v>
      </c>
      <c r="AI10" s="7">
        <f t="shared" si="0"/>
        <v>33.087206133415236</v>
      </c>
      <c r="AJ10" s="1">
        <v>3427366</v>
      </c>
      <c r="AK10" s="7">
        <f>AJ10*100/AF10</f>
        <v>8.3107691070657559</v>
      </c>
      <c r="AL10" s="1">
        <v>4059968</v>
      </c>
      <c r="AM10" s="7">
        <f t="shared" si="1"/>
        <v>9.8447194230425179</v>
      </c>
      <c r="AN10" s="7">
        <f t="shared" si="2"/>
        <v>51.242694663523508</v>
      </c>
      <c r="AO10" s="1">
        <v>0</v>
      </c>
      <c r="AP10" s="1">
        <v>10843719</v>
      </c>
      <c r="AQ10" s="7">
        <f t="shared" si="3"/>
        <v>26.29414100242051</v>
      </c>
      <c r="AR10" s="1">
        <v>9263822</v>
      </c>
      <c r="AS10" s="7">
        <f t="shared" si="4"/>
        <v>22.463164334055982</v>
      </c>
    </row>
    <row r="11" spans="1:45" x14ac:dyDescent="0.2">
      <c r="A11" s="8" t="s">
        <v>1065</v>
      </c>
      <c r="B11" s="10" t="s">
        <v>863</v>
      </c>
      <c r="C11" s="10" t="s">
        <v>863</v>
      </c>
      <c r="D11" s="4" t="s">
        <v>841</v>
      </c>
      <c r="E11" s="10" t="s">
        <v>863</v>
      </c>
      <c r="F11" s="4" t="s">
        <v>258</v>
      </c>
      <c r="G11" s="10" t="s">
        <v>863</v>
      </c>
      <c r="H11" s="4" t="s">
        <v>842</v>
      </c>
      <c r="I11" s="10" t="s">
        <v>863</v>
      </c>
      <c r="J11" s="4" t="s">
        <v>1100</v>
      </c>
      <c r="K11" s="4" t="s">
        <v>23</v>
      </c>
      <c r="L11" s="4" t="s">
        <v>713</v>
      </c>
      <c r="M11" s="4" t="s">
        <v>25</v>
      </c>
      <c r="N11" s="4" t="s">
        <v>26</v>
      </c>
      <c r="O11" s="10" t="s">
        <v>863</v>
      </c>
      <c r="P11" s="10" t="s">
        <v>863</v>
      </c>
      <c r="Q11" s="10" t="s">
        <v>863</v>
      </c>
      <c r="R11" s="10" t="s">
        <v>863</v>
      </c>
      <c r="S11" s="10" t="s">
        <v>863</v>
      </c>
      <c r="T11" s="10" t="s">
        <v>863</v>
      </c>
      <c r="U11" s="10" t="s">
        <v>863</v>
      </c>
      <c r="V11" s="10" t="s">
        <v>863</v>
      </c>
      <c r="W11" s="4">
        <v>2022</v>
      </c>
      <c r="X11" s="4" t="s">
        <v>242</v>
      </c>
      <c r="Y11" s="4" t="s">
        <v>879</v>
      </c>
      <c r="Z11" s="4" t="s">
        <v>879</v>
      </c>
      <c r="AA11" s="4" t="s">
        <v>1097</v>
      </c>
      <c r="AB11" s="4" t="s">
        <v>258</v>
      </c>
      <c r="AC11" s="4" t="s">
        <v>863</v>
      </c>
      <c r="AD11" s="10" t="s">
        <v>863</v>
      </c>
      <c r="AE11" s="10" t="s">
        <v>863</v>
      </c>
      <c r="AF11" s="1">
        <v>126860680</v>
      </c>
      <c r="AG11" s="1">
        <v>270</v>
      </c>
      <c r="AH11" s="1">
        <v>33981864</v>
      </c>
      <c r="AI11" s="7">
        <f t="shared" si="0"/>
        <v>26.786758513354965</v>
      </c>
      <c r="AJ11" s="1">
        <v>13721849</v>
      </c>
      <c r="AK11" s="7">
        <f>AJ11*100/AF11</f>
        <v>10.816471265958846</v>
      </c>
      <c r="AL11" s="1">
        <v>16674481</v>
      </c>
      <c r="AM11" s="7">
        <f t="shared" si="1"/>
        <v>13.143931594880305</v>
      </c>
      <c r="AN11" s="7">
        <f t="shared" si="2"/>
        <v>50.747161374194114</v>
      </c>
      <c r="AO11" s="1">
        <v>0</v>
      </c>
      <c r="AP11" s="1">
        <v>38098262</v>
      </c>
      <c r="AQ11" s="7">
        <f t="shared" si="3"/>
        <v>30.031576371811976</v>
      </c>
      <c r="AR11" s="1">
        <v>24384224</v>
      </c>
      <c r="AS11" s="7">
        <f t="shared" si="4"/>
        <v>19.22126225399391</v>
      </c>
    </row>
    <row r="12" spans="1:45" x14ac:dyDescent="0.2">
      <c r="A12" s="8" t="s">
        <v>1076</v>
      </c>
      <c r="B12" s="10" t="s">
        <v>863</v>
      </c>
      <c r="C12" s="10" t="s">
        <v>863</v>
      </c>
      <c r="D12" s="4" t="s">
        <v>841</v>
      </c>
      <c r="E12" s="10" t="s">
        <v>863</v>
      </c>
      <c r="F12" s="4" t="s">
        <v>245</v>
      </c>
      <c r="G12" s="10" t="s">
        <v>863</v>
      </c>
      <c r="H12" s="4" t="s">
        <v>842</v>
      </c>
      <c r="I12" s="10" t="s">
        <v>863</v>
      </c>
      <c r="J12" s="4" t="s">
        <v>1100</v>
      </c>
      <c r="K12" s="4" t="s">
        <v>23</v>
      </c>
      <c r="L12" s="4" t="s">
        <v>713</v>
      </c>
      <c r="M12" s="4" t="s">
        <v>25</v>
      </c>
      <c r="N12" s="4" t="s">
        <v>26</v>
      </c>
      <c r="O12" s="10" t="s">
        <v>863</v>
      </c>
      <c r="P12" s="10" t="s">
        <v>863</v>
      </c>
      <c r="Q12" s="10" t="s">
        <v>863</v>
      </c>
      <c r="R12" s="10" t="s">
        <v>863</v>
      </c>
      <c r="S12" s="10" t="s">
        <v>863</v>
      </c>
      <c r="T12" s="10" t="s">
        <v>863</v>
      </c>
      <c r="U12" s="10" t="s">
        <v>863</v>
      </c>
      <c r="V12" s="10" t="s">
        <v>863</v>
      </c>
      <c r="W12" s="4">
        <v>2022</v>
      </c>
      <c r="X12" s="4" t="s">
        <v>242</v>
      </c>
      <c r="Y12" s="4" t="s">
        <v>879</v>
      </c>
      <c r="Z12" s="4" t="s">
        <v>879</v>
      </c>
      <c r="AA12" s="4" t="s">
        <v>1097</v>
      </c>
      <c r="AB12" s="4" t="s">
        <v>245</v>
      </c>
      <c r="AC12" s="4" t="s">
        <v>863</v>
      </c>
      <c r="AD12" s="10" t="s">
        <v>863</v>
      </c>
      <c r="AE12" s="10" t="s">
        <v>863</v>
      </c>
      <c r="AF12" s="1">
        <v>38271721</v>
      </c>
      <c r="AG12" s="1">
        <v>285</v>
      </c>
      <c r="AH12" s="1">
        <v>9129088</v>
      </c>
      <c r="AI12" s="7">
        <f t="shared" si="0"/>
        <v>23.853351146659957</v>
      </c>
      <c r="AJ12" s="1">
        <v>4090532</v>
      </c>
      <c r="AK12" s="7">
        <f>AJ12*100/AF12</f>
        <v>10.688131845442749</v>
      </c>
      <c r="AL12" s="1">
        <v>4640461</v>
      </c>
      <c r="AM12" s="7">
        <f t="shared" si="1"/>
        <v>12.12503874597121</v>
      </c>
      <c r="AN12" s="7">
        <f t="shared" si="2"/>
        <v>46.666521738073918</v>
      </c>
      <c r="AO12" s="1">
        <v>0</v>
      </c>
      <c r="AP12" s="1">
        <v>11082697</v>
      </c>
      <c r="AQ12" s="7">
        <f t="shared" si="3"/>
        <v>28.957926924686767</v>
      </c>
      <c r="AR12" s="1">
        <v>9328943</v>
      </c>
      <c r="AS12" s="7">
        <f t="shared" si="4"/>
        <v>24.375551337239315</v>
      </c>
    </row>
    <row r="13" spans="1:45" x14ac:dyDescent="0.2">
      <c r="A13" s="4" t="s">
        <v>904</v>
      </c>
      <c r="B13" s="10" t="s">
        <v>527</v>
      </c>
      <c r="C13" s="4" t="s">
        <v>240</v>
      </c>
      <c r="D13" s="4" t="s">
        <v>844</v>
      </c>
      <c r="E13" s="4" t="s">
        <v>528</v>
      </c>
      <c r="F13" s="4" t="s">
        <v>258</v>
      </c>
      <c r="G13" s="4">
        <v>3460612014</v>
      </c>
      <c r="H13" s="4" t="s">
        <v>842</v>
      </c>
      <c r="I13" s="4" t="s">
        <v>529</v>
      </c>
      <c r="J13" s="4" t="s">
        <v>845</v>
      </c>
      <c r="K13" s="4" t="s">
        <v>23</v>
      </c>
      <c r="L13" s="4" t="s">
        <v>236</v>
      </c>
      <c r="M13" s="4" t="s">
        <v>25</v>
      </c>
      <c r="N13" s="4" t="s">
        <v>26</v>
      </c>
      <c r="O13" s="4" t="s">
        <v>237</v>
      </c>
      <c r="P13" s="4" t="s">
        <v>530</v>
      </c>
      <c r="Q13" s="4" t="s">
        <v>239</v>
      </c>
      <c r="R13" s="4" t="s">
        <v>531</v>
      </c>
      <c r="S13" s="4">
        <v>300</v>
      </c>
      <c r="T13" s="4">
        <v>8460091800</v>
      </c>
      <c r="U13" s="4" t="s">
        <v>863</v>
      </c>
      <c r="V13" s="4" t="s">
        <v>863</v>
      </c>
      <c r="W13" s="4">
        <v>2016</v>
      </c>
      <c r="X13" s="4" t="s">
        <v>242</v>
      </c>
      <c r="Y13" s="4" t="s">
        <v>879</v>
      </c>
      <c r="Z13" s="4" t="s">
        <v>863</v>
      </c>
      <c r="AA13" s="4" t="s">
        <v>288</v>
      </c>
      <c r="AB13" s="4" t="s">
        <v>258</v>
      </c>
      <c r="AC13" s="4" t="s">
        <v>502</v>
      </c>
      <c r="AD13" s="10" t="s">
        <v>863</v>
      </c>
      <c r="AE13" s="10" t="s">
        <v>863</v>
      </c>
      <c r="AF13" s="1">
        <v>27697341</v>
      </c>
      <c r="AG13" s="1">
        <v>290</v>
      </c>
      <c r="AH13" s="1">
        <v>21888042</v>
      </c>
      <c r="AI13" s="7">
        <f t="shared" si="0"/>
        <v>79.025788071136503</v>
      </c>
      <c r="AJ13" s="1">
        <v>3524397</v>
      </c>
      <c r="AK13" s="7">
        <f t="shared" ref="AK13:AK22" si="5">AJ13*100/AH13</f>
        <v>16.101929080728191</v>
      </c>
      <c r="AL13" s="1">
        <v>1024075</v>
      </c>
      <c r="AM13" s="7">
        <f t="shared" si="1"/>
        <v>3.697376582105842</v>
      </c>
      <c r="AN13" s="7">
        <f t="shared" si="2"/>
        <v>98.825093733970533</v>
      </c>
      <c r="AO13" s="1">
        <v>0</v>
      </c>
      <c r="AP13" s="1">
        <v>580664</v>
      </c>
      <c r="AQ13" s="7">
        <f t="shared" si="3"/>
        <v>2.0964611729335316</v>
      </c>
      <c r="AR13" s="1">
        <v>680163</v>
      </c>
      <c r="AS13" s="7">
        <f t="shared" si="4"/>
        <v>2.4556978231231654</v>
      </c>
    </row>
    <row r="14" spans="1:45" x14ac:dyDescent="0.2">
      <c r="A14" s="4" t="s">
        <v>905</v>
      </c>
      <c r="B14" s="10" t="s">
        <v>532</v>
      </c>
      <c r="C14" s="4" t="s">
        <v>240</v>
      </c>
      <c r="D14" s="4" t="s">
        <v>844</v>
      </c>
      <c r="E14" s="4" t="s">
        <v>533</v>
      </c>
      <c r="F14" s="4" t="s">
        <v>258</v>
      </c>
      <c r="G14" s="4">
        <v>2530232684</v>
      </c>
      <c r="H14" s="4" t="s">
        <v>842</v>
      </c>
      <c r="I14" s="4" t="s">
        <v>534</v>
      </c>
      <c r="J14" s="4" t="s">
        <v>845</v>
      </c>
      <c r="K14" s="4" t="s">
        <v>23</v>
      </c>
      <c r="L14" s="4" t="s">
        <v>236</v>
      </c>
      <c r="M14" s="4" t="s">
        <v>25</v>
      </c>
      <c r="N14" s="4" t="s">
        <v>26</v>
      </c>
      <c r="O14" s="4" t="s">
        <v>237</v>
      </c>
      <c r="P14" s="4" t="s">
        <v>535</v>
      </c>
      <c r="Q14" s="4" t="s">
        <v>239</v>
      </c>
      <c r="R14" s="4" t="s">
        <v>536</v>
      </c>
      <c r="S14" s="4">
        <v>300</v>
      </c>
      <c r="T14" s="4">
        <v>6093805500</v>
      </c>
      <c r="U14" s="4" t="s">
        <v>863</v>
      </c>
      <c r="V14" s="4" t="s">
        <v>863</v>
      </c>
      <c r="W14" s="4">
        <v>2016</v>
      </c>
      <c r="X14" s="4" t="s">
        <v>242</v>
      </c>
      <c r="Y14" s="4" t="s">
        <v>879</v>
      </c>
      <c r="Z14" s="4" t="s">
        <v>863</v>
      </c>
      <c r="AA14" s="4" t="s">
        <v>288</v>
      </c>
      <c r="AB14" s="4" t="s">
        <v>258</v>
      </c>
      <c r="AC14" s="4" t="s">
        <v>508</v>
      </c>
      <c r="AD14" s="10" t="s">
        <v>863</v>
      </c>
      <c r="AE14" s="10" t="s">
        <v>863</v>
      </c>
      <c r="AF14" s="1">
        <v>19938781</v>
      </c>
      <c r="AG14" s="1">
        <v>289</v>
      </c>
      <c r="AH14" s="1">
        <v>15446185</v>
      </c>
      <c r="AI14" s="7">
        <f t="shared" si="0"/>
        <v>77.468050830188659</v>
      </c>
      <c r="AJ14" s="1">
        <v>2735333</v>
      </c>
      <c r="AK14" s="7">
        <f t="shared" si="5"/>
        <v>17.708793465829913</v>
      </c>
      <c r="AL14" s="1">
        <v>978872</v>
      </c>
      <c r="AM14" s="7">
        <f t="shared" si="1"/>
        <v>4.9093873893293676</v>
      </c>
      <c r="AN14" s="7">
        <f t="shared" si="2"/>
        <v>100.08623168534794</v>
      </c>
      <c r="AO14" s="1">
        <v>0</v>
      </c>
      <c r="AP14" s="1">
        <v>371056</v>
      </c>
      <c r="AQ14" s="7">
        <f t="shared" si="3"/>
        <v>1.8609763555755992</v>
      </c>
      <c r="AR14" s="1">
        <v>407335</v>
      </c>
      <c r="AS14" s="7">
        <f t="shared" si="4"/>
        <v>2.0429283013841215</v>
      </c>
    </row>
    <row r="15" spans="1:45" x14ac:dyDescent="0.2">
      <c r="A15" s="4" t="s">
        <v>906</v>
      </c>
      <c r="B15" s="10" t="s">
        <v>537</v>
      </c>
      <c r="C15" s="4" t="s">
        <v>240</v>
      </c>
      <c r="D15" s="4" t="s">
        <v>844</v>
      </c>
      <c r="E15" s="4" t="s">
        <v>538</v>
      </c>
      <c r="F15" s="4" t="s">
        <v>258</v>
      </c>
      <c r="G15" s="4">
        <v>3804716030</v>
      </c>
      <c r="H15" s="4" t="s">
        <v>842</v>
      </c>
      <c r="I15" s="4" t="s">
        <v>539</v>
      </c>
      <c r="J15" s="4" t="s">
        <v>845</v>
      </c>
      <c r="K15" s="4" t="s">
        <v>23</v>
      </c>
      <c r="L15" s="4" t="s">
        <v>236</v>
      </c>
      <c r="M15" s="4" t="s">
        <v>25</v>
      </c>
      <c r="N15" s="4" t="s">
        <v>26</v>
      </c>
      <c r="O15" s="4" t="s">
        <v>237</v>
      </c>
      <c r="P15" s="4" t="s">
        <v>540</v>
      </c>
      <c r="Q15" s="4" t="s">
        <v>239</v>
      </c>
      <c r="R15" s="4" t="s">
        <v>541</v>
      </c>
      <c r="S15" s="4">
        <v>300</v>
      </c>
      <c r="T15" s="4">
        <v>10327998600</v>
      </c>
      <c r="U15" s="4" t="s">
        <v>863</v>
      </c>
      <c r="V15" s="4" t="s">
        <v>863</v>
      </c>
      <c r="W15" s="4">
        <v>2016</v>
      </c>
      <c r="X15" s="4" t="s">
        <v>242</v>
      </c>
      <c r="Y15" s="4" t="s">
        <v>879</v>
      </c>
      <c r="Z15" s="4" t="s">
        <v>863</v>
      </c>
      <c r="AA15" s="4" t="s">
        <v>288</v>
      </c>
      <c r="AB15" s="4" t="s">
        <v>258</v>
      </c>
      <c r="AC15" s="4" t="s">
        <v>514</v>
      </c>
      <c r="AD15" s="10" t="s">
        <v>863</v>
      </c>
      <c r="AE15" s="10" t="s">
        <v>863</v>
      </c>
      <c r="AF15" s="1">
        <v>33692862</v>
      </c>
      <c r="AG15" s="1">
        <v>294</v>
      </c>
      <c r="AH15" s="1">
        <v>26830911</v>
      </c>
      <c r="AI15" s="7">
        <f t="shared" si="0"/>
        <v>79.633813832734063</v>
      </c>
      <c r="AJ15" s="1">
        <v>4061768</v>
      </c>
      <c r="AK15" s="7">
        <f t="shared" si="5"/>
        <v>15.13839019480181</v>
      </c>
      <c r="AL15" s="1">
        <v>1128948</v>
      </c>
      <c r="AM15" s="7">
        <f t="shared" si="1"/>
        <v>3.3507037781474307</v>
      </c>
      <c r="AN15" s="7">
        <f t="shared" si="2"/>
        <v>98.122907805683312</v>
      </c>
      <c r="AO15" s="1">
        <v>0</v>
      </c>
      <c r="AP15" s="1">
        <v>971233</v>
      </c>
      <c r="AQ15" s="7">
        <f t="shared" si="3"/>
        <v>2.8826075980128967</v>
      </c>
      <c r="AR15" s="1">
        <v>700002</v>
      </c>
      <c r="AS15" s="7">
        <f t="shared" si="4"/>
        <v>2.0775973261042648</v>
      </c>
    </row>
    <row r="16" spans="1:45" x14ac:dyDescent="0.2">
      <c r="A16" s="4" t="s">
        <v>907</v>
      </c>
      <c r="B16" s="10" t="s">
        <v>542</v>
      </c>
      <c r="C16" s="4" t="s">
        <v>240</v>
      </c>
      <c r="D16" s="4" t="s">
        <v>844</v>
      </c>
      <c r="E16" s="4" t="s">
        <v>543</v>
      </c>
      <c r="F16" s="4" t="s">
        <v>258</v>
      </c>
      <c r="G16" s="4">
        <v>3638956366</v>
      </c>
      <c r="H16" s="4" t="s">
        <v>842</v>
      </c>
      <c r="I16" s="4" t="s">
        <v>544</v>
      </c>
      <c r="J16" s="4" t="s">
        <v>845</v>
      </c>
      <c r="K16" s="4" t="s">
        <v>23</v>
      </c>
      <c r="L16" s="4" t="s">
        <v>236</v>
      </c>
      <c r="M16" s="4" t="s">
        <v>25</v>
      </c>
      <c r="N16" s="4" t="s">
        <v>26</v>
      </c>
      <c r="O16" s="4" t="s">
        <v>237</v>
      </c>
      <c r="P16" s="4" t="s">
        <v>545</v>
      </c>
      <c r="Q16" s="4" t="s">
        <v>239</v>
      </c>
      <c r="R16" s="4" t="s">
        <v>546</v>
      </c>
      <c r="S16" s="4">
        <v>300</v>
      </c>
      <c r="T16" s="4">
        <v>9298561500</v>
      </c>
      <c r="U16" s="4" t="s">
        <v>863</v>
      </c>
      <c r="V16" s="4" t="s">
        <v>863</v>
      </c>
      <c r="W16" s="4">
        <v>2016</v>
      </c>
      <c r="X16" s="4" t="s">
        <v>242</v>
      </c>
      <c r="Y16" s="4" t="s">
        <v>879</v>
      </c>
      <c r="Z16" s="4" t="s">
        <v>863</v>
      </c>
      <c r="AA16" s="4" t="s">
        <v>288</v>
      </c>
      <c r="AB16" s="4" t="s">
        <v>258</v>
      </c>
      <c r="AC16" s="4" t="s">
        <v>520</v>
      </c>
      <c r="AD16" s="10" t="s">
        <v>863</v>
      </c>
      <c r="AE16" s="10" t="s">
        <v>863</v>
      </c>
      <c r="AF16" s="1">
        <v>30324112</v>
      </c>
      <c r="AG16" s="1">
        <v>293</v>
      </c>
      <c r="AH16" s="1">
        <v>24271067</v>
      </c>
      <c r="AI16" s="7">
        <f t="shared" si="0"/>
        <v>80.038838400280284</v>
      </c>
      <c r="AJ16" s="1">
        <v>3737455</v>
      </c>
      <c r="AK16" s="7">
        <f t="shared" si="5"/>
        <v>15.398807971647889</v>
      </c>
      <c r="AL16" s="1">
        <v>1060336</v>
      </c>
      <c r="AM16" s="7">
        <f t="shared" si="1"/>
        <v>3.4966761763708036</v>
      </c>
      <c r="AN16" s="7">
        <f t="shared" si="2"/>
        <v>98.934322548298965</v>
      </c>
      <c r="AO16" s="1">
        <v>0</v>
      </c>
      <c r="AP16" s="1">
        <v>759234</v>
      </c>
      <c r="AQ16" s="7">
        <f t="shared" si="3"/>
        <v>2.5037303648001301</v>
      </c>
      <c r="AR16" s="1">
        <v>496020</v>
      </c>
      <c r="AS16" s="7">
        <f t="shared" si="4"/>
        <v>1.635728030552057</v>
      </c>
    </row>
    <row r="17" spans="1:45" x14ac:dyDescent="0.2">
      <c r="A17" s="4" t="s">
        <v>908</v>
      </c>
      <c r="B17" s="10" t="s">
        <v>547</v>
      </c>
      <c r="C17" s="4" t="s">
        <v>240</v>
      </c>
      <c r="D17" s="4" t="s">
        <v>844</v>
      </c>
      <c r="E17" s="4" t="s">
        <v>548</v>
      </c>
      <c r="F17" s="4" t="s">
        <v>258</v>
      </c>
      <c r="G17" s="4">
        <v>2638673079</v>
      </c>
      <c r="H17" s="4" t="s">
        <v>842</v>
      </c>
      <c r="I17" s="4" t="s">
        <v>549</v>
      </c>
      <c r="J17" s="4" t="s">
        <v>845</v>
      </c>
      <c r="K17" s="4" t="s">
        <v>23</v>
      </c>
      <c r="L17" s="4" t="s">
        <v>236</v>
      </c>
      <c r="M17" s="4" t="s">
        <v>25</v>
      </c>
      <c r="N17" s="4" t="s">
        <v>26</v>
      </c>
      <c r="O17" s="4" t="s">
        <v>237</v>
      </c>
      <c r="P17" s="4" t="s">
        <v>550</v>
      </c>
      <c r="Q17" s="4" t="s">
        <v>239</v>
      </c>
      <c r="R17" s="4" t="s">
        <v>551</v>
      </c>
      <c r="S17" s="4">
        <v>300</v>
      </c>
      <c r="T17" s="4">
        <v>7103251800</v>
      </c>
      <c r="U17" s="4" t="s">
        <v>863</v>
      </c>
      <c r="V17" s="4" t="s">
        <v>863</v>
      </c>
      <c r="W17" s="4">
        <v>2016</v>
      </c>
      <c r="X17" s="4" t="s">
        <v>242</v>
      </c>
      <c r="Y17" s="4" t="s">
        <v>879</v>
      </c>
      <c r="Z17" s="4" t="s">
        <v>863</v>
      </c>
      <c r="AA17" s="4" t="s">
        <v>288</v>
      </c>
      <c r="AB17" s="4" t="s">
        <v>258</v>
      </c>
      <c r="AC17" s="4" t="s">
        <v>526</v>
      </c>
      <c r="AD17" s="10" t="s">
        <v>863</v>
      </c>
      <c r="AE17" s="10" t="s">
        <v>863</v>
      </c>
      <c r="AF17" s="1">
        <v>23166718</v>
      </c>
      <c r="AG17" s="1">
        <v>294</v>
      </c>
      <c r="AH17" s="1">
        <v>18090163</v>
      </c>
      <c r="AI17" s="7">
        <f t="shared" si="0"/>
        <v>78.08686150537163</v>
      </c>
      <c r="AJ17" s="1">
        <v>2804850</v>
      </c>
      <c r="AK17" s="7">
        <f t="shared" si="5"/>
        <v>15.504835418011435</v>
      </c>
      <c r="AL17" s="1">
        <v>905532</v>
      </c>
      <c r="AM17" s="7">
        <f t="shared" si="1"/>
        <v>3.9087625618786399</v>
      </c>
      <c r="AN17" s="7">
        <f t="shared" si="2"/>
        <v>97.500459485261715</v>
      </c>
      <c r="AO17" s="1">
        <v>0</v>
      </c>
      <c r="AP17" s="1">
        <v>622900</v>
      </c>
      <c r="AQ17" s="7">
        <f t="shared" si="3"/>
        <v>2.6887710205649329</v>
      </c>
      <c r="AR17" s="1">
        <v>743273</v>
      </c>
      <c r="AS17" s="7">
        <f t="shared" si="4"/>
        <v>3.2083655526864012</v>
      </c>
    </row>
    <row r="18" spans="1:45" x14ac:dyDescent="0.2">
      <c r="A18" s="4" t="s">
        <v>913</v>
      </c>
      <c r="B18" s="10" t="s">
        <v>581</v>
      </c>
      <c r="C18" s="4" t="s">
        <v>240</v>
      </c>
      <c r="D18" s="4" t="s">
        <v>844</v>
      </c>
      <c r="E18" s="4" t="s">
        <v>582</v>
      </c>
      <c r="F18" s="4" t="s">
        <v>245</v>
      </c>
      <c r="G18" s="4">
        <v>2418779092</v>
      </c>
      <c r="H18" s="4" t="s">
        <v>842</v>
      </c>
      <c r="I18" s="4" t="s">
        <v>583</v>
      </c>
      <c r="J18" s="4" t="s">
        <v>845</v>
      </c>
      <c r="K18" s="4" t="s">
        <v>23</v>
      </c>
      <c r="L18" s="4" t="s">
        <v>236</v>
      </c>
      <c r="M18" s="4" t="s">
        <v>25</v>
      </c>
      <c r="N18" s="4" t="s">
        <v>26</v>
      </c>
      <c r="O18" s="4" t="s">
        <v>237</v>
      </c>
      <c r="P18" s="4" t="s">
        <v>584</v>
      </c>
      <c r="Q18" s="4" t="s">
        <v>239</v>
      </c>
      <c r="R18" s="4" t="s">
        <v>585</v>
      </c>
      <c r="S18" s="4">
        <v>300</v>
      </c>
      <c r="T18" s="4">
        <v>5245406100</v>
      </c>
      <c r="U18" s="4" t="s">
        <v>863</v>
      </c>
      <c r="V18" s="4" t="s">
        <v>863</v>
      </c>
      <c r="W18" s="4">
        <v>2016</v>
      </c>
      <c r="X18" s="4" t="s">
        <v>242</v>
      </c>
      <c r="Y18" s="4" t="s">
        <v>879</v>
      </c>
      <c r="Z18" s="4" t="s">
        <v>863</v>
      </c>
      <c r="AA18" s="4" t="s">
        <v>288</v>
      </c>
      <c r="AB18" s="4" t="s">
        <v>245</v>
      </c>
      <c r="AC18" s="4" t="s">
        <v>586</v>
      </c>
      <c r="AD18" s="10" t="s">
        <v>863</v>
      </c>
      <c r="AE18" s="10" t="s">
        <v>863</v>
      </c>
      <c r="AF18" s="1">
        <v>17002118</v>
      </c>
      <c r="AG18" s="1">
        <v>270</v>
      </c>
      <c r="AH18" s="1">
        <v>13705776</v>
      </c>
      <c r="AI18" s="7">
        <f t="shared" si="0"/>
        <v>80.612168436897093</v>
      </c>
      <c r="AJ18" s="1">
        <v>1822306</v>
      </c>
      <c r="AK18" s="7">
        <f t="shared" si="5"/>
        <v>13.295898021388938</v>
      </c>
      <c r="AL18" s="1">
        <v>582055</v>
      </c>
      <c r="AM18" s="7">
        <f t="shared" si="1"/>
        <v>3.4234264225198294</v>
      </c>
      <c r="AN18" s="7">
        <f t="shared" si="2"/>
        <v>97.331492880805854</v>
      </c>
      <c r="AO18" s="1">
        <v>0</v>
      </c>
      <c r="AP18" s="1">
        <v>416440</v>
      </c>
      <c r="AQ18" s="7">
        <f t="shared" si="3"/>
        <v>2.4493418996386214</v>
      </c>
      <c r="AR18" s="1">
        <v>475541</v>
      </c>
      <c r="AS18" s="7">
        <f t="shared" si="4"/>
        <v>2.7969515327443322</v>
      </c>
    </row>
    <row r="19" spans="1:45" x14ac:dyDescent="0.2">
      <c r="A19" s="4" t="s">
        <v>914</v>
      </c>
      <c r="B19" s="10" t="s">
        <v>587</v>
      </c>
      <c r="C19" s="4" t="s">
        <v>240</v>
      </c>
      <c r="D19" s="4" t="s">
        <v>844</v>
      </c>
      <c r="E19" s="4" t="s">
        <v>588</v>
      </c>
      <c r="F19" s="4" t="s">
        <v>245</v>
      </c>
      <c r="G19" s="4">
        <v>2885764881</v>
      </c>
      <c r="H19" s="4" t="s">
        <v>842</v>
      </c>
      <c r="I19" s="4" t="s">
        <v>589</v>
      </c>
      <c r="J19" s="4" t="s">
        <v>845</v>
      </c>
      <c r="K19" s="4" t="s">
        <v>23</v>
      </c>
      <c r="L19" s="4" t="s">
        <v>236</v>
      </c>
      <c r="M19" s="4" t="s">
        <v>25</v>
      </c>
      <c r="N19" s="4" t="s">
        <v>26</v>
      </c>
      <c r="O19" s="4" t="s">
        <v>237</v>
      </c>
      <c r="P19" s="4" t="s">
        <v>590</v>
      </c>
      <c r="Q19" s="4" t="s">
        <v>239</v>
      </c>
      <c r="R19" s="4" t="s">
        <v>591</v>
      </c>
      <c r="S19" s="4">
        <v>300</v>
      </c>
      <c r="T19" s="4">
        <v>7024490700</v>
      </c>
      <c r="U19" s="4" t="s">
        <v>863</v>
      </c>
      <c r="V19" s="4" t="s">
        <v>863</v>
      </c>
      <c r="W19" s="4">
        <v>2016</v>
      </c>
      <c r="X19" s="4" t="s">
        <v>242</v>
      </c>
      <c r="Y19" s="4" t="s">
        <v>879</v>
      </c>
      <c r="Z19" s="4" t="s">
        <v>863</v>
      </c>
      <c r="AA19" s="4" t="s">
        <v>288</v>
      </c>
      <c r="AB19" s="4" t="s">
        <v>245</v>
      </c>
      <c r="AC19" s="4" t="s">
        <v>562</v>
      </c>
      <c r="AD19" s="10" t="s">
        <v>863</v>
      </c>
      <c r="AE19" s="10" t="s">
        <v>863</v>
      </c>
      <c r="AF19" s="1">
        <v>23012250</v>
      </c>
      <c r="AG19" s="1">
        <v>290</v>
      </c>
      <c r="AH19" s="1">
        <v>17852879</v>
      </c>
      <c r="AI19" s="7">
        <f t="shared" si="0"/>
        <v>77.579893317689496</v>
      </c>
      <c r="AJ19" s="1">
        <v>3005595</v>
      </c>
      <c r="AK19" s="7">
        <f t="shared" si="5"/>
        <v>16.835351877980017</v>
      </c>
      <c r="AL19" s="1">
        <v>1072531</v>
      </c>
      <c r="AM19" s="7">
        <f t="shared" si="1"/>
        <v>4.6606959336874922</v>
      </c>
      <c r="AN19" s="7">
        <f t="shared" si="2"/>
        <v>99.075941129357005</v>
      </c>
      <c r="AO19" s="1">
        <v>0</v>
      </c>
      <c r="AP19" s="1">
        <v>493682</v>
      </c>
      <c r="AQ19" s="7">
        <f t="shared" si="3"/>
        <v>2.1453008723614597</v>
      </c>
      <c r="AR19" s="1">
        <v>587563</v>
      </c>
      <c r="AS19" s="7">
        <f t="shared" si="4"/>
        <v>2.5532618496670252</v>
      </c>
    </row>
    <row r="20" spans="1:45" x14ac:dyDescent="0.2">
      <c r="A20" s="4" t="s">
        <v>915</v>
      </c>
      <c r="B20" s="10" t="s">
        <v>592</v>
      </c>
      <c r="C20" s="4" t="s">
        <v>240</v>
      </c>
      <c r="D20" s="4" t="s">
        <v>844</v>
      </c>
      <c r="E20" s="4" t="s">
        <v>593</v>
      </c>
      <c r="F20" s="4" t="s">
        <v>245</v>
      </c>
      <c r="G20" s="4">
        <v>3618222149</v>
      </c>
      <c r="H20" s="4" t="s">
        <v>842</v>
      </c>
      <c r="I20" s="4" t="s">
        <v>594</v>
      </c>
      <c r="J20" s="4" t="s">
        <v>845</v>
      </c>
      <c r="K20" s="4" t="s">
        <v>23</v>
      </c>
      <c r="L20" s="4" t="s">
        <v>236</v>
      </c>
      <c r="M20" s="4" t="s">
        <v>25</v>
      </c>
      <c r="N20" s="4" t="s">
        <v>26</v>
      </c>
      <c r="O20" s="4" t="s">
        <v>237</v>
      </c>
      <c r="P20" s="4" t="s">
        <v>595</v>
      </c>
      <c r="Q20" s="4" t="s">
        <v>239</v>
      </c>
      <c r="R20" s="4" t="s">
        <v>596</v>
      </c>
      <c r="S20" s="4">
        <v>300</v>
      </c>
      <c r="T20" s="4">
        <v>9889713900</v>
      </c>
      <c r="U20" s="4" t="s">
        <v>863</v>
      </c>
      <c r="V20" s="4" t="s">
        <v>863</v>
      </c>
      <c r="W20" s="4">
        <v>2016</v>
      </c>
      <c r="X20" s="4" t="s">
        <v>242</v>
      </c>
      <c r="Y20" s="4" t="s">
        <v>879</v>
      </c>
      <c r="Z20" s="4" t="s">
        <v>863</v>
      </c>
      <c r="AA20" s="4" t="s">
        <v>288</v>
      </c>
      <c r="AB20" s="4" t="s">
        <v>245</v>
      </c>
      <c r="AC20" s="4" t="s">
        <v>568</v>
      </c>
      <c r="AD20" s="10" t="s">
        <v>863</v>
      </c>
      <c r="AE20" s="10" t="s">
        <v>863</v>
      </c>
      <c r="AF20" s="1">
        <v>32287154</v>
      </c>
      <c r="AG20" s="1">
        <v>295</v>
      </c>
      <c r="AH20" s="1">
        <v>25534383</v>
      </c>
      <c r="AI20" s="7">
        <f t="shared" si="0"/>
        <v>79.085270259497008</v>
      </c>
      <c r="AJ20" s="1">
        <v>3925256</v>
      </c>
      <c r="AK20" s="7">
        <f t="shared" si="5"/>
        <v>15.372433318635505</v>
      </c>
      <c r="AL20" s="1">
        <v>1263434</v>
      </c>
      <c r="AM20" s="7">
        <f t="shared" si="1"/>
        <v>3.9131166531432284</v>
      </c>
      <c r="AN20" s="7">
        <f t="shared" si="2"/>
        <v>98.370820231275744</v>
      </c>
      <c r="AO20" s="1">
        <v>0</v>
      </c>
      <c r="AP20" s="1">
        <v>867445</v>
      </c>
      <c r="AQ20" s="7">
        <f t="shared" si="3"/>
        <v>2.6866567428024162</v>
      </c>
      <c r="AR20" s="1">
        <v>696636</v>
      </c>
      <c r="AS20" s="7">
        <f t="shared" si="4"/>
        <v>2.1576259090534893</v>
      </c>
    </row>
    <row r="21" spans="1:45" x14ac:dyDescent="0.2">
      <c r="A21" s="4" t="s">
        <v>916</v>
      </c>
      <c r="B21" s="10" t="s">
        <v>597</v>
      </c>
      <c r="C21" s="4" t="s">
        <v>240</v>
      </c>
      <c r="D21" s="4" t="s">
        <v>844</v>
      </c>
      <c r="E21" s="4" t="s">
        <v>598</v>
      </c>
      <c r="F21" s="4" t="s">
        <v>245</v>
      </c>
      <c r="G21" s="4">
        <v>3575880477</v>
      </c>
      <c r="H21" s="4" t="s">
        <v>842</v>
      </c>
      <c r="I21" s="4" t="s">
        <v>599</v>
      </c>
      <c r="J21" s="4" t="s">
        <v>845</v>
      </c>
      <c r="K21" s="4" t="s">
        <v>23</v>
      </c>
      <c r="L21" s="4" t="s">
        <v>236</v>
      </c>
      <c r="M21" s="4" t="s">
        <v>25</v>
      </c>
      <c r="N21" s="4" t="s">
        <v>26</v>
      </c>
      <c r="O21" s="4" t="s">
        <v>237</v>
      </c>
      <c r="P21" s="4" t="s">
        <v>600</v>
      </c>
      <c r="Q21" s="4" t="s">
        <v>239</v>
      </c>
      <c r="R21" s="4" t="s">
        <v>601</v>
      </c>
      <c r="S21" s="4">
        <v>300</v>
      </c>
      <c r="T21" s="4">
        <v>9138264600</v>
      </c>
      <c r="U21" s="4" t="s">
        <v>863</v>
      </c>
      <c r="V21" s="4" t="s">
        <v>863</v>
      </c>
      <c r="W21" s="4">
        <v>2016</v>
      </c>
      <c r="X21" s="4" t="s">
        <v>242</v>
      </c>
      <c r="Y21" s="4" t="s">
        <v>879</v>
      </c>
      <c r="Z21" s="4" t="s">
        <v>863</v>
      </c>
      <c r="AA21" s="4" t="s">
        <v>288</v>
      </c>
      <c r="AB21" s="4" t="s">
        <v>245</v>
      </c>
      <c r="AC21" s="4" t="s">
        <v>574</v>
      </c>
      <c r="AD21" s="10" t="s">
        <v>863</v>
      </c>
      <c r="AE21" s="10" t="s">
        <v>863</v>
      </c>
      <c r="AF21" s="1">
        <v>29762201</v>
      </c>
      <c r="AG21" s="1">
        <v>293</v>
      </c>
      <c r="AH21" s="1">
        <v>23568980</v>
      </c>
      <c r="AI21" s="7">
        <f t="shared" si="0"/>
        <v>79.190984564616031</v>
      </c>
      <c r="AJ21" s="1">
        <v>3019415</v>
      </c>
      <c r="AK21" s="7">
        <f t="shared" si="5"/>
        <v>12.810970181993451</v>
      </c>
      <c r="AL21" s="1">
        <v>1158099</v>
      </c>
      <c r="AM21" s="7">
        <f t="shared" si="1"/>
        <v>3.8911739088113815</v>
      </c>
      <c r="AN21" s="7">
        <f t="shared" si="2"/>
        <v>95.893128655420867</v>
      </c>
      <c r="AO21" s="1">
        <v>0</v>
      </c>
      <c r="AP21" s="1">
        <v>999908</v>
      </c>
      <c r="AQ21" s="7">
        <f t="shared" si="3"/>
        <v>3.359657439313712</v>
      </c>
      <c r="AR21" s="1">
        <v>1015799</v>
      </c>
      <c r="AS21" s="7">
        <f t="shared" si="4"/>
        <v>3.4130506678588723</v>
      </c>
    </row>
    <row r="22" spans="1:45" x14ac:dyDescent="0.2">
      <c r="A22" s="4" t="s">
        <v>917</v>
      </c>
      <c r="B22" s="10" t="s">
        <v>602</v>
      </c>
      <c r="C22" s="4" t="s">
        <v>240</v>
      </c>
      <c r="D22" s="4" t="s">
        <v>844</v>
      </c>
      <c r="E22" s="4" t="s">
        <v>603</v>
      </c>
      <c r="F22" s="4" t="s">
        <v>245</v>
      </c>
      <c r="G22" s="4">
        <v>2587439877</v>
      </c>
      <c r="H22" s="4" t="s">
        <v>842</v>
      </c>
      <c r="I22" s="4" t="s">
        <v>604</v>
      </c>
      <c r="J22" s="4" t="s">
        <v>845</v>
      </c>
      <c r="K22" s="4" t="s">
        <v>23</v>
      </c>
      <c r="L22" s="4" t="s">
        <v>236</v>
      </c>
      <c r="M22" s="4" t="s">
        <v>25</v>
      </c>
      <c r="N22" s="4" t="s">
        <v>26</v>
      </c>
      <c r="O22" s="4" t="s">
        <v>237</v>
      </c>
      <c r="P22" s="4" t="s">
        <v>605</v>
      </c>
      <c r="Q22" s="4" t="s">
        <v>239</v>
      </c>
      <c r="R22" s="4" t="s">
        <v>606</v>
      </c>
      <c r="S22" s="4">
        <v>300</v>
      </c>
      <c r="T22" s="4">
        <v>7006530900</v>
      </c>
      <c r="U22" s="4" t="s">
        <v>863</v>
      </c>
      <c r="V22" s="4" t="s">
        <v>863</v>
      </c>
      <c r="W22" s="4">
        <v>2016</v>
      </c>
      <c r="X22" s="4" t="s">
        <v>242</v>
      </c>
      <c r="Y22" s="4" t="s">
        <v>879</v>
      </c>
      <c r="Z22" s="4" t="s">
        <v>863</v>
      </c>
      <c r="AA22" s="4" t="s">
        <v>288</v>
      </c>
      <c r="AB22" s="4" t="s">
        <v>245</v>
      </c>
      <c r="AC22" s="4" t="s">
        <v>580</v>
      </c>
      <c r="AD22" s="10" t="s">
        <v>863</v>
      </c>
      <c r="AE22" s="10" t="s">
        <v>863</v>
      </c>
      <c r="AF22" s="1">
        <v>22909470</v>
      </c>
      <c r="AG22" s="1">
        <v>294</v>
      </c>
      <c r="AH22" s="1">
        <v>16458764</v>
      </c>
      <c r="AI22" s="7">
        <f t="shared" si="0"/>
        <v>71.842622286766129</v>
      </c>
      <c r="AJ22" s="1">
        <v>3438378</v>
      </c>
      <c r="AK22" s="7">
        <f t="shared" si="5"/>
        <v>20.890863979822544</v>
      </c>
      <c r="AL22" s="1">
        <v>1243273</v>
      </c>
      <c r="AM22" s="7">
        <f t="shared" si="1"/>
        <v>5.4268955152607194</v>
      </c>
      <c r="AN22" s="7">
        <f t="shared" si="2"/>
        <v>98.160381781849395</v>
      </c>
      <c r="AO22" s="1">
        <v>0</v>
      </c>
      <c r="AP22" s="1">
        <v>639204</v>
      </c>
      <c r="AQ22" s="7">
        <f t="shared" si="3"/>
        <v>2.7901300204675183</v>
      </c>
      <c r="AR22" s="1">
        <v>1129851</v>
      </c>
      <c r="AS22" s="7">
        <f t="shared" si="4"/>
        <v>4.9318076760396465</v>
      </c>
    </row>
    <row r="23" spans="1:45" x14ac:dyDescent="0.2">
      <c r="A23" s="4" t="s">
        <v>921</v>
      </c>
      <c r="B23" s="10" t="s">
        <v>791</v>
      </c>
      <c r="C23" s="4" t="s">
        <v>749</v>
      </c>
      <c r="D23" s="4" t="s">
        <v>850</v>
      </c>
      <c r="E23" s="4" t="s">
        <v>792</v>
      </c>
      <c r="F23" s="4" t="s">
        <v>863</v>
      </c>
      <c r="G23" s="4">
        <v>6297660170</v>
      </c>
      <c r="H23" s="4" t="s">
        <v>842</v>
      </c>
      <c r="I23" s="4" t="s">
        <v>793</v>
      </c>
      <c r="J23" s="4" t="s">
        <v>845</v>
      </c>
      <c r="K23" s="4" t="s">
        <v>23</v>
      </c>
      <c r="L23" s="4" t="s">
        <v>713</v>
      </c>
      <c r="M23" s="4" t="s">
        <v>25</v>
      </c>
      <c r="N23" s="4" t="s">
        <v>26</v>
      </c>
      <c r="O23" s="4" t="s">
        <v>746</v>
      </c>
      <c r="P23" s="4" t="s">
        <v>794</v>
      </c>
      <c r="Q23" s="4" t="s">
        <v>748</v>
      </c>
      <c r="R23" s="4" t="s">
        <v>794</v>
      </c>
      <c r="S23" s="4">
        <v>300</v>
      </c>
      <c r="T23" s="4">
        <v>16238616900</v>
      </c>
      <c r="U23" s="4" t="s">
        <v>750</v>
      </c>
      <c r="V23" s="4" t="s">
        <v>882</v>
      </c>
      <c r="W23" s="4" t="s">
        <v>751</v>
      </c>
      <c r="X23" s="4" t="s">
        <v>242</v>
      </c>
      <c r="Y23" s="4" t="s">
        <v>879</v>
      </c>
      <c r="Z23" s="4" t="s">
        <v>879</v>
      </c>
      <c r="AA23" s="4" t="s">
        <v>288</v>
      </c>
      <c r="AB23" s="4" t="s">
        <v>258</v>
      </c>
      <c r="AC23" s="4" t="s">
        <v>790</v>
      </c>
      <c r="AD23" s="10" t="s">
        <v>863</v>
      </c>
      <c r="AE23" s="10" t="s">
        <v>863</v>
      </c>
      <c r="AF23" s="5">
        <v>40653380</v>
      </c>
      <c r="AG23" s="5">
        <v>291</v>
      </c>
      <c r="AH23" s="5">
        <v>30210809</v>
      </c>
      <c r="AI23" s="7">
        <f t="shared" si="0"/>
        <v>74.313154281390624</v>
      </c>
      <c r="AJ23" s="5">
        <v>6074598</v>
      </c>
      <c r="AK23" s="7">
        <f t="shared" ref="AK23:AK69" si="6">AJ23*100/AF23</f>
        <v>14.942418072002869</v>
      </c>
      <c r="AL23" s="5">
        <v>3066786</v>
      </c>
      <c r="AM23" s="7">
        <f t="shared" si="1"/>
        <v>7.5437417503784436</v>
      </c>
      <c r="AN23" s="7">
        <f t="shared" si="2"/>
        <v>96.799314103771934</v>
      </c>
      <c r="AO23" s="5">
        <v>0</v>
      </c>
      <c r="AP23" s="5">
        <v>891636</v>
      </c>
      <c r="AQ23" s="7">
        <f t="shared" si="3"/>
        <v>2.1932641271156297</v>
      </c>
      <c r="AR23" s="5">
        <v>409551</v>
      </c>
      <c r="AS23" s="7">
        <f t="shared" si="4"/>
        <v>1.007421769112433</v>
      </c>
    </row>
    <row r="24" spans="1:45" x14ac:dyDescent="0.2">
      <c r="A24" s="4" t="s">
        <v>923</v>
      </c>
      <c r="B24" s="10" t="s">
        <v>804</v>
      </c>
      <c r="C24" s="4" t="s">
        <v>749</v>
      </c>
      <c r="D24" s="4" t="s">
        <v>850</v>
      </c>
      <c r="E24" s="4" t="s">
        <v>805</v>
      </c>
      <c r="F24" s="4" t="s">
        <v>863</v>
      </c>
      <c r="G24" s="4">
        <v>5899555924</v>
      </c>
      <c r="H24" s="4" t="s">
        <v>842</v>
      </c>
      <c r="I24" s="4" t="s">
        <v>806</v>
      </c>
      <c r="J24" s="4" t="s">
        <v>845</v>
      </c>
      <c r="K24" s="4" t="s">
        <v>23</v>
      </c>
      <c r="L24" s="4" t="s">
        <v>713</v>
      </c>
      <c r="M24" s="4" t="s">
        <v>25</v>
      </c>
      <c r="N24" s="4" t="s">
        <v>26</v>
      </c>
      <c r="O24" s="4" t="s">
        <v>746</v>
      </c>
      <c r="P24" s="4" t="s">
        <v>807</v>
      </c>
      <c r="Q24" s="4" t="s">
        <v>748</v>
      </c>
      <c r="R24" s="4" t="s">
        <v>807</v>
      </c>
      <c r="S24" s="4">
        <v>300</v>
      </c>
      <c r="T24" s="4">
        <v>15161609400</v>
      </c>
      <c r="U24" s="4" t="s">
        <v>750</v>
      </c>
      <c r="V24" s="4" t="s">
        <v>882</v>
      </c>
      <c r="W24" s="4" t="s">
        <v>751</v>
      </c>
      <c r="X24" s="4" t="s">
        <v>242</v>
      </c>
      <c r="Y24" s="4" t="s">
        <v>879</v>
      </c>
      <c r="Z24" s="4" t="s">
        <v>879</v>
      </c>
      <c r="AA24" s="4" t="s">
        <v>288</v>
      </c>
      <c r="AB24" s="4" t="s">
        <v>258</v>
      </c>
      <c r="AC24" s="4" t="s">
        <v>761</v>
      </c>
      <c r="AD24" s="10" t="s">
        <v>863</v>
      </c>
      <c r="AE24" s="10" t="s">
        <v>863</v>
      </c>
      <c r="AF24" s="5">
        <v>38083836</v>
      </c>
      <c r="AG24" s="5">
        <v>291</v>
      </c>
      <c r="AH24" s="5">
        <v>26747585</v>
      </c>
      <c r="AI24" s="7">
        <f t="shared" si="0"/>
        <v>70.233431842317572</v>
      </c>
      <c r="AJ24" s="5">
        <v>5890389</v>
      </c>
      <c r="AK24" s="7">
        <f t="shared" si="6"/>
        <v>15.466900445637881</v>
      </c>
      <c r="AL24" s="5">
        <v>3464620</v>
      </c>
      <c r="AM24" s="7">
        <f t="shared" si="1"/>
        <v>9.0973503824562219</v>
      </c>
      <c r="AN24" s="7">
        <f t="shared" si="2"/>
        <v>94.797682670411675</v>
      </c>
      <c r="AO24" s="5">
        <v>0</v>
      </c>
      <c r="AP24" s="5">
        <v>1002195</v>
      </c>
      <c r="AQ24" s="7">
        <f t="shared" si="3"/>
        <v>2.631549510926368</v>
      </c>
      <c r="AR24" s="5">
        <v>979047</v>
      </c>
      <c r="AS24" s="7">
        <f t="shared" si="4"/>
        <v>2.5707678186619645</v>
      </c>
    </row>
    <row r="25" spans="1:45" x14ac:dyDescent="0.2">
      <c r="A25" s="4" t="s">
        <v>925</v>
      </c>
      <c r="B25" s="10" t="s">
        <v>777</v>
      </c>
      <c r="C25" s="4" t="s">
        <v>749</v>
      </c>
      <c r="D25" s="4" t="s">
        <v>850</v>
      </c>
      <c r="E25" s="4" t="s">
        <v>778</v>
      </c>
      <c r="F25" s="4" t="s">
        <v>863</v>
      </c>
      <c r="G25" s="4">
        <v>5048253225</v>
      </c>
      <c r="H25" s="4" t="s">
        <v>842</v>
      </c>
      <c r="I25" s="4" t="s">
        <v>779</v>
      </c>
      <c r="J25" s="4" t="s">
        <v>845</v>
      </c>
      <c r="K25" s="4" t="s">
        <v>23</v>
      </c>
      <c r="L25" s="4" t="s">
        <v>713</v>
      </c>
      <c r="M25" s="4" t="s">
        <v>25</v>
      </c>
      <c r="N25" s="4" t="s">
        <v>26</v>
      </c>
      <c r="O25" s="4" t="s">
        <v>746</v>
      </c>
      <c r="P25" s="4" t="s">
        <v>780</v>
      </c>
      <c r="Q25" s="4" t="s">
        <v>748</v>
      </c>
      <c r="R25" s="4" t="s">
        <v>780</v>
      </c>
      <c r="S25" s="4">
        <v>300</v>
      </c>
      <c r="T25" s="4">
        <v>12654777600</v>
      </c>
      <c r="U25" s="4" t="s">
        <v>750</v>
      </c>
      <c r="V25" s="4" t="s">
        <v>882</v>
      </c>
      <c r="W25" s="4" t="s">
        <v>751</v>
      </c>
      <c r="X25" s="4" t="s">
        <v>242</v>
      </c>
      <c r="Y25" s="4" t="s">
        <v>879</v>
      </c>
      <c r="Z25" s="4" t="s">
        <v>879</v>
      </c>
      <c r="AA25" s="4" t="s">
        <v>288</v>
      </c>
      <c r="AB25" s="4" t="s">
        <v>258</v>
      </c>
      <c r="AC25" s="4" t="s">
        <v>776</v>
      </c>
      <c r="AD25" s="10" t="s">
        <v>863</v>
      </c>
      <c r="AE25" s="10" t="s">
        <v>863</v>
      </c>
      <c r="AF25" s="5">
        <v>30278123</v>
      </c>
      <c r="AG25" s="5">
        <v>291</v>
      </c>
      <c r="AH25" s="5">
        <v>21538302</v>
      </c>
      <c r="AI25" s="7">
        <f t="shared" si="0"/>
        <v>71.134865262288557</v>
      </c>
      <c r="AJ25" s="5">
        <v>4636306</v>
      </c>
      <c r="AK25" s="7">
        <f t="shared" si="6"/>
        <v>15.3123956858224</v>
      </c>
      <c r="AL25" s="5">
        <v>2891561</v>
      </c>
      <c r="AM25" s="7">
        <f t="shared" si="1"/>
        <v>9.5500008372381604</v>
      </c>
      <c r="AN25" s="7">
        <f t="shared" si="2"/>
        <v>95.99726178534911</v>
      </c>
      <c r="AO25" s="5">
        <v>0</v>
      </c>
      <c r="AP25" s="5">
        <v>773436</v>
      </c>
      <c r="AQ25" s="7">
        <f t="shared" si="3"/>
        <v>2.5544383976510034</v>
      </c>
      <c r="AR25" s="5">
        <v>438518</v>
      </c>
      <c r="AS25" s="7">
        <f t="shared" si="4"/>
        <v>1.4482998169998846</v>
      </c>
    </row>
    <row r="26" spans="1:45" x14ac:dyDescent="0.2">
      <c r="A26" s="4" t="s">
        <v>927</v>
      </c>
      <c r="B26" s="10" t="s">
        <v>781</v>
      </c>
      <c r="C26" s="4" t="s">
        <v>749</v>
      </c>
      <c r="D26" s="4" t="s">
        <v>850</v>
      </c>
      <c r="E26" s="4" t="s">
        <v>782</v>
      </c>
      <c r="F26" s="4" t="s">
        <v>863</v>
      </c>
      <c r="G26" s="4">
        <v>3931603470</v>
      </c>
      <c r="H26" s="4" t="s">
        <v>842</v>
      </c>
      <c r="I26" s="4" t="s">
        <v>783</v>
      </c>
      <c r="J26" s="4" t="s">
        <v>845</v>
      </c>
      <c r="K26" s="4" t="s">
        <v>23</v>
      </c>
      <c r="L26" s="4" t="s">
        <v>713</v>
      </c>
      <c r="M26" s="4" t="s">
        <v>25</v>
      </c>
      <c r="N26" s="4" t="s">
        <v>26</v>
      </c>
      <c r="O26" s="4" t="s">
        <v>746</v>
      </c>
      <c r="P26" s="4" t="s">
        <v>784</v>
      </c>
      <c r="Q26" s="4" t="s">
        <v>748</v>
      </c>
      <c r="R26" s="4" t="s">
        <v>784</v>
      </c>
      <c r="S26" s="4">
        <v>300</v>
      </c>
      <c r="T26" s="4">
        <v>9775288500</v>
      </c>
      <c r="U26" s="4" t="s">
        <v>750</v>
      </c>
      <c r="V26" s="4" t="s">
        <v>882</v>
      </c>
      <c r="W26" s="4" t="s">
        <v>751</v>
      </c>
      <c r="X26" s="4" t="s">
        <v>242</v>
      </c>
      <c r="Y26" s="4" t="s">
        <v>879</v>
      </c>
      <c r="Z26" s="4" t="s">
        <v>879</v>
      </c>
      <c r="AA26" s="4" t="s">
        <v>288</v>
      </c>
      <c r="AB26" s="4" t="s">
        <v>258</v>
      </c>
      <c r="AC26" s="4" t="s">
        <v>785</v>
      </c>
      <c r="AD26" s="10" t="s">
        <v>863</v>
      </c>
      <c r="AE26" s="10" t="s">
        <v>863</v>
      </c>
      <c r="AF26" s="5">
        <v>24054951</v>
      </c>
      <c r="AG26" s="5">
        <v>291</v>
      </c>
      <c r="AH26" s="5">
        <v>16402460</v>
      </c>
      <c r="AI26" s="7">
        <f t="shared" si="0"/>
        <v>68.18745962109837</v>
      </c>
      <c r="AJ26" s="5">
        <v>4343187</v>
      </c>
      <c r="AK26" s="7">
        <f t="shared" si="6"/>
        <v>18.055272696252842</v>
      </c>
      <c r="AL26" s="5">
        <v>2354144</v>
      </c>
      <c r="AM26" s="7">
        <f t="shared" si="1"/>
        <v>9.7865258590632749</v>
      </c>
      <c r="AN26" s="7">
        <f t="shared" si="2"/>
        <v>96.029258176414487</v>
      </c>
      <c r="AO26" s="5">
        <v>0</v>
      </c>
      <c r="AP26" s="5">
        <v>551478</v>
      </c>
      <c r="AQ26" s="7">
        <f t="shared" si="3"/>
        <v>2.2925758609942708</v>
      </c>
      <c r="AR26" s="5">
        <v>403682</v>
      </c>
      <c r="AS26" s="7">
        <f t="shared" si="4"/>
        <v>1.6781659625912353</v>
      </c>
    </row>
    <row r="27" spans="1:45" x14ac:dyDescent="0.2">
      <c r="A27" s="4" t="s">
        <v>929</v>
      </c>
      <c r="B27" s="10" t="s">
        <v>834</v>
      </c>
      <c r="C27" s="4" t="s">
        <v>749</v>
      </c>
      <c r="D27" s="4" t="s">
        <v>850</v>
      </c>
      <c r="E27" s="4" t="s">
        <v>835</v>
      </c>
      <c r="F27" s="4" t="s">
        <v>863</v>
      </c>
      <c r="G27" s="4">
        <v>4212905178</v>
      </c>
      <c r="H27" s="4" t="s">
        <v>842</v>
      </c>
      <c r="I27" s="4" t="s">
        <v>836</v>
      </c>
      <c r="J27" s="4" t="s">
        <v>845</v>
      </c>
      <c r="K27" s="4" t="s">
        <v>23</v>
      </c>
      <c r="L27" s="4" t="s">
        <v>713</v>
      </c>
      <c r="M27" s="4" t="s">
        <v>25</v>
      </c>
      <c r="N27" s="4" t="s">
        <v>26</v>
      </c>
      <c r="O27" s="4" t="s">
        <v>746</v>
      </c>
      <c r="P27" s="4" t="s">
        <v>837</v>
      </c>
      <c r="Q27" s="4" t="s">
        <v>748</v>
      </c>
      <c r="R27" s="4" t="s">
        <v>837</v>
      </c>
      <c r="S27" s="4">
        <v>300</v>
      </c>
      <c r="T27" s="4">
        <v>10798728300</v>
      </c>
      <c r="U27" s="4" t="s">
        <v>750</v>
      </c>
      <c r="V27" s="4" t="s">
        <v>882</v>
      </c>
      <c r="W27" s="4" t="s">
        <v>751</v>
      </c>
      <c r="X27" s="4" t="s">
        <v>242</v>
      </c>
      <c r="Y27" s="4" t="s">
        <v>879</v>
      </c>
      <c r="Z27" s="4" t="s">
        <v>879</v>
      </c>
      <c r="AA27" s="4" t="s">
        <v>288</v>
      </c>
      <c r="AB27" s="4" t="s">
        <v>258</v>
      </c>
      <c r="AC27" s="4" t="s">
        <v>833</v>
      </c>
      <c r="AD27" s="10" t="s">
        <v>863</v>
      </c>
      <c r="AE27" s="10" t="s">
        <v>863</v>
      </c>
      <c r="AF27" s="5">
        <v>27364766</v>
      </c>
      <c r="AG27" s="5">
        <v>291</v>
      </c>
      <c r="AH27" s="5">
        <v>19477290</v>
      </c>
      <c r="AI27" s="7">
        <f t="shared" si="0"/>
        <v>71.176526778997484</v>
      </c>
      <c r="AJ27" s="5">
        <v>4328860</v>
      </c>
      <c r="AK27" s="7">
        <f t="shared" si="6"/>
        <v>15.819101102490698</v>
      </c>
      <c r="AL27" s="5">
        <v>2253440</v>
      </c>
      <c r="AM27" s="7">
        <f t="shared" si="1"/>
        <v>8.2348228375130272</v>
      </c>
      <c r="AN27" s="7">
        <f t="shared" si="2"/>
        <v>95.230450719001212</v>
      </c>
      <c r="AO27" s="5">
        <v>0</v>
      </c>
      <c r="AP27" s="5">
        <v>698296</v>
      </c>
      <c r="AQ27" s="7">
        <f t="shared" si="3"/>
        <v>2.5518069476640144</v>
      </c>
      <c r="AR27" s="5">
        <v>606880</v>
      </c>
      <c r="AS27" s="7">
        <f t="shared" si="4"/>
        <v>2.2177423333347708</v>
      </c>
    </row>
    <row r="28" spans="1:45" x14ac:dyDescent="0.2">
      <c r="A28" s="4" t="s">
        <v>931</v>
      </c>
      <c r="B28" s="10" t="s">
        <v>753</v>
      </c>
      <c r="C28" s="4" t="s">
        <v>749</v>
      </c>
      <c r="D28" s="4" t="s">
        <v>850</v>
      </c>
      <c r="E28" s="4" t="s">
        <v>754</v>
      </c>
      <c r="F28" s="4" t="s">
        <v>863</v>
      </c>
      <c r="G28" s="4">
        <v>4478904458</v>
      </c>
      <c r="H28" s="4" t="s">
        <v>842</v>
      </c>
      <c r="I28" s="4" t="s">
        <v>755</v>
      </c>
      <c r="J28" s="4" t="s">
        <v>845</v>
      </c>
      <c r="K28" s="4" t="s">
        <v>23</v>
      </c>
      <c r="L28" s="4" t="s">
        <v>713</v>
      </c>
      <c r="M28" s="4" t="s">
        <v>25</v>
      </c>
      <c r="N28" s="4" t="s">
        <v>26</v>
      </c>
      <c r="O28" s="4" t="s">
        <v>746</v>
      </c>
      <c r="P28" s="4" t="s">
        <v>756</v>
      </c>
      <c r="Q28" s="4" t="s">
        <v>748</v>
      </c>
      <c r="R28" s="4" t="s">
        <v>756</v>
      </c>
      <c r="S28" s="4">
        <v>300</v>
      </c>
      <c r="T28" s="4">
        <v>11500944300</v>
      </c>
      <c r="U28" s="4" t="s">
        <v>750</v>
      </c>
      <c r="V28" s="4" t="s">
        <v>882</v>
      </c>
      <c r="W28" s="4" t="s">
        <v>751</v>
      </c>
      <c r="X28" s="4" t="s">
        <v>242</v>
      </c>
      <c r="Y28" s="4" t="s">
        <v>879</v>
      </c>
      <c r="Z28" s="4" t="s">
        <v>879</v>
      </c>
      <c r="AA28" s="4" t="s">
        <v>288</v>
      </c>
      <c r="AB28" s="4" t="s">
        <v>245</v>
      </c>
      <c r="AC28" s="4" t="s">
        <v>752</v>
      </c>
      <c r="AD28" s="10" t="s">
        <v>863</v>
      </c>
      <c r="AE28" s="10" t="s">
        <v>863</v>
      </c>
      <c r="AF28" s="5">
        <v>29120152</v>
      </c>
      <c r="AG28" s="5">
        <v>291</v>
      </c>
      <c r="AH28" s="5">
        <v>22034279</v>
      </c>
      <c r="AI28" s="7">
        <f t="shared" si="0"/>
        <v>75.666771931684977</v>
      </c>
      <c r="AJ28" s="5">
        <v>3818052</v>
      </c>
      <c r="AK28" s="7">
        <f t="shared" si="6"/>
        <v>13.111373869202332</v>
      </c>
      <c r="AL28" s="5">
        <v>1944587</v>
      </c>
      <c r="AM28" s="7">
        <f t="shared" si="1"/>
        <v>6.6778051158524177</v>
      </c>
      <c r="AN28" s="7">
        <f t="shared" si="2"/>
        <v>95.455950916739724</v>
      </c>
      <c r="AO28" s="5">
        <v>0</v>
      </c>
      <c r="AP28" s="5">
        <v>752427</v>
      </c>
      <c r="AQ28" s="7">
        <f t="shared" si="3"/>
        <v>2.5838704413356086</v>
      </c>
      <c r="AR28" s="5">
        <v>570807</v>
      </c>
      <c r="AS28" s="7">
        <f t="shared" si="4"/>
        <v>1.9601786419246712</v>
      </c>
    </row>
    <row r="29" spans="1:45" x14ac:dyDescent="0.2">
      <c r="A29" s="4" t="s">
        <v>933</v>
      </c>
      <c r="B29" s="10" t="s">
        <v>800</v>
      </c>
      <c r="C29" s="4" t="s">
        <v>749</v>
      </c>
      <c r="D29" s="4" t="s">
        <v>850</v>
      </c>
      <c r="E29" s="4" t="s">
        <v>801</v>
      </c>
      <c r="F29" s="4" t="s">
        <v>863</v>
      </c>
      <c r="G29" s="4">
        <v>4293849380</v>
      </c>
      <c r="H29" s="4" t="s">
        <v>842</v>
      </c>
      <c r="I29" s="4" t="s">
        <v>802</v>
      </c>
      <c r="J29" s="4" t="s">
        <v>845</v>
      </c>
      <c r="K29" s="4" t="s">
        <v>23</v>
      </c>
      <c r="L29" s="4" t="s">
        <v>713</v>
      </c>
      <c r="M29" s="4" t="s">
        <v>25</v>
      </c>
      <c r="N29" s="4" t="s">
        <v>26</v>
      </c>
      <c r="O29" s="4" t="s">
        <v>746</v>
      </c>
      <c r="P29" s="4" t="s">
        <v>803</v>
      </c>
      <c r="Q29" s="4" t="s">
        <v>748</v>
      </c>
      <c r="R29" s="4" t="s">
        <v>803</v>
      </c>
      <c r="S29" s="4">
        <v>300</v>
      </c>
      <c r="T29" s="4">
        <v>10918195500</v>
      </c>
      <c r="U29" s="4" t="s">
        <v>750</v>
      </c>
      <c r="V29" s="4" t="s">
        <v>882</v>
      </c>
      <c r="W29" s="4" t="s">
        <v>751</v>
      </c>
      <c r="X29" s="4" t="s">
        <v>242</v>
      </c>
      <c r="Y29" s="4" t="s">
        <v>879</v>
      </c>
      <c r="Z29" s="4" t="s">
        <v>879</v>
      </c>
      <c r="AA29" s="4" t="s">
        <v>288</v>
      </c>
      <c r="AB29" s="4" t="s">
        <v>245</v>
      </c>
      <c r="AC29" s="4" t="s">
        <v>799</v>
      </c>
      <c r="AD29" s="10" t="s">
        <v>863</v>
      </c>
      <c r="AE29" s="10" t="s">
        <v>863</v>
      </c>
      <c r="AF29" s="5">
        <v>27596056</v>
      </c>
      <c r="AG29" s="5">
        <v>290</v>
      </c>
      <c r="AH29" s="5">
        <v>22616023</v>
      </c>
      <c r="AI29" s="7">
        <f t="shared" si="0"/>
        <v>81.953823401430981</v>
      </c>
      <c r="AJ29" s="5">
        <v>2389189</v>
      </c>
      <c r="AK29" s="7">
        <f t="shared" si="6"/>
        <v>8.6577190595641635</v>
      </c>
      <c r="AL29" s="5">
        <v>1395655</v>
      </c>
      <c r="AM29" s="7">
        <f t="shared" si="1"/>
        <v>5.0574437158701233</v>
      </c>
      <c r="AN29" s="7">
        <f t="shared" si="2"/>
        <v>95.668986176865261</v>
      </c>
      <c r="AO29" s="5">
        <v>0</v>
      </c>
      <c r="AP29" s="5">
        <v>724138</v>
      </c>
      <c r="AQ29" s="7">
        <f t="shared" si="3"/>
        <v>2.6240633806512061</v>
      </c>
      <c r="AR29" s="5">
        <v>471051</v>
      </c>
      <c r="AS29" s="7">
        <f t="shared" si="4"/>
        <v>1.70695044248352</v>
      </c>
    </row>
    <row r="30" spans="1:45" x14ac:dyDescent="0.2">
      <c r="A30" s="4" t="s">
        <v>935</v>
      </c>
      <c r="B30" s="10" t="s">
        <v>808</v>
      </c>
      <c r="C30" s="4" t="s">
        <v>749</v>
      </c>
      <c r="D30" s="4" t="s">
        <v>850</v>
      </c>
      <c r="E30" s="4" t="s">
        <v>809</v>
      </c>
      <c r="F30" s="4" t="s">
        <v>863</v>
      </c>
      <c r="G30" s="4">
        <v>4014897600</v>
      </c>
      <c r="H30" s="4" t="s">
        <v>842</v>
      </c>
      <c r="I30" s="4" t="s">
        <v>810</v>
      </c>
      <c r="J30" s="4" t="s">
        <v>845</v>
      </c>
      <c r="K30" s="4" t="s">
        <v>23</v>
      </c>
      <c r="L30" s="4" t="s">
        <v>713</v>
      </c>
      <c r="M30" s="4" t="s">
        <v>25</v>
      </c>
      <c r="N30" s="4" t="s">
        <v>26</v>
      </c>
      <c r="O30" s="4" t="s">
        <v>746</v>
      </c>
      <c r="P30" s="4" t="s">
        <v>811</v>
      </c>
      <c r="Q30" s="4" t="s">
        <v>748</v>
      </c>
      <c r="R30" s="4" t="s">
        <v>811</v>
      </c>
      <c r="S30" s="4">
        <v>300</v>
      </c>
      <c r="T30" s="4">
        <v>9994648800</v>
      </c>
      <c r="U30" s="4" t="s">
        <v>750</v>
      </c>
      <c r="V30" s="4" t="s">
        <v>882</v>
      </c>
      <c r="W30" s="4" t="s">
        <v>751</v>
      </c>
      <c r="X30" s="4" t="s">
        <v>242</v>
      </c>
      <c r="Y30" s="4" t="s">
        <v>879</v>
      </c>
      <c r="Z30" s="4" t="s">
        <v>879</v>
      </c>
      <c r="AA30" s="4" t="s">
        <v>288</v>
      </c>
      <c r="AB30" s="4" t="s">
        <v>245</v>
      </c>
      <c r="AC30" s="4" t="s">
        <v>766</v>
      </c>
      <c r="AD30" s="10" t="s">
        <v>863</v>
      </c>
      <c r="AE30" s="10" t="s">
        <v>863</v>
      </c>
      <c r="AF30" s="5">
        <v>24511528</v>
      </c>
      <c r="AG30" s="5">
        <v>291</v>
      </c>
      <c r="AH30" s="5">
        <v>18809348</v>
      </c>
      <c r="AI30" s="7">
        <f t="shared" si="0"/>
        <v>76.736741993400003</v>
      </c>
      <c r="AJ30" s="5">
        <v>2905572</v>
      </c>
      <c r="AK30" s="7">
        <f t="shared" si="6"/>
        <v>11.853899928229689</v>
      </c>
      <c r="AL30" s="5">
        <v>1631183</v>
      </c>
      <c r="AM30" s="7">
        <f t="shared" si="1"/>
        <v>6.6547585283136979</v>
      </c>
      <c r="AN30" s="7">
        <f t="shared" si="2"/>
        <v>95.245400449943389</v>
      </c>
      <c r="AO30" s="5">
        <v>0</v>
      </c>
      <c r="AP30" s="5">
        <v>682006</v>
      </c>
      <c r="AQ30" s="7">
        <f t="shared" si="3"/>
        <v>2.782388760096882</v>
      </c>
      <c r="AR30" s="5">
        <v>483419</v>
      </c>
      <c r="AS30" s="7">
        <f t="shared" si="4"/>
        <v>1.9722107899597283</v>
      </c>
    </row>
    <row r="31" spans="1:45" x14ac:dyDescent="0.2">
      <c r="A31" s="4" t="s">
        <v>937</v>
      </c>
      <c r="B31" s="10" t="s">
        <v>817</v>
      </c>
      <c r="C31" s="4" t="s">
        <v>749</v>
      </c>
      <c r="D31" s="4" t="s">
        <v>850</v>
      </c>
      <c r="E31" s="4" t="s">
        <v>818</v>
      </c>
      <c r="F31" s="4" t="s">
        <v>863</v>
      </c>
      <c r="G31" s="4">
        <v>4623718648</v>
      </c>
      <c r="H31" s="4" t="s">
        <v>842</v>
      </c>
      <c r="I31" s="4" t="s">
        <v>819</v>
      </c>
      <c r="J31" s="4" t="s">
        <v>845</v>
      </c>
      <c r="K31" s="4" t="s">
        <v>23</v>
      </c>
      <c r="L31" s="4" t="s">
        <v>713</v>
      </c>
      <c r="M31" s="4" t="s">
        <v>25</v>
      </c>
      <c r="N31" s="4" t="s">
        <v>26</v>
      </c>
      <c r="O31" s="4" t="s">
        <v>746</v>
      </c>
      <c r="P31" s="4" t="s">
        <v>820</v>
      </c>
      <c r="Q31" s="4" t="s">
        <v>748</v>
      </c>
      <c r="R31" s="4" t="s">
        <v>820</v>
      </c>
      <c r="S31" s="4">
        <v>300</v>
      </c>
      <c r="T31" s="4">
        <v>11794269600</v>
      </c>
      <c r="U31" s="4" t="s">
        <v>750</v>
      </c>
      <c r="V31" s="4" t="s">
        <v>882</v>
      </c>
      <c r="W31" s="4" t="s">
        <v>751</v>
      </c>
      <c r="X31" s="4" t="s">
        <v>242</v>
      </c>
      <c r="Y31" s="4" t="s">
        <v>879</v>
      </c>
      <c r="Z31" s="4" t="s">
        <v>879</v>
      </c>
      <c r="AA31" s="4" t="s">
        <v>288</v>
      </c>
      <c r="AB31" s="4" t="s">
        <v>245</v>
      </c>
      <c r="AC31" s="4" t="s">
        <v>816</v>
      </c>
      <c r="AD31" s="10" t="s">
        <v>863</v>
      </c>
      <c r="AE31" s="10" t="s">
        <v>863</v>
      </c>
      <c r="AF31" s="5">
        <v>29710148</v>
      </c>
      <c r="AG31" s="5">
        <v>291</v>
      </c>
      <c r="AH31" s="5">
        <v>22552563</v>
      </c>
      <c r="AI31" s="7">
        <f t="shared" si="0"/>
        <v>75.908618832864789</v>
      </c>
      <c r="AJ31" s="5">
        <v>3971379</v>
      </c>
      <c r="AK31" s="7">
        <f t="shared" si="6"/>
        <v>13.367079154233766</v>
      </c>
      <c r="AL31" s="5">
        <v>1900092</v>
      </c>
      <c r="AM31" s="7">
        <f t="shared" si="1"/>
        <v>6.3954309483749459</v>
      </c>
      <c r="AN31" s="7">
        <f t="shared" si="2"/>
        <v>95.671128935473504</v>
      </c>
      <c r="AO31" s="5">
        <v>0</v>
      </c>
      <c r="AP31" s="5">
        <v>874602</v>
      </c>
      <c r="AQ31" s="7">
        <f t="shared" si="3"/>
        <v>2.9437820370332721</v>
      </c>
      <c r="AR31" s="5">
        <v>411512</v>
      </c>
      <c r="AS31" s="7">
        <f t="shared" si="4"/>
        <v>1.3850890274932324</v>
      </c>
    </row>
    <row r="32" spans="1:45" x14ac:dyDescent="0.2">
      <c r="A32" s="4" t="s">
        <v>939</v>
      </c>
      <c r="B32" s="10" t="s">
        <v>821</v>
      </c>
      <c r="C32" s="4" t="s">
        <v>749</v>
      </c>
      <c r="D32" s="4" t="s">
        <v>850</v>
      </c>
      <c r="E32" s="4" t="s">
        <v>822</v>
      </c>
      <c r="F32" s="4" t="s">
        <v>863</v>
      </c>
      <c r="G32" s="4">
        <v>3834914303</v>
      </c>
      <c r="H32" s="4" t="s">
        <v>842</v>
      </c>
      <c r="I32" s="4" t="s">
        <v>823</v>
      </c>
      <c r="J32" s="4" t="s">
        <v>845</v>
      </c>
      <c r="K32" s="4" t="s">
        <v>23</v>
      </c>
      <c r="L32" s="4" t="s">
        <v>713</v>
      </c>
      <c r="M32" s="4" t="s">
        <v>25</v>
      </c>
      <c r="N32" s="4" t="s">
        <v>26</v>
      </c>
      <c r="O32" s="4" t="s">
        <v>746</v>
      </c>
      <c r="P32" s="4" t="s">
        <v>824</v>
      </c>
      <c r="Q32" s="4" t="s">
        <v>748</v>
      </c>
      <c r="R32" s="4" t="s">
        <v>824</v>
      </c>
      <c r="S32" s="4">
        <v>300</v>
      </c>
      <c r="T32" s="4">
        <v>9543040200</v>
      </c>
      <c r="U32" s="4" t="s">
        <v>750</v>
      </c>
      <c r="V32" s="4" t="s">
        <v>882</v>
      </c>
      <c r="W32" s="4" t="s">
        <v>751</v>
      </c>
      <c r="X32" s="4" t="s">
        <v>242</v>
      </c>
      <c r="Y32" s="4" t="s">
        <v>879</v>
      </c>
      <c r="Z32" s="4" t="s">
        <v>879</v>
      </c>
      <c r="AA32" s="4" t="s">
        <v>288</v>
      </c>
      <c r="AB32" s="4" t="s">
        <v>245</v>
      </c>
      <c r="AC32" s="4" t="s">
        <v>771</v>
      </c>
      <c r="AD32" s="10" t="s">
        <v>863</v>
      </c>
      <c r="AE32" s="10" t="s">
        <v>863</v>
      </c>
      <c r="AF32" s="5">
        <v>23056561</v>
      </c>
      <c r="AG32" s="5">
        <v>291</v>
      </c>
      <c r="AH32" s="5">
        <v>17832094</v>
      </c>
      <c r="AI32" s="7">
        <f t="shared" si="0"/>
        <v>77.340649370910086</v>
      </c>
      <c r="AJ32" s="5">
        <v>2721226</v>
      </c>
      <c r="AK32" s="7">
        <f t="shared" si="6"/>
        <v>11.802393253703361</v>
      </c>
      <c r="AL32" s="5">
        <v>1395132</v>
      </c>
      <c r="AM32" s="7">
        <f t="shared" si="1"/>
        <v>6.0509110617147108</v>
      </c>
      <c r="AN32" s="7">
        <f t="shared" si="2"/>
        <v>95.193953686328157</v>
      </c>
      <c r="AO32" s="5">
        <v>0</v>
      </c>
      <c r="AP32" s="5">
        <v>654737</v>
      </c>
      <c r="AQ32" s="7">
        <f t="shared" si="3"/>
        <v>2.8396992942702948</v>
      </c>
      <c r="AR32" s="5">
        <v>453372</v>
      </c>
      <c r="AS32" s="7">
        <f t="shared" si="4"/>
        <v>1.9663470194015491</v>
      </c>
    </row>
    <row r="33" spans="1:45" x14ac:dyDescent="0.2">
      <c r="A33" s="4" t="s">
        <v>945</v>
      </c>
      <c r="B33" s="10" t="s">
        <v>216</v>
      </c>
      <c r="C33" s="4" t="s">
        <v>165</v>
      </c>
      <c r="D33" s="4" t="s">
        <v>841</v>
      </c>
      <c r="E33" s="4" t="s">
        <v>217</v>
      </c>
      <c r="F33" s="4" t="s">
        <v>863</v>
      </c>
      <c r="G33" s="4">
        <v>2943623243</v>
      </c>
      <c r="H33" s="4" t="s">
        <v>161</v>
      </c>
      <c r="I33" s="4" t="s">
        <v>218</v>
      </c>
      <c r="J33" s="4" t="s">
        <v>840</v>
      </c>
      <c r="K33" s="4" t="s">
        <v>23</v>
      </c>
      <c r="L33" s="4" t="s">
        <v>127</v>
      </c>
      <c r="M33" s="4" t="s">
        <v>25</v>
      </c>
      <c r="N33" s="4" t="s">
        <v>26</v>
      </c>
      <c r="O33" s="4" t="s">
        <v>163</v>
      </c>
      <c r="P33" s="4" t="s">
        <v>217</v>
      </c>
      <c r="Q33" s="4" t="s">
        <v>164</v>
      </c>
      <c r="R33" s="4" t="s">
        <v>219</v>
      </c>
      <c r="S33" s="4">
        <v>202</v>
      </c>
      <c r="T33" s="4">
        <v>4158094856</v>
      </c>
      <c r="U33" s="4" t="s">
        <v>863</v>
      </c>
      <c r="V33" s="4" t="s">
        <v>863</v>
      </c>
      <c r="W33" s="4" t="s">
        <v>863</v>
      </c>
      <c r="X33" s="4" t="s">
        <v>863</v>
      </c>
      <c r="Y33" s="4" t="s">
        <v>863</v>
      </c>
      <c r="Z33" s="4" t="s">
        <v>871</v>
      </c>
      <c r="AA33" s="4" t="s">
        <v>288</v>
      </c>
      <c r="AB33" s="4" t="s">
        <v>863</v>
      </c>
      <c r="AC33" s="4" t="s">
        <v>219</v>
      </c>
      <c r="AD33" s="4" t="s">
        <v>167</v>
      </c>
      <c r="AE33" s="10" t="s">
        <v>863</v>
      </c>
      <c r="AF33" s="11">
        <v>19546238</v>
      </c>
      <c r="AG33" s="11">
        <v>193</v>
      </c>
      <c r="AH33" s="11">
        <v>16670616</v>
      </c>
      <c r="AI33" s="7">
        <f t="shared" si="0"/>
        <v>85.28810505632849</v>
      </c>
      <c r="AJ33" s="11">
        <v>857345</v>
      </c>
      <c r="AK33" s="7">
        <f t="shared" si="6"/>
        <v>4.3862404622311466</v>
      </c>
      <c r="AL33" s="11">
        <v>605598</v>
      </c>
      <c r="AM33" s="7">
        <f t="shared" si="1"/>
        <v>3.0982841813345359</v>
      </c>
      <c r="AN33" s="7">
        <f t="shared" si="2"/>
        <v>92.772629699894168</v>
      </c>
      <c r="AO33" s="11">
        <v>0</v>
      </c>
      <c r="AP33" s="11">
        <v>394809</v>
      </c>
      <c r="AQ33" s="7">
        <f t="shared" si="3"/>
        <v>2.0198720592678754</v>
      </c>
      <c r="AR33" s="11">
        <v>1017870</v>
      </c>
      <c r="AS33" s="7">
        <f t="shared" si="4"/>
        <v>5.207498240837956</v>
      </c>
    </row>
    <row r="34" spans="1:45" x14ac:dyDescent="0.2">
      <c r="A34" s="4" t="s">
        <v>946</v>
      </c>
      <c r="B34" s="10" t="s">
        <v>220</v>
      </c>
      <c r="C34" s="4" t="s">
        <v>165</v>
      </c>
      <c r="D34" s="4" t="s">
        <v>841</v>
      </c>
      <c r="E34" s="4" t="s">
        <v>221</v>
      </c>
      <c r="F34" s="4" t="s">
        <v>863</v>
      </c>
      <c r="G34" s="4">
        <v>3015542407</v>
      </c>
      <c r="H34" s="4" t="s">
        <v>161</v>
      </c>
      <c r="I34" s="4" t="s">
        <v>222</v>
      </c>
      <c r="J34" s="4" t="s">
        <v>840</v>
      </c>
      <c r="K34" s="4" t="s">
        <v>23</v>
      </c>
      <c r="L34" s="4" t="s">
        <v>127</v>
      </c>
      <c r="M34" s="4" t="s">
        <v>25</v>
      </c>
      <c r="N34" s="4" t="s">
        <v>26</v>
      </c>
      <c r="O34" s="4" t="s">
        <v>163</v>
      </c>
      <c r="P34" s="4" t="s">
        <v>221</v>
      </c>
      <c r="Q34" s="4" t="s">
        <v>164</v>
      </c>
      <c r="R34" s="4" t="s">
        <v>223</v>
      </c>
      <c r="S34" s="4">
        <v>202</v>
      </c>
      <c r="T34" s="4">
        <v>4249338054</v>
      </c>
      <c r="U34" s="4" t="s">
        <v>863</v>
      </c>
      <c r="V34" s="4" t="s">
        <v>863</v>
      </c>
      <c r="W34" s="4" t="s">
        <v>863</v>
      </c>
      <c r="X34" s="4" t="s">
        <v>863</v>
      </c>
      <c r="Y34" s="4" t="s">
        <v>863</v>
      </c>
      <c r="Z34" s="4" t="s">
        <v>871</v>
      </c>
      <c r="AA34" s="4" t="s">
        <v>288</v>
      </c>
      <c r="AB34" s="4" t="s">
        <v>863</v>
      </c>
      <c r="AC34" s="4" t="s">
        <v>223</v>
      </c>
      <c r="AD34" s="4" t="s">
        <v>167</v>
      </c>
      <c r="AE34" s="10" t="s">
        <v>863</v>
      </c>
      <c r="AF34" s="11">
        <v>19922112</v>
      </c>
      <c r="AG34" s="11">
        <v>192</v>
      </c>
      <c r="AH34" s="11">
        <v>16878323</v>
      </c>
      <c r="AI34" s="7">
        <f t="shared" si="0"/>
        <v>84.721554622321165</v>
      </c>
      <c r="AJ34" s="11">
        <v>894751</v>
      </c>
      <c r="AK34" s="7">
        <f t="shared" si="6"/>
        <v>4.4912457072824408</v>
      </c>
      <c r="AL34" s="11">
        <v>634902</v>
      </c>
      <c r="AM34" s="7">
        <f t="shared" si="1"/>
        <v>3.1869211457098525</v>
      </c>
      <c r="AN34" s="7">
        <f t="shared" si="2"/>
        <v>92.399721475313456</v>
      </c>
      <c r="AO34" s="11">
        <v>0</v>
      </c>
      <c r="AP34" s="11">
        <v>417611</v>
      </c>
      <c r="AQ34" s="7">
        <f t="shared" si="3"/>
        <v>2.0962185133785014</v>
      </c>
      <c r="AR34" s="11">
        <v>1096525</v>
      </c>
      <c r="AS34" s="7">
        <f t="shared" si="4"/>
        <v>5.504060011308038</v>
      </c>
    </row>
    <row r="35" spans="1:45" x14ac:dyDescent="0.2">
      <c r="A35" s="4" t="s">
        <v>947</v>
      </c>
      <c r="B35" s="10" t="s">
        <v>224</v>
      </c>
      <c r="C35" s="4" t="s">
        <v>165</v>
      </c>
      <c r="D35" s="4" t="s">
        <v>841</v>
      </c>
      <c r="E35" s="4" t="s">
        <v>225</v>
      </c>
      <c r="F35" s="4" t="s">
        <v>863</v>
      </c>
      <c r="G35" s="4">
        <v>3246312913</v>
      </c>
      <c r="H35" s="4" t="s">
        <v>161</v>
      </c>
      <c r="I35" s="4" t="s">
        <v>226</v>
      </c>
      <c r="J35" s="4" t="s">
        <v>840</v>
      </c>
      <c r="K35" s="4" t="s">
        <v>23</v>
      </c>
      <c r="L35" s="4" t="s">
        <v>127</v>
      </c>
      <c r="M35" s="4" t="s">
        <v>25</v>
      </c>
      <c r="N35" s="4" t="s">
        <v>26</v>
      </c>
      <c r="O35" s="4" t="s">
        <v>163</v>
      </c>
      <c r="P35" s="4" t="s">
        <v>225</v>
      </c>
      <c r="Q35" s="4" t="s">
        <v>164</v>
      </c>
      <c r="R35" s="4" t="s">
        <v>227</v>
      </c>
      <c r="S35" s="4">
        <v>202</v>
      </c>
      <c r="T35" s="4">
        <v>4602508794</v>
      </c>
      <c r="U35" s="4" t="s">
        <v>863</v>
      </c>
      <c r="V35" s="4" t="s">
        <v>863</v>
      </c>
      <c r="W35" s="4" t="s">
        <v>863</v>
      </c>
      <c r="X35" s="4" t="s">
        <v>863</v>
      </c>
      <c r="Y35" s="4" t="s">
        <v>863</v>
      </c>
      <c r="Z35" s="4" t="s">
        <v>871</v>
      </c>
      <c r="AA35" s="4" t="s">
        <v>288</v>
      </c>
      <c r="AB35" s="4" t="s">
        <v>863</v>
      </c>
      <c r="AC35" s="4" t="s">
        <v>227</v>
      </c>
      <c r="AD35" s="4" t="s">
        <v>228</v>
      </c>
      <c r="AE35" s="10" t="s">
        <v>863</v>
      </c>
      <c r="AF35" s="11">
        <v>21619901</v>
      </c>
      <c r="AG35" s="11">
        <v>193</v>
      </c>
      <c r="AH35" s="11">
        <v>17028843</v>
      </c>
      <c r="AI35" s="7">
        <f t="shared" si="0"/>
        <v>78.764666868733585</v>
      </c>
      <c r="AJ35" s="11">
        <v>1478108</v>
      </c>
      <c r="AK35" s="7">
        <f t="shared" si="6"/>
        <v>6.8367935634857906</v>
      </c>
      <c r="AL35" s="11">
        <v>951704</v>
      </c>
      <c r="AM35" s="7">
        <f t="shared" si="1"/>
        <v>4.4019813041697091</v>
      </c>
      <c r="AN35" s="7">
        <f t="shared" si="2"/>
        <v>90.003441736389078</v>
      </c>
      <c r="AO35" s="11">
        <v>0</v>
      </c>
      <c r="AP35" s="11">
        <v>466767</v>
      </c>
      <c r="AQ35" s="7">
        <f t="shared" si="3"/>
        <v>2.1589691830688773</v>
      </c>
      <c r="AR35" s="11">
        <v>1694479</v>
      </c>
      <c r="AS35" s="7">
        <f t="shared" si="4"/>
        <v>7.8375890805420436</v>
      </c>
    </row>
    <row r="36" spans="1:45" x14ac:dyDescent="0.2">
      <c r="A36" s="4" t="s">
        <v>996</v>
      </c>
      <c r="B36" s="10" t="s">
        <v>283</v>
      </c>
      <c r="C36" s="4" t="s">
        <v>240</v>
      </c>
      <c r="D36" s="4" t="s">
        <v>847</v>
      </c>
      <c r="E36" s="4" t="s">
        <v>284</v>
      </c>
      <c r="F36" s="4" t="s">
        <v>258</v>
      </c>
      <c r="G36" s="4">
        <v>2632884731</v>
      </c>
      <c r="H36" s="4" t="s">
        <v>842</v>
      </c>
      <c r="I36" s="4" t="s">
        <v>285</v>
      </c>
      <c r="J36" s="4" t="s">
        <v>845</v>
      </c>
      <c r="K36" s="4" t="s">
        <v>23</v>
      </c>
      <c r="L36" s="4" t="s">
        <v>236</v>
      </c>
      <c r="M36" s="4" t="s">
        <v>25</v>
      </c>
      <c r="N36" s="4" t="s">
        <v>26</v>
      </c>
      <c r="O36" s="4" t="s">
        <v>237</v>
      </c>
      <c r="P36" s="4" t="s">
        <v>286</v>
      </c>
      <c r="Q36" s="4" t="s">
        <v>239</v>
      </c>
      <c r="R36" s="4" t="s">
        <v>287</v>
      </c>
      <c r="S36" s="4">
        <v>300</v>
      </c>
      <c r="T36" s="4">
        <v>6396174900</v>
      </c>
      <c r="U36" s="4" t="s">
        <v>863</v>
      </c>
      <c r="V36" s="4" t="s">
        <v>863</v>
      </c>
      <c r="W36" s="4">
        <v>2016</v>
      </c>
      <c r="X36" s="4" t="s">
        <v>242</v>
      </c>
      <c r="Y36" s="4" t="s">
        <v>879</v>
      </c>
      <c r="Z36" s="4" t="s">
        <v>863</v>
      </c>
      <c r="AA36" s="4" t="s">
        <v>288</v>
      </c>
      <c r="AB36" s="4" t="s">
        <v>258</v>
      </c>
      <c r="AC36" s="4" t="s">
        <v>257</v>
      </c>
      <c r="AD36" s="10" t="s">
        <v>863</v>
      </c>
      <c r="AE36" s="10" t="s">
        <v>863</v>
      </c>
      <c r="AF36" s="1">
        <v>20939826</v>
      </c>
      <c r="AG36" s="1">
        <v>290</v>
      </c>
      <c r="AH36" s="1">
        <v>17165493</v>
      </c>
      <c r="AI36" s="7">
        <f t="shared" si="0"/>
        <v>81.975337330883264</v>
      </c>
      <c r="AJ36" s="1">
        <v>2242670</v>
      </c>
      <c r="AK36" s="7">
        <f t="shared" si="6"/>
        <v>10.710069892653358</v>
      </c>
      <c r="AL36" s="1">
        <v>174106</v>
      </c>
      <c r="AM36" s="7">
        <f t="shared" si="1"/>
        <v>0.83145867592213996</v>
      </c>
      <c r="AN36" s="7">
        <f t="shared" si="2"/>
        <v>93.516865899458764</v>
      </c>
      <c r="AO36" s="1">
        <v>0</v>
      </c>
      <c r="AP36" s="1">
        <v>816624</v>
      </c>
      <c r="AQ36" s="7">
        <f t="shared" si="3"/>
        <v>3.8998604859467312</v>
      </c>
      <c r="AR36" s="1">
        <v>540933</v>
      </c>
      <c r="AS36" s="7">
        <f t="shared" si="4"/>
        <v>2.5832736145945052</v>
      </c>
    </row>
    <row r="37" spans="1:45" x14ac:dyDescent="0.2">
      <c r="A37" s="4" t="s">
        <v>997</v>
      </c>
      <c r="B37" s="10" t="s">
        <v>289</v>
      </c>
      <c r="C37" s="4" t="s">
        <v>240</v>
      </c>
      <c r="D37" s="4" t="s">
        <v>847</v>
      </c>
      <c r="E37" s="4" t="s">
        <v>290</v>
      </c>
      <c r="F37" s="4" t="s">
        <v>258</v>
      </c>
      <c r="G37" s="4">
        <v>2303765785</v>
      </c>
      <c r="H37" s="4" t="s">
        <v>842</v>
      </c>
      <c r="I37" s="4" t="s">
        <v>291</v>
      </c>
      <c r="J37" s="4" t="s">
        <v>845</v>
      </c>
      <c r="K37" s="4" t="s">
        <v>23</v>
      </c>
      <c r="L37" s="4" t="s">
        <v>236</v>
      </c>
      <c r="M37" s="4" t="s">
        <v>25</v>
      </c>
      <c r="N37" s="4" t="s">
        <v>26</v>
      </c>
      <c r="O37" s="4" t="s">
        <v>237</v>
      </c>
      <c r="P37" s="4" t="s">
        <v>292</v>
      </c>
      <c r="Q37" s="4" t="s">
        <v>239</v>
      </c>
      <c r="R37" s="4" t="s">
        <v>293</v>
      </c>
      <c r="S37" s="4">
        <v>300</v>
      </c>
      <c r="T37" s="4">
        <v>5036923200</v>
      </c>
      <c r="U37" s="4" t="s">
        <v>863</v>
      </c>
      <c r="V37" s="4" t="s">
        <v>863</v>
      </c>
      <c r="W37" s="4">
        <v>2016</v>
      </c>
      <c r="X37" s="4" t="s">
        <v>242</v>
      </c>
      <c r="Y37" s="4" t="s">
        <v>879</v>
      </c>
      <c r="Z37" s="4" t="s">
        <v>863</v>
      </c>
      <c r="AA37" s="4" t="s">
        <v>288</v>
      </c>
      <c r="AB37" s="4" t="s">
        <v>258</v>
      </c>
      <c r="AC37" s="4" t="s">
        <v>264</v>
      </c>
      <c r="AD37" s="10" t="s">
        <v>863</v>
      </c>
      <c r="AE37" s="10" t="s">
        <v>863</v>
      </c>
      <c r="AF37" s="1">
        <v>16328286</v>
      </c>
      <c r="AG37" s="1">
        <v>268</v>
      </c>
      <c r="AH37" s="1">
        <v>13462390</v>
      </c>
      <c r="AI37" s="7">
        <f t="shared" si="0"/>
        <v>82.448274117687546</v>
      </c>
      <c r="AJ37" s="1">
        <v>1918654</v>
      </c>
      <c r="AK37" s="7">
        <f t="shared" si="6"/>
        <v>11.750492366436992</v>
      </c>
      <c r="AL37" s="1">
        <v>95438</v>
      </c>
      <c r="AM37" s="7">
        <f t="shared" si="1"/>
        <v>0.58449490656888303</v>
      </c>
      <c r="AN37" s="7">
        <f t="shared" si="2"/>
        <v>94.783261390693411</v>
      </c>
      <c r="AO37" s="1">
        <v>0</v>
      </c>
      <c r="AP37" s="1">
        <v>426305</v>
      </c>
      <c r="AQ37" s="7">
        <f t="shared" si="3"/>
        <v>2.6108374142883091</v>
      </c>
      <c r="AR37" s="1">
        <v>425499</v>
      </c>
      <c r="AS37" s="7">
        <f t="shared" si="4"/>
        <v>2.6059011950182644</v>
      </c>
    </row>
    <row r="38" spans="1:45" x14ac:dyDescent="0.2">
      <c r="A38" s="4" t="s">
        <v>998</v>
      </c>
      <c r="B38" s="10" t="s">
        <v>294</v>
      </c>
      <c r="C38" s="4" t="s">
        <v>240</v>
      </c>
      <c r="D38" s="4" t="s">
        <v>847</v>
      </c>
      <c r="E38" s="4" t="s">
        <v>295</v>
      </c>
      <c r="F38" s="4" t="s">
        <v>258</v>
      </c>
      <c r="G38" s="4">
        <v>3171774642</v>
      </c>
      <c r="H38" s="4" t="s">
        <v>842</v>
      </c>
      <c r="I38" s="4" t="s">
        <v>296</v>
      </c>
      <c r="J38" s="4" t="s">
        <v>845</v>
      </c>
      <c r="K38" s="4" t="s">
        <v>23</v>
      </c>
      <c r="L38" s="4" t="s">
        <v>236</v>
      </c>
      <c r="M38" s="4" t="s">
        <v>25</v>
      </c>
      <c r="N38" s="4" t="s">
        <v>26</v>
      </c>
      <c r="O38" s="4" t="s">
        <v>237</v>
      </c>
      <c r="P38" s="4" t="s">
        <v>297</v>
      </c>
      <c r="Q38" s="4" t="s">
        <v>239</v>
      </c>
      <c r="R38" s="4" t="s">
        <v>298</v>
      </c>
      <c r="S38" s="4">
        <v>300</v>
      </c>
      <c r="T38" s="4">
        <v>8628352200</v>
      </c>
      <c r="U38" s="4" t="s">
        <v>863</v>
      </c>
      <c r="V38" s="4" t="s">
        <v>863</v>
      </c>
      <c r="W38" s="4">
        <v>2016</v>
      </c>
      <c r="X38" s="4" t="s">
        <v>242</v>
      </c>
      <c r="Y38" s="4" t="s">
        <v>879</v>
      </c>
      <c r="Z38" s="4" t="s">
        <v>863</v>
      </c>
      <c r="AA38" s="4" t="s">
        <v>288</v>
      </c>
      <c r="AB38" s="4" t="s">
        <v>258</v>
      </c>
      <c r="AC38" s="4" t="s">
        <v>270</v>
      </c>
      <c r="AD38" s="10" t="s">
        <v>863</v>
      </c>
      <c r="AE38" s="10" t="s">
        <v>863</v>
      </c>
      <c r="AF38" s="1">
        <v>28154635</v>
      </c>
      <c r="AG38" s="1">
        <v>295</v>
      </c>
      <c r="AH38" s="1">
        <v>24095428</v>
      </c>
      <c r="AI38" s="7">
        <f t="shared" si="0"/>
        <v>85.582455606332672</v>
      </c>
      <c r="AJ38" s="1">
        <v>2598118</v>
      </c>
      <c r="AK38" s="7">
        <f t="shared" si="6"/>
        <v>9.2280294168260397</v>
      </c>
      <c r="AL38" s="1">
        <v>209246</v>
      </c>
      <c r="AM38" s="7">
        <f t="shared" si="1"/>
        <v>0.74320267337864621</v>
      </c>
      <c r="AN38" s="7">
        <f t="shared" si="2"/>
        <v>95.553687696537366</v>
      </c>
      <c r="AO38" s="1">
        <v>0</v>
      </c>
      <c r="AP38" s="1">
        <v>776217</v>
      </c>
      <c r="AQ38" s="7">
        <f t="shared" si="3"/>
        <v>2.7569776699289479</v>
      </c>
      <c r="AR38" s="1">
        <v>475626</v>
      </c>
      <c r="AS38" s="7">
        <f t="shared" si="4"/>
        <v>1.6893346335336969</v>
      </c>
    </row>
    <row r="39" spans="1:45" x14ac:dyDescent="0.2">
      <c r="A39" s="4" t="s">
        <v>999</v>
      </c>
      <c r="B39" s="10" t="s">
        <v>299</v>
      </c>
      <c r="C39" s="4" t="s">
        <v>240</v>
      </c>
      <c r="D39" s="4" t="s">
        <v>847</v>
      </c>
      <c r="E39" s="4" t="s">
        <v>300</v>
      </c>
      <c r="F39" s="4" t="s">
        <v>258</v>
      </c>
      <c r="G39" s="4">
        <v>3522930401</v>
      </c>
      <c r="H39" s="4" t="s">
        <v>842</v>
      </c>
      <c r="I39" s="4" t="s">
        <v>301</v>
      </c>
      <c r="J39" s="4" t="s">
        <v>845</v>
      </c>
      <c r="K39" s="4" t="s">
        <v>23</v>
      </c>
      <c r="L39" s="4" t="s">
        <v>236</v>
      </c>
      <c r="M39" s="4" t="s">
        <v>25</v>
      </c>
      <c r="N39" s="4" t="s">
        <v>26</v>
      </c>
      <c r="O39" s="4" t="s">
        <v>237</v>
      </c>
      <c r="P39" s="4" t="s">
        <v>302</v>
      </c>
      <c r="Q39" s="4" t="s">
        <v>239</v>
      </c>
      <c r="R39" s="4" t="s">
        <v>303</v>
      </c>
      <c r="S39" s="4">
        <v>300</v>
      </c>
      <c r="T39" s="4">
        <v>8979629100</v>
      </c>
      <c r="U39" s="4" t="s">
        <v>863</v>
      </c>
      <c r="V39" s="4" t="s">
        <v>863</v>
      </c>
      <c r="W39" s="4">
        <v>2016</v>
      </c>
      <c r="X39" s="4" t="s">
        <v>242</v>
      </c>
      <c r="Y39" s="4" t="s">
        <v>879</v>
      </c>
      <c r="Z39" s="4" t="s">
        <v>863</v>
      </c>
      <c r="AA39" s="4" t="s">
        <v>288</v>
      </c>
      <c r="AB39" s="4" t="s">
        <v>258</v>
      </c>
      <c r="AC39" s="4" t="s">
        <v>276</v>
      </c>
      <c r="AD39" s="10" t="s">
        <v>863</v>
      </c>
      <c r="AE39" s="10" t="s">
        <v>863</v>
      </c>
      <c r="AF39" s="1">
        <v>29269843</v>
      </c>
      <c r="AG39" s="1">
        <v>293</v>
      </c>
      <c r="AH39" s="1">
        <v>23701602</v>
      </c>
      <c r="AI39" s="7">
        <f t="shared" si="0"/>
        <v>80.97618425899995</v>
      </c>
      <c r="AJ39" s="1">
        <v>2925862</v>
      </c>
      <c r="AK39" s="7">
        <f t="shared" si="6"/>
        <v>9.9961656781008354</v>
      </c>
      <c r="AL39" s="1">
        <v>239948</v>
      </c>
      <c r="AM39" s="7">
        <f t="shared" si="1"/>
        <v>0.81977891032760242</v>
      </c>
      <c r="AN39" s="7">
        <f t="shared" si="2"/>
        <v>91.792128847428387</v>
      </c>
      <c r="AO39" s="1">
        <v>0</v>
      </c>
      <c r="AP39" s="1">
        <v>1069918</v>
      </c>
      <c r="AQ39" s="7">
        <f t="shared" si="3"/>
        <v>3.6553595453176841</v>
      </c>
      <c r="AR39" s="1">
        <v>1332513</v>
      </c>
      <c r="AS39" s="7">
        <f t="shared" si="4"/>
        <v>4.5525116072539236</v>
      </c>
    </row>
    <row r="40" spans="1:45" x14ac:dyDescent="0.2">
      <c r="A40" s="4" t="s">
        <v>1000</v>
      </c>
      <c r="B40" s="10" t="s">
        <v>304</v>
      </c>
      <c r="C40" s="4" t="s">
        <v>240</v>
      </c>
      <c r="D40" s="4" t="s">
        <v>847</v>
      </c>
      <c r="E40" s="4" t="s">
        <v>305</v>
      </c>
      <c r="F40" s="4" t="s">
        <v>258</v>
      </c>
      <c r="G40" s="4">
        <v>2512204128</v>
      </c>
      <c r="H40" s="4" t="s">
        <v>842</v>
      </c>
      <c r="I40" s="4" t="s">
        <v>306</v>
      </c>
      <c r="J40" s="4" t="s">
        <v>845</v>
      </c>
      <c r="K40" s="4" t="s">
        <v>23</v>
      </c>
      <c r="L40" s="4" t="s">
        <v>236</v>
      </c>
      <c r="M40" s="4" t="s">
        <v>25</v>
      </c>
      <c r="N40" s="4" t="s">
        <v>26</v>
      </c>
      <c r="O40" s="4" t="s">
        <v>237</v>
      </c>
      <c r="P40" s="4" t="s">
        <v>307</v>
      </c>
      <c r="Q40" s="4" t="s">
        <v>239</v>
      </c>
      <c r="R40" s="4" t="s">
        <v>308</v>
      </c>
      <c r="S40" s="4">
        <v>300</v>
      </c>
      <c r="T40" s="4">
        <v>6738560400</v>
      </c>
      <c r="U40" s="4" t="s">
        <v>863</v>
      </c>
      <c r="V40" s="4" t="s">
        <v>863</v>
      </c>
      <c r="W40" s="4">
        <v>2016</v>
      </c>
      <c r="X40" s="4" t="s">
        <v>242</v>
      </c>
      <c r="Y40" s="4" t="s">
        <v>879</v>
      </c>
      <c r="Z40" s="4" t="s">
        <v>863</v>
      </c>
      <c r="AA40" s="4" t="s">
        <v>288</v>
      </c>
      <c r="AB40" s="4" t="s">
        <v>258</v>
      </c>
      <c r="AC40" s="4" t="s">
        <v>282</v>
      </c>
      <c r="AD40" s="10" t="s">
        <v>863</v>
      </c>
      <c r="AE40" s="10" t="s">
        <v>863</v>
      </c>
      <c r="AF40" s="1">
        <v>21968596</v>
      </c>
      <c r="AG40" s="1">
        <v>294</v>
      </c>
      <c r="AH40" s="1">
        <v>16623904</v>
      </c>
      <c r="AI40" s="7">
        <f t="shared" ref="AI40:AI71" si="7">AH40*100/AF40</f>
        <v>75.671217222985035</v>
      </c>
      <c r="AJ40" s="1">
        <v>3209434</v>
      </c>
      <c r="AK40" s="7">
        <f t="shared" si="6"/>
        <v>14.609190318762291</v>
      </c>
      <c r="AL40" s="1">
        <v>263490</v>
      </c>
      <c r="AM40" s="7">
        <f t="shared" ref="AM40:AM71" si="8">AL40*100/AF40</f>
        <v>1.1993938984539567</v>
      </c>
      <c r="AN40" s="7">
        <f t="shared" ref="AN40:AN71" si="9">SUM(AI40,AK40,AM40)</f>
        <v>91.479801440201285</v>
      </c>
      <c r="AO40" s="1">
        <v>0</v>
      </c>
      <c r="AP40" s="1">
        <v>867250</v>
      </c>
      <c r="AQ40" s="7">
        <f t="shared" ref="AQ40:AQ71" si="10">AP40*100/AF40</f>
        <v>3.9476805891464344</v>
      </c>
      <c r="AR40" s="1">
        <v>1004518</v>
      </c>
      <c r="AS40" s="7">
        <f t="shared" ref="AS40:AS71" si="11">AR40*100/AF40</f>
        <v>4.5725179706522896</v>
      </c>
    </row>
    <row r="41" spans="1:45" x14ac:dyDescent="0.2">
      <c r="A41" s="4" t="s">
        <v>1006</v>
      </c>
      <c r="B41" s="10" t="s">
        <v>345</v>
      </c>
      <c r="C41" s="4" t="s">
        <v>240</v>
      </c>
      <c r="D41" s="4" t="s">
        <v>847</v>
      </c>
      <c r="E41" s="4" t="s">
        <v>346</v>
      </c>
      <c r="F41" s="4" t="s">
        <v>245</v>
      </c>
      <c r="G41" s="4">
        <v>2630672935</v>
      </c>
      <c r="H41" s="4" t="s">
        <v>842</v>
      </c>
      <c r="I41" s="4" t="s">
        <v>347</v>
      </c>
      <c r="J41" s="4" t="s">
        <v>845</v>
      </c>
      <c r="K41" s="4" t="s">
        <v>23</v>
      </c>
      <c r="L41" s="4" t="s">
        <v>236</v>
      </c>
      <c r="M41" s="4" t="s">
        <v>25</v>
      </c>
      <c r="N41" s="4" t="s">
        <v>26</v>
      </c>
      <c r="O41" s="4" t="s">
        <v>237</v>
      </c>
      <c r="P41" s="4" t="s">
        <v>348</v>
      </c>
      <c r="Q41" s="4" t="s">
        <v>239</v>
      </c>
      <c r="R41" s="4" t="s">
        <v>349</v>
      </c>
      <c r="S41" s="4">
        <v>300</v>
      </c>
      <c r="T41" s="4">
        <v>6384000000</v>
      </c>
      <c r="U41" s="4" t="s">
        <v>863</v>
      </c>
      <c r="V41" s="4" t="s">
        <v>863</v>
      </c>
      <c r="W41" s="4">
        <v>2016</v>
      </c>
      <c r="X41" s="4" t="s">
        <v>242</v>
      </c>
      <c r="Y41" s="4" t="s">
        <v>879</v>
      </c>
      <c r="Z41" s="4" t="s">
        <v>863</v>
      </c>
      <c r="AA41" s="4" t="s">
        <v>288</v>
      </c>
      <c r="AB41" s="4" t="s">
        <v>245</v>
      </c>
      <c r="AC41" s="4" t="s">
        <v>320</v>
      </c>
      <c r="AD41" s="10" t="s">
        <v>863</v>
      </c>
      <c r="AE41" s="10" t="s">
        <v>863</v>
      </c>
      <c r="AF41" s="1">
        <v>20899224</v>
      </c>
      <c r="AG41" s="1">
        <v>290</v>
      </c>
      <c r="AH41" s="1">
        <v>18400876</v>
      </c>
      <c r="AI41" s="7">
        <f t="shared" si="7"/>
        <v>88.045737966156068</v>
      </c>
      <c r="AJ41" s="1">
        <v>1348966</v>
      </c>
      <c r="AK41" s="7">
        <f t="shared" si="6"/>
        <v>6.4546224300002715</v>
      </c>
      <c r="AL41" s="1">
        <v>122516</v>
      </c>
      <c r="AM41" s="7">
        <f t="shared" si="8"/>
        <v>0.58622272291066879</v>
      </c>
      <c r="AN41" s="7">
        <f t="shared" si="9"/>
        <v>95.086583119067001</v>
      </c>
      <c r="AO41" s="1">
        <v>0</v>
      </c>
      <c r="AP41" s="1">
        <v>589340</v>
      </c>
      <c r="AQ41" s="7">
        <f t="shared" si="10"/>
        <v>2.8199133135278132</v>
      </c>
      <c r="AR41" s="1">
        <v>437526</v>
      </c>
      <c r="AS41" s="7">
        <f t="shared" si="11"/>
        <v>2.0935035674051821</v>
      </c>
    </row>
    <row r="42" spans="1:45" x14ac:dyDescent="0.2">
      <c r="A42" s="4" t="s">
        <v>1007</v>
      </c>
      <c r="B42" s="10" t="s">
        <v>350</v>
      </c>
      <c r="C42" s="4" t="s">
        <v>240</v>
      </c>
      <c r="D42" s="4" t="s">
        <v>847</v>
      </c>
      <c r="E42" s="4" t="s">
        <v>351</v>
      </c>
      <c r="F42" s="4" t="s">
        <v>245</v>
      </c>
      <c r="G42" s="4">
        <v>2503422019</v>
      </c>
      <c r="H42" s="4" t="s">
        <v>842</v>
      </c>
      <c r="I42" s="4" t="s">
        <v>352</v>
      </c>
      <c r="J42" s="4" t="s">
        <v>845</v>
      </c>
      <c r="K42" s="4" t="s">
        <v>23</v>
      </c>
      <c r="L42" s="4" t="s">
        <v>236</v>
      </c>
      <c r="M42" s="4" t="s">
        <v>25</v>
      </c>
      <c r="N42" s="4" t="s">
        <v>26</v>
      </c>
      <c r="O42" s="4" t="s">
        <v>237</v>
      </c>
      <c r="P42" s="4" t="s">
        <v>353</v>
      </c>
      <c r="Q42" s="4" t="s">
        <v>239</v>
      </c>
      <c r="R42" s="4" t="s">
        <v>354</v>
      </c>
      <c r="S42" s="4">
        <v>300</v>
      </c>
      <c r="T42" s="4">
        <v>6059909100</v>
      </c>
      <c r="U42" s="4" t="s">
        <v>863</v>
      </c>
      <c r="V42" s="4" t="s">
        <v>863</v>
      </c>
      <c r="W42" s="4">
        <v>2016</v>
      </c>
      <c r="X42" s="4" t="s">
        <v>242</v>
      </c>
      <c r="Y42" s="4" t="s">
        <v>879</v>
      </c>
      <c r="Z42" s="4" t="s">
        <v>863</v>
      </c>
      <c r="AA42" s="4" t="s">
        <v>288</v>
      </c>
      <c r="AB42" s="4" t="s">
        <v>245</v>
      </c>
      <c r="AC42" s="4" t="s">
        <v>326</v>
      </c>
      <c r="AD42" s="10" t="s">
        <v>863</v>
      </c>
      <c r="AE42" s="10" t="s">
        <v>863</v>
      </c>
      <c r="AF42" s="1">
        <v>19816738</v>
      </c>
      <c r="AG42" s="1">
        <v>289</v>
      </c>
      <c r="AH42" s="1">
        <v>16572332</v>
      </c>
      <c r="AI42" s="7">
        <f t="shared" si="7"/>
        <v>83.627951280377218</v>
      </c>
      <c r="AJ42" s="1">
        <v>2074570</v>
      </c>
      <c r="AK42" s="7">
        <f t="shared" si="6"/>
        <v>10.468776445447277</v>
      </c>
      <c r="AL42" s="1">
        <v>154181</v>
      </c>
      <c r="AM42" s="7">
        <f t="shared" si="8"/>
        <v>0.7780342052259055</v>
      </c>
      <c r="AN42" s="7">
        <f t="shared" si="9"/>
        <v>94.874761931050401</v>
      </c>
      <c r="AO42" s="1">
        <v>0</v>
      </c>
      <c r="AP42" s="1">
        <v>472222</v>
      </c>
      <c r="AQ42" s="7">
        <f t="shared" si="10"/>
        <v>2.3829451648399451</v>
      </c>
      <c r="AR42" s="1">
        <v>543433</v>
      </c>
      <c r="AS42" s="7">
        <f t="shared" si="11"/>
        <v>2.7422929041096471</v>
      </c>
    </row>
    <row r="43" spans="1:45" x14ac:dyDescent="0.2">
      <c r="A43" s="4" t="s">
        <v>1008</v>
      </c>
      <c r="B43" s="10" t="s">
        <v>355</v>
      </c>
      <c r="C43" s="4" t="s">
        <v>240</v>
      </c>
      <c r="D43" s="4" t="s">
        <v>847</v>
      </c>
      <c r="E43" s="4" t="s">
        <v>356</v>
      </c>
      <c r="F43" s="4" t="s">
        <v>245</v>
      </c>
      <c r="G43" s="4">
        <v>2862124708</v>
      </c>
      <c r="H43" s="4" t="s">
        <v>842</v>
      </c>
      <c r="I43" s="4" t="s">
        <v>357</v>
      </c>
      <c r="J43" s="4" t="s">
        <v>845</v>
      </c>
      <c r="K43" s="4" t="s">
        <v>23</v>
      </c>
      <c r="L43" s="4" t="s">
        <v>236</v>
      </c>
      <c r="M43" s="4" t="s">
        <v>25</v>
      </c>
      <c r="N43" s="4" t="s">
        <v>26</v>
      </c>
      <c r="O43" s="4" t="s">
        <v>237</v>
      </c>
      <c r="P43" s="4" t="s">
        <v>358</v>
      </c>
      <c r="Q43" s="4" t="s">
        <v>239</v>
      </c>
      <c r="R43" s="4" t="s">
        <v>359</v>
      </c>
      <c r="S43" s="4">
        <v>300</v>
      </c>
      <c r="T43" s="4">
        <v>7745055000</v>
      </c>
      <c r="U43" s="4" t="s">
        <v>863</v>
      </c>
      <c r="V43" s="4" t="s">
        <v>863</v>
      </c>
      <c r="W43" s="4">
        <v>2016</v>
      </c>
      <c r="X43" s="4" t="s">
        <v>242</v>
      </c>
      <c r="Y43" s="4" t="s">
        <v>879</v>
      </c>
      <c r="Z43" s="4" t="s">
        <v>863</v>
      </c>
      <c r="AA43" s="4" t="s">
        <v>288</v>
      </c>
      <c r="AB43" s="4" t="s">
        <v>245</v>
      </c>
      <c r="AC43" s="4" t="s">
        <v>332</v>
      </c>
      <c r="AD43" s="10" t="s">
        <v>863</v>
      </c>
      <c r="AE43" s="10" t="s">
        <v>863</v>
      </c>
      <c r="AF43" s="1">
        <v>25266987</v>
      </c>
      <c r="AG43" s="1">
        <v>294</v>
      </c>
      <c r="AH43" s="1">
        <v>21436264</v>
      </c>
      <c r="AI43" s="7">
        <f t="shared" si="7"/>
        <v>84.839019389213291</v>
      </c>
      <c r="AJ43" s="1">
        <v>2217880</v>
      </c>
      <c r="AK43" s="7">
        <f t="shared" si="6"/>
        <v>8.7777778965097824</v>
      </c>
      <c r="AL43" s="1">
        <v>196746</v>
      </c>
      <c r="AM43" s="7">
        <f t="shared" si="8"/>
        <v>0.7786682282299825</v>
      </c>
      <c r="AN43" s="7">
        <f t="shared" si="9"/>
        <v>94.395465513953056</v>
      </c>
      <c r="AO43" s="1">
        <v>0</v>
      </c>
      <c r="AP43" s="1">
        <v>805388</v>
      </c>
      <c r="AQ43" s="7">
        <f t="shared" si="10"/>
        <v>3.187511039602783</v>
      </c>
      <c r="AR43" s="1">
        <v>610709</v>
      </c>
      <c r="AS43" s="7">
        <f t="shared" si="11"/>
        <v>2.4170234464441682</v>
      </c>
    </row>
    <row r="44" spans="1:45" x14ac:dyDescent="0.2">
      <c r="A44" s="4" t="s">
        <v>1009</v>
      </c>
      <c r="B44" s="10" t="s">
        <v>360</v>
      </c>
      <c r="C44" s="4" t="s">
        <v>240</v>
      </c>
      <c r="D44" s="4" t="s">
        <v>847</v>
      </c>
      <c r="E44" s="4" t="s">
        <v>361</v>
      </c>
      <c r="F44" s="4" t="s">
        <v>245</v>
      </c>
      <c r="G44" s="4">
        <v>3472547472</v>
      </c>
      <c r="H44" s="4" t="s">
        <v>842</v>
      </c>
      <c r="I44" s="4" t="s">
        <v>362</v>
      </c>
      <c r="J44" s="4" t="s">
        <v>845</v>
      </c>
      <c r="K44" s="4" t="s">
        <v>23</v>
      </c>
      <c r="L44" s="4" t="s">
        <v>236</v>
      </c>
      <c r="M44" s="4" t="s">
        <v>25</v>
      </c>
      <c r="N44" s="4" t="s">
        <v>26</v>
      </c>
      <c r="O44" s="4" t="s">
        <v>237</v>
      </c>
      <c r="P44" s="4" t="s">
        <v>363</v>
      </c>
      <c r="Q44" s="4" t="s">
        <v>239</v>
      </c>
      <c r="R44" s="4" t="s">
        <v>364</v>
      </c>
      <c r="S44" s="4">
        <v>300</v>
      </c>
      <c r="T44" s="4">
        <v>8828587200</v>
      </c>
      <c r="U44" s="4" t="s">
        <v>863</v>
      </c>
      <c r="V44" s="4" t="s">
        <v>863</v>
      </c>
      <c r="W44" s="4">
        <v>2016</v>
      </c>
      <c r="X44" s="4" t="s">
        <v>242</v>
      </c>
      <c r="Y44" s="4" t="s">
        <v>879</v>
      </c>
      <c r="Z44" s="4" t="s">
        <v>863</v>
      </c>
      <c r="AA44" s="4" t="s">
        <v>288</v>
      </c>
      <c r="AB44" s="4" t="s">
        <v>245</v>
      </c>
      <c r="AC44" s="4" t="s">
        <v>338</v>
      </c>
      <c r="AD44" s="10" t="s">
        <v>863</v>
      </c>
      <c r="AE44" s="10" t="s">
        <v>863</v>
      </c>
      <c r="AF44" s="1">
        <v>28710416</v>
      </c>
      <c r="AG44" s="1">
        <v>293</v>
      </c>
      <c r="AH44" s="1">
        <v>24597460</v>
      </c>
      <c r="AI44" s="7">
        <f t="shared" si="7"/>
        <v>85.674342022769721</v>
      </c>
      <c r="AJ44" s="1">
        <v>1760176</v>
      </c>
      <c r="AK44" s="7">
        <f t="shared" si="6"/>
        <v>6.1307923925588543</v>
      </c>
      <c r="AL44" s="1">
        <v>212546</v>
      </c>
      <c r="AM44" s="7">
        <f t="shared" si="8"/>
        <v>0.74030971895356723</v>
      </c>
      <c r="AN44" s="7">
        <f t="shared" si="9"/>
        <v>92.54544413428215</v>
      </c>
      <c r="AO44" s="1">
        <v>0</v>
      </c>
      <c r="AP44" s="1">
        <v>1164185</v>
      </c>
      <c r="AQ44" s="7">
        <f t="shared" si="10"/>
        <v>4.0549220882065935</v>
      </c>
      <c r="AR44" s="1">
        <v>976049</v>
      </c>
      <c r="AS44" s="7">
        <f t="shared" si="11"/>
        <v>3.3996337775112697</v>
      </c>
    </row>
    <row r="45" spans="1:45" x14ac:dyDescent="0.2">
      <c r="A45" s="4" t="s">
        <v>1010</v>
      </c>
      <c r="B45" s="10" t="s">
        <v>365</v>
      </c>
      <c r="C45" s="4" t="s">
        <v>240</v>
      </c>
      <c r="D45" s="4" t="s">
        <v>847</v>
      </c>
      <c r="E45" s="4" t="s">
        <v>366</v>
      </c>
      <c r="F45" s="4" t="s">
        <v>245</v>
      </c>
      <c r="G45" s="4">
        <v>2349561396</v>
      </c>
      <c r="H45" s="4" t="s">
        <v>842</v>
      </c>
      <c r="I45" s="4" t="s">
        <v>367</v>
      </c>
      <c r="J45" s="4" t="s">
        <v>845</v>
      </c>
      <c r="K45" s="4" t="s">
        <v>23</v>
      </c>
      <c r="L45" s="4" t="s">
        <v>236</v>
      </c>
      <c r="M45" s="4" t="s">
        <v>25</v>
      </c>
      <c r="N45" s="4" t="s">
        <v>26</v>
      </c>
      <c r="O45" s="4" t="s">
        <v>237</v>
      </c>
      <c r="P45" s="4" t="s">
        <v>368</v>
      </c>
      <c r="Q45" s="4" t="s">
        <v>239</v>
      </c>
      <c r="R45" s="4" t="s">
        <v>369</v>
      </c>
      <c r="S45" s="4">
        <v>300</v>
      </c>
      <c r="T45" s="4">
        <v>6302160000</v>
      </c>
      <c r="U45" s="4" t="s">
        <v>863</v>
      </c>
      <c r="V45" s="4" t="s">
        <v>863</v>
      </c>
      <c r="W45" s="4">
        <v>2016</v>
      </c>
      <c r="X45" s="4" t="s">
        <v>242</v>
      </c>
      <c r="Y45" s="4" t="s">
        <v>879</v>
      </c>
      <c r="Z45" s="4" t="s">
        <v>863</v>
      </c>
      <c r="AA45" s="4" t="s">
        <v>288</v>
      </c>
      <c r="AB45" s="4" t="s">
        <v>245</v>
      </c>
      <c r="AC45" s="4" t="s">
        <v>344</v>
      </c>
      <c r="AD45" s="10" t="s">
        <v>863</v>
      </c>
      <c r="AE45" s="10" t="s">
        <v>863</v>
      </c>
      <c r="AF45" s="1">
        <v>20540504</v>
      </c>
      <c r="AG45" s="1">
        <v>294</v>
      </c>
      <c r="AH45" s="1">
        <v>15462324</v>
      </c>
      <c r="AI45" s="7">
        <f t="shared" si="7"/>
        <v>75.277237598454249</v>
      </c>
      <c r="AJ45" s="1">
        <v>3151715</v>
      </c>
      <c r="AK45" s="7">
        <f t="shared" si="6"/>
        <v>15.343902953890519</v>
      </c>
      <c r="AL45" s="1">
        <v>422698</v>
      </c>
      <c r="AM45" s="7">
        <f t="shared" si="8"/>
        <v>2.0578755029574736</v>
      </c>
      <c r="AN45" s="7">
        <f t="shared" si="9"/>
        <v>92.679016055302242</v>
      </c>
      <c r="AO45" s="1">
        <v>0</v>
      </c>
      <c r="AP45" s="1">
        <v>675970</v>
      </c>
      <c r="AQ45" s="7">
        <f t="shared" si="10"/>
        <v>3.2909124333073811</v>
      </c>
      <c r="AR45" s="1">
        <v>827797</v>
      </c>
      <c r="AS45" s="7">
        <f t="shared" si="11"/>
        <v>4.0300715113903731</v>
      </c>
    </row>
    <row r="46" spans="1:45" x14ac:dyDescent="0.2">
      <c r="A46" s="4" t="s">
        <v>1016</v>
      </c>
      <c r="B46" s="10" t="s">
        <v>647</v>
      </c>
      <c r="C46" s="4" t="s">
        <v>240</v>
      </c>
      <c r="D46" s="4" t="s">
        <v>846</v>
      </c>
      <c r="E46" s="4" t="s">
        <v>648</v>
      </c>
      <c r="F46" s="4" t="s">
        <v>258</v>
      </c>
      <c r="G46" s="4">
        <v>2190754675</v>
      </c>
      <c r="H46" s="4" t="s">
        <v>842</v>
      </c>
      <c r="I46" s="4" t="s">
        <v>649</v>
      </c>
      <c r="J46" s="4" t="s">
        <v>845</v>
      </c>
      <c r="K46" s="4" t="s">
        <v>23</v>
      </c>
      <c r="L46" s="4" t="s">
        <v>236</v>
      </c>
      <c r="M46" s="4" t="s">
        <v>25</v>
      </c>
      <c r="N46" s="4" t="s">
        <v>26</v>
      </c>
      <c r="O46" s="4" t="s">
        <v>237</v>
      </c>
      <c r="P46" s="4" t="s">
        <v>650</v>
      </c>
      <c r="Q46" s="4" t="s">
        <v>239</v>
      </c>
      <c r="R46" s="4" t="s">
        <v>651</v>
      </c>
      <c r="S46" s="4">
        <v>300</v>
      </c>
      <c r="T46" s="4">
        <v>5320288800</v>
      </c>
      <c r="U46" s="4" t="s">
        <v>863</v>
      </c>
      <c r="V46" s="4" t="s">
        <v>863</v>
      </c>
      <c r="W46" s="4">
        <v>2016</v>
      </c>
      <c r="X46" s="4" t="s">
        <v>242</v>
      </c>
      <c r="Y46" s="4" t="s">
        <v>879</v>
      </c>
      <c r="Z46" s="4" t="s">
        <v>863</v>
      </c>
      <c r="AA46" s="4" t="s">
        <v>288</v>
      </c>
      <c r="AB46" s="4" t="s">
        <v>258</v>
      </c>
      <c r="AC46" s="4" t="s">
        <v>617</v>
      </c>
      <c r="AD46" s="10" t="s">
        <v>863</v>
      </c>
      <c r="AE46" s="10" t="s">
        <v>863</v>
      </c>
      <c r="AF46" s="1">
        <v>17421076</v>
      </c>
      <c r="AG46" s="1">
        <v>289</v>
      </c>
      <c r="AH46" s="1">
        <v>13103465</v>
      </c>
      <c r="AI46" s="7">
        <f t="shared" si="7"/>
        <v>75.216163456264127</v>
      </c>
      <c r="AJ46" s="1">
        <v>2791877</v>
      </c>
      <c r="AK46" s="7">
        <f t="shared" si="6"/>
        <v>16.025858563500901</v>
      </c>
      <c r="AL46" s="1">
        <v>774233</v>
      </c>
      <c r="AM46" s="7">
        <f t="shared" si="8"/>
        <v>4.4442318029035635</v>
      </c>
      <c r="AN46" s="7">
        <f t="shared" si="9"/>
        <v>95.68625382266859</v>
      </c>
      <c r="AO46" s="1">
        <v>0</v>
      </c>
      <c r="AP46" s="1">
        <v>355989</v>
      </c>
      <c r="AQ46" s="7">
        <f t="shared" si="10"/>
        <v>2.0434386486804832</v>
      </c>
      <c r="AR46" s="1">
        <v>395512</v>
      </c>
      <c r="AS46" s="7">
        <f t="shared" si="11"/>
        <v>2.2703075286509282</v>
      </c>
    </row>
    <row r="47" spans="1:45" x14ac:dyDescent="0.2">
      <c r="A47" s="4" t="s">
        <v>1017</v>
      </c>
      <c r="B47" s="10" t="s">
        <v>652</v>
      </c>
      <c r="C47" s="4" t="s">
        <v>240</v>
      </c>
      <c r="D47" s="4" t="s">
        <v>846</v>
      </c>
      <c r="E47" s="4" t="s">
        <v>653</v>
      </c>
      <c r="F47" s="4" t="s">
        <v>258</v>
      </c>
      <c r="G47" s="4">
        <v>2390772269</v>
      </c>
      <c r="H47" s="4" t="s">
        <v>842</v>
      </c>
      <c r="I47" s="4" t="s">
        <v>654</v>
      </c>
      <c r="J47" s="4" t="s">
        <v>845</v>
      </c>
      <c r="K47" s="4" t="s">
        <v>23</v>
      </c>
      <c r="L47" s="4" t="s">
        <v>236</v>
      </c>
      <c r="M47" s="4" t="s">
        <v>25</v>
      </c>
      <c r="N47" s="4" t="s">
        <v>26</v>
      </c>
      <c r="O47" s="4" t="s">
        <v>237</v>
      </c>
      <c r="P47" s="4" t="s">
        <v>655</v>
      </c>
      <c r="Q47" s="4" t="s">
        <v>239</v>
      </c>
      <c r="R47" s="4" t="s">
        <v>656</v>
      </c>
      <c r="S47" s="4">
        <v>300</v>
      </c>
      <c r="T47" s="4">
        <v>5746010700</v>
      </c>
      <c r="U47" s="4" t="s">
        <v>863</v>
      </c>
      <c r="V47" s="4" t="s">
        <v>863</v>
      </c>
      <c r="W47" s="4">
        <v>2016</v>
      </c>
      <c r="X47" s="4" t="s">
        <v>242</v>
      </c>
      <c r="Y47" s="4" t="s">
        <v>879</v>
      </c>
      <c r="Z47" s="4" t="s">
        <v>863</v>
      </c>
      <c r="AA47" s="4" t="s">
        <v>288</v>
      </c>
      <c r="AB47" s="4" t="s">
        <v>258</v>
      </c>
      <c r="AC47" s="4" t="s">
        <v>628</v>
      </c>
      <c r="AD47" s="10" t="s">
        <v>863</v>
      </c>
      <c r="AE47" s="10" t="s">
        <v>863</v>
      </c>
      <c r="AF47" s="1">
        <v>18776943</v>
      </c>
      <c r="AG47" s="1">
        <v>289</v>
      </c>
      <c r="AH47" s="1">
        <v>14316171</v>
      </c>
      <c r="AI47" s="7">
        <f t="shared" si="7"/>
        <v>76.243353350968789</v>
      </c>
      <c r="AJ47" s="1">
        <v>2996922</v>
      </c>
      <c r="AK47" s="7">
        <f t="shared" si="6"/>
        <v>15.960649185546337</v>
      </c>
      <c r="AL47" s="1">
        <v>804801</v>
      </c>
      <c r="AM47" s="7">
        <f t="shared" si="8"/>
        <v>4.2861130270246868</v>
      </c>
      <c r="AN47" s="7">
        <f t="shared" si="9"/>
        <v>96.490115563539817</v>
      </c>
      <c r="AO47" s="1">
        <v>0</v>
      </c>
      <c r="AP47" s="1">
        <v>325559</v>
      </c>
      <c r="AQ47" s="7">
        <f t="shared" si="10"/>
        <v>1.7338232320351614</v>
      </c>
      <c r="AR47" s="1">
        <v>333490</v>
      </c>
      <c r="AS47" s="7">
        <f t="shared" si="11"/>
        <v>1.7760612044250228</v>
      </c>
    </row>
    <row r="48" spans="1:45" x14ac:dyDescent="0.2">
      <c r="A48" s="4" t="s">
        <v>1018</v>
      </c>
      <c r="B48" s="10" t="s">
        <v>657</v>
      </c>
      <c r="C48" s="4" t="s">
        <v>240</v>
      </c>
      <c r="D48" s="4" t="s">
        <v>846</v>
      </c>
      <c r="E48" s="4" t="s">
        <v>658</v>
      </c>
      <c r="F48" s="4" t="s">
        <v>258</v>
      </c>
      <c r="G48" s="4">
        <v>2966776901</v>
      </c>
      <c r="H48" s="4" t="s">
        <v>842</v>
      </c>
      <c r="I48" s="4" t="s">
        <v>659</v>
      </c>
      <c r="J48" s="4" t="s">
        <v>845</v>
      </c>
      <c r="K48" s="4" t="s">
        <v>23</v>
      </c>
      <c r="L48" s="4" t="s">
        <v>236</v>
      </c>
      <c r="M48" s="4" t="s">
        <v>25</v>
      </c>
      <c r="N48" s="4" t="s">
        <v>26</v>
      </c>
      <c r="O48" s="4" t="s">
        <v>237</v>
      </c>
      <c r="P48" s="4" t="s">
        <v>660</v>
      </c>
      <c r="Q48" s="4" t="s">
        <v>239</v>
      </c>
      <c r="R48" s="4" t="s">
        <v>661</v>
      </c>
      <c r="S48" s="4">
        <v>300</v>
      </c>
      <c r="T48" s="4">
        <v>8071733700</v>
      </c>
      <c r="U48" s="4" t="s">
        <v>863</v>
      </c>
      <c r="V48" s="4" t="s">
        <v>863</v>
      </c>
      <c r="W48" s="4">
        <v>2016</v>
      </c>
      <c r="X48" s="4" t="s">
        <v>242</v>
      </c>
      <c r="Y48" s="4" t="s">
        <v>879</v>
      </c>
      <c r="Z48" s="4" t="s">
        <v>863</v>
      </c>
      <c r="AA48" s="4" t="s">
        <v>288</v>
      </c>
      <c r="AB48" s="4" t="s">
        <v>258</v>
      </c>
      <c r="AC48" s="4" t="s">
        <v>634</v>
      </c>
      <c r="AD48" s="10" t="s">
        <v>863</v>
      </c>
      <c r="AE48" s="10" t="s">
        <v>863</v>
      </c>
      <c r="AF48" s="1">
        <v>26349638</v>
      </c>
      <c r="AG48" s="1">
        <v>295</v>
      </c>
      <c r="AH48" s="1">
        <v>20252863</v>
      </c>
      <c r="AI48" s="7">
        <f t="shared" si="7"/>
        <v>76.86201609297251</v>
      </c>
      <c r="AJ48" s="1">
        <v>4156350</v>
      </c>
      <c r="AK48" s="7">
        <f t="shared" si="6"/>
        <v>15.773840991667514</v>
      </c>
      <c r="AL48" s="1">
        <v>962382</v>
      </c>
      <c r="AM48" s="7">
        <f t="shared" si="8"/>
        <v>3.6523537818622023</v>
      </c>
      <c r="AN48" s="7">
        <f t="shared" si="9"/>
        <v>96.288210866502226</v>
      </c>
      <c r="AO48" s="1">
        <v>0</v>
      </c>
      <c r="AP48" s="1">
        <v>614316</v>
      </c>
      <c r="AQ48" s="7">
        <f t="shared" si="10"/>
        <v>2.3314020481040383</v>
      </c>
      <c r="AR48" s="1">
        <v>363727</v>
      </c>
      <c r="AS48" s="7">
        <f t="shared" si="11"/>
        <v>1.3803870853937348</v>
      </c>
    </row>
    <row r="49" spans="1:45" x14ac:dyDescent="0.2">
      <c r="A49" s="4" t="s">
        <v>1019</v>
      </c>
      <c r="B49" s="10" t="s">
        <v>662</v>
      </c>
      <c r="C49" s="4" t="s">
        <v>240</v>
      </c>
      <c r="D49" s="4" t="s">
        <v>846</v>
      </c>
      <c r="E49" s="4" t="s">
        <v>663</v>
      </c>
      <c r="F49" s="4" t="s">
        <v>258</v>
      </c>
      <c r="G49" s="4">
        <v>3725445525</v>
      </c>
      <c r="H49" s="4" t="s">
        <v>842</v>
      </c>
      <c r="I49" s="4" t="s">
        <v>664</v>
      </c>
      <c r="J49" s="4" t="s">
        <v>845</v>
      </c>
      <c r="K49" s="4" t="s">
        <v>23</v>
      </c>
      <c r="L49" s="4" t="s">
        <v>236</v>
      </c>
      <c r="M49" s="4" t="s">
        <v>25</v>
      </c>
      <c r="N49" s="4" t="s">
        <v>26</v>
      </c>
      <c r="O49" s="4" t="s">
        <v>237</v>
      </c>
      <c r="P49" s="4" t="s">
        <v>665</v>
      </c>
      <c r="Q49" s="4" t="s">
        <v>239</v>
      </c>
      <c r="R49" s="4" t="s">
        <v>666</v>
      </c>
      <c r="S49" s="4">
        <v>300</v>
      </c>
      <c r="T49" s="4">
        <v>9464971200</v>
      </c>
      <c r="U49" s="4" t="s">
        <v>863</v>
      </c>
      <c r="V49" s="4" t="s">
        <v>863</v>
      </c>
      <c r="W49" s="4">
        <v>2016</v>
      </c>
      <c r="X49" s="4" t="s">
        <v>242</v>
      </c>
      <c r="Y49" s="4" t="s">
        <v>879</v>
      </c>
      <c r="Z49" s="4" t="s">
        <v>863</v>
      </c>
      <c r="AA49" s="4" t="s">
        <v>288</v>
      </c>
      <c r="AB49" s="4" t="s">
        <v>258</v>
      </c>
      <c r="AC49" s="4" t="s">
        <v>640</v>
      </c>
      <c r="AD49" s="10" t="s">
        <v>863</v>
      </c>
      <c r="AE49" s="10" t="s">
        <v>863</v>
      </c>
      <c r="AF49" s="1">
        <v>30788192</v>
      </c>
      <c r="AG49" s="1">
        <v>293</v>
      </c>
      <c r="AH49" s="1">
        <v>23124022</v>
      </c>
      <c r="AI49" s="7">
        <f t="shared" si="7"/>
        <v>75.106787693151972</v>
      </c>
      <c r="AJ49" s="1">
        <v>4543106</v>
      </c>
      <c r="AK49" s="7">
        <f t="shared" si="6"/>
        <v>14.756001261782439</v>
      </c>
      <c r="AL49" s="1">
        <v>1186547</v>
      </c>
      <c r="AM49" s="7">
        <f t="shared" si="8"/>
        <v>3.853902820925633</v>
      </c>
      <c r="AN49" s="7">
        <f t="shared" si="9"/>
        <v>93.716691775860056</v>
      </c>
      <c r="AO49" s="1">
        <v>0</v>
      </c>
      <c r="AP49" s="1">
        <v>1009786</v>
      </c>
      <c r="AQ49" s="7">
        <f t="shared" si="10"/>
        <v>3.2797833662983522</v>
      </c>
      <c r="AR49" s="1">
        <v>924731</v>
      </c>
      <c r="AS49" s="7">
        <f t="shared" si="11"/>
        <v>3.0035248578416036</v>
      </c>
    </row>
    <row r="50" spans="1:45" x14ac:dyDescent="0.2">
      <c r="A50" s="4" t="s">
        <v>1020</v>
      </c>
      <c r="B50" s="10" t="s">
        <v>667</v>
      </c>
      <c r="C50" s="4" t="s">
        <v>240</v>
      </c>
      <c r="D50" s="4" t="s">
        <v>846</v>
      </c>
      <c r="E50" s="4" t="s">
        <v>668</v>
      </c>
      <c r="F50" s="4" t="s">
        <v>258</v>
      </c>
      <c r="G50" s="4">
        <v>2723807151</v>
      </c>
      <c r="H50" s="4" t="s">
        <v>842</v>
      </c>
      <c r="I50" s="4" t="s">
        <v>669</v>
      </c>
      <c r="J50" s="4" t="s">
        <v>845</v>
      </c>
      <c r="K50" s="4" t="s">
        <v>23</v>
      </c>
      <c r="L50" s="4" t="s">
        <v>236</v>
      </c>
      <c r="M50" s="4" t="s">
        <v>25</v>
      </c>
      <c r="N50" s="4" t="s">
        <v>26</v>
      </c>
      <c r="O50" s="4" t="s">
        <v>237</v>
      </c>
      <c r="P50" s="4" t="s">
        <v>670</v>
      </c>
      <c r="Q50" s="4" t="s">
        <v>239</v>
      </c>
      <c r="R50" s="4" t="s">
        <v>671</v>
      </c>
      <c r="S50" s="4">
        <v>300</v>
      </c>
      <c r="T50" s="4">
        <v>7326675600</v>
      </c>
      <c r="U50" s="4" t="s">
        <v>863</v>
      </c>
      <c r="V50" s="4" t="s">
        <v>863</v>
      </c>
      <c r="W50" s="4">
        <v>2016</v>
      </c>
      <c r="X50" s="4" t="s">
        <v>242</v>
      </c>
      <c r="Y50" s="4" t="s">
        <v>879</v>
      </c>
      <c r="Z50" s="4" t="s">
        <v>863</v>
      </c>
      <c r="AA50" s="4" t="s">
        <v>288</v>
      </c>
      <c r="AB50" s="4" t="s">
        <v>258</v>
      </c>
      <c r="AC50" s="4" t="s">
        <v>646</v>
      </c>
      <c r="AD50" s="10" t="s">
        <v>863</v>
      </c>
      <c r="AE50" s="10" t="s">
        <v>863</v>
      </c>
      <c r="AF50" s="1">
        <v>23796606</v>
      </c>
      <c r="AG50" s="1">
        <v>294</v>
      </c>
      <c r="AH50" s="1">
        <v>11133543</v>
      </c>
      <c r="AI50" s="7">
        <f t="shared" si="7"/>
        <v>46.78626439417453</v>
      </c>
      <c r="AJ50" s="1">
        <v>7552709</v>
      </c>
      <c r="AK50" s="7">
        <f t="shared" si="6"/>
        <v>31.738597512603267</v>
      </c>
      <c r="AL50" s="1">
        <v>3387990</v>
      </c>
      <c r="AM50" s="7">
        <f t="shared" si="8"/>
        <v>14.23728240909649</v>
      </c>
      <c r="AN50" s="7">
        <f t="shared" si="9"/>
        <v>92.762144315874295</v>
      </c>
      <c r="AO50" s="1">
        <v>0</v>
      </c>
      <c r="AP50" s="1">
        <v>530227</v>
      </c>
      <c r="AQ50" s="7">
        <f t="shared" si="10"/>
        <v>2.2281622849913973</v>
      </c>
      <c r="AR50" s="1">
        <v>1192137</v>
      </c>
      <c r="AS50" s="7">
        <f t="shared" si="11"/>
        <v>5.0096933991343136</v>
      </c>
    </row>
    <row r="51" spans="1:45" x14ac:dyDescent="0.2">
      <c r="A51" s="4" t="s">
        <v>1026</v>
      </c>
      <c r="B51" s="10" t="s">
        <v>492</v>
      </c>
      <c r="C51" s="4" t="s">
        <v>240</v>
      </c>
      <c r="D51" s="4" t="s">
        <v>846</v>
      </c>
      <c r="E51" s="4" t="s">
        <v>493</v>
      </c>
      <c r="F51" s="4" t="s">
        <v>245</v>
      </c>
      <c r="G51" s="4">
        <v>2446672683</v>
      </c>
      <c r="H51" s="4" t="s">
        <v>842</v>
      </c>
      <c r="I51" s="4" t="s">
        <v>494</v>
      </c>
      <c r="J51" s="4" t="s">
        <v>845</v>
      </c>
      <c r="K51" s="4" t="s">
        <v>23</v>
      </c>
      <c r="L51" s="4" t="s">
        <v>236</v>
      </c>
      <c r="M51" s="4" t="s">
        <v>25</v>
      </c>
      <c r="N51" s="4" t="s">
        <v>26</v>
      </c>
      <c r="O51" s="4" t="s">
        <v>237</v>
      </c>
      <c r="P51" s="4" t="s">
        <v>495</v>
      </c>
      <c r="Q51" s="4" t="s">
        <v>239</v>
      </c>
      <c r="R51" s="4" t="s">
        <v>496</v>
      </c>
      <c r="S51" s="4">
        <v>300</v>
      </c>
      <c r="T51" s="4">
        <v>5810017500</v>
      </c>
      <c r="U51" s="4" t="s">
        <v>863</v>
      </c>
      <c r="V51" s="4" t="s">
        <v>863</v>
      </c>
      <c r="W51" s="4">
        <v>2016</v>
      </c>
      <c r="X51" s="4" t="s">
        <v>242</v>
      </c>
      <c r="Y51" s="4" t="s">
        <v>879</v>
      </c>
      <c r="Z51" s="4" t="s">
        <v>863</v>
      </c>
      <c r="AA51" s="4" t="s">
        <v>288</v>
      </c>
      <c r="AB51" s="4" t="s">
        <v>245</v>
      </c>
      <c r="AC51" s="4" t="s">
        <v>243</v>
      </c>
      <c r="AD51" s="10" t="s">
        <v>863</v>
      </c>
      <c r="AE51" s="10" t="s">
        <v>863</v>
      </c>
      <c r="AF51" s="1">
        <v>18953569</v>
      </c>
      <c r="AG51" s="1">
        <v>289</v>
      </c>
      <c r="AH51" s="1">
        <v>14916797</v>
      </c>
      <c r="AI51" s="7">
        <f t="shared" si="7"/>
        <v>78.701784344679353</v>
      </c>
      <c r="AJ51" s="1">
        <v>2444522</v>
      </c>
      <c r="AK51" s="7">
        <f t="shared" si="6"/>
        <v>12.897423171329896</v>
      </c>
      <c r="AL51" s="1">
        <v>762561</v>
      </c>
      <c r="AM51" s="7">
        <f t="shared" si="8"/>
        <v>4.0233108603450889</v>
      </c>
      <c r="AN51" s="7">
        <f t="shared" si="9"/>
        <v>95.622518376354336</v>
      </c>
      <c r="AO51" s="1">
        <v>0</v>
      </c>
      <c r="AP51" s="1">
        <v>400100</v>
      </c>
      <c r="AQ51" s="7">
        <f t="shared" si="10"/>
        <v>2.1109480752675132</v>
      </c>
      <c r="AR51" s="1">
        <v>429589</v>
      </c>
      <c r="AS51" s="7">
        <f t="shared" si="11"/>
        <v>2.2665335483781446</v>
      </c>
    </row>
    <row r="52" spans="1:45" x14ac:dyDescent="0.2">
      <c r="A52" s="4" t="s">
        <v>1027</v>
      </c>
      <c r="B52" s="10" t="s">
        <v>552</v>
      </c>
      <c r="C52" s="4" t="s">
        <v>240</v>
      </c>
      <c r="D52" s="4" t="s">
        <v>846</v>
      </c>
      <c r="E52" s="4" t="s">
        <v>553</v>
      </c>
      <c r="F52" s="4" t="s">
        <v>245</v>
      </c>
      <c r="G52" s="4">
        <v>2380347635</v>
      </c>
      <c r="H52" s="4" t="s">
        <v>842</v>
      </c>
      <c r="I52" s="4" t="s">
        <v>554</v>
      </c>
      <c r="J52" s="4" t="s">
        <v>845</v>
      </c>
      <c r="K52" s="4" t="s">
        <v>23</v>
      </c>
      <c r="L52" s="4" t="s">
        <v>236</v>
      </c>
      <c r="M52" s="4" t="s">
        <v>25</v>
      </c>
      <c r="N52" s="4" t="s">
        <v>26</v>
      </c>
      <c r="O52" s="4" t="s">
        <v>237</v>
      </c>
      <c r="P52" s="4" t="s">
        <v>555</v>
      </c>
      <c r="Q52" s="4" t="s">
        <v>239</v>
      </c>
      <c r="R52" s="4" t="s">
        <v>556</v>
      </c>
      <c r="S52" s="4">
        <v>300</v>
      </c>
      <c r="T52" s="4">
        <v>5811138000</v>
      </c>
      <c r="U52" s="4" t="s">
        <v>863</v>
      </c>
      <c r="V52" s="4" t="s">
        <v>863</v>
      </c>
      <c r="W52" s="4">
        <v>2016</v>
      </c>
      <c r="X52" s="4" t="s">
        <v>242</v>
      </c>
      <c r="Y52" s="4" t="s">
        <v>879</v>
      </c>
      <c r="Z52" s="4" t="s">
        <v>863</v>
      </c>
      <c r="AA52" s="4" t="s">
        <v>288</v>
      </c>
      <c r="AB52" s="4" t="s">
        <v>245</v>
      </c>
      <c r="AC52" s="4" t="s">
        <v>251</v>
      </c>
      <c r="AD52" s="10" t="s">
        <v>863</v>
      </c>
      <c r="AE52" s="10" t="s">
        <v>863</v>
      </c>
      <c r="AF52" s="1">
        <v>19038150</v>
      </c>
      <c r="AG52" s="1">
        <v>290</v>
      </c>
      <c r="AH52" s="1">
        <v>14452959</v>
      </c>
      <c r="AI52" s="7">
        <f t="shared" si="7"/>
        <v>75.91577437933833</v>
      </c>
      <c r="AJ52" s="1">
        <v>2848954</v>
      </c>
      <c r="AK52" s="7">
        <f t="shared" si="6"/>
        <v>14.96444770106339</v>
      </c>
      <c r="AL52" s="1">
        <v>880554</v>
      </c>
      <c r="AM52" s="7">
        <f t="shared" si="8"/>
        <v>4.6252078064307716</v>
      </c>
      <c r="AN52" s="7">
        <f t="shared" si="9"/>
        <v>95.505429886832488</v>
      </c>
      <c r="AO52" s="1">
        <v>0</v>
      </c>
      <c r="AP52" s="1">
        <v>381790</v>
      </c>
      <c r="AQ52" s="7">
        <f t="shared" si="10"/>
        <v>2.0053944317068622</v>
      </c>
      <c r="AR52" s="1">
        <v>473893</v>
      </c>
      <c r="AS52" s="7">
        <f t="shared" si="11"/>
        <v>2.4891756814606461</v>
      </c>
    </row>
    <row r="53" spans="1:45" x14ac:dyDescent="0.2">
      <c r="A53" s="4" t="s">
        <v>1028</v>
      </c>
      <c r="B53" s="10" t="s">
        <v>607</v>
      </c>
      <c r="C53" s="4" t="s">
        <v>240</v>
      </c>
      <c r="D53" s="4" t="s">
        <v>846</v>
      </c>
      <c r="E53" s="4" t="s">
        <v>608</v>
      </c>
      <c r="F53" s="4" t="s">
        <v>245</v>
      </c>
      <c r="G53" s="4">
        <v>3604812865</v>
      </c>
      <c r="H53" s="4" t="s">
        <v>842</v>
      </c>
      <c r="I53" s="4" t="s">
        <v>609</v>
      </c>
      <c r="J53" s="4" t="s">
        <v>845</v>
      </c>
      <c r="K53" s="4" t="s">
        <v>23</v>
      </c>
      <c r="L53" s="4" t="s">
        <v>236</v>
      </c>
      <c r="M53" s="4" t="s">
        <v>25</v>
      </c>
      <c r="N53" s="4" t="s">
        <v>26</v>
      </c>
      <c r="O53" s="4" t="s">
        <v>237</v>
      </c>
      <c r="P53" s="4" t="s">
        <v>610</v>
      </c>
      <c r="Q53" s="4" t="s">
        <v>239</v>
      </c>
      <c r="R53" s="4" t="s">
        <v>611</v>
      </c>
      <c r="S53" s="4">
        <v>300</v>
      </c>
      <c r="T53" s="4">
        <v>9790599000</v>
      </c>
      <c r="U53" s="4" t="s">
        <v>863</v>
      </c>
      <c r="V53" s="4" t="s">
        <v>863</v>
      </c>
      <c r="W53" s="4">
        <v>2016</v>
      </c>
      <c r="X53" s="4" t="s">
        <v>242</v>
      </c>
      <c r="Y53" s="4" t="s">
        <v>879</v>
      </c>
      <c r="Z53" s="4" t="s">
        <v>863</v>
      </c>
      <c r="AA53" s="4" t="s">
        <v>288</v>
      </c>
      <c r="AB53" s="4" t="s">
        <v>245</v>
      </c>
      <c r="AC53" s="4" t="s">
        <v>314</v>
      </c>
      <c r="AD53" s="10" t="s">
        <v>863</v>
      </c>
      <c r="AE53" s="10" t="s">
        <v>863</v>
      </c>
      <c r="AF53" s="1">
        <v>31946557</v>
      </c>
      <c r="AG53" s="1">
        <v>294</v>
      </c>
      <c r="AH53" s="1">
        <v>24837115</v>
      </c>
      <c r="AI53" s="7">
        <f t="shared" si="7"/>
        <v>77.745827195087088</v>
      </c>
      <c r="AJ53" s="1">
        <v>4511244</v>
      </c>
      <c r="AK53" s="7">
        <f t="shared" si="6"/>
        <v>14.121221263374329</v>
      </c>
      <c r="AL53" s="1">
        <v>1253180</v>
      </c>
      <c r="AM53" s="7">
        <f t="shared" si="8"/>
        <v>3.9227388416222757</v>
      </c>
      <c r="AN53" s="7">
        <f t="shared" si="9"/>
        <v>95.789787300083688</v>
      </c>
      <c r="AO53" s="1">
        <v>0</v>
      </c>
      <c r="AP53" s="1">
        <v>812346</v>
      </c>
      <c r="AQ53" s="7">
        <f t="shared" si="10"/>
        <v>2.542828011168778</v>
      </c>
      <c r="AR53" s="1">
        <v>532672</v>
      </c>
      <c r="AS53" s="7">
        <f t="shared" si="11"/>
        <v>1.667384688747523</v>
      </c>
    </row>
    <row r="54" spans="1:45" x14ac:dyDescent="0.2">
      <c r="A54" s="4" t="s">
        <v>1029</v>
      </c>
      <c r="B54" s="10" t="s">
        <v>672</v>
      </c>
      <c r="C54" s="4" t="s">
        <v>240</v>
      </c>
      <c r="D54" s="4" t="s">
        <v>846</v>
      </c>
      <c r="E54" s="4" t="s">
        <v>673</v>
      </c>
      <c r="F54" s="4" t="s">
        <v>245</v>
      </c>
      <c r="G54" s="4">
        <v>3587523977</v>
      </c>
      <c r="H54" s="4" t="s">
        <v>842</v>
      </c>
      <c r="I54" s="4" t="s">
        <v>674</v>
      </c>
      <c r="J54" s="4" t="s">
        <v>845</v>
      </c>
      <c r="K54" s="4" t="s">
        <v>23</v>
      </c>
      <c r="L54" s="4" t="s">
        <v>236</v>
      </c>
      <c r="M54" s="4" t="s">
        <v>25</v>
      </c>
      <c r="N54" s="4" t="s">
        <v>26</v>
      </c>
      <c r="O54" s="4" t="s">
        <v>237</v>
      </c>
      <c r="P54" s="4" t="s">
        <v>675</v>
      </c>
      <c r="Q54" s="4" t="s">
        <v>239</v>
      </c>
      <c r="R54" s="4" t="s">
        <v>676</v>
      </c>
      <c r="S54" s="4">
        <v>300</v>
      </c>
      <c r="T54" s="4">
        <v>9128020800</v>
      </c>
      <c r="U54" s="4" t="s">
        <v>863</v>
      </c>
      <c r="V54" s="4" t="s">
        <v>863</v>
      </c>
      <c r="W54" s="4">
        <v>2016</v>
      </c>
      <c r="X54" s="4" t="s">
        <v>242</v>
      </c>
      <c r="Y54" s="4" t="s">
        <v>879</v>
      </c>
      <c r="Z54" s="4" t="s">
        <v>863</v>
      </c>
      <c r="AA54" s="4" t="s">
        <v>288</v>
      </c>
      <c r="AB54" s="4" t="s">
        <v>245</v>
      </c>
      <c r="AC54" s="4" t="s">
        <v>375</v>
      </c>
      <c r="AD54" s="10" t="s">
        <v>863</v>
      </c>
      <c r="AE54" s="10" t="s">
        <v>863</v>
      </c>
      <c r="AF54" s="1">
        <v>29708443</v>
      </c>
      <c r="AG54" s="1">
        <v>293</v>
      </c>
      <c r="AH54" s="1">
        <v>23005371</v>
      </c>
      <c r="AI54" s="7">
        <f t="shared" si="7"/>
        <v>77.437148086151808</v>
      </c>
      <c r="AJ54" s="1">
        <v>3783359</v>
      </c>
      <c r="AK54" s="7">
        <f t="shared" si="6"/>
        <v>12.734962246254373</v>
      </c>
      <c r="AL54" s="1">
        <v>1038409</v>
      </c>
      <c r="AM54" s="7">
        <f t="shared" si="8"/>
        <v>3.4953329597246143</v>
      </c>
      <c r="AN54" s="7">
        <f t="shared" si="9"/>
        <v>93.667443292130798</v>
      </c>
      <c r="AO54" s="1">
        <v>0</v>
      </c>
      <c r="AP54" s="1">
        <v>902488</v>
      </c>
      <c r="AQ54" s="7">
        <f t="shared" si="10"/>
        <v>3.0378165560544521</v>
      </c>
      <c r="AR54" s="1">
        <v>978816</v>
      </c>
      <c r="AS54" s="7">
        <f t="shared" si="11"/>
        <v>3.294740151814755</v>
      </c>
    </row>
    <row r="55" spans="1:45" x14ac:dyDescent="0.2">
      <c r="A55" s="4" t="s">
        <v>1030</v>
      </c>
      <c r="B55" s="10" t="s">
        <v>677</v>
      </c>
      <c r="C55" s="4" t="s">
        <v>240</v>
      </c>
      <c r="D55" s="4" t="s">
        <v>846</v>
      </c>
      <c r="E55" s="4" t="s">
        <v>678</v>
      </c>
      <c r="F55" s="4" t="s">
        <v>245</v>
      </c>
      <c r="G55" s="4">
        <v>2989920765</v>
      </c>
      <c r="H55" s="4" t="s">
        <v>842</v>
      </c>
      <c r="I55" s="4" t="s">
        <v>679</v>
      </c>
      <c r="J55" s="4" t="s">
        <v>845</v>
      </c>
      <c r="K55" s="4" t="s">
        <v>23</v>
      </c>
      <c r="L55" s="4" t="s">
        <v>236</v>
      </c>
      <c r="M55" s="4" t="s">
        <v>25</v>
      </c>
      <c r="N55" s="4" t="s">
        <v>26</v>
      </c>
      <c r="O55" s="4" t="s">
        <v>237</v>
      </c>
      <c r="P55" s="4" t="s">
        <v>680</v>
      </c>
      <c r="Q55" s="4" t="s">
        <v>239</v>
      </c>
      <c r="R55" s="4" t="s">
        <v>681</v>
      </c>
      <c r="S55" s="4">
        <v>300</v>
      </c>
      <c r="T55" s="4">
        <v>8022677700</v>
      </c>
      <c r="U55" s="4" t="s">
        <v>863</v>
      </c>
      <c r="V55" s="4" t="s">
        <v>863</v>
      </c>
      <c r="W55" s="4">
        <v>2016</v>
      </c>
      <c r="X55" s="4" t="s">
        <v>242</v>
      </c>
      <c r="Y55" s="4" t="s">
        <v>879</v>
      </c>
      <c r="Z55" s="4" t="s">
        <v>863</v>
      </c>
      <c r="AA55" s="4" t="s">
        <v>288</v>
      </c>
      <c r="AB55" s="4" t="s">
        <v>245</v>
      </c>
      <c r="AC55" s="4" t="s">
        <v>436</v>
      </c>
      <c r="AD55" s="10" t="s">
        <v>863</v>
      </c>
      <c r="AE55" s="10" t="s">
        <v>863</v>
      </c>
      <c r="AF55" s="1">
        <v>26146352</v>
      </c>
      <c r="AG55" s="1">
        <v>294</v>
      </c>
      <c r="AH55" s="1">
        <v>20375163</v>
      </c>
      <c r="AI55" s="7">
        <f t="shared" si="7"/>
        <v>77.927364398674044</v>
      </c>
      <c r="AJ55" s="1">
        <v>3547337</v>
      </c>
      <c r="AK55" s="7">
        <f t="shared" si="6"/>
        <v>13.567234924397866</v>
      </c>
      <c r="AL55" s="1">
        <v>1109828</v>
      </c>
      <c r="AM55" s="7">
        <f t="shared" si="8"/>
        <v>4.2446762745334414</v>
      </c>
      <c r="AN55" s="7">
        <f t="shared" si="9"/>
        <v>95.739275597605356</v>
      </c>
      <c r="AO55" s="1">
        <v>0</v>
      </c>
      <c r="AP55" s="1">
        <v>573627</v>
      </c>
      <c r="AQ55" s="7">
        <f t="shared" si="10"/>
        <v>2.1939083509623063</v>
      </c>
      <c r="AR55" s="1">
        <v>540397</v>
      </c>
      <c r="AS55" s="7">
        <f t="shared" si="11"/>
        <v>2.0668160514323373</v>
      </c>
    </row>
    <row r="56" spans="1:45" x14ac:dyDescent="0.2">
      <c r="A56" s="4" t="s">
        <v>1036</v>
      </c>
      <c r="B56" s="10" t="s">
        <v>406</v>
      </c>
      <c r="C56" s="4" t="s">
        <v>240</v>
      </c>
      <c r="D56" s="4" t="s">
        <v>848</v>
      </c>
      <c r="E56" s="4" t="s">
        <v>407</v>
      </c>
      <c r="F56" s="4" t="s">
        <v>258</v>
      </c>
      <c r="G56" s="4">
        <v>2690626127</v>
      </c>
      <c r="H56" s="4" t="s">
        <v>842</v>
      </c>
      <c r="I56" s="4" t="s">
        <v>408</v>
      </c>
      <c r="J56" s="4" t="s">
        <v>845</v>
      </c>
      <c r="K56" s="4" t="s">
        <v>23</v>
      </c>
      <c r="L56" s="4" t="s">
        <v>236</v>
      </c>
      <c r="M56" s="4" t="s">
        <v>25</v>
      </c>
      <c r="N56" s="4" t="s">
        <v>26</v>
      </c>
      <c r="O56" s="4" t="s">
        <v>237</v>
      </c>
      <c r="P56" s="4" t="s">
        <v>409</v>
      </c>
      <c r="Q56" s="4" t="s">
        <v>239</v>
      </c>
      <c r="R56" s="4" t="s">
        <v>410</v>
      </c>
      <c r="S56" s="4">
        <v>300</v>
      </c>
      <c r="T56" s="4">
        <v>6405355500</v>
      </c>
      <c r="U56" s="4" t="s">
        <v>863</v>
      </c>
      <c r="V56" s="4" t="s">
        <v>863</v>
      </c>
      <c r="W56" s="4">
        <v>2016</v>
      </c>
      <c r="X56" s="4" t="s">
        <v>242</v>
      </c>
      <c r="Y56" s="4" t="s">
        <v>879</v>
      </c>
      <c r="Z56" s="4" t="s">
        <v>863</v>
      </c>
      <c r="AA56" s="4" t="s">
        <v>288</v>
      </c>
      <c r="AB56" s="4" t="s">
        <v>258</v>
      </c>
      <c r="AC56" s="4" t="s">
        <v>381</v>
      </c>
      <c r="AD56" s="10" t="s">
        <v>863</v>
      </c>
      <c r="AE56" s="10" t="s">
        <v>863</v>
      </c>
      <c r="AF56" s="1">
        <v>20886232</v>
      </c>
      <c r="AG56" s="1">
        <v>289</v>
      </c>
      <c r="AH56" s="1">
        <v>17990566</v>
      </c>
      <c r="AI56" s="7">
        <f t="shared" si="7"/>
        <v>86.13600576686116</v>
      </c>
      <c r="AJ56" s="1">
        <v>1596622</v>
      </c>
      <c r="AK56" s="7">
        <f t="shared" si="6"/>
        <v>7.6443754909933013</v>
      </c>
      <c r="AL56" s="1">
        <v>768288</v>
      </c>
      <c r="AM56" s="7">
        <f t="shared" si="8"/>
        <v>3.6784423346441808</v>
      </c>
      <c r="AN56" s="7">
        <f t="shared" si="9"/>
        <v>97.458823592498632</v>
      </c>
      <c r="AO56" s="1">
        <v>0</v>
      </c>
      <c r="AP56" s="1">
        <v>423738</v>
      </c>
      <c r="AQ56" s="7">
        <f t="shared" si="10"/>
        <v>2.0287910236753093</v>
      </c>
      <c r="AR56" s="1">
        <v>107018</v>
      </c>
      <c r="AS56" s="7">
        <f t="shared" si="11"/>
        <v>0.51238538382605348</v>
      </c>
    </row>
    <row r="57" spans="1:45" x14ac:dyDescent="0.2">
      <c r="A57" s="4" t="s">
        <v>1037</v>
      </c>
      <c r="B57" s="10" t="s">
        <v>411</v>
      </c>
      <c r="C57" s="4" t="s">
        <v>240</v>
      </c>
      <c r="D57" s="4" t="s">
        <v>848</v>
      </c>
      <c r="E57" s="4" t="s">
        <v>412</v>
      </c>
      <c r="F57" s="4" t="s">
        <v>258</v>
      </c>
      <c r="G57" s="4">
        <v>2908299309</v>
      </c>
      <c r="H57" s="4" t="s">
        <v>842</v>
      </c>
      <c r="I57" s="4" t="s">
        <v>413</v>
      </c>
      <c r="J57" s="4" t="s">
        <v>845</v>
      </c>
      <c r="K57" s="4" t="s">
        <v>23</v>
      </c>
      <c r="L57" s="4" t="s">
        <v>236</v>
      </c>
      <c r="M57" s="4" t="s">
        <v>25</v>
      </c>
      <c r="N57" s="4" t="s">
        <v>26</v>
      </c>
      <c r="O57" s="4" t="s">
        <v>237</v>
      </c>
      <c r="P57" s="4" t="s">
        <v>414</v>
      </c>
      <c r="Q57" s="4" t="s">
        <v>239</v>
      </c>
      <c r="R57" s="4" t="s">
        <v>415</v>
      </c>
      <c r="S57" s="4">
        <v>300</v>
      </c>
      <c r="T57" s="4">
        <v>7117067400</v>
      </c>
      <c r="U57" s="4" t="s">
        <v>863</v>
      </c>
      <c r="V57" s="4" t="s">
        <v>863</v>
      </c>
      <c r="W57" s="4">
        <v>2016</v>
      </c>
      <c r="X57" s="4" t="s">
        <v>242</v>
      </c>
      <c r="Y57" s="4" t="s">
        <v>879</v>
      </c>
      <c r="Z57" s="4" t="s">
        <v>863</v>
      </c>
      <c r="AA57" s="4" t="s">
        <v>288</v>
      </c>
      <c r="AB57" s="4" t="s">
        <v>258</v>
      </c>
      <c r="AC57" s="4" t="s">
        <v>387</v>
      </c>
      <c r="AD57" s="10" t="s">
        <v>863</v>
      </c>
      <c r="AE57" s="10" t="s">
        <v>863</v>
      </c>
      <c r="AF57" s="1">
        <v>23344260</v>
      </c>
      <c r="AG57" s="1">
        <v>290</v>
      </c>
      <c r="AH57" s="1">
        <v>17793171</v>
      </c>
      <c r="AI57" s="7">
        <f t="shared" si="7"/>
        <v>76.220754052602231</v>
      </c>
      <c r="AJ57" s="1">
        <v>2833083</v>
      </c>
      <c r="AK57" s="7">
        <f t="shared" si="6"/>
        <v>12.13610112293129</v>
      </c>
      <c r="AL57" s="1">
        <v>1685345</v>
      </c>
      <c r="AM57" s="7">
        <f t="shared" si="8"/>
        <v>7.2195263418073647</v>
      </c>
      <c r="AN57" s="7">
        <f t="shared" si="9"/>
        <v>95.576381517340891</v>
      </c>
      <c r="AO57" s="1">
        <v>0</v>
      </c>
      <c r="AP57" s="1">
        <v>552527</v>
      </c>
      <c r="AQ57" s="7">
        <f t="shared" si="10"/>
        <v>2.3668644883153287</v>
      </c>
      <c r="AR57" s="1">
        <v>480134</v>
      </c>
      <c r="AS57" s="7">
        <f t="shared" si="11"/>
        <v>2.0567539943437914</v>
      </c>
    </row>
    <row r="58" spans="1:45" x14ac:dyDescent="0.2">
      <c r="A58" s="4" t="s">
        <v>1038</v>
      </c>
      <c r="B58" s="10" t="s">
        <v>416</v>
      </c>
      <c r="C58" s="4" t="s">
        <v>240</v>
      </c>
      <c r="D58" s="4" t="s">
        <v>848</v>
      </c>
      <c r="E58" s="4" t="s">
        <v>417</v>
      </c>
      <c r="F58" s="4" t="s">
        <v>258</v>
      </c>
      <c r="G58" s="4">
        <v>4185276323</v>
      </c>
      <c r="H58" s="4" t="s">
        <v>842</v>
      </c>
      <c r="I58" s="4" t="s">
        <v>418</v>
      </c>
      <c r="J58" s="4" t="s">
        <v>845</v>
      </c>
      <c r="K58" s="4" t="s">
        <v>23</v>
      </c>
      <c r="L58" s="4" t="s">
        <v>236</v>
      </c>
      <c r="M58" s="4" t="s">
        <v>25</v>
      </c>
      <c r="N58" s="4" t="s">
        <v>26</v>
      </c>
      <c r="O58" s="4" t="s">
        <v>237</v>
      </c>
      <c r="P58" s="4" t="s">
        <v>419</v>
      </c>
      <c r="Q58" s="4" t="s">
        <v>239</v>
      </c>
      <c r="R58" s="4" t="s">
        <v>420</v>
      </c>
      <c r="S58" s="4">
        <v>300</v>
      </c>
      <c r="T58" s="4">
        <v>11345658600</v>
      </c>
      <c r="U58" s="4" t="s">
        <v>863</v>
      </c>
      <c r="V58" s="4" t="s">
        <v>863</v>
      </c>
      <c r="W58" s="4">
        <v>2016</v>
      </c>
      <c r="X58" s="4" t="s">
        <v>242</v>
      </c>
      <c r="Y58" s="4" t="s">
        <v>879</v>
      </c>
      <c r="Z58" s="4" t="s">
        <v>863</v>
      </c>
      <c r="AA58" s="4" t="s">
        <v>288</v>
      </c>
      <c r="AB58" s="4" t="s">
        <v>258</v>
      </c>
      <c r="AC58" s="4" t="s">
        <v>393</v>
      </c>
      <c r="AD58" s="10" t="s">
        <v>863</v>
      </c>
      <c r="AE58" s="10" t="s">
        <v>863</v>
      </c>
      <c r="AF58" s="1">
        <v>37043080</v>
      </c>
      <c r="AG58" s="1">
        <v>294</v>
      </c>
      <c r="AH58" s="1">
        <v>30820333</v>
      </c>
      <c r="AI58" s="7">
        <f t="shared" si="7"/>
        <v>83.201323971980727</v>
      </c>
      <c r="AJ58" s="1">
        <v>3300814</v>
      </c>
      <c r="AK58" s="7">
        <f t="shared" si="6"/>
        <v>8.9107439230215206</v>
      </c>
      <c r="AL58" s="1">
        <v>1247269</v>
      </c>
      <c r="AM58" s="7">
        <f t="shared" si="8"/>
        <v>3.3670769277284718</v>
      </c>
      <c r="AN58" s="7">
        <f t="shared" si="9"/>
        <v>95.479144822730717</v>
      </c>
      <c r="AO58" s="1">
        <v>0</v>
      </c>
      <c r="AP58" s="1">
        <v>916305</v>
      </c>
      <c r="AQ58" s="7">
        <f t="shared" si="10"/>
        <v>2.4736199041764344</v>
      </c>
      <c r="AR58" s="1">
        <v>758359</v>
      </c>
      <c r="AS58" s="7">
        <f t="shared" si="11"/>
        <v>2.0472352730928423</v>
      </c>
    </row>
    <row r="59" spans="1:45" x14ac:dyDescent="0.2">
      <c r="A59" s="4" t="s">
        <v>1039</v>
      </c>
      <c r="B59" s="10" t="s">
        <v>421</v>
      </c>
      <c r="C59" s="4" t="s">
        <v>240</v>
      </c>
      <c r="D59" s="4" t="s">
        <v>848</v>
      </c>
      <c r="E59" s="4" t="s">
        <v>422</v>
      </c>
      <c r="F59" s="4" t="s">
        <v>258</v>
      </c>
      <c r="G59" s="4">
        <v>4461763825</v>
      </c>
      <c r="H59" s="4" t="s">
        <v>842</v>
      </c>
      <c r="I59" s="4" t="s">
        <v>423</v>
      </c>
      <c r="J59" s="4" t="s">
        <v>845</v>
      </c>
      <c r="K59" s="4" t="s">
        <v>23</v>
      </c>
      <c r="L59" s="4" t="s">
        <v>236</v>
      </c>
      <c r="M59" s="4" t="s">
        <v>25</v>
      </c>
      <c r="N59" s="4" t="s">
        <v>26</v>
      </c>
      <c r="O59" s="4" t="s">
        <v>237</v>
      </c>
      <c r="P59" s="4" t="s">
        <v>424</v>
      </c>
      <c r="Q59" s="4" t="s">
        <v>239</v>
      </c>
      <c r="R59" s="4" t="s">
        <v>425</v>
      </c>
      <c r="S59" s="4">
        <v>300</v>
      </c>
      <c r="T59" s="4">
        <v>11307600600</v>
      </c>
      <c r="U59" s="4" t="s">
        <v>863</v>
      </c>
      <c r="V59" s="4" t="s">
        <v>863</v>
      </c>
      <c r="W59" s="4">
        <v>2016</v>
      </c>
      <c r="X59" s="4" t="s">
        <v>242</v>
      </c>
      <c r="Y59" s="4" t="s">
        <v>879</v>
      </c>
      <c r="Z59" s="4" t="s">
        <v>863</v>
      </c>
      <c r="AA59" s="4" t="s">
        <v>288</v>
      </c>
      <c r="AB59" s="4" t="s">
        <v>258</v>
      </c>
      <c r="AC59" s="4" t="s">
        <v>399</v>
      </c>
      <c r="AD59" s="10" t="s">
        <v>863</v>
      </c>
      <c r="AE59" s="10" t="s">
        <v>863</v>
      </c>
      <c r="AF59" s="1">
        <v>36768907</v>
      </c>
      <c r="AG59" s="1">
        <v>293</v>
      </c>
      <c r="AH59" s="1">
        <v>27461862</v>
      </c>
      <c r="AI59" s="7">
        <f t="shared" si="7"/>
        <v>74.687730043212866</v>
      </c>
      <c r="AJ59" s="1">
        <v>4565038</v>
      </c>
      <c r="AK59" s="7">
        <f t="shared" si="6"/>
        <v>12.415484637604267</v>
      </c>
      <c r="AL59" s="1">
        <v>2433310</v>
      </c>
      <c r="AM59" s="7">
        <f t="shared" si="8"/>
        <v>6.6178469759789165</v>
      </c>
      <c r="AN59" s="7">
        <f t="shared" si="9"/>
        <v>93.721061656796053</v>
      </c>
      <c r="AO59" s="1">
        <v>0</v>
      </c>
      <c r="AP59" s="1">
        <v>1070845</v>
      </c>
      <c r="AQ59" s="7">
        <f t="shared" si="10"/>
        <v>2.9123656028176197</v>
      </c>
      <c r="AR59" s="1">
        <v>1237852</v>
      </c>
      <c r="AS59" s="7">
        <f t="shared" si="11"/>
        <v>3.366572740386327</v>
      </c>
    </row>
    <row r="60" spans="1:45" x14ac:dyDescent="0.2">
      <c r="A60" s="4" t="s">
        <v>1040</v>
      </c>
      <c r="B60" s="10" t="s">
        <v>426</v>
      </c>
      <c r="C60" s="4" t="s">
        <v>240</v>
      </c>
      <c r="D60" s="4" t="s">
        <v>848</v>
      </c>
      <c r="E60" s="4" t="s">
        <v>427</v>
      </c>
      <c r="F60" s="4" t="s">
        <v>258</v>
      </c>
      <c r="G60" s="4">
        <v>3436596290</v>
      </c>
      <c r="H60" s="4" t="s">
        <v>842</v>
      </c>
      <c r="I60" s="4" t="s">
        <v>428</v>
      </c>
      <c r="J60" s="4" t="s">
        <v>845</v>
      </c>
      <c r="K60" s="4" t="s">
        <v>23</v>
      </c>
      <c r="L60" s="4" t="s">
        <v>236</v>
      </c>
      <c r="M60" s="4" t="s">
        <v>25</v>
      </c>
      <c r="N60" s="4" t="s">
        <v>26</v>
      </c>
      <c r="O60" s="4" t="s">
        <v>237</v>
      </c>
      <c r="P60" s="4" t="s">
        <v>429</v>
      </c>
      <c r="Q60" s="4" t="s">
        <v>239</v>
      </c>
      <c r="R60" s="4" t="s">
        <v>430</v>
      </c>
      <c r="S60" s="4">
        <v>300</v>
      </c>
      <c r="T60" s="4">
        <v>9209154000</v>
      </c>
      <c r="U60" s="4" t="s">
        <v>863</v>
      </c>
      <c r="V60" s="4" t="s">
        <v>863</v>
      </c>
      <c r="W60" s="4">
        <v>2016</v>
      </c>
      <c r="X60" s="4" t="s">
        <v>242</v>
      </c>
      <c r="Y60" s="4" t="s">
        <v>879</v>
      </c>
      <c r="Z60" s="4" t="s">
        <v>863</v>
      </c>
      <c r="AA60" s="4" t="s">
        <v>288</v>
      </c>
      <c r="AB60" s="4" t="s">
        <v>258</v>
      </c>
      <c r="AC60" s="4" t="s">
        <v>405</v>
      </c>
      <c r="AD60" s="10" t="s">
        <v>863</v>
      </c>
      <c r="AE60" s="10" t="s">
        <v>863</v>
      </c>
      <c r="AF60" s="1">
        <v>30035665</v>
      </c>
      <c r="AG60" s="1">
        <v>294</v>
      </c>
      <c r="AH60" s="1">
        <v>21512292</v>
      </c>
      <c r="AI60" s="7">
        <f t="shared" si="7"/>
        <v>71.622492793151082</v>
      </c>
      <c r="AJ60" s="1">
        <v>4171140</v>
      </c>
      <c r="AK60" s="7">
        <f t="shared" si="6"/>
        <v>13.887290326350357</v>
      </c>
      <c r="AL60" s="1">
        <v>2697922</v>
      </c>
      <c r="AM60" s="7">
        <f t="shared" si="8"/>
        <v>8.9823947630258889</v>
      </c>
      <c r="AN60" s="7">
        <f t="shared" si="9"/>
        <v>94.492177882527329</v>
      </c>
      <c r="AO60" s="1">
        <v>0</v>
      </c>
      <c r="AP60" s="1">
        <v>751965</v>
      </c>
      <c r="AQ60" s="7">
        <f t="shared" si="10"/>
        <v>2.5035736681708229</v>
      </c>
      <c r="AR60" s="1">
        <v>902346</v>
      </c>
      <c r="AS60" s="7">
        <f t="shared" si="11"/>
        <v>3.0042484493018549</v>
      </c>
    </row>
    <row r="61" spans="1:45" x14ac:dyDescent="0.2">
      <c r="A61" s="4" t="s">
        <v>1046</v>
      </c>
      <c r="B61" s="10" t="s">
        <v>467</v>
      </c>
      <c r="C61" s="4" t="s">
        <v>240</v>
      </c>
      <c r="D61" s="4" t="s">
        <v>848</v>
      </c>
      <c r="E61" s="4" t="s">
        <v>468</v>
      </c>
      <c r="F61" s="4" t="s">
        <v>245</v>
      </c>
      <c r="G61" s="4">
        <v>2193466395</v>
      </c>
      <c r="H61" s="4" t="s">
        <v>842</v>
      </c>
      <c r="I61" s="4" t="s">
        <v>469</v>
      </c>
      <c r="J61" s="4" t="s">
        <v>845</v>
      </c>
      <c r="K61" s="4" t="s">
        <v>23</v>
      </c>
      <c r="L61" s="4" t="s">
        <v>236</v>
      </c>
      <c r="M61" s="4" t="s">
        <v>25</v>
      </c>
      <c r="N61" s="4" t="s">
        <v>26</v>
      </c>
      <c r="O61" s="4" t="s">
        <v>237</v>
      </c>
      <c r="P61" s="4" t="s">
        <v>470</v>
      </c>
      <c r="Q61" s="4" t="s">
        <v>239</v>
      </c>
      <c r="R61" s="4" t="s">
        <v>471</v>
      </c>
      <c r="S61" s="4">
        <v>300</v>
      </c>
      <c r="T61" s="4">
        <v>5238480600</v>
      </c>
      <c r="U61" s="4" t="s">
        <v>863</v>
      </c>
      <c r="V61" s="4" t="s">
        <v>863</v>
      </c>
      <c r="W61" s="4">
        <v>2016</v>
      </c>
      <c r="X61" s="4" t="s">
        <v>242</v>
      </c>
      <c r="Y61" s="4" t="s">
        <v>879</v>
      </c>
      <c r="Z61" s="4" t="s">
        <v>863</v>
      </c>
      <c r="AA61" s="4" t="s">
        <v>288</v>
      </c>
      <c r="AB61" s="4" t="s">
        <v>245</v>
      </c>
      <c r="AC61" s="4" t="s">
        <v>442</v>
      </c>
      <c r="AD61" s="10" t="s">
        <v>863</v>
      </c>
      <c r="AE61" s="10" t="s">
        <v>863</v>
      </c>
      <c r="AF61" s="1">
        <v>17086708</v>
      </c>
      <c r="AG61" s="1">
        <v>289</v>
      </c>
      <c r="AH61" s="1">
        <v>13310164</v>
      </c>
      <c r="AI61" s="7">
        <f t="shared" si="7"/>
        <v>77.897767083044897</v>
      </c>
      <c r="AJ61" s="1">
        <v>1745476</v>
      </c>
      <c r="AK61" s="7">
        <f t="shared" si="6"/>
        <v>10.215402522241265</v>
      </c>
      <c r="AL61" s="1">
        <v>1226907</v>
      </c>
      <c r="AM61" s="7">
        <f t="shared" si="8"/>
        <v>7.1804761923712865</v>
      </c>
      <c r="AN61" s="7">
        <f t="shared" si="9"/>
        <v>95.293645797657447</v>
      </c>
      <c r="AO61" s="1">
        <v>0</v>
      </c>
      <c r="AP61" s="1">
        <v>430577</v>
      </c>
      <c r="AQ61" s="7">
        <f t="shared" si="10"/>
        <v>2.5199529365165017</v>
      </c>
      <c r="AR61" s="1">
        <v>373584</v>
      </c>
      <c r="AS61" s="7">
        <f t="shared" si="11"/>
        <v>2.1864012658260443</v>
      </c>
    </row>
    <row r="62" spans="1:45" x14ac:dyDescent="0.2">
      <c r="A62" s="4" t="s">
        <v>1047</v>
      </c>
      <c r="B62" s="10" t="s">
        <v>472</v>
      </c>
      <c r="C62" s="4" t="s">
        <v>240</v>
      </c>
      <c r="D62" s="4" t="s">
        <v>848</v>
      </c>
      <c r="E62" s="4" t="s">
        <v>473</v>
      </c>
      <c r="F62" s="4" t="s">
        <v>245</v>
      </c>
      <c r="G62" s="4">
        <v>2803118132</v>
      </c>
      <c r="H62" s="4" t="s">
        <v>842</v>
      </c>
      <c r="I62" s="4" t="s">
        <v>474</v>
      </c>
      <c r="J62" s="4" t="s">
        <v>845</v>
      </c>
      <c r="K62" s="4" t="s">
        <v>23</v>
      </c>
      <c r="L62" s="4" t="s">
        <v>236</v>
      </c>
      <c r="M62" s="4" t="s">
        <v>25</v>
      </c>
      <c r="N62" s="4" t="s">
        <v>26</v>
      </c>
      <c r="O62" s="4" t="s">
        <v>237</v>
      </c>
      <c r="P62" s="4" t="s">
        <v>475</v>
      </c>
      <c r="Q62" s="4" t="s">
        <v>239</v>
      </c>
      <c r="R62" s="4" t="s">
        <v>476</v>
      </c>
      <c r="S62" s="4">
        <v>300</v>
      </c>
      <c r="T62" s="4">
        <v>6675244500</v>
      </c>
      <c r="U62" s="4" t="s">
        <v>863</v>
      </c>
      <c r="V62" s="4" t="s">
        <v>863</v>
      </c>
      <c r="W62" s="4">
        <v>2016</v>
      </c>
      <c r="X62" s="4" t="s">
        <v>242</v>
      </c>
      <c r="Y62" s="4" t="s">
        <v>879</v>
      </c>
      <c r="Z62" s="4" t="s">
        <v>863</v>
      </c>
      <c r="AA62" s="4" t="s">
        <v>288</v>
      </c>
      <c r="AB62" s="4" t="s">
        <v>245</v>
      </c>
      <c r="AC62" s="4" t="s">
        <v>448</v>
      </c>
      <c r="AD62" s="10" t="s">
        <v>863</v>
      </c>
      <c r="AE62" s="10" t="s">
        <v>863</v>
      </c>
      <c r="AF62" s="1">
        <v>21771596</v>
      </c>
      <c r="AG62" s="1">
        <v>289</v>
      </c>
      <c r="AH62" s="1">
        <v>19620450</v>
      </c>
      <c r="AI62" s="7">
        <f t="shared" si="7"/>
        <v>90.11948412050269</v>
      </c>
      <c r="AJ62" s="1">
        <v>1126280</v>
      </c>
      <c r="AK62" s="7">
        <f t="shared" si="6"/>
        <v>5.1731623166257537</v>
      </c>
      <c r="AL62" s="1">
        <v>400140</v>
      </c>
      <c r="AM62" s="7">
        <f t="shared" si="8"/>
        <v>1.8378992518508979</v>
      </c>
      <c r="AN62" s="7">
        <f t="shared" si="9"/>
        <v>97.130545688979339</v>
      </c>
      <c r="AO62" s="1">
        <v>0</v>
      </c>
      <c r="AP62" s="1">
        <v>493147</v>
      </c>
      <c r="AQ62" s="7">
        <f t="shared" si="10"/>
        <v>2.2650934731656789</v>
      </c>
      <c r="AR62" s="1">
        <v>131579</v>
      </c>
      <c r="AS62" s="7">
        <f t="shared" si="11"/>
        <v>0.60436083785497396</v>
      </c>
    </row>
    <row r="63" spans="1:45" x14ac:dyDescent="0.2">
      <c r="A63" s="4" t="s">
        <v>1048</v>
      </c>
      <c r="B63" s="10" t="s">
        <v>477</v>
      </c>
      <c r="C63" s="4" t="s">
        <v>240</v>
      </c>
      <c r="D63" s="4" t="s">
        <v>848</v>
      </c>
      <c r="E63" s="4" t="s">
        <v>478</v>
      </c>
      <c r="F63" s="4" t="s">
        <v>245</v>
      </c>
      <c r="G63" s="4">
        <v>4104575774</v>
      </c>
      <c r="H63" s="4" t="s">
        <v>842</v>
      </c>
      <c r="I63" s="4" t="s">
        <v>479</v>
      </c>
      <c r="J63" s="4" t="s">
        <v>845</v>
      </c>
      <c r="K63" s="4" t="s">
        <v>23</v>
      </c>
      <c r="L63" s="4" t="s">
        <v>236</v>
      </c>
      <c r="M63" s="4" t="s">
        <v>25</v>
      </c>
      <c r="N63" s="4" t="s">
        <v>26</v>
      </c>
      <c r="O63" s="4" t="s">
        <v>237</v>
      </c>
      <c r="P63" s="4" t="s">
        <v>480</v>
      </c>
      <c r="Q63" s="4" t="s">
        <v>239</v>
      </c>
      <c r="R63" s="4" t="s">
        <v>481</v>
      </c>
      <c r="S63" s="4">
        <v>300</v>
      </c>
      <c r="T63" s="4">
        <v>11091921000</v>
      </c>
      <c r="U63" s="4" t="s">
        <v>863</v>
      </c>
      <c r="V63" s="4" t="s">
        <v>863</v>
      </c>
      <c r="W63" s="4">
        <v>2016</v>
      </c>
      <c r="X63" s="4" t="s">
        <v>242</v>
      </c>
      <c r="Y63" s="4" t="s">
        <v>879</v>
      </c>
      <c r="Z63" s="4" t="s">
        <v>863</v>
      </c>
      <c r="AA63" s="4" t="s">
        <v>288</v>
      </c>
      <c r="AB63" s="4" t="s">
        <v>245</v>
      </c>
      <c r="AC63" s="4" t="s">
        <v>454</v>
      </c>
      <c r="AD63" s="10" t="s">
        <v>863</v>
      </c>
      <c r="AE63" s="10" t="s">
        <v>863</v>
      </c>
      <c r="AF63" s="1">
        <v>36136715</v>
      </c>
      <c r="AG63" s="1">
        <v>294</v>
      </c>
      <c r="AH63" s="1">
        <v>30186347</v>
      </c>
      <c r="AI63" s="7">
        <f t="shared" si="7"/>
        <v>83.533732936156483</v>
      </c>
      <c r="AJ63" s="1">
        <v>2831305</v>
      </c>
      <c r="AK63" s="7">
        <f t="shared" si="6"/>
        <v>7.8349816799894514</v>
      </c>
      <c r="AL63" s="1">
        <v>1386803</v>
      </c>
      <c r="AM63" s="7">
        <f t="shared" si="8"/>
        <v>3.8376565219057683</v>
      </c>
      <c r="AN63" s="7">
        <f t="shared" si="9"/>
        <v>95.206371138051708</v>
      </c>
      <c r="AO63" s="1">
        <v>0</v>
      </c>
      <c r="AP63" s="1">
        <v>1031084</v>
      </c>
      <c r="AQ63" s="7">
        <f t="shared" si="10"/>
        <v>2.853286470560481</v>
      </c>
      <c r="AR63" s="1">
        <v>701176</v>
      </c>
      <c r="AS63" s="7">
        <f t="shared" si="11"/>
        <v>1.9403423913878171</v>
      </c>
    </row>
    <row r="64" spans="1:45" x14ac:dyDescent="0.2">
      <c r="A64" s="4" t="s">
        <v>1049</v>
      </c>
      <c r="B64" s="10" t="s">
        <v>482</v>
      </c>
      <c r="C64" s="4" t="s">
        <v>240</v>
      </c>
      <c r="D64" s="4" t="s">
        <v>848</v>
      </c>
      <c r="E64" s="4" t="s">
        <v>483</v>
      </c>
      <c r="F64" s="4" t="s">
        <v>245</v>
      </c>
      <c r="G64" s="4">
        <v>4094075347</v>
      </c>
      <c r="H64" s="4" t="s">
        <v>842</v>
      </c>
      <c r="I64" s="4" t="s">
        <v>484</v>
      </c>
      <c r="J64" s="4" t="s">
        <v>845</v>
      </c>
      <c r="K64" s="4" t="s">
        <v>23</v>
      </c>
      <c r="L64" s="4" t="s">
        <v>236</v>
      </c>
      <c r="M64" s="4" t="s">
        <v>25</v>
      </c>
      <c r="N64" s="4" t="s">
        <v>26</v>
      </c>
      <c r="O64" s="4" t="s">
        <v>237</v>
      </c>
      <c r="P64" s="4" t="s">
        <v>485</v>
      </c>
      <c r="Q64" s="4" t="s">
        <v>239</v>
      </c>
      <c r="R64" s="4" t="s">
        <v>486</v>
      </c>
      <c r="S64" s="4">
        <v>300</v>
      </c>
      <c r="T64" s="4">
        <v>10349405700</v>
      </c>
      <c r="U64" s="4" t="s">
        <v>863</v>
      </c>
      <c r="V64" s="4" t="s">
        <v>863</v>
      </c>
      <c r="W64" s="4">
        <v>2016</v>
      </c>
      <c r="X64" s="4" t="s">
        <v>242</v>
      </c>
      <c r="Y64" s="4" t="s">
        <v>879</v>
      </c>
      <c r="Z64" s="4" t="s">
        <v>863</v>
      </c>
      <c r="AA64" s="4" t="s">
        <v>288</v>
      </c>
      <c r="AB64" s="4" t="s">
        <v>245</v>
      </c>
      <c r="AC64" s="4" t="s">
        <v>460</v>
      </c>
      <c r="AD64" s="10" t="s">
        <v>863</v>
      </c>
      <c r="AE64" s="10" t="s">
        <v>863</v>
      </c>
      <c r="AF64" s="1">
        <v>33600321</v>
      </c>
      <c r="AG64" s="1">
        <v>293</v>
      </c>
      <c r="AH64" s="1">
        <v>26760210</v>
      </c>
      <c r="AI64" s="7">
        <f t="shared" si="7"/>
        <v>79.642721270430727</v>
      </c>
      <c r="AJ64" s="1">
        <v>3236511</v>
      </c>
      <c r="AK64" s="7">
        <f t="shared" si="6"/>
        <v>9.6323811906439829</v>
      </c>
      <c r="AL64" s="1">
        <v>1206302</v>
      </c>
      <c r="AM64" s="7">
        <f t="shared" si="8"/>
        <v>3.5901502250529096</v>
      </c>
      <c r="AN64" s="7">
        <f t="shared" si="9"/>
        <v>92.865252686127619</v>
      </c>
      <c r="AO64" s="1">
        <v>0</v>
      </c>
      <c r="AP64" s="1">
        <v>1127651</v>
      </c>
      <c r="AQ64" s="7">
        <f t="shared" si="10"/>
        <v>3.3560721041921</v>
      </c>
      <c r="AR64" s="1">
        <v>1269647</v>
      </c>
      <c r="AS64" s="7">
        <f t="shared" si="11"/>
        <v>3.7786752096802885</v>
      </c>
    </row>
    <row r="65" spans="1:45" x14ac:dyDescent="0.2">
      <c r="A65" s="4" t="s">
        <v>1050</v>
      </c>
      <c r="B65" s="10" t="s">
        <v>487</v>
      </c>
      <c r="C65" s="4" t="s">
        <v>240</v>
      </c>
      <c r="D65" s="4" t="s">
        <v>848</v>
      </c>
      <c r="E65" s="4" t="s">
        <v>488</v>
      </c>
      <c r="F65" s="4" t="s">
        <v>245</v>
      </c>
      <c r="G65" s="4">
        <v>3294895683</v>
      </c>
      <c r="H65" s="4" t="s">
        <v>842</v>
      </c>
      <c r="I65" s="4" t="s">
        <v>489</v>
      </c>
      <c r="J65" s="4" t="s">
        <v>845</v>
      </c>
      <c r="K65" s="4" t="s">
        <v>23</v>
      </c>
      <c r="L65" s="4" t="s">
        <v>236</v>
      </c>
      <c r="M65" s="4" t="s">
        <v>25</v>
      </c>
      <c r="N65" s="4" t="s">
        <v>26</v>
      </c>
      <c r="O65" s="4" t="s">
        <v>237</v>
      </c>
      <c r="P65" s="4" t="s">
        <v>490</v>
      </c>
      <c r="Q65" s="4" t="s">
        <v>239</v>
      </c>
      <c r="R65" s="4" t="s">
        <v>491</v>
      </c>
      <c r="S65" s="4">
        <v>300</v>
      </c>
      <c r="T65" s="4">
        <v>8818400100</v>
      </c>
      <c r="U65" s="4" t="s">
        <v>863</v>
      </c>
      <c r="V65" s="4" t="s">
        <v>863</v>
      </c>
      <c r="W65" s="4">
        <v>2016</v>
      </c>
      <c r="X65" s="4" t="s">
        <v>242</v>
      </c>
      <c r="Y65" s="4" t="s">
        <v>879</v>
      </c>
      <c r="Z65" s="4" t="s">
        <v>863</v>
      </c>
      <c r="AA65" s="4" t="s">
        <v>288</v>
      </c>
      <c r="AB65" s="4" t="s">
        <v>245</v>
      </c>
      <c r="AC65" s="4" t="s">
        <v>466</v>
      </c>
      <c r="AD65" s="10" t="s">
        <v>863</v>
      </c>
      <c r="AE65" s="10" t="s">
        <v>863</v>
      </c>
      <c r="AF65" s="1">
        <v>28749824</v>
      </c>
      <c r="AG65" s="1">
        <v>294</v>
      </c>
      <c r="AH65" s="1">
        <v>20360245</v>
      </c>
      <c r="AI65" s="7">
        <f t="shared" si="7"/>
        <v>70.818677011727104</v>
      </c>
      <c r="AJ65" s="1">
        <v>3684291</v>
      </c>
      <c r="AK65" s="7">
        <f t="shared" si="6"/>
        <v>12.815003667500712</v>
      </c>
      <c r="AL65" s="1">
        <v>2604336</v>
      </c>
      <c r="AM65" s="7">
        <f t="shared" si="8"/>
        <v>9.0586154544806945</v>
      </c>
      <c r="AN65" s="7">
        <f t="shared" si="9"/>
        <v>92.69229613370851</v>
      </c>
      <c r="AO65" s="1">
        <v>0</v>
      </c>
      <c r="AP65" s="1">
        <v>805378</v>
      </c>
      <c r="AQ65" s="7">
        <f t="shared" si="10"/>
        <v>2.8013319316319989</v>
      </c>
      <c r="AR65" s="1">
        <v>1295574</v>
      </c>
      <c r="AS65" s="7">
        <f t="shared" si="11"/>
        <v>4.5063719346594953</v>
      </c>
    </row>
    <row r="66" spans="1:45" x14ac:dyDescent="0.2">
      <c r="A66" s="8" t="s">
        <v>1068</v>
      </c>
      <c r="B66" s="10" t="s">
        <v>863</v>
      </c>
      <c r="C66" s="10" t="s">
        <v>863</v>
      </c>
      <c r="D66" s="4" t="s">
        <v>841</v>
      </c>
      <c r="E66" s="10" t="s">
        <v>863</v>
      </c>
      <c r="F66" s="4" t="s">
        <v>258</v>
      </c>
      <c r="G66" s="10" t="s">
        <v>863</v>
      </c>
      <c r="H66" s="4" t="s">
        <v>842</v>
      </c>
      <c r="I66" s="10" t="s">
        <v>863</v>
      </c>
      <c r="J66" s="4" t="s">
        <v>1100</v>
      </c>
      <c r="K66" s="4" t="s">
        <v>23</v>
      </c>
      <c r="L66" s="4" t="s">
        <v>713</v>
      </c>
      <c r="M66" s="4" t="s">
        <v>25</v>
      </c>
      <c r="N66" s="4" t="s">
        <v>26</v>
      </c>
      <c r="O66" s="10" t="s">
        <v>863</v>
      </c>
      <c r="P66" s="10" t="s">
        <v>863</v>
      </c>
      <c r="Q66" s="10" t="s">
        <v>863</v>
      </c>
      <c r="R66" s="10" t="s">
        <v>863</v>
      </c>
      <c r="S66" s="10" t="s">
        <v>863</v>
      </c>
      <c r="T66" s="10" t="s">
        <v>863</v>
      </c>
      <c r="U66" s="10" t="s">
        <v>863</v>
      </c>
      <c r="V66" s="10" t="s">
        <v>863</v>
      </c>
      <c r="W66" s="4">
        <v>2022</v>
      </c>
      <c r="X66" s="4" t="s">
        <v>242</v>
      </c>
      <c r="Y66" s="4" t="s">
        <v>879</v>
      </c>
      <c r="Z66" s="4" t="s">
        <v>879</v>
      </c>
      <c r="AA66" s="4" t="s">
        <v>1093</v>
      </c>
      <c r="AB66" s="4" t="s">
        <v>258</v>
      </c>
      <c r="AC66" s="4" t="s">
        <v>863</v>
      </c>
      <c r="AD66" s="10" t="s">
        <v>863</v>
      </c>
      <c r="AE66" s="10" t="s">
        <v>863</v>
      </c>
      <c r="AF66" s="1">
        <v>41739065</v>
      </c>
      <c r="AG66" s="1">
        <v>284</v>
      </c>
      <c r="AH66" s="1">
        <v>15632820</v>
      </c>
      <c r="AI66" s="7">
        <f t="shared" si="7"/>
        <v>37.453689966461873</v>
      </c>
      <c r="AJ66" s="1">
        <v>2918060</v>
      </c>
      <c r="AK66" s="7">
        <f t="shared" si="6"/>
        <v>6.9911963768234866</v>
      </c>
      <c r="AL66" s="1">
        <v>3617942</v>
      </c>
      <c r="AM66" s="7">
        <f t="shared" si="8"/>
        <v>8.6679996305619209</v>
      </c>
      <c r="AN66" s="7">
        <f t="shared" si="9"/>
        <v>53.112885973847284</v>
      </c>
      <c r="AO66" s="1">
        <v>0</v>
      </c>
      <c r="AP66" s="1">
        <v>12290423</v>
      </c>
      <c r="AQ66" s="7">
        <f t="shared" si="10"/>
        <v>29.445851266673081</v>
      </c>
      <c r="AR66" s="1">
        <v>7279820</v>
      </c>
      <c r="AS66" s="7">
        <f t="shared" si="11"/>
        <v>17.441262759479638</v>
      </c>
    </row>
    <row r="67" spans="1:45" x14ac:dyDescent="0.2">
      <c r="A67" s="8" t="s">
        <v>1078</v>
      </c>
      <c r="B67" s="10" t="s">
        <v>863</v>
      </c>
      <c r="C67" s="10" t="s">
        <v>863</v>
      </c>
      <c r="D67" s="4" t="s">
        <v>841</v>
      </c>
      <c r="E67" s="10" t="s">
        <v>863</v>
      </c>
      <c r="F67" s="4" t="s">
        <v>245</v>
      </c>
      <c r="G67" s="10" t="s">
        <v>863</v>
      </c>
      <c r="H67" s="4" t="s">
        <v>842</v>
      </c>
      <c r="I67" s="10" t="s">
        <v>863</v>
      </c>
      <c r="J67" s="4" t="s">
        <v>1100</v>
      </c>
      <c r="K67" s="4" t="s">
        <v>23</v>
      </c>
      <c r="L67" s="4" t="s">
        <v>713</v>
      </c>
      <c r="M67" s="4" t="s">
        <v>25</v>
      </c>
      <c r="N67" s="4" t="s">
        <v>26</v>
      </c>
      <c r="O67" s="10" t="s">
        <v>863</v>
      </c>
      <c r="P67" s="10" t="s">
        <v>863</v>
      </c>
      <c r="Q67" s="10" t="s">
        <v>863</v>
      </c>
      <c r="R67" s="10" t="s">
        <v>863</v>
      </c>
      <c r="S67" s="10" t="s">
        <v>863</v>
      </c>
      <c r="T67" s="10" t="s">
        <v>863</v>
      </c>
      <c r="U67" s="10" t="s">
        <v>863</v>
      </c>
      <c r="V67" s="10" t="s">
        <v>863</v>
      </c>
      <c r="W67" s="4">
        <v>2022</v>
      </c>
      <c r="X67" s="4" t="s">
        <v>242</v>
      </c>
      <c r="Y67" s="4" t="s">
        <v>879</v>
      </c>
      <c r="Z67" s="4" t="s">
        <v>879</v>
      </c>
      <c r="AA67" s="4" t="s">
        <v>1093</v>
      </c>
      <c r="AB67" s="4" t="s">
        <v>245</v>
      </c>
      <c r="AC67" s="4" t="s">
        <v>863</v>
      </c>
      <c r="AD67" s="10" t="s">
        <v>863</v>
      </c>
      <c r="AE67" s="10" t="s">
        <v>863</v>
      </c>
      <c r="AF67" s="1">
        <v>36022735</v>
      </c>
      <c r="AG67" s="1">
        <v>287</v>
      </c>
      <c r="AH67" s="1">
        <v>11975538</v>
      </c>
      <c r="AI67" s="7">
        <f t="shared" si="7"/>
        <v>33.244388578490778</v>
      </c>
      <c r="AJ67" s="1">
        <v>2607684</v>
      </c>
      <c r="AK67" s="7">
        <f t="shared" si="6"/>
        <v>7.2389950402155749</v>
      </c>
      <c r="AL67" s="1">
        <v>3230572</v>
      </c>
      <c r="AM67" s="7">
        <f t="shared" si="8"/>
        <v>8.9681474768642637</v>
      </c>
      <c r="AN67" s="7">
        <f t="shared" si="9"/>
        <v>49.451531095570616</v>
      </c>
      <c r="AO67" s="1">
        <v>0</v>
      </c>
      <c r="AP67" s="1">
        <v>9906815</v>
      </c>
      <c r="AQ67" s="7">
        <f t="shared" si="10"/>
        <v>27.501562554869864</v>
      </c>
      <c r="AR67" s="1">
        <v>8302126</v>
      </c>
      <c r="AS67" s="7">
        <f t="shared" si="11"/>
        <v>23.046906349559521</v>
      </c>
    </row>
    <row r="68" spans="1:45" x14ac:dyDescent="0.2">
      <c r="A68" s="8" t="s">
        <v>1069</v>
      </c>
      <c r="B68" s="10" t="s">
        <v>863</v>
      </c>
      <c r="C68" s="10" t="s">
        <v>863</v>
      </c>
      <c r="D68" s="4" t="s">
        <v>841</v>
      </c>
      <c r="E68" s="10" t="s">
        <v>863</v>
      </c>
      <c r="F68" s="4" t="s">
        <v>258</v>
      </c>
      <c r="G68" s="10" t="s">
        <v>863</v>
      </c>
      <c r="H68" s="4" t="s">
        <v>842</v>
      </c>
      <c r="I68" s="10" t="s">
        <v>863</v>
      </c>
      <c r="J68" s="4" t="s">
        <v>1100</v>
      </c>
      <c r="K68" s="4" t="s">
        <v>23</v>
      </c>
      <c r="L68" s="4" t="s">
        <v>713</v>
      </c>
      <c r="M68" s="4" t="s">
        <v>25</v>
      </c>
      <c r="N68" s="4" t="s">
        <v>26</v>
      </c>
      <c r="O68" s="10" t="s">
        <v>863</v>
      </c>
      <c r="P68" s="10" t="s">
        <v>863</v>
      </c>
      <c r="Q68" s="10" t="s">
        <v>863</v>
      </c>
      <c r="R68" s="10" t="s">
        <v>863</v>
      </c>
      <c r="S68" s="10" t="s">
        <v>863</v>
      </c>
      <c r="T68" s="10" t="s">
        <v>863</v>
      </c>
      <c r="U68" s="10" t="s">
        <v>863</v>
      </c>
      <c r="V68" s="10" t="s">
        <v>863</v>
      </c>
      <c r="W68" s="4">
        <v>2022</v>
      </c>
      <c r="X68" s="4" t="s">
        <v>242</v>
      </c>
      <c r="Y68" s="4" t="s">
        <v>879</v>
      </c>
      <c r="Z68" s="4" t="s">
        <v>879</v>
      </c>
      <c r="AA68" s="4" t="s">
        <v>1098</v>
      </c>
      <c r="AB68" s="4" t="s">
        <v>258</v>
      </c>
      <c r="AC68" s="4" t="s">
        <v>863</v>
      </c>
      <c r="AD68" s="10" t="s">
        <v>863</v>
      </c>
      <c r="AE68" s="10" t="s">
        <v>863</v>
      </c>
      <c r="AF68" s="1">
        <v>39906725</v>
      </c>
      <c r="AG68" s="1">
        <v>281</v>
      </c>
      <c r="AH68" s="1">
        <v>14601963</v>
      </c>
      <c r="AI68" s="7">
        <f t="shared" si="7"/>
        <v>36.590231345719296</v>
      </c>
      <c r="AJ68" s="1">
        <v>2963155</v>
      </c>
      <c r="AK68" s="7">
        <f t="shared" si="6"/>
        <v>7.4252021432477857</v>
      </c>
      <c r="AL68" s="1">
        <v>3600802</v>
      </c>
      <c r="AM68" s="7">
        <f t="shared" si="8"/>
        <v>9.023045614492295</v>
      </c>
      <c r="AN68" s="7">
        <f t="shared" si="9"/>
        <v>53.03847910345938</v>
      </c>
      <c r="AO68" s="1">
        <v>0</v>
      </c>
      <c r="AP68" s="1">
        <v>11323493</v>
      </c>
      <c r="AQ68" s="7">
        <f t="shared" si="10"/>
        <v>28.374899218114241</v>
      </c>
      <c r="AR68" s="1">
        <v>7417312</v>
      </c>
      <c r="AS68" s="7">
        <f t="shared" si="11"/>
        <v>18.586621678426379</v>
      </c>
    </row>
    <row r="69" spans="1:45" x14ac:dyDescent="0.2">
      <c r="A69" s="8" t="s">
        <v>1079</v>
      </c>
      <c r="B69" s="10" t="s">
        <v>863</v>
      </c>
      <c r="C69" s="10" t="s">
        <v>863</v>
      </c>
      <c r="D69" s="4" t="s">
        <v>841</v>
      </c>
      <c r="E69" s="10" t="s">
        <v>863</v>
      </c>
      <c r="F69" s="4" t="s">
        <v>245</v>
      </c>
      <c r="G69" s="10" t="s">
        <v>863</v>
      </c>
      <c r="H69" s="4" t="s">
        <v>842</v>
      </c>
      <c r="I69" s="10" t="s">
        <v>863</v>
      </c>
      <c r="J69" s="4" t="s">
        <v>1100</v>
      </c>
      <c r="K69" s="4" t="s">
        <v>23</v>
      </c>
      <c r="L69" s="4" t="s">
        <v>713</v>
      </c>
      <c r="M69" s="4" t="s">
        <v>25</v>
      </c>
      <c r="N69" s="4" t="s">
        <v>26</v>
      </c>
      <c r="O69" s="10" t="s">
        <v>863</v>
      </c>
      <c r="P69" s="10" t="s">
        <v>863</v>
      </c>
      <c r="Q69" s="10" t="s">
        <v>863</v>
      </c>
      <c r="R69" s="10" t="s">
        <v>863</v>
      </c>
      <c r="S69" s="10" t="s">
        <v>863</v>
      </c>
      <c r="T69" s="10" t="s">
        <v>863</v>
      </c>
      <c r="U69" s="10" t="s">
        <v>863</v>
      </c>
      <c r="V69" s="10" t="s">
        <v>863</v>
      </c>
      <c r="W69" s="4">
        <v>2022</v>
      </c>
      <c r="X69" s="4" t="s">
        <v>242</v>
      </c>
      <c r="Y69" s="4" t="s">
        <v>879</v>
      </c>
      <c r="Z69" s="4" t="s">
        <v>879</v>
      </c>
      <c r="AA69" s="4" t="s">
        <v>1098</v>
      </c>
      <c r="AB69" s="4" t="s">
        <v>245</v>
      </c>
      <c r="AC69" s="4" t="s">
        <v>863</v>
      </c>
      <c r="AD69" s="10" t="s">
        <v>863</v>
      </c>
      <c r="AE69" s="10" t="s">
        <v>863</v>
      </c>
      <c r="AF69" s="1">
        <v>30087733</v>
      </c>
      <c r="AG69" s="1">
        <v>283</v>
      </c>
      <c r="AH69" s="1">
        <v>18289218</v>
      </c>
      <c r="AI69" s="7">
        <f t="shared" si="7"/>
        <v>60.78629453405479</v>
      </c>
      <c r="AJ69" s="1">
        <v>1625517</v>
      </c>
      <c r="AK69" s="7">
        <f t="shared" si="6"/>
        <v>5.4025904843013599</v>
      </c>
      <c r="AL69" s="1">
        <v>1187030</v>
      </c>
      <c r="AM69" s="7">
        <f t="shared" si="8"/>
        <v>3.9452291071580565</v>
      </c>
      <c r="AN69" s="7">
        <f t="shared" si="9"/>
        <v>70.134114125514202</v>
      </c>
      <c r="AO69" s="1">
        <v>0</v>
      </c>
      <c r="AP69" s="1">
        <v>7008602</v>
      </c>
      <c r="AQ69" s="7">
        <f t="shared" si="10"/>
        <v>23.293885252172373</v>
      </c>
      <c r="AR69" s="1">
        <v>1977366</v>
      </c>
      <c r="AS69" s="7">
        <f t="shared" si="11"/>
        <v>6.5720006223134195</v>
      </c>
    </row>
    <row r="70" spans="1:45" x14ac:dyDescent="0.2">
      <c r="A70" s="4" t="s">
        <v>1085</v>
      </c>
      <c r="B70" s="10" t="s">
        <v>682</v>
      </c>
      <c r="C70" s="4" t="s">
        <v>690</v>
      </c>
      <c r="D70" s="4" t="s">
        <v>841</v>
      </c>
      <c r="E70" s="4" t="s">
        <v>683</v>
      </c>
      <c r="F70" s="4" t="s">
        <v>863</v>
      </c>
      <c r="G70" s="4">
        <v>348573787</v>
      </c>
      <c r="H70" s="4" t="s">
        <v>684</v>
      </c>
      <c r="I70" s="4" t="s">
        <v>685</v>
      </c>
      <c r="J70" s="4" t="s">
        <v>849</v>
      </c>
      <c r="K70" s="4" t="s">
        <v>36</v>
      </c>
      <c r="L70" s="4" t="s">
        <v>24</v>
      </c>
      <c r="M70" s="4" t="s">
        <v>25</v>
      </c>
      <c r="N70" s="4" t="s">
        <v>686</v>
      </c>
      <c r="O70" s="4" t="s">
        <v>687</v>
      </c>
      <c r="P70" s="4" t="s">
        <v>688</v>
      </c>
      <c r="Q70" s="4" t="s">
        <v>689</v>
      </c>
      <c r="R70" s="4" t="s">
        <v>691</v>
      </c>
      <c r="S70" s="4">
        <v>729</v>
      </c>
      <c r="T70" s="4">
        <v>127923067</v>
      </c>
      <c r="U70" s="4" t="s">
        <v>692</v>
      </c>
      <c r="V70" s="4" t="s">
        <v>31</v>
      </c>
      <c r="W70" s="6">
        <v>40756</v>
      </c>
      <c r="X70" s="4" t="s">
        <v>880</v>
      </c>
      <c r="Y70" s="4" t="s">
        <v>1108</v>
      </c>
      <c r="Z70" s="4" t="s">
        <v>1108</v>
      </c>
      <c r="AA70" s="4" t="s">
        <v>868</v>
      </c>
      <c r="AB70" s="4" t="s">
        <v>863</v>
      </c>
      <c r="AC70" s="4" t="s">
        <v>881</v>
      </c>
      <c r="AD70" s="10" t="s">
        <v>863</v>
      </c>
      <c r="AE70" s="10" t="s">
        <v>863</v>
      </c>
      <c r="AF70" s="5" t="s">
        <v>863</v>
      </c>
      <c r="AG70" s="5" t="s">
        <v>863</v>
      </c>
      <c r="AH70" s="5" t="s">
        <v>863</v>
      </c>
      <c r="AI70" s="5" t="s">
        <v>863</v>
      </c>
      <c r="AJ70" s="5" t="s">
        <v>863</v>
      </c>
      <c r="AK70" s="5" t="s">
        <v>863</v>
      </c>
      <c r="AL70" s="5" t="s">
        <v>863</v>
      </c>
      <c r="AM70" s="5" t="s">
        <v>863</v>
      </c>
      <c r="AN70" s="5" t="s">
        <v>863</v>
      </c>
      <c r="AO70" s="5" t="s">
        <v>863</v>
      </c>
      <c r="AP70" s="5" t="s">
        <v>863</v>
      </c>
      <c r="AQ70" s="5" t="s">
        <v>863</v>
      </c>
      <c r="AR70" s="5" t="s">
        <v>863</v>
      </c>
      <c r="AS70" s="5" t="s">
        <v>863</v>
      </c>
    </row>
    <row r="71" spans="1:45" x14ac:dyDescent="0.2">
      <c r="A71" s="4" t="s">
        <v>1086</v>
      </c>
      <c r="B71" s="10" t="s">
        <v>693</v>
      </c>
      <c r="C71" s="4" t="s">
        <v>690</v>
      </c>
      <c r="D71" s="4" t="s">
        <v>841</v>
      </c>
      <c r="E71" s="4" t="s">
        <v>683</v>
      </c>
      <c r="F71" s="4" t="s">
        <v>863</v>
      </c>
      <c r="G71" s="4">
        <v>30283706</v>
      </c>
      <c r="H71" s="4" t="s">
        <v>684</v>
      </c>
      <c r="I71" s="4" t="s">
        <v>694</v>
      </c>
      <c r="J71" s="4" t="s">
        <v>840</v>
      </c>
      <c r="K71" s="4" t="s">
        <v>23</v>
      </c>
      <c r="L71" s="4" t="s">
        <v>24</v>
      </c>
      <c r="M71" s="4" t="s">
        <v>25</v>
      </c>
      <c r="N71" s="4" t="s">
        <v>26</v>
      </c>
      <c r="O71" s="4" t="s">
        <v>695</v>
      </c>
      <c r="P71" s="4" t="s">
        <v>688</v>
      </c>
      <c r="Q71" s="4" t="s">
        <v>689</v>
      </c>
      <c r="R71" s="4" t="s">
        <v>696</v>
      </c>
      <c r="S71" s="4">
        <v>202</v>
      </c>
      <c r="T71" s="4">
        <v>49410614</v>
      </c>
      <c r="U71" s="4" t="s">
        <v>692</v>
      </c>
      <c r="V71" s="4" t="s">
        <v>31</v>
      </c>
      <c r="W71" s="6">
        <v>40756</v>
      </c>
      <c r="X71" s="4" t="s">
        <v>880</v>
      </c>
      <c r="Y71" s="4" t="s">
        <v>1108</v>
      </c>
      <c r="Z71" s="4" t="s">
        <v>1108</v>
      </c>
      <c r="AA71" s="4" t="s">
        <v>868</v>
      </c>
      <c r="AB71" s="4" t="s">
        <v>863</v>
      </c>
      <c r="AC71" s="4" t="s">
        <v>881</v>
      </c>
      <c r="AD71" s="10" t="s">
        <v>863</v>
      </c>
      <c r="AE71" s="10" t="s">
        <v>863</v>
      </c>
      <c r="AF71" s="11">
        <v>237516</v>
      </c>
      <c r="AG71" s="11">
        <v>197</v>
      </c>
      <c r="AH71" s="11">
        <v>105733</v>
      </c>
      <c r="AI71" s="7">
        <f>AH71*100/AF71</f>
        <v>44.51615891139965</v>
      </c>
      <c r="AJ71" s="11">
        <v>7120</v>
      </c>
      <c r="AK71" s="7">
        <f>AJ71*100/AF71</f>
        <v>2.9976927870122432</v>
      </c>
      <c r="AL71" s="11">
        <v>4074</v>
      </c>
      <c r="AM71" s="7">
        <f>AL71*100/AF71</f>
        <v>1.715252867175264</v>
      </c>
      <c r="AN71" s="7">
        <f>SUM(AI71,AK71,AM71)</f>
        <v>49.229104565587157</v>
      </c>
      <c r="AO71" s="11">
        <v>0</v>
      </c>
      <c r="AP71" s="11">
        <v>98601</v>
      </c>
      <c r="AQ71" s="7">
        <f>AP71*100/AF71</f>
        <v>41.513413833173345</v>
      </c>
      <c r="AR71" s="11">
        <v>21988</v>
      </c>
      <c r="AS71" s="7">
        <f>AR71*100/AF71</f>
        <v>9.2574816012394958</v>
      </c>
    </row>
    <row r="72" spans="1:45" x14ac:dyDescent="0.2">
      <c r="A72" s="4" t="s">
        <v>1087</v>
      </c>
      <c r="B72" s="10" t="s">
        <v>697</v>
      </c>
      <c r="C72" s="4" t="s">
        <v>690</v>
      </c>
      <c r="D72" s="4" t="s">
        <v>841</v>
      </c>
      <c r="E72" s="4" t="s">
        <v>683</v>
      </c>
      <c r="F72" s="4" t="s">
        <v>863</v>
      </c>
      <c r="G72" s="4">
        <v>4093181628</v>
      </c>
      <c r="H72" s="4" t="s">
        <v>684</v>
      </c>
      <c r="I72" s="4" t="s">
        <v>698</v>
      </c>
      <c r="J72" s="4" t="s">
        <v>840</v>
      </c>
      <c r="K72" s="4" t="s">
        <v>23</v>
      </c>
      <c r="L72" s="4" t="s">
        <v>24</v>
      </c>
      <c r="M72" s="4" t="s">
        <v>25</v>
      </c>
      <c r="N72" s="4" t="s">
        <v>26</v>
      </c>
      <c r="O72" s="4" t="s">
        <v>695</v>
      </c>
      <c r="P72" s="4" t="s">
        <v>688</v>
      </c>
      <c r="Q72" s="4" t="s">
        <v>689</v>
      </c>
      <c r="R72" s="4" t="s">
        <v>699</v>
      </c>
      <c r="S72" s="4">
        <v>202</v>
      </c>
      <c r="T72" s="4">
        <v>6462399958</v>
      </c>
      <c r="U72" s="4" t="s">
        <v>692</v>
      </c>
      <c r="V72" s="4" t="s">
        <v>31</v>
      </c>
      <c r="W72" s="6">
        <v>40756</v>
      </c>
      <c r="X72" s="4" t="s">
        <v>880</v>
      </c>
      <c r="Y72" s="4" t="s">
        <v>1108</v>
      </c>
      <c r="Z72" s="4" t="s">
        <v>1108</v>
      </c>
      <c r="AA72" s="4" t="s">
        <v>868</v>
      </c>
      <c r="AB72" s="4" t="s">
        <v>863</v>
      </c>
      <c r="AC72" s="4" t="s">
        <v>881</v>
      </c>
      <c r="AD72" s="10" t="s">
        <v>863</v>
      </c>
      <c r="AE72" s="10" t="s">
        <v>863</v>
      </c>
      <c r="AF72" s="11">
        <v>30898566</v>
      </c>
      <c r="AG72" s="11">
        <v>196</v>
      </c>
      <c r="AH72" s="11">
        <v>10140972</v>
      </c>
      <c r="AI72" s="7">
        <f>AH72*100/AF72</f>
        <v>32.820202723971072</v>
      </c>
      <c r="AJ72" s="11">
        <v>1291973</v>
      </c>
      <c r="AK72" s="7">
        <f>AJ72*100/AF72</f>
        <v>4.1813364413092824</v>
      </c>
      <c r="AL72" s="11">
        <v>921747</v>
      </c>
      <c r="AM72" s="7">
        <f>AL72*100/AF72</f>
        <v>2.9831384407936601</v>
      </c>
      <c r="AN72" s="7">
        <f>SUM(AI72,AK72,AM72)</f>
        <v>39.984677606074015</v>
      </c>
      <c r="AO72" s="11">
        <v>0</v>
      </c>
      <c r="AP72" s="11">
        <v>7567094</v>
      </c>
      <c r="AQ72" s="7">
        <f>AP72*100/AF72</f>
        <v>24.490113877776722</v>
      </c>
      <c r="AR72" s="11">
        <v>10976780</v>
      </c>
      <c r="AS72" s="7">
        <f>AR72*100/AF72</f>
        <v>35.525208516149263</v>
      </c>
    </row>
    <row r="73" spans="1:45" x14ac:dyDescent="0.2">
      <c r="A73" s="4" t="s">
        <v>1088</v>
      </c>
      <c r="B73" s="10" t="s">
        <v>700</v>
      </c>
      <c r="C73" s="4" t="s">
        <v>690</v>
      </c>
      <c r="D73" s="4" t="s">
        <v>841</v>
      </c>
      <c r="E73" s="4" t="s">
        <v>683</v>
      </c>
      <c r="F73" s="4" t="s">
        <v>863</v>
      </c>
      <c r="G73" s="4">
        <v>52818111</v>
      </c>
      <c r="H73" s="4" t="s">
        <v>684</v>
      </c>
      <c r="I73" s="4" t="s">
        <v>701</v>
      </c>
      <c r="J73" s="4" t="s">
        <v>840</v>
      </c>
      <c r="K73" s="4" t="s">
        <v>23</v>
      </c>
      <c r="L73" s="4" t="s">
        <v>24</v>
      </c>
      <c r="M73" s="4" t="s">
        <v>25</v>
      </c>
      <c r="N73" s="4" t="s">
        <v>26</v>
      </c>
      <c r="O73" s="4" t="s">
        <v>695</v>
      </c>
      <c r="P73" s="4" t="s">
        <v>688</v>
      </c>
      <c r="Q73" s="4" t="s">
        <v>689</v>
      </c>
      <c r="R73" s="4" t="s">
        <v>702</v>
      </c>
      <c r="S73" s="4">
        <v>202</v>
      </c>
      <c r="T73" s="4">
        <v>88320258</v>
      </c>
      <c r="U73" s="4" t="s">
        <v>692</v>
      </c>
      <c r="V73" s="4" t="s">
        <v>31</v>
      </c>
      <c r="W73" s="6">
        <v>40756</v>
      </c>
      <c r="X73" s="4" t="s">
        <v>880</v>
      </c>
      <c r="Y73" s="4" t="s">
        <v>1108</v>
      </c>
      <c r="Z73" s="4" t="s">
        <v>1108</v>
      </c>
      <c r="AA73" s="4" t="s">
        <v>868</v>
      </c>
      <c r="AB73" s="4" t="s">
        <v>863</v>
      </c>
      <c r="AC73" s="4" t="s">
        <v>881</v>
      </c>
      <c r="AD73" s="10" t="s">
        <v>863</v>
      </c>
      <c r="AE73" s="10" t="s">
        <v>863</v>
      </c>
      <c r="AF73" s="11">
        <v>429995</v>
      </c>
      <c r="AG73" s="11">
        <v>197</v>
      </c>
      <c r="AH73" s="11">
        <v>179715</v>
      </c>
      <c r="AI73" s="7">
        <f>AH73*100/AF73</f>
        <v>41.794672031070128</v>
      </c>
      <c r="AJ73" s="11">
        <v>8975</v>
      </c>
      <c r="AK73" s="7">
        <f>AJ73*100/AF73</f>
        <v>2.087233572483401</v>
      </c>
      <c r="AL73" s="11">
        <v>5350</v>
      </c>
      <c r="AM73" s="7">
        <f>AL73*100/AF73</f>
        <v>1.2442005139594647</v>
      </c>
      <c r="AN73" s="7">
        <f>SUM(AI73,AK73,AM73)</f>
        <v>45.12610611751299</v>
      </c>
      <c r="AO73" s="11">
        <v>0</v>
      </c>
      <c r="AP73" s="11">
        <v>216362</v>
      </c>
      <c r="AQ73" s="7">
        <f>AP73*100/AF73</f>
        <v>50.317329271270594</v>
      </c>
      <c r="AR73" s="11">
        <v>19593</v>
      </c>
      <c r="AS73" s="7">
        <f>AR73*100/AF73</f>
        <v>4.5565646112164098</v>
      </c>
    </row>
    <row r="74" spans="1:45" x14ac:dyDescent="0.2">
      <c r="A74" s="4" t="s">
        <v>1089</v>
      </c>
      <c r="B74" s="10" t="s">
        <v>703</v>
      </c>
      <c r="C74" s="4" t="s">
        <v>690</v>
      </c>
      <c r="D74" s="4" t="s">
        <v>841</v>
      </c>
      <c r="E74" s="4" t="s">
        <v>683</v>
      </c>
      <c r="F74" s="4" t="s">
        <v>863</v>
      </c>
      <c r="G74" s="4">
        <v>5368347010</v>
      </c>
      <c r="H74" s="4" t="s">
        <v>684</v>
      </c>
      <c r="I74" s="4" t="s">
        <v>704</v>
      </c>
      <c r="J74" s="4" t="s">
        <v>840</v>
      </c>
      <c r="K74" s="4" t="s">
        <v>23</v>
      </c>
      <c r="L74" s="4" t="s">
        <v>24</v>
      </c>
      <c r="M74" s="4" t="s">
        <v>25</v>
      </c>
      <c r="N74" s="4" t="s">
        <v>26</v>
      </c>
      <c r="O74" s="4" t="s">
        <v>695</v>
      </c>
      <c r="P74" s="4" t="s">
        <v>688</v>
      </c>
      <c r="Q74" s="4" t="s">
        <v>689</v>
      </c>
      <c r="R74" s="4" t="s">
        <v>705</v>
      </c>
      <c r="S74" s="4">
        <v>202</v>
      </c>
      <c r="T74" s="4">
        <v>8691518438</v>
      </c>
      <c r="U74" s="4" t="s">
        <v>692</v>
      </c>
      <c r="V74" s="4" t="s">
        <v>31</v>
      </c>
      <c r="W74" s="6">
        <v>40756</v>
      </c>
      <c r="X74" s="4" t="s">
        <v>880</v>
      </c>
      <c r="Y74" s="4" t="s">
        <v>1108</v>
      </c>
      <c r="Z74" s="4" t="s">
        <v>1108</v>
      </c>
      <c r="AA74" s="4" t="s">
        <v>868</v>
      </c>
      <c r="AB74" s="4" t="s">
        <v>863</v>
      </c>
      <c r="AC74" s="4" t="s">
        <v>881</v>
      </c>
      <c r="AD74" s="10" t="s">
        <v>863</v>
      </c>
      <c r="AE74" s="10" t="s">
        <v>863</v>
      </c>
      <c r="AF74" s="11">
        <v>41513182</v>
      </c>
      <c r="AG74" s="11">
        <v>191</v>
      </c>
      <c r="AH74" s="11">
        <v>14020430</v>
      </c>
      <c r="AI74" s="7">
        <f>AH74*100/AF74</f>
        <v>33.773440927751572</v>
      </c>
      <c r="AJ74" s="11">
        <v>1380722</v>
      </c>
      <c r="AK74" s="7">
        <f>AJ74*100/AF74</f>
        <v>3.3259845029465582</v>
      </c>
      <c r="AL74" s="11">
        <v>1328355</v>
      </c>
      <c r="AM74" s="7">
        <f>AL74*100/AF74</f>
        <v>3.1998390294437078</v>
      </c>
      <c r="AN74" s="7">
        <f>SUM(AI74,AK74,AM74)</f>
        <v>40.299264460141842</v>
      </c>
      <c r="AO74" s="11">
        <v>0</v>
      </c>
      <c r="AP74" s="11">
        <v>23996522</v>
      </c>
      <c r="AQ74" s="7">
        <f>AP74*100/AF74</f>
        <v>57.80458361394701</v>
      </c>
      <c r="AR74" s="11">
        <v>787153</v>
      </c>
      <c r="AS74" s="7">
        <f>AR74*100/AF74</f>
        <v>1.8961519259111479</v>
      </c>
    </row>
    <row r="75" spans="1:45" x14ac:dyDescent="0.2">
      <c r="A75" s="4" t="s">
        <v>1090</v>
      </c>
      <c r="B75" s="10" t="s">
        <v>706</v>
      </c>
      <c r="C75" s="4" t="s">
        <v>690</v>
      </c>
      <c r="D75" s="4" t="s">
        <v>841</v>
      </c>
      <c r="E75" s="4" t="s">
        <v>683</v>
      </c>
      <c r="F75" s="4" t="s">
        <v>863</v>
      </c>
      <c r="G75" s="4">
        <v>26086031572</v>
      </c>
      <c r="H75" s="4" t="s">
        <v>684</v>
      </c>
      <c r="I75" s="4" t="s">
        <v>707</v>
      </c>
      <c r="J75" s="4" t="s">
        <v>840</v>
      </c>
      <c r="K75" s="4" t="s">
        <v>23</v>
      </c>
      <c r="L75" s="4" t="s">
        <v>24</v>
      </c>
      <c r="M75" s="4" t="s">
        <v>25</v>
      </c>
      <c r="N75" s="4" t="s">
        <v>26</v>
      </c>
      <c r="O75" s="4" t="s">
        <v>695</v>
      </c>
      <c r="P75" s="4" t="s">
        <v>688</v>
      </c>
      <c r="Q75" s="4" t="s">
        <v>689</v>
      </c>
      <c r="R75" s="4" t="s">
        <v>708</v>
      </c>
      <c r="S75" s="4">
        <v>202</v>
      </c>
      <c r="T75" s="4">
        <v>37732041166</v>
      </c>
      <c r="U75" s="4" t="s">
        <v>692</v>
      </c>
      <c r="V75" s="4" t="s">
        <v>31</v>
      </c>
      <c r="W75" s="6">
        <v>40756</v>
      </c>
      <c r="X75" s="4" t="s">
        <v>880</v>
      </c>
      <c r="Y75" s="4" t="s">
        <v>1108</v>
      </c>
      <c r="Z75" s="4" t="s">
        <v>1108</v>
      </c>
      <c r="AA75" s="4" t="s">
        <v>868</v>
      </c>
      <c r="AB75" s="4" t="s">
        <v>863</v>
      </c>
      <c r="AC75" s="4" t="s">
        <v>881</v>
      </c>
      <c r="AD75" s="10" t="s">
        <v>863</v>
      </c>
      <c r="AE75" s="10" t="s">
        <v>863</v>
      </c>
      <c r="AF75" s="11">
        <v>174680964</v>
      </c>
      <c r="AG75" s="11">
        <v>191</v>
      </c>
      <c r="AH75" s="11">
        <v>50907491</v>
      </c>
      <c r="AI75" s="7">
        <f>AH75*100/AF75</f>
        <v>29.143124605151595</v>
      </c>
      <c r="AJ75" s="11">
        <v>28017214</v>
      </c>
      <c r="AK75" s="7">
        <f>AJ75*100/AF75</f>
        <v>16.039076816635841</v>
      </c>
      <c r="AL75" s="11">
        <v>19286702</v>
      </c>
      <c r="AM75" s="7">
        <f>AL75*100/AF75</f>
        <v>11.041101192915331</v>
      </c>
      <c r="AN75" s="7">
        <f>SUM(AI75,AK75,AM75)</f>
        <v>56.223302614702774</v>
      </c>
      <c r="AO75" s="11">
        <v>0</v>
      </c>
      <c r="AP75" s="11">
        <v>47709922</v>
      </c>
      <c r="AQ75" s="7">
        <f>AP75*100/AF75</f>
        <v>27.312605167441141</v>
      </c>
      <c r="AR75" s="11">
        <v>28759635</v>
      </c>
      <c r="AS75" s="7">
        <f>AR75*100/AF75</f>
        <v>16.464092217856091</v>
      </c>
    </row>
    <row r="76" spans="1:45" x14ac:dyDescent="0.2">
      <c r="A76" s="4" t="s">
        <v>1091</v>
      </c>
      <c r="B76" s="10" t="s">
        <v>838</v>
      </c>
      <c r="C76" s="4" t="s">
        <v>690</v>
      </c>
      <c r="D76" s="4" t="s">
        <v>841</v>
      </c>
      <c r="E76" s="4" t="s">
        <v>683</v>
      </c>
      <c r="F76" s="4" t="s">
        <v>863</v>
      </c>
      <c r="G76" s="4">
        <v>655295405</v>
      </c>
      <c r="H76" s="4" t="s">
        <v>684</v>
      </c>
      <c r="I76" s="4" t="s">
        <v>685</v>
      </c>
      <c r="J76" s="4" t="s">
        <v>849</v>
      </c>
      <c r="K76" s="4" t="s">
        <v>36</v>
      </c>
      <c r="L76" s="4" t="s">
        <v>24</v>
      </c>
      <c r="M76" s="4" t="s">
        <v>25</v>
      </c>
      <c r="N76" s="4" t="s">
        <v>686</v>
      </c>
      <c r="O76" s="4" t="s">
        <v>687</v>
      </c>
      <c r="P76" s="4" t="s">
        <v>688</v>
      </c>
      <c r="Q76" s="4" t="s">
        <v>689</v>
      </c>
      <c r="R76" s="4" t="s">
        <v>691</v>
      </c>
      <c r="S76" s="4">
        <v>776</v>
      </c>
      <c r="T76" s="4">
        <v>250709716</v>
      </c>
      <c r="U76" s="4" t="s">
        <v>692</v>
      </c>
      <c r="V76" s="4" t="s">
        <v>31</v>
      </c>
      <c r="W76" s="6">
        <v>40756</v>
      </c>
      <c r="X76" s="4" t="s">
        <v>880</v>
      </c>
      <c r="Y76" s="4" t="s">
        <v>1108</v>
      </c>
      <c r="Z76" s="4" t="s">
        <v>1108</v>
      </c>
      <c r="AA76" s="4" t="s">
        <v>868</v>
      </c>
      <c r="AB76" s="4" t="s">
        <v>863</v>
      </c>
      <c r="AC76" s="4" t="s">
        <v>881</v>
      </c>
      <c r="AD76" s="10" t="s">
        <v>863</v>
      </c>
      <c r="AE76" s="10" t="s">
        <v>863</v>
      </c>
      <c r="AF76" s="5" t="s">
        <v>863</v>
      </c>
      <c r="AG76" s="5" t="s">
        <v>863</v>
      </c>
      <c r="AH76" s="5" t="s">
        <v>863</v>
      </c>
      <c r="AI76" s="5" t="s">
        <v>863</v>
      </c>
      <c r="AJ76" s="5" t="s">
        <v>863</v>
      </c>
      <c r="AK76" s="5" t="s">
        <v>863</v>
      </c>
      <c r="AL76" s="5" t="s">
        <v>863</v>
      </c>
      <c r="AM76" s="5" t="s">
        <v>863</v>
      </c>
      <c r="AN76" s="5" t="s">
        <v>863</v>
      </c>
      <c r="AO76" s="5" t="s">
        <v>863</v>
      </c>
      <c r="AP76" s="5" t="s">
        <v>863</v>
      </c>
      <c r="AQ76" s="5" t="s">
        <v>863</v>
      </c>
      <c r="AR76" s="5" t="s">
        <v>863</v>
      </c>
      <c r="AS76" s="5" t="s">
        <v>863</v>
      </c>
    </row>
    <row r="77" spans="1:45" x14ac:dyDescent="0.2">
      <c r="A77" s="4" t="s">
        <v>950</v>
      </c>
      <c r="B77" s="10" t="s">
        <v>721</v>
      </c>
      <c r="C77" s="4" t="s">
        <v>718</v>
      </c>
      <c r="D77" s="4" t="s">
        <v>841</v>
      </c>
      <c r="E77" s="4" t="s">
        <v>722</v>
      </c>
      <c r="F77" s="4" t="s">
        <v>863</v>
      </c>
      <c r="G77" s="4">
        <v>633734939</v>
      </c>
      <c r="H77" s="4" t="s">
        <v>851</v>
      </c>
      <c r="I77" s="4" t="s">
        <v>723</v>
      </c>
      <c r="J77" s="4" t="s">
        <v>852</v>
      </c>
      <c r="K77" s="4" t="s">
        <v>36</v>
      </c>
      <c r="L77" s="4" t="s">
        <v>713</v>
      </c>
      <c r="M77" s="4" t="s">
        <v>25</v>
      </c>
      <c r="N77" s="4" t="s">
        <v>714</v>
      </c>
      <c r="O77" s="4" t="s">
        <v>715</v>
      </c>
      <c r="P77" s="4" t="s">
        <v>724</v>
      </c>
      <c r="Q77" s="4" t="s">
        <v>717</v>
      </c>
      <c r="R77" s="4" t="s">
        <v>725</v>
      </c>
      <c r="S77" s="4">
        <v>2422</v>
      </c>
      <c r="T77" s="4">
        <v>1085446898</v>
      </c>
      <c r="U77" s="4" t="s">
        <v>720</v>
      </c>
      <c r="V77" s="4" t="s">
        <v>709</v>
      </c>
      <c r="W77" s="4">
        <v>2020</v>
      </c>
      <c r="X77" s="4" t="s">
        <v>134</v>
      </c>
      <c r="Y77" s="4" t="s">
        <v>863</v>
      </c>
      <c r="Z77" s="4" t="s">
        <v>863</v>
      </c>
      <c r="AA77" s="4" t="s">
        <v>868</v>
      </c>
      <c r="AB77" s="4" t="s">
        <v>863</v>
      </c>
      <c r="AC77" s="4" t="s">
        <v>883</v>
      </c>
      <c r="AD77" s="10" t="s">
        <v>863</v>
      </c>
      <c r="AE77" s="10" t="s">
        <v>863</v>
      </c>
      <c r="AF77" s="5" t="s">
        <v>863</v>
      </c>
      <c r="AG77" s="5" t="s">
        <v>863</v>
      </c>
      <c r="AH77" s="5" t="s">
        <v>863</v>
      </c>
      <c r="AI77" s="5" t="s">
        <v>863</v>
      </c>
      <c r="AJ77" s="5" t="s">
        <v>863</v>
      </c>
      <c r="AK77" s="5" t="s">
        <v>863</v>
      </c>
      <c r="AL77" s="5" t="s">
        <v>863</v>
      </c>
      <c r="AM77" s="5" t="s">
        <v>863</v>
      </c>
      <c r="AN77" s="5" t="s">
        <v>863</v>
      </c>
      <c r="AO77" s="5" t="s">
        <v>863</v>
      </c>
      <c r="AP77" s="5" t="s">
        <v>863</v>
      </c>
      <c r="AQ77" s="5" t="s">
        <v>863</v>
      </c>
      <c r="AR77" s="5" t="s">
        <v>863</v>
      </c>
      <c r="AS77" s="5" t="s">
        <v>863</v>
      </c>
    </row>
    <row r="78" spans="1:45" x14ac:dyDescent="0.2">
      <c r="A78" s="4" t="s">
        <v>951</v>
      </c>
      <c r="B78" s="10" t="s">
        <v>726</v>
      </c>
      <c r="C78" s="4" t="s">
        <v>718</v>
      </c>
      <c r="D78" s="4" t="s">
        <v>841</v>
      </c>
      <c r="E78" s="4" t="s">
        <v>722</v>
      </c>
      <c r="F78" s="4" t="s">
        <v>863</v>
      </c>
      <c r="G78" s="4">
        <v>1164703850</v>
      </c>
      <c r="H78" s="4" t="s">
        <v>851</v>
      </c>
      <c r="I78" s="4" t="s">
        <v>727</v>
      </c>
      <c r="J78" s="4" t="s">
        <v>852</v>
      </c>
      <c r="K78" s="4" t="s">
        <v>36</v>
      </c>
      <c r="L78" s="4" t="s">
        <v>713</v>
      </c>
      <c r="M78" s="4" t="s">
        <v>25</v>
      </c>
      <c r="N78" s="4" t="s">
        <v>714</v>
      </c>
      <c r="O78" s="4" t="s">
        <v>715</v>
      </c>
      <c r="P78" s="4" t="s">
        <v>724</v>
      </c>
      <c r="Q78" s="4" t="s">
        <v>717</v>
      </c>
      <c r="R78" s="4" t="s">
        <v>728</v>
      </c>
      <c r="S78" s="4">
        <v>2658</v>
      </c>
      <c r="T78" s="4">
        <v>1933931089</v>
      </c>
      <c r="U78" s="4" t="s">
        <v>720</v>
      </c>
      <c r="V78" s="4" t="s">
        <v>709</v>
      </c>
      <c r="W78" s="4">
        <v>2020</v>
      </c>
      <c r="X78" s="4" t="s">
        <v>134</v>
      </c>
      <c r="Y78" s="4" t="s">
        <v>863</v>
      </c>
      <c r="Z78" s="4" t="s">
        <v>863</v>
      </c>
      <c r="AA78" s="4" t="s">
        <v>868</v>
      </c>
      <c r="AB78" s="4" t="s">
        <v>863</v>
      </c>
      <c r="AC78" s="4" t="s">
        <v>883</v>
      </c>
      <c r="AD78" s="10" t="s">
        <v>863</v>
      </c>
      <c r="AE78" s="10" t="s">
        <v>863</v>
      </c>
      <c r="AF78" s="5" t="s">
        <v>863</v>
      </c>
      <c r="AG78" s="5" t="s">
        <v>863</v>
      </c>
      <c r="AH78" s="5" t="s">
        <v>863</v>
      </c>
      <c r="AI78" s="5" t="s">
        <v>863</v>
      </c>
      <c r="AJ78" s="5" t="s">
        <v>863</v>
      </c>
      <c r="AK78" s="5" t="s">
        <v>863</v>
      </c>
      <c r="AL78" s="5" t="s">
        <v>863</v>
      </c>
      <c r="AM78" s="5" t="s">
        <v>863</v>
      </c>
      <c r="AN78" s="5" t="s">
        <v>863</v>
      </c>
      <c r="AO78" s="5" t="s">
        <v>863</v>
      </c>
      <c r="AP78" s="5" t="s">
        <v>863</v>
      </c>
      <c r="AQ78" s="5" t="s">
        <v>863</v>
      </c>
      <c r="AR78" s="5" t="s">
        <v>863</v>
      </c>
      <c r="AS78" s="5" t="s">
        <v>863</v>
      </c>
    </row>
    <row r="79" spans="1:45" x14ac:dyDescent="0.2">
      <c r="A79" s="4" t="s">
        <v>952</v>
      </c>
      <c r="B79" s="10" t="s">
        <v>729</v>
      </c>
      <c r="C79" s="4" t="s">
        <v>718</v>
      </c>
      <c r="D79" s="4" t="s">
        <v>841</v>
      </c>
      <c r="E79" s="4" t="s">
        <v>722</v>
      </c>
      <c r="F79" s="4" t="s">
        <v>863</v>
      </c>
      <c r="G79" s="4">
        <v>90444569</v>
      </c>
      <c r="H79" s="4" t="s">
        <v>851</v>
      </c>
      <c r="I79" s="4" t="s">
        <v>730</v>
      </c>
      <c r="J79" s="4" t="s">
        <v>852</v>
      </c>
      <c r="K79" s="4" t="s">
        <v>36</v>
      </c>
      <c r="L79" s="4" t="s">
        <v>713</v>
      </c>
      <c r="M79" s="4" t="s">
        <v>25</v>
      </c>
      <c r="N79" s="4" t="s">
        <v>714</v>
      </c>
      <c r="O79" s="4" t="s">
        <v>715</v>
      </c>
      <c r="P79" s="4" t="s">
        <v>724</v>
      </c>
      <c r="Q79" s="4" t="s">
        <v>717</v>
      </c>
      <c r="R79" s="4" t="s">
        <v>731</v>
      </c>
      <c r="S79" s="4">
        <v>1850</v>
      </c>
      <c r="T79" s="4">
        <v>169281476</v>
      </c>
      <c r="U79" s="4" t="s">
        <v>720</v>
      </c>
      <c r="V79" s="4" t="s">
        <v>709</v>
      </c>
      <c r="W79" s="4">
        <v>2020</v>
      </c>
      <c r="X79" s="4" t="s">
        <v>134</v>
      </c>
      <c r="Y79" s="4" t="s">
        <v>863</v>
      </c>
      <c r="Z79" s="4" t="s">
        <v>863</v>
      </c>
      <c r="AA79" s="4" t="s">
        <v>868</v>
      </c>
      <c r="AB79" s="4" t="s">
        <v>863</v>
      </c>
      <c r="AC79" s="4" t="s">
        <v>883</v>
      </c>
      <c r="AD79" s="10" t="s">
        <v>863</v>
      </c>
      <c r="AE79" s="10" t="s">
        <v>863</v>
      </c>
      <c r="AF79" s="5" t="s">
        <v>863</v>
      </c>
      <c r="AG79" s="5" t="s">
        <v>863</v>
      </c>
      <c r="AH79" s="5" t="s">
        <v>863</v>
      </c>
      <c r="AI79" s="5" t="s">
        <v>863</v>
      </c>
      <c r="AJ79" s="5" t="s">
        <v>863</v>
      </c>
      <c r="AK79" s="5" t="s">
        <v>863</v>
      </c>
      <c r="AL79" s="5" t="s">
        <v>863</v>
      </c>
      <c r="AM79" s="5" t="s">
        <v>863</v>
      </c>
      <c r="AN79" s="5" t="s">
        <v>863</v>
      </c>
      <c r="AO79" s="5" t="s">
        <v>863</v>
      </c>
      <c r="AP79" s="5" t="s">
        <v>863</v>
      </c>
      <c r="AQ79" s="5" t="s">
        <v>863</v>
      </c>
      <c r="AR79" s="5" t="s">
        <v>863</v>
      </c>
      <c r="AS79" s="5" t="s">
        <v>863</v>
      </c>
    </row>
    <row r="80" spans="1:45" x14ac:dyDescent="0.2">
      <c r="A80" s="4" t="s">
        <v>953</v>
      </c>
      <c r="B80" s="10" t="s">
        <v>732</v>
      </c>
      <c r="C80" s="4" t="s">
        <v>718</v>
      </c>
      <c r="D80" s="4" t="s">
        <v>841</v>
      </c>
      <c r="E80" s="4" t="s">
        <v>722</v>
      </c>
      <c r="F80" s="4" t="s">
        <v>863</v>
      </c>
      <c r="G80" s="4">
        <v>1917404740</v>
      </c>
      <c r="H80" s="4" t="s">
        <v>851</v>
      </c>
      <c r="I80" s="4" t="s">
        <v>733</v>
      </c>
      <c r="J80" s="4" t="s">
        <v>852</v>
      </c>
      <c r="K80" s="4" t="s">
        <v>36</v>
      </c>
      <c r="L80" s="4" t="s">
        <v>713</v>
      </c>
      <c r="M80" s="4" t="s">
        <v>25</v>
      </c>
      <c r="N80" s="4" t="s">
        <v>714</v>
      </c>
      <c r="O80" s="4" t="s">
        <v>715</v>
      </c>
      <c r="P80" s="4" t="s">
        <v>724</v>
      </c>
      <c r="Q80" s="4" t="s">
        <v>717</v>
      </c>
      <c r="R80" s="4" t="s">
        <v>734</v>
      </c>
      <c r="S80" s="4">
        <v>2739</v>
      </c>
      <c r="T80" s="4">
        <v>3203355350</v>
      </c>
      <c r="U80" s="4" t="s">
        <v>720</v>
      </c>
      <c r="V80" s="4" t="s">
        <v>709</v>
      </c>
      <c r="W80" s="4">
        <v>2020</v>
      </c>
      <c r="X80" s="4" t="s">
        <v>134</v>
      </c>
      <c r="Y80" s="4" t="s">
        <v>863</v>
      </c>
      <c r="Z80" s="4" t="s">
        <v>863</v>
      </c>
      <c r="AA80" s="4" t="s">
        <v>868</v>
      </c>
      <c r="AB80" s="4" t="s">
        <v>863</v>
      </c>
      <c r="AC80" s="4" t="s">
        <v>883</v>
      </c>
      <c r="AD80" s="10" t="s">
        <v>863</v>
      </c>
      <c r="AE80" s="10" t="s">
        <v>863</v>
      </c>
      <c r="AF80" s="5" t="s">
        <v>863</v>
      </c>
      <c r="AG80" s="5" t="s">
        <v>863</v>
      </c>
      <c r="AH80" s="5" t="s">
        <v>863</v>
      </c>
      <c r="AI80" s="5" t="s">
        <v>863</v>
      </c>
      <c r="AJ80" s="5" t="s">
        <v>863</v>
      </c>
      <c r="AK80" s="5" t="s">
        <v>863</v>
      </c>
      <c r="AL80" s="5" t="s">
        <v>863</v>
      </c>
      <c r="AM80" s="5" t="s">
        <v>863</v>
      </c>
      <c r="AN80" s="5" t="s">
        <v>863</v>
      </c>
      <c r="AO80" s="5" t="s">
        <v>863</v>
      </c>
      <c r="AP80" s="5" t="s">
        <v>863</v>
      </c>
      <c r="AQ80" s="5" t="s">
        <v>863</v>
      </c>
      <c r="AR80" s="5" t="s">
        <v>863</v>
      </c>
      <c r="AS80" s="5" t="s">
        <v>863</v>
      </c>
    </row>
    <row r="81" spans="1:45" x14ac:dyDescent="0.2">
      <c r="A81" s="4" t="s">
        <v>954</v>
      </c>
      <c r="B81" s="10" t="s">
        <v>735</v>
      </c>
      <c r="C81" s="4" t="s">
        <v>718</v>
      </c>
      <c r="D81" s="4" t="s">
        <v>841</v>
      </c>
      <c r="E81" s="4" t="s">
        <v>722</v>
      </c>
      <c r="F81" s="4" t="s">
        <v>863</v>
      </c>
      <c r="G81" s="4">
        <v>1753309452</v>
      </c>
      <c r="H81" s="4" t="s">
        <v>851</v>
      </c>
      <c r="I81" s="4" t="s">
        <v>736</v>
      </c>
      <c r="J81" s="4" t="s">
        <v>852</v>
      </c>
      <c r="K81" s="4" t="s">
        <v>36</v>
      </c>
      <c r="L81" s="4" t="s">
        <v>713</v>
      </c>
      <c r="M81" s="4" t="s">
        <v>25</v>
      </c>
      <c r="N81" s="4" t="s">
        <v>714</v>
      </c>
      <c r="O81" s="4" t="s">
        <v>715</v>
      </c>
      <c r="P81" s="4" t="s">
        <v>724</v>
      </c>
      <c r="Q81" s="4" t="s">
        <v>717</v>
      </c>
      <c r="R81" s="4" t="s">
        <v>737</v>
      </c>
      <c r="S81" s="4">
        <v>2600</v>
      </c>
      <c r="T81" s="4">
        <v>2973031541</v>
      </c>
      <c r="U81" s="4" t="s">
        <v>720</v>
      </c>
      <c r="V81" s="4" t="s">
        <v>709</v>
      </c>
      <c r="W81" s="4">
        <v>2020</v>
      </c>
      <c r="X81" s="4" t="s">
        <v>134</v>
      </c>
      <c r="Y81" s="4" t="s">
        <v>863</v>
      </c>
      <c r="Z81" s="4" t="s">
        <v>863</v>
      </c>
      <c r="AA81" s="4" t="s">
        <v>868</v>
      </c>
      <c r="AB81" s="4" t="s">
        <v>863</v>
      </c>
      <c r="AC81" s="4" t="s">
        <v>883</v>
      </c>
      <c r="AD81" s="10" t="s">
        <v>863</v>
      </c>
      <c r="AE81" s="10" t="s">
        <v>863</v>
      </c>
      <c r="AF81" s="5" t="s">
        <v>863</v>
      </c>
      <c r="AG81" s="5" t="s">
        <v>863</v>
      </c>
      <c r="AH81" s="5" t="s">
        <v>863</v>
      </c>
      <c r="AI81" s="5" t="s">
        <v>863</v>
      </c>
      <c r="AJ81" s="5" t="s">
        <v>863</v>
      </c>
      <c r="AK81" s="5" t="s">
        <v>863</v>
      </c>
      <c r="AL81" s="5" t="s">
        <v>863</v>
      </c>
      <c r="AM81" s="5" t="s">
        <v>863</v>
      </c>
      <c r="AN81" s="5" t="s">
        <v>863</v>
      </c>
      <c r="AO81" s="5" t="s">
        <v>863</v>
      </c>
      <c r="AP81" s="5" t="s">
        <v>863</v>
      </c>
      <c r="AQ81" s="5" t="s">
        <v>863</v>
      </c>
      <c r="AR81" s="5" t="s">
        <v>863</v>
      </c>
      <c r="AS81" s="5" t="s">
        <v>863</v>
      </c>
    </row>
    <row r="82" spans="1:45" x14ac:dyDescent="0.2">
      <c r="A82" s="8" t="s">
        <v>1067</v>
      </c>
      <c r="B82" s="10" t="s">
        <v>863</v>
      </c>
      <c r="C82" s="10" t="s">
        <v>863</v>
      </c>
      <c r="D82" s="4" t="s">
        <v>841</v>
      </c>
      <c r="E82" s="10" t="s">
        <v>863</v>
      </c>
      <c r="F82" s="4" t="s">
        <v>258</v>
      </c>
      <c r="G82" s="10" t="s">
        <v>863</v>
      </c>
      <c r="H82" s="4" t="s">
        <v>842</v>
      </c>
      <c r="I82" s="10" t="s">
        <v>863</v>
      </c>
      <c r="J82" s="4" t="s">
        <v>1100</v>
      </c>
      <c r="K82" s="4" t="s">
        <v>23</v>
      </c>
      <c r="L82" s="4" t="s">
        <v>713</v>
      </c>
      <c r="M82" s="4" t="s">
        <v>25</v>
      </c>
      <c r="N82" s="4" t="s">
        <v>26</v>
      </c>
      <c r="O82" s="10" t="s">
        <v>863</v>
      </c>
      <c r="P82" s="10" t="s">
        <v>863</v>
      </c>
      <c r="Q82" s="10" t="s">
        <v>863</v>
      </c>
      <c r="R82" s="10" t="s">
        <v>863</v>
      </c>
      <c r="S82" s="10" t="s">
        <v>863</v>
      </c>
      <c r="T82" s="10" t="s">
        <v>863</v>
      </c>
      <c r="U82" s="10" t="s">
        <v>863</v>
      </c>
      <c r="V82" s="10" t="s">
        <v>863</v>
      </c>
      <c r="W82" s="4">
        <v>2022</v>
      </c>
      <c r="X82" s="4" t="s">
        <v>242</v>
      </c>
      <c r="Y82" s="4" t="s">
        <v>879</v>
      </c>
      <c r="Z82" s="4" t="s">
        <v>879</v>
      </c>
      <c r="AA82" s="4" t="s">
        <v>1096</v>
      </c>
      <c r="AB82" s="4" t="s">
        <v>258</v>
      </c>
      <c r="AC82" s="4" t="s">
        <v>863</v>
      </c>
      <c r="AD82" s="10" t="s">
        <v>863</v>
      </c>
      <c r="AE82" s="10" t="s">
        <v>863</v>
      </c>
      <c r="AF82" s="1">
        <v>33030806</v>
      </c>
      <c r="AG82" s="1">
        <v>279</v>
      </c>
      <c r="AH82" s="1">
        <v>14486814</v>
      </c>
      <c r="AI82" s="7">
        <f>AH82*100/AF82</f>
        <v>43.858493795155951</v>
      </c>
      <c r="AJ82" s="1">
        <v>2182048</v>
      </c>
      <c r="AK82" s="7">
        <f>AJ82*100/AF82</f>
        <v>6.6060997724366759</v>
      </c>
      <c r="AL82" s="1">
        <v>2466379</v>
      </c>
      <c r="AM82" s="7">
        <f>AL82*100/AF82</f>
        <v>7.46690528835415</v>
      </c>
      <c r="AN82" s="7">
        <f>SUM(AI82,AK82,AM82)</f>
        <v>57.931498855946778</v>
      </c>
      <c r="AO82" s="1">
        <v>0</v>
      </c>
      <c r="AP82" s="1">
        <v>8962200</v>
      </c>
      <c r="AQ82" s="7">
        <f>AP82*100/AF82</f>
        <v>27.132852888906193</v>
      </c>
      <c r="AR82" s="1">
        <v>4933365</v>
      </c>
      <c r="AS82" s="7">
        <f>AR82*100/AF82</f>
        <v>14.935648255147029</v>
      </c>
    </row>
    <row r="83" spans="1:45" x14ac:dyDescent="0.2">
      <c r="A83" s="8" t="s">
        <v>1077</v>
      </c>
      <c r="B83" s="10" t="s">
        <v>863</v>
      </c>
      <c r="C83" s="10" t="s">
        <v>863</v>
      </c>
      <c r="D83" s="4" t="s">
        <v>841</v>
      </c>
      <c r="E83" s="10" t="s">
        <v>863</v>
      </c>
      <c r="F83" s="4" t="s">
        <v>245</v>
      </c>
      <c r="G83" s="10" t="s">
        <v>863</v>
      </c>
      <c r="H83" s="4" t="s">
        <v>842</v>
      </c>
      <c r="I83" s="10" t="s">
        <v>863</v>
      </c>
      <c r="J83" s="4" t="s">
        <v>1100</v>
      </c>
      <c r="K83" s="4" t="s">
        <v>23</v>
      </c>
      <c r="L83" s="4" t="s">
        <v>713</v>
      </c>
      <c r="M83" s="4" t="s">
        <v>25</v>
      </c>
      <c r="N83" s="4" t="s">
        <v>26</v>
      </c>
      <c r="O83" s="10" t="s">
        <v>863</v>
      </c>
      <c r="P83" s="10" t="s">
        <v>863</v>
      </c>
      <c r="Q83" s="10" t="s">
        <v>863</v>
      </c>
      <c r="R83" s="10" t="s">
        <v>863</v>
      </c>
      <c r="S83" s="10" t="s">
        <v>863</v>
      </c>
      <c r="T83" s="10" t="s">
        <v>863</v>
      </c>
      <c r="U83" s="10" t="s">
        <v>863</v>
      </c>
      <c r="V83" s="10" t="s">
        <v>863</v>
      </c>
      <c r="W83" s="4">
        <v>2022</v>
      </c>
      <c r="X83" s="4" t="s">
        <v>242</v>
      </c>
      <c r="Y83" s="4" t="s">
        <v>879</v>
      </c>
      <c r="Z83" s="4" t="s">
        <v>879</v>
      </c>
      <c r="AA83" s="4" t="s">
        <v>1096</v>
      </c>
      <c r="AB83" s="4" t="s">
        <v>245</v>
      </c>
      <c r="AC83" s="4" t="s">
        <v>863</v>
      </c>
      <c r="AD83" s="10" t="s">
        <v>863</v>
      </c>
      <c r="AE83" s="10" t="s">
        <v>863</v>
      </c>
      <c r="AF83" s="1">
        <v>30256294</v>
      </c>
      <c r="AG83" s="1">
        <v>284</v>
      </c>
      <c r="AH83" s="1">
        <v>20813955</v>
      </c>
      <c r="AI83" s="7">
        <f>AH83*100/AF83</f>
        <v>68.792149494581196</v>
      </c>
      <c r="AJ83" s="1">
        <v>1346851</v>
      </c>
      <c r="AK83" s="7">
        <f>AJ83*100/AF83</f>
        <v>4.451473799137462</v>
      </c>
      <c r="AL83" s="1">
        <v>728359</v>
      </c>
      <c r="AM83" s="7">
        <f>AL83*100/AF83</f>
        <v>2.4072974700734995</v>
      </c>
      <c r="AN83" s="7">
        <f>SUM(AI83,AK83,AM83)</f>
        <v>75.650920763792158</v>
      </c>
      <c r="AO83" s="1">
        <v>0</v>
      </c>
      <c r="AP83" s="1">
        <v>6223197</v>
      </c>
      <c r="AQ83" s="7">
        <f>AP83*100/AF83</f>
        <v>20.568272505548762</v>
      </c>
      <c r="AR83" s="1">
        <v>1143932</v>
      </c>
      <c r="AS83" s="7">
        <f>AR83*100/AF83</f>
        <v>3.7808067306590822</v>
      </c>
    </row>
    <row r="84" spans="1:45" x14ac:dyDescent="0.2">
      <c r="A84" s="8" t="s">
        <v>1071</v>
      </c>
      <c r="B84" s="10" t="s">
        <v>863</v>
      </c>
      <c r="C84" s="10" t="s">
        <v>863</v>
      </c>
      <c r="D84" s="4" t="s">
        <v>841</v>
      </c>
      <c r="E84" s="10" t="s">
        <v>863</v>
      </c>
      <c r="F84" s="4" t="s">
        <v>258</v>
      </c>
      <c r="G84" s="10" t="s">
        <v>863</v>
      </c>
      <c r="H84" s="4" t="s">
        <v>842</v>
      </c>
      <c r="I84" s="10" t="s">
        <v>863</v>
      </c>
      <c r="J84" s="4" t="s">
        <v>1100</v>
      </c>
      <c r="K84" s="4" t="s">
        <v>23</v>
      </c>
      <c r="L84" s="4" t="s">
        <v>713</v>
      </c>
      <c r="M84" s="4" t="s">
        <v>25</v>
      </c>
      <c r="N84" s="4" t="s">
        <v>26</v>
      </c>
      <c r="O84" s="10" t="s">
        <v>863</v>
      </c>
      <c r="P84" s="10" t="s">
        <v>863</v>
      </c>
      <c r="Q84" s="10" t="s">
        <v>863</v>
      </c>
      <c r="R84" s="10" t="s">
        <v>863</v>
      </c>
      <c r="S84" s="10" t="s">
        <v>863</v>
      </c>
      <c r="T84" s="10" t="s">
        <v>863</v>
      </c>
      <c r="U84" s="10" t="s">
        <v>863</v>
      </c>
      <c r="V84" s="10" t="s">
        <v>863</v>
      </c>
      <c r="W84" s="4">
        <v>2022</v>
      </c>
      <c r="X84" s="4" t="s">
        <v>242</v>
      </c>
      <c r="Y84" s="4" t="s">
        <v>879</v>
      </c>
      <c r="Z84" s="4" t="s">
        <v>879</v>
      </c>
      <c r="AA84" s="4" t="s">
        <v>1099</v>
      </c>
      <c r="AB84" s="4" t="s">
        <v>258</v>
      </c>
      <c r="AC84" s="4" t="s">
        <v>863</v>
      </c>
      <c r="AD84" s="10" t="s">
        <v>863</v>
      </c>
      <c r="AE84" s="10" t="s">
        <v>863</v>
      </c>
      <c r="AF84" s="1">
        <v>36354764</v>
      </c>
      <c r="AG84" s="1">
        <v>280</v>
      </c>
      <c r="AH84" s="1">
        <v>12714970</v>
      </c>
      <c r="AI84" s="7">
        <f>AH84*100/AF84</f>
        <v>34.974700977291448</v>
      </c>
      <c r="AJ84" s="1">
        <v>2676465</v>
      </c>
      <c r="AK84" s="7">
        <f>AJ84*100/AF84</f>
        <v>7.3620750226847846</v>
      </c>
      <c r="AL84" s="1">
        <v>3408533</v>
      </c>
      <c r="AM84" s="7">
        <f>AL84*100/AF84</f>
        <v>9.3757533400574413</v>
      </c>
      <c r="AN84" s="7">
        <f>SUM(AI84,AK84,AM84)</f>
        <v>51.712529340033676</v>
      </c>
      <c r="AO84" s="1">
        <v>0</v>
      </c>
      <c r="AP84" s="1">
        <v>10219454</v>
      </c>
      <c r="AQ84" s="7">
        <f>AP84*100/AF84</f>
        <v>28.110357146040062</v>
      </c>
      <c r="AR84" s="1">
        <v>7335342</v>
      </c>
      <c r="AS84" s="7">
        <f>AR84*100/AF84</f>
        <v>20.177113513926262</v>
      </c>
    </row>
    <row r="85" spans="1:45" x14ac:dyDescent="0.2">
      <c r="A85" s="8" t="s">
        <v>1070</v>
      </c>
      <c r="B85" s="10" t="s">
        <v>863</v>
      </c>
      <c r="C85" s="10" t="s">
        <v>863</v>
      </c>
      <c r="D85" s="4" t="s">
        <v>841</v>
      </c>
      <c r="E85" s="10" t="s">
        <v>863</v>
      </c>
      <c r="F85" s="4" t="s">
        <v>258</v>
      </c>
      <c r="G85" s="10" t="s">
        <v>863</v>
      </c>
      <c r="H85" s="4" t="s">
        <v>842</v>
      </c>
      <c r="I85" s="10" t="s">
        <v>863</v>
      </c>
      <c r="J85" s="4" t="s">
        <v>1100</v>
      </c>
      <c r="K85" s="4" t="s">
        <v>23</v>
      </c>
      <c r="L85" s="4" t="s">
        <v>713</v>
      </c>
      <c r="M85" s="4" t="s">
        <v>25</v>
      </c>
      <c r="N85" s="4" t="s">
        <v>26</v>
      </c>
      <c r="O85" s="10" t="s">
        <v>863</v>
      </c>
      <c r="P85" s="10" t="s">
        <v>863</v>
      </c>
      <c r="Q85" s="10" t="s">
        <v>863</v>
      </c>
      <c r="R85" s="10" t="s">
        <v>863</v>
      </c>
      <c r="S85" s="10" t="s">
        <v>863</v>
      </c>
      <c r="T85" s="10" t="s">
        <v>863</v>
      </c>
      <c r="U85" s="10" t="s">
        <v>863</v>
      </c>
      <c r="V85" s="10" t="s">
        <v>863</v>
      </c>
      <c r="W85" s="4">
        <v>2022</v>
      </c>
      <c r="X85" s="4" t="s">
        <v>242</v>
      </c>
      <c r="Y85" s="4" t="s">
        <v>879</v>
      </c>
      <c r="Z85" s="4" t="s">
        <v>879</v>
      </c>
      <c r="AA85" s="4" t="s">
        <v>1099</v>
      </c>
      <c r="AB85" s="4" t="s">
        <v>258</v>
      </c>
      <c r="AC85" s="4" t="s">
        <v>863</v>
      </c>
      <c r="AD85" s="10" t="s">
        <v>863</v>
      </c>
      <c r="AE85" s="10" t="s">
        <v>863</v>
      </c>
      <c r="AF85" s="1">
        <v>106419235</v>
      </c>
      <c r="AG85" s="1">
        <v>272</v>
      </c>
      <c r="AH85" s="1">
        <v>40743176</v>
      </c>
      <c r="AI85" s="7">
        <f>AH85*100/AF85</f>
        <v>38.285537384289597</v>
      </c>
      <c r="AJ85" s="1">
        <v>8465344</v>
      </c>
      <c r="AK85" s="7">
        <f>AJ85*100/AF85</f>
        <v>7.9547123224480991</v>
      </c>
      <c r="AL85" s="1">
        <v>10444381</v>
      </c>
      <c r="AM85" s="7">
        <f>AL85*100/AF85</f>
        <v>9.8143733132454862</v>
      </c>
      <c r="AN85" s="7">
        <f>SUM(AI85,AK85,AM85)</f>
        <v>56.054623019983183</v>
      </c>
      <c r="AO85" s="1">
        <v>0</v>
      </c>
      <c r="AP85" s="1">
        <v>31164758</v>
      </c>
      <c r="AQ85" s="7">
        <f>AP85*100/AF85</f>
        <v>29.284891965254214</v>
      </c>
      <c r="AR85" s="1">
        <v>15601576</v>
      </c>
      <c r="AS85" s="7">
        <f>AR85*100/AF85</f>
        <v>14.660485014762603</v>
      </c>
    </row>
    <row r="86" spans="1:45" x14ac:dyDescent="0.2">
      <c r="A86" s="8" t="s">
        <v>1080</v>
      </c>
      <c r="B86" s="10" t="s">
        <v>863</v>
      </c>
      <c r="C86" s="10" t="s">
        <v>863</v>
      </c>
      <c r="D86" s="4" t="s">
        <v>841</v>
      </c>
      <c r="E86" s="10" t="s">
        <v>863</v>
      </c>
      <c r="F86" s="4" t="s">
        <v>245</v>
      </c>
      <c r="G86" s="10" t="s">
        <v>863</v>
      </c>
      <c r="H86" s="4" t="s">
        <v>842</v>
      </c>
      <c r="I86" s="10" t="s">
        <v>863</v>
      </c>
      <c r="J86" s="4" t="s">
        <v>1100</v>
      </c>
      <c r="K86" s="4" t="s">
        <v>23</v>
      </c>
      <c r="L86" s="4" t="s">
        <v>713</v>
      </c>
      <c r="M86" s="4" t="s">
        <v>25</v>
      </c>
      <c r="N86" s="4" t="s">
        <v>26</v>
      </c>
      <c r="O86" s="10" t="s">
        <v>863</v>
      </c>
      <c r="P86" s="10" t="s">
        <v>863</v>
      </c>
      <c r="Q86" s="10" t="s">
        <v>863</v>
      </c>
      <c r="R86" s="10" t="s">
        <v>863</v>
      </c>
      <c r="S86" s="10" t="s">
        <v>863</v>
      </c>
      <c r="T86" s="10" t="s">
        <v>863</v>
      </c>
      <c r="U86" s="10" t="s">
        <v>863</v>
      </c>
      <c r="V86" s="10" t="s">
        <v>863</v>
      </c>
      <c r="W86" s="4">
        <v>2022</v>
      </c>
      <c r="X86" s="4" t="s">
        <v>242</v>
      </c>
      <c r="Y86" s="4" t="s">
        <v>879</v>
      </c>
      <c r="Z86" s="4" t="s">
        <v>879</v>
      </c>
      <c r="AA86" s="4" t="s">
        <v>1099</v>
      </c>
      <c r="AB86" s="4" t="s">
        <v>245</v>
      </c>
      <c r="AC86" s="4" t="s">
        <v>863</v>
      </c>
      <c r="AD86" s="10" t="s">
        <v>863</v>
      </c>
      <c r="AE86" s="10" t="s">
        <v>863</v>
      </c>
      <c r="AF86" s="1">
        <v>64995294</v>
      </c>
      <c r="AG86" s="1">
        <v>286</v>
      </c>
      <c r="AH86" s="1">
        <v>37163802</v>
      </c>
      <c r="AI86" s="7">
        <f>AH86*100/AF86</f>
        <v>57.179219775511747</v>
      </c>
      <c r="AJ86" s="1">
        <v>3959171</v>
      </c>
      <c r="AK86" s="7">
        <f>AJ86*100/AF86</f>
        <v>6.0914733303614259</v>
      </c>
      <c r="AL86" s="1">
        <v>3516439</v>
      </c>
      <c r="AM86" s="7">
        <f>AL86*100/AF86</f>
        <v>5.410297859411175</v>
      </c>
      <c r="AN86" s="7">
        <f>SUM(AI86,AK86,AM86)</f>
        <v>68.680990965284352</v>
      </c>
      <c r="AO86" s="1">
        <v>0</v>
      </c>
      <c r="AP86" s="1">
        <v>13496426</v>
      </c>
      <c r="AQ86" s="7">
        <f>AP86*100/AF86</f>
        <v>20.765235710757768</v>
      </c>
      <c r="AR86" s="1">
        <v>6859456</v>
      </c>
      <c r="AS86" s="7">
        <f>AR86*100/AF86</f>
        <v>10.553773323957886</v>
      </c>
    </row>
    <row r="87" spans="1:45" x14ac:dyDescent="0.2">
      <c r="A87" s="4" t="s">
        <v>949</v>
      </c>
      <c r="B87" s="10" t="s">
        <v>710</v>
      </c>
      <c r="C87" s="4" t="s">
        <v>718</v>
      </c>
      <c r="D87" s="4" t="s">
        <v>841</v>
      </c>
      <c r="E87" s="4" t="s">
        <v>711</v>
      </c>
      <c r="F87" s="4" t="s">
        <v>863</v>
      </c>
      <c r="G87" s="4">
        <v>1406915551</v>
      </c>
      <c r="H87" s="4" t="s">
        <v>851</v>
      </c>
      <c r="I87" s="4" t="s">
        <v>712</v>
      </c>
      <c r="J87" s="4" t="s">
        <v>852</v>
      </c>
      <c r="K87" s="4" t="s">
        <v>36</v>
      </c>
      <c r="L87" s="4" t="s">
        <v>713</v>
      </c>
      <c r="M87" s="4" t="s">
        <v>25</v>
      </c>
      <c r="N87" s="4" t="s">
        <v>714</v>
      </c>
      <c r="O87" s="4" t="s">
        <v>715</v>
      </c>
      <c r="P87" s="4" t="s">
        <v>716</v>
      </c>
      <c r="Q87" s="4" t="s">
        <v>717</v>
      </c>
      <c r="R87" s="4" t="s">
        <v>719</v>
      </c>
      <c r="S87" s="4">
        <v>3069</v>
      </c>
      <c r="T87" s="4">
        <v>2225555989</v>
      </c>
      <c r="U87" s="4" t="s">
        <v>720</v>
      </c>
      <c r="V87" s="4" t="s">
        <v>709</v>
      </c>
      <c r="W87" s="4">
        <v>2020</v>
      </c>
      <c r="X87" s="4" t="s">
        <v>242</v>
      </c>
      <c r="Y87" s="4" t="s">
        <v>863</v>
      </c>
      <c r="Z87" s="4" t="s">
        <v>863</v>
      </c>
      <c r="AA87" s="4" t="s">
        <v>866</v>
      </c>
      <c r="AB87" s="4" t="s">
        <v>863</v>
      </c>
      <c r="AC87" s="4" t="s">
        <v>883</v>
      </c>
      <c r="AD87" s="10" t="s">
        <v>863</v>
      </c>
      <c r="AE87" s="10" t="s">
        <v>863</v>
      </c>
      <c r="AF87" s="5" t="s">
        <v>863</v>
      </c>
      <c r="AG87" s="5" t="s">
        <v>863</v>
      </c>
      <c r="AH87" s="5" t="s">
        <v>863</v>
      </c>
      <c r="AI87" s="5" t="s">
        <v>863</v>
      </c>
      <c r="AJ87" s="5" t="s">
        <v>863</v>
      </c>
      <c r="AK87" s="5" t="s">
        <v>863</v>
      </c>
      <c r="AL87" s="5" t="s">
        <v>863</v>
      </c>
      <c r="AM87" s="5" t="s">
        <v>863</v>
      </c>
      <c r="AN87" s="5" t="s">
        <v>863</v>
      </c>
      <c r="AO87" s="5" t="s">
        <v>863</v>
      </c>
      <c r="AP87" s="5" t="s">
        <v>863</v>
      </c>
      <c r="AQ87" s="5" t="s">
        <v>863</v>
      </c>
      <c r="AR87" s="5" t="s">
        <v>863</v>
      </c>
      <c r="AS87" s="5" t="s">
        <v>863</v>
      </c>
    </row>
    <row r="88" spans="1:45" x14ac:dyDescent="0.2">
      <c r="A88" s="4" t="s">
        <v>957</v>
      </c>
      <c r="B88" s="10" t="s">
        <v>20</v>
      </c>
      <c r="C88" s="4" t="s">
        <v>29</v>
      </c>
      <c r="D88" s="4" t="s">
        <v>841</v>
      </c>
      <c r="E88" s="4" t="s">
        <v>21</v>
      </c>
      <c r="F88" s="4" t="s">
        <v>863</v>
      </c>
      <c r="G88" s="4">
        <v>1156700103</v>
      </c>
      <c r="H88" s="4" t="s">
        <v>857</v>
      </c>
      <c r="I88" s="4" t="s">
        <v>22</v>
      </c>
      <c r="J88" s="4" t="s">
        <v>858</v>
      </c>
      <c r="K88" s="4" t="s">
        <v>23</v>
      </c>
      <c r="L88" s="4" t="s">
        <v>24</v>
      </c>
      <c r="M88" s="4" t="s">
        <v>25</v>
      </c>
      <c r="N88" s="4" t="s">
        <v>26</v>
      </c>
      <c r="O88" s="4" t="s">
        <v>27</v>
      </c>
      <c r="P88" s="4" t="s">
        <v>30</v>
      </c>
      <c r="Q88" s="4" t="s">
        <v>28</v>
      </c>
      <c r="R88" s="4" t="s">
        <v>30</v>
      </c>
      <c r="S88" s="4">
        <v>152</v>
      </c>
      <c r="T88" s="4">
        <v>1694980728</v>
      </c>
      <c r="U88" s="4" t="s">
        <v>884</v>
      </c>
      <c r="V88" s="4" t="s">
        <v>31</v>
      </c>
      <c r="W88" s="4" t="s">
        <v>863</v>
      </c>
      <c r="X88" s="4" t="s">
        <v>863</v>
      </c>
      <c r="Y88" s="4" t="s">
        <v>32</v>
      </c>
      <c r="Z88" s="4" t="s">
        <v>885</v>
      </c>
      <c r="AA88" s="4" t="s">
        <v>1112</v>
      </c>
      <c r="AB88" s="4" t="s">
        <v>863</v>
      </c>
      <c r="AC88" s="4" t="s">
        <v>863</v>
      </c>
      <c r="AD88" s="10" t="s">
        <v>863</v>
      </c>
      <c r="AE88" s="10" t="s">
        <v>863</v>
      </c>
      <c r="AF88" s="11">
        <v>9540085</v>
      </c>
      <c r="AG88" s="11">
        <v>147</v>
      </c>
      <c r="AH88" s="11">
        <v>8356422</v>
      </c>
      <c r="AI88" s="7">
        <f t="shared" ref="AI88:AI119" si="12">AH88*100/AF88</f>
        <v>87.592741574105474</v>
      </c>
      <c r="AJ88" s="11">
        <v>343491</v>
      </c>
      <c r="AK88" s="7">
        <f t="shared" ref="AK88:AK107" si="13">AJ88*100/AF88</f>
        <v>3.6005025112459688</v>
      </c>
      <c r="AL88" s="11">
        <v>156900</v>
      </c>
      <c r="AM88" s="7">
        <f t="shared" ref="AM88:AM119" si="14">AL88*100/AF88</f>
        <v>1.6446394345543043</v>
      </c>
      <c r="AN88" s="7">
        <f t="shared" ref="AN88:AN119" si="15">SUM(AI88,AK88,AM88)</f>
        <v>92.837883519905745</v>
      </c>
      <c r="AO88" s="11">
        <v>0</v>
      </c>
      <c r="AP88" s="11">
        <v>320979</v>
      </c>
      <c r="AQ88" s="7">
        <f t="shared" ref="AQ88:AQ119" si="16">AP88*100/AF88</f>
        <v>3.3645297709611603</v>
      </c>
      <c r="AR88" s="11">
        <v>362293</v>
      </c>
      <c r="AS88" s="7">
        <f t="shared" ref="AS88:AS119" si="17">AR88*100/AF88</f>
        <v>3.7975867091330948</v>
      </c>
    </row>
    <row r="89" spans="1:45" x14ac:dyDescent="0.2">
      <c r="A89" s="4" t="s">
        <v>959</v>
      </c>
      <c r="B89" s="10" t="s">
        <v>82</v>
      </c>
      <c r="C89" s="4" t="s">
        <v>29</v>
      </c>
      <c r="D89" s="4" t="s">
        <v>841</v>
      </c>
      <c r="E89" s="4" t="s">
        <v>83</v>
      </c>
      <c r="F89" s="4" t="s">
        <v>863</v>
      </c>
      <c r="G89" s="4">
        <v>1604770019</v>
      </c>
      <c r="H89" s="4" t="s">
        <v>857</v>
      </c>
      <c r="I89" s="4" t="s">
        <v>84</v>
      </c>
      <c r="J89" s="4" t="s">
        <v>840</v>
      </c>
      <c r="K89" s="4" t="s">
        <v>36</v>
      </c>
      <c r="L89" s="4" t="s">
        <v>24</v>
      </c>
      <c r="M89" s="4" t="s">
        <v>25</v>
      </c>
      <c r="N89" s="4" t="s">
        <v>26</v>
      </c>
      <c r="O89" s="4" t="s">
        <v>27</v>
      </c>
      <c r="P89" s="4" t="s">
        <v>85</v>
      </c>
      <c r="Q89" s="4" t="s">
        <v>28</v>
      </c>
      <c r="R89" s="4" t="s">
        <v>85</v>
      </c>
      <c r="S89" s="4">
        <v>49</v>
      </c>
      <c r="T89" s="4">
        <v>2298160417</v>
      </c>
      <c r="U89" s="4" t="s">
        <v>884</v>
      </c>
      <c r="V89" s="4" t="s">
        <v>31</v>
      </c>
      <c r="W89" s="4" t="s">
        <v>863</v>
      </c>
      <c r="X89" s="4" t="s">
        <v>863</v>
      </c>
      <c r="Y89" s="4" t="s">
        <v>32</v>
      </c>
      <c r="Z89" s="4" t="s">
        <v>886</v>
      </c>
      <c r="AA89" s="4" t="s">
        <v>1112</v>
      </c>
      <c r="AB89" s="4" t="s">
        <v>863</v>
      </c>
      <c r="AC89" s="4" t="s">
        <v>863</v>
      </c>
      <c r="AD89" s="10" t="s">
        <v>863</v>
      </c>
      <c r="AE89" s="10" t="s">
        <v>863</v>
      </c>
      <c r="AF89" s="11">
        <v>46287935</v>
      </c>
      <c r="AG89" s="11">
        <v>48</v>
      </c>
      <c r="AH89" s="11">
        <v>39538607</v>
      </c>
      <c r="AI89" s="7">
        <f t="shared" si="12"/>
        <v>85.418818100224172</v>
      </c>
      <c r="AJ89" s="11">
        <v>2154405</v>
      </c>
      <c r="AK89" s="7">
        <f t="shared" si="13"/>
        <v>4.6543553952017946</v>
      </c>
      <c r="AL89" s="11">
        <v>538413</v>
      </c>
      <c r="AM89" s="7">
        <f t="shared" si="14"/>
        <v>1.1631821553499848</v>
      </c>
      <c r="AN89" s="7">
        <f t="shared" si="15"/>
        <v>91.236355650775948</v>
      </c>
      <c r="AO89" s="11">
        <v>0</v>
      </c>
      <c r="AP89" s="11">
        <v>471694</v>
      </c>
      <c r="AQ89" s="7">
        <f t="shared" si="16"/>
        <v>1.0190430832570085</v>
      </c>
      <c r="AR89" s="11">
        <v>3584816</v>
      </c>
      <c r="AS89" s="7">
        <f t="shared" si="17"/>
        <v>7.7446012659670389</v>
      </c>
    </row>
    <row r="90" spans="1:45" x14ac:dyDescent="0.2">
      <c r="A90" s="4" t="s">
        <v>961</v>
      </c>
      <c r="B90" s="10" t="s">
        <v>38</v>
      </c>
      <c r="C90" s="4" t="s">
        <v>29</v>
      </c>
      <c r="D90" s="4" t="s">
        <v>841</v>
      </c>
      <c r="E90" s="4" t="s">
        <v>39</v>
      </c>
      <c r="F90" s="4" t="s">
        <v>863</v>
      </c>
      <c r="G90" s="4">
        <v>1568822121</v>
      </c>
      <c r="H90" s="4" t="s">
        <v>857</v>
      </c>
      <c r="I90" s="4" t="s">
        <v>40</v>
      </c>
      <c r="J90" s="4" t="s">
        <v>840</v>
      </c>
      <c r="K90" s="4" t="s">
        <v>36</v>
      </c>
      <c r="L90" s="4" t="s">
        <v>24</v>
      </c>
      <c r="M90" s="4" t="s">
        <v>25</v>
      </c>
      <c r="N90" s="4" t="s">
        <v>26</v>
      </c>
      <c r="O90" s="4" t="s">
        <v>27</v>
      </c>
      <c r="P90" s="4" t="s">
        <v>41</v>
      </c>
      <c r="Q90" s="4" t="s">
        <v>28</v>
      </c>
      <c r="R90" s="4" t="s">
        <v>41</v>
      </c>
      <c r="S90" s="4">
        <v>49</v>
      </c>
      <c r="T90" s="4">
        <v>2316483379</v>
      </c>
      <c r="U90" s="4" t="s">
        <v>884</v>
      </c>
      <c r="V90" s="4" t="s">
        <v>31</v>
      </c>
      <c r="W90" s="4" t="s">
        <v>863</v>
      </c>
      <c r="X90" s="4" t="s">
        <v>863</v>
      </c>
      <c r="Y90" s="4" t="s">
        <v>32</v>
      </c>
      <c r="Z90" s="4" t="s">
        <v>887</v>
      </c>
      <c r="AA90" s="4" t="s">
        <v>1112</v>
      </c>
      <c r="AB90" s="4" t="s">
        <v>863</v>
      </c>
      <c r="AC90" s="4" t="s">
        <v>863</v>
      </c>
      <c r="AD90" s="10" t="s">
        <v>863</v>
      </c>
      <c r="AE90" s="10" t="s">
        <v>863</v>
      </c>
      <c r="AF90" s="11">
        <v>46864616</v>
      </c>
      <c r="AG90" s="11">
        <v>48</v>
      </c>
      <c r="AH90" s="11">
        <v>40866029</v>
      </c>
      <c r="AI90" s="7">
        <f t="shared" si="12"/>
        <v>87.200178915367616</v>
      </c>
      <c r="AJ90" s="11">
        <v>1945088</v>
      </c>
      <c r="AK90" s="7">
        <f t="shared" si="13"/>
        <v>4.1504404943806641</v>
      </c>
      <c r="AL90" s="11">
        <v>464550</v>
      </c>
      <c r="AM90" s="7">
        <f t="shared" si="14"/>
        <v>0.99125958911089762</v>
      </c>
      <c r="AN90" s="7">
        <f t="shared" si="15"/>
        <v>92.341878998859173</v>
      </c>
      <c r="AO90" s="11">
        <v>0</v>
      </c>
      <c r="AP90" s="11">
        <v>425904</v>
      </c>
      <c r="AQ90" s="7">
        <f t="shared" si="16"/>
        <v>0.90879652145234691</v>
      </c>
      <c r="AR90" s="11">
        <v>3163045</v>
      </c>
      <c r="AS90" s="7">
        <f t="shared" si="17"/>
        <v>6.7493244796884708</v>
      </c>
    </row>
    <row r="91" spans="1:45" x14ac:dyDescent="0.2">
      <c r="A91" s="4" t="s">
        <v>963</v>
      </c>
      <c r="B91" s="10" t="s">
        <v>42</v>
      </c>
      <c r="C91" s="4" t="s">
        <v>29</v>
      </c>
      <c r="D91" s="4" t="s">
        <v>841</v>
      </c>
      <c r="E91" s="4" t="s">
        <v>43</v>
      </c>
      <c r="F91" s="4" t="s">
        <v>863</v>
      </c>
      <c r="G91" s="4">
        <v>1612055034</v>
      </c>
      <c r="H91" s="4" t="s">
        <v>857</v>
      </c>
      <c r="I91" s="4" t="s">
        <v>44</v>
      </c>
      <c r="J91" s="4" t="s">
        <v>840</v>
      </c>
      <c r="K91" s="4" t="s">
        <v>36</v>
      </c>
      <c r="L91" s="4" t="s">
        <v>24</v>
      </c>
      <c r="M91" s="4" t="s">
        <v>25</v>
      </c>
      <c r="N91" s="4" t="s">
        <v>26</v>
      </c>
      <c r="O91" s="4" t="s">
        <v>27</v>
      </c>
      <c r="P91" s="4" t="s">
        <v>45</v>
      </c>
      <c r="Q91" s="4" t="s">
        <v>28</v>
      </c>
      <c r="R91" s="4" t="s">
        <v>45</v>
      </c>
      <c r="S91" s="4">
        <v>49</v>
      </c>
      <c r="T91" s="4">
        <v>2372599796</v>
      </c>
      <c r="U91" s="4" t="s">
        <v>884</v>
      </c>
      <c r="V91" s="4" t="s">
        <v>31</v>
      </c>
      <c r="W91" s="4" t="s">
        <v>863</v>
      </c>
      <c r="X91" s="4" t="s">
        <v>863</v>
      </c>
      <c r="Y91" s="4" t="s">
        <v>32</v>
      </c>
      <c r="Z91" s="4" t="s">
        <v>888</v>
      </c>
      <c r="AA91" s="4" t="s">
        <v>1112</v>
      </c>
      <c r="AB91" s="4" t="s">
        <v>863</v>
      </c>
      <c r="AC91" s="4" t="s">
        <v>863</v>
      </c>
      <c r="AD91" s="10" t="s">
        <v>863</v>
      </c>
      <c r="AE91" s="10" t="s">
        <v>863</v>
      </c>
      <c r="AF91" s="11">
        <v>47962726</v>
      </c>
      <c r="AG91" s="11">
        <v>48</v>
      </c>
      <c r="AH91" s="11">
        <v>41973402</v>
      </c>
      <c r="AI91" s="7">
        <f t="shared" si="12"/>
        <v>87.51254463726687</v>
      </c>
      <c r="AJ91" s="11">
        <v>1953935</v>
      </c>
      <c r="AK91" s="7">
        <f t="shared" si="13"/>
        <v>4.0738614398189128</v>
      </c>
      <c r="AL91" s="11">
        <v>438910</v>
      </c>
      <c r="AM91" s="7">
        <f t="shared" si="14"/>
        <v>0.91510645162245363</v>
      </c>
      <c r="AN91" s="7">
        <f t="shared" si="15"/>
        <v>92.501512528708233</v>
      </c>
      <c r="AO91" s="11">
        <v>0</v>
      </c>
      <c r="AP91" s="11">
        <v>463148</v>
      </c>
      <c r="AQ91" s="7">
        <f t="shared" si="16"/>
        <v>0.96564152754787125</v>
      </c>
      <c r="AR91" s="11">
        <v>3133331</v>
      </c>
      <c r="AS91" s="7">
        <f t="shared" si="17"/>
        <v>6.5328459437438982</v>
      </c>
    </row>
    <row r="92" spans="1:45" x14ac:dyDescent="0.2">
      <c r="A92" s="4" t="s">
        <v>965</v>
      </c>
      <c r="B92" s="10" t="s">
        <v>46</v>
      </c>
      <c r="C92" s="4" t="s">
        <v>29</v>
      </c>
      <c r="D92" s="4" t="s">
        <v>841</v>
      </c>
      <c r="E92" s="4" t="s">
        <v>47</v>
      </c>
      <c r="F92" s="4" t="s">
        <v>863</v>
      </c>
      <c r="G92" s="4">
        <v>1678573120</v>
      </c>
      <c r="H92" s="4" t="s">
        <v>857</v>
      </c>
      <c r="I92" s="4" t="s">
        <v>48</v>
      </c>
      <c r="J92" s="4" t="s">
        <v>840</v>
      </c>
      <c r="K92" s="4" t="s">
        <v>36</v>
      </c>
      <c r="L92" s="4" t="s">
        <v>24</v>
      </c>
      <c r="M92" s="4" t="s">
        <v>25</v>
      </c>
      <c r="N92" s="4" t="s">
        <v>26</v>
      </c>
      <c r="O92" s="4" t="s">
        <v>27</v>
      </c>
      <c r="P92" s="4" t="s">
        <v>49</v>
      </c>
      <c r="Q92" s="4" t="s">
        <v>28</v>
      </c>
      <c r="R92" s="4" t="s">
        <v>49</v>
      </c>
      <c r="S92" s="4">
        <v>49</v>
      </c>
      <c r="T92" s="4">
        <v>2377290615</v>
      </c>
      <c r="U92" s="4" t="s">
        <v>884</v>
      </c>
      <c r="V92" s="4" t="s">
        <v>31</v>
      </c>
      <c r="W92" s="4" t="s">
        <v>863</v>
      </c>
      <c r="X92" s="4" t="s">
        <v>863</v>
      </c>
      <c r="Y92" s="4" t="s">
        <v>32</v>
      </c>
      <c r="Z92" s="4" t="s">
        <v>889</v>
      </c>
      <c r="AA92" s="4" t="s">
        <v>1112</v>
      </c>
      <c r="AB92" s="4" t="s">
        <v>863</v>
      </c>
      <c r="AC92" s="4" t="s">
        <v>863</v>
      </c>
      <c r="AD92" s="10" t="s">
        <v>863</v>
      </c>
      <c r="AE92" s="10" t="s">
        <v>863</v>
      </c>
      <c r="AF92" s="11">
        <v>47729744</v>
      </c>
      <c r="AG92" s="11">
        <v>48</v>
      </c>
      <c r="AH92" s="11">
        <v>40922780</v>
      </c>
      <c r="AI92" s="7">
        <f t="shared" si="12"/>
        <v>85.738528159715244</v>
      </c>
      <c r="AJ92" s="11">
        <v>2171769</v>
      </c>
      <c r="AK92" s="7">
        <f t="shared" si="13"/>
        <v>4.5501375410687306</v>
      </c>
      <c r="AL92" s="11">
        <v>544662</v>
      </c>
      <c r="AM92" s="7">
        <f t="shared" si="14"/>
        <v>1.1411374844164259</v>
      </c>
      <c r="AN92" s="7">
        <f t="shared" si="15"/>
        <v>91.429803185200413</v>
      </c>
      <c r="AO92" s="11">
        <v>0</v>
      </c>
      <c r="AP92" s="11">
        <v>514762</v>
      </c>
      <c r="AQ92" s="7">
        <f t="shared" si="16"/>
        <v>1.0784931090349028</v>
      </c>
      <c r="AR92" s="11">
        <v>3575771</v>
      </c>
      <c r="AS92" s="7">
        <f t="shared" si="17"/>
        <v>7.4917037057646905</v>
      </c>
    </row>
    <row r="93" spans="1:45" x14ac:dyDescent="0.2">
      <c r="A93" s="4" t="s">
        <v>971</v>
      </c>
      <c r="B93" s="10" t="s">
        <v>62</v>
      </c>
      <c r="C93" s="4" t="s">
        <v>29</v>
      </c>
      <c r="D93" s="4" t="s">
        <v>841</v>
      </c>
      <c r="E93" s="4" t="s">
        <v>63</v>
      </c>
      <c r="F93" s="4" t="s">
        <v>863</v>
      </c>
      <c r="G93" s="4">
        <v>1462225581</v>
      </c>
      <c r="H93" s="4" t="s">
        <v>857</v>
      </c>
      <c r="I93" s="4" t="s">
        <v>64</v>
      </c>
      <c r="J93" s="4" t="s">
        <v>840</v>
      </c>
      <c r="K93" s="4" t="s">
        <v>36</v>
      </c>
      <c r="L93" s="4" t="s">
        <v>24</v>
      </c>
      <c r="M93" s="4" t="s">
        <v>25</v>
      </c>
      <c r="N93" s="4" t="s">
        <v>26</v>
      </c>
      <c r="O93" s="4" t="s">
        <v>27</v>
      </c>
      <c r="P93" s="4" t="s">
        <v>65</v>
      </c>
      <c r="Q93" s="4" t="s">
        <v>28</v>
      </c>
      <c r="R93" s="4" t="s">
        <v>65</v>
      </c>
      <c r="S93" s="4">
        <v>49</v>
      </c>
      <c r="T93" s="4">
        <v>2303203644</v>
      </c>
      <c r="U93" s="4" t="s">
        <v>884</v>
      </c>
      <c r="V93" s="4" t="s">
        <v>31</v>
      </c>
      <c r="W93" s="4" t="s">
        <v>863</v>
      </c>
      <c r="X93" s="4" t="s">
        <v>863</v>
      </c>
      <c r="Y93" s="4" t="s">
        <v>32</v>
      </c>
      <c r="Z93" s="4" t="s">
        <v>893</v>
      </c>
      <c r="AA93" s="4" t="s">
        <v>1112</v>
      </c>
      <c r="AB93" s="4" t="s">
        <v>863</v>
      </c>
      <c r="AC93" s="4" t="s">
        <v>863</v>
      </c>
      <c r="AD93" s="10" t="s">
        <v>863</v>
      </c>
      <c r="AE93" s="10" t="s">
        <v>863</v>
      </c>
      <c r="AF93" s="11">
        <v>46701238</v>
      </c>
      <c r="AG93" s="11">
        <v>48</v>
      </c>
      <c r="AH93" s="11">
        <v>41086591</v>
      </c>
      <c r="AI93" s="7">
        <f t="shared" si="12"/>
        <v>87.977519996364975</v>
      </c>
      <c r="AJ93" s="11">
        <v>2270508</v>
      </c>
      <c r="AK93" s="7">
        <f t="shared" si="13"/>
        <v>4.8617726151071201</v>
      </c>
      <c r="AL93" s="11">
        <v>387626</v>
      </c>
      <c r="AM93" s="7">
        <f t="shared" si="14"/>
        <v>0.83001225791915834</v>
      </c>
      <c r="AN93" s="7">
        <f t="shared" si="15"/>
        <v>93.669304869391254</v>
      </c>
      <c r="AO93" s="11">
        <v>0</v>
      </c>
      <c r="AP93" s="11">
        <v>411477</v>
      </c>
      <c r="AQ93" s="7">
        <f t="shared" si="16"/>
        <v>0.88108370917276324</v>
      </c>
      <c r="AR93" s="11">
        <v>2545036</v>
      </c>
      <c r="AS93" s="7">
        <f t="shared" si="17"/>
        <v>5.4496114214359803</v>
      </c>
    </row>
    <row r="94" spans="1:45" x14ac:dyDescent="0.2">
      <c r="A94" s="4" t="s">
        <v>973</v>
      </c>
      <c r="B94" s="10" t="s">
        <v>66</v>
      </c>
      <c r="C94" s="4" t="s">
        <v>29</v>
      </c>
      <c r="D94" s="4" t="s">
        <v>841</v>
      </c>
      <c r="E94" s="4" t="s">
        <v>67</v>
      </c>
      <c r="F94" s="4" t="s">
        <v>863</v>
      </c>
      <c r="G94" s="4">
        <v>1532570781</v>
      </c>
      <c r="H94" s="4" t="s">
        <v>857</v>
      </c>
      <c r="I94" s="4" t="s">
        <v>68</v>
      </c>
      <c r="J94" s="4" t="s">
        <v>840</v>
      </c>
      <c r="K94" s="4" t="s">
        <v>36</v>
      </c>
      <c r="L94" s="4" t="s">
        <v>24</v>
      </c>
      <c r="M94" s="4" t="s">
        <v>25</v>
      </c>
      <c r="N94" s="4" t="s">
        <v>26</v>
      </c>
      <c r="O94" s="4" t="s">
        <v>27</v>
      </c>
      <c r="P94" s="4" t="s">
        <v>69</v>
      </c>
      <c r="Q94" s="4" t="s">
        <v>28</v>
      </c>
      <c r="R94" s="4" t="s">
        <v>69</v>
      </c>
      <c r="S94" s="4">
        <v>49</v>
      </c>
      <c r="T94" s="4">
        <v>2401127792</v>
      </c>
      <c r="U94" s="4" t="s">
        <v>884</v>
      </c>
      <c r="V94" s="4" t="s">
        <v>31</v>
      </c>
      <c r="W94" s="4" t="s">
        <v>863</v>
      </c>
      <c r="X94" s="4" t="s">
        <v>863</v>
      </c>
      <c r="Y94" s="4" t="s">
        <v>32</v>
      </c>
      <c r="Z94" s="4" t="s">
        <v>894</v>
      </c>
      <c r="AA94" s="4" t="s">
        <v>1112</v>
      </c>
      <c r="AB94" s="4" t="s">
        <v>863</v>
      </c>
      <c r="AC94" s="4" t="s">
        <v>863</v>
      </c>
      <c r="AD94" s="10" t="s">
        <v>863</v>
      </c>
      <c r="AE94" s="10" t="s">
        <v>863</v>
      </c>
      <c r="AF94" s="11">
        <v>48668833</v>
      </c>
      <c r="AG94" s="11">
        <v>48</v>
      </c>
      <c r="AH94" s="11">
        <v>42676497</v>
      </c>
      <c r="AI94" s="7">
        <f t="shared" si="12"/>
        <v>87.687528895545938</v>
      </c>
      <c r="AJ94" s="11">
        <v>2268442</v>
      </c>
      <c r="AK94" s="7">
        <f t="shared" si="13"/>
        <v>4.6609747145570557</v>
      </c>
      <c r="AL94" s="11">
        <v>448816</v>
      </c>
      <c r="AM94" s="7">
        <f t="shared" si="14"/>
        <v>0.92218360773105035</v>
      </c>
      <c r="AN94" s="7">
        <f t="shared" si="15"/>
        <v>93.270687217834052</v>
      </c>
      <c r="AO94" s="11">
        <v>0</v>
      </c>
      <c r="AP94" s="11">
        <v>395051</v>
      </c>
      <c r="AQ94" s="7">
        <f t="shared" si="16"/>
        <v>0.81171249781148436</v>
      </c>
      <c r="AR94" s="11">
        <v>2880027</v>
      </c>
      <c r="AS94" s="7">
        <f t="shared" si="17"/>
        <v>5.9176002843544655</v>
      </c>
    </row>
    <row r="95" spans="1:45" x14ac:dyDescent="0.2">
      <c r="A95" s="4" t="s">
        <v>975</v>
      </c>
      <c r="B95" s="10" t="s">
        <v>70</v>
      </c>
      <c r="C95" s="4" t="s">
        <v>29</v>
      </c>
      <c r="D95" s="4" t="s">
        <v>841</v>
      </c>
      <c r="E95" s="4" t="s">
        <v>71</v>
      </c>
      <c r="F95" s="4" t="s">
        <v>863</v>
      </c>
      <c r="G95" s="4">
        <v>1637261970</v>
      </c>
      <c r="H95" s="4" t="s">
        <v>857</v>
      </c>
      <c r="I95" s="4" t="s">
        <v>72</v>
      </c>
      <c r="J95" s="4" t="s">
        <v>840</v>
      </c>
      <c r="K95" s="4" t="s">
        <v>36</v>
      </c>
      <c r="L95" s="4" t="s">
        <v>24</v>
      </c>
      <c r="M95" s="4" t="s">
        <v>25</v>
      </c>
      <c r="N95" s="4" t="s">
        <v>26</v>
      </c>
      <c r="O95" s="4" t="s">
        <v>27</v>
      </c>
      <c r="P95" s="4" t="s">
        <v>73</v>
      </c>
      <c r="Q95" s="4" t="s">
        <v>28</v>
      </c>
      <c r="R95" s="4" t="s">
        <v>73</v>
      </c>
      <c r="S95" s="4">
        <v>49</v>
      </c>
      <c r="T95" s="4">
        <v>2406446350</v>
      </c>
      <c r="U95" s="4" t="s">
        <v>884</v>
      </c>
      <c r="V95" s="4" t="s">
        <v>31</v>
      </c>
      <c r="W95" s="4" t="s">
        <v>863</v>
      </c>
      <c r="X95" s="4" t="s">
        <v>863</v>
      </c>
      <c r="Y95" s="4" t="s">
        <v>32</v>
      </c>
      <c r="Z95" s="4" t="s">
        <v>895</v>
      </c>
      <c r="AA95" s="4" t="s">
        <v>1112</v>
      </c>
      <c r="AB95" s="4" t="s">
        <v>863</v>
      </c>
      <c r="AC95" s="4" t="s">
        <v>863</v>
      </c>
      <c r="AD95" s="10" t="s">
        <v>863</v>
      </c>
      <c r="AE95" s="10" t="s">
        <v>863</v>
      </c>
      <c r="AF95" s="11">
        <v>48663150</v>
      </c>
      <c r="AG95" s="11">
        <v>48</v>
      </c>
      <c r="AH95" s="11">
        <v>42924513</v>
      </c>
      <c r="AI95" s="7">
        <f t="shared" si="12"/>
        <v>88.207428002502922</v>
      </c>
      <c r="AJ95" s="11">
        <v>2101391</v>
      </c>
      <c r="AK95" s="7">
        <f t="shared" si="13"/>
        <v>4.3182387494438812</v>
      </c>
      <c r="AL95" s="11">
        <v>413464</v>
      </c>
      <c r="AM95" s="7">
        <f t="shared" si="14"/>
        <v>0.84964495722122391</v>
      </c>
      <c r="AN95" s="7">
        <f t="shared" si="15"/>
        <v>93.375311709168031</v>
      </c>
      <c r="AO95" s="11">
        <v>0</v>
      </c>
      <c r="AP95" s="11">
        <v>399654</v>
      </c>
      <c r="AQ95" s="7">
        <f t="shared" si="16"/>
        <v>0.82126619423526837</v>
      </c>
      <c r="AR95" s="11">
        <v>2824128</v>
      </c>
      <c r="AS95" s="7">
        <f t="shared" si="17"/>
        <v>5.803422096596706</v>
      </c>
    </row>
    <row r="96" spans="1:45" x14ac:dyDescent="0.2">
      <c r="A96" s="4" t="s">
        <v>976</v>
      </c>
      <c r="B96" s="10" t="s">
        <v>112</v>
      </c>
      <c r="C96" s="4" t="s">
        <v>29</v>
      </c>
      <c r="D96" s="4" t="s">
        <v>841</v>
      </c>
      <c r="E96" s="4" t="s">
        <v>113</v>
      </c>
      <c r="F96" s="4" t="s">
        <v>863</v>
      </c>
      <c r="G96" s="4">
        <v>1595256465</v>
      </c>
      <c r="H96" s="4" t="s">
        <v>857</v>
      </c>
      <c r="I96" s="4" t="s">
        <v>114</v>
      </c>
      <c r="J96" s="4" t="s">
        <v>840</v>
      </c>
      <c r="K96" s="4" t="s">
        <v>36</v>
      </c>
      <c r="L96" s="4" t="s">
        <v>24</v>
      </c>
      <c r="M96" s="4" t="s">
        <v>25</v>
      </c>
      <c r="N96" s="4" t="s">
        <v>26</v>
      </c>
      <c r="O96" s="4" t="s">
        <v>27</v>
      </c>
      <c r="P96" s="4" t="s">
        <v>115</v>
      </c>
      <c r="Q96" s="4" t="s">
        <v>28</v>
      </c>
      <c r="R96" s="4" t="s">
        <v>115</v>
      </c>
      <c r="S96" s="4">
        <v>49</v>
      </c>
      <c r="T96" s="4">
        <v>2293267130</v>
      </c>
      <c r="U96" s="4" t="s">
        <v>884</v>
      </c>
      <c r="V96" s="4" t="s">
        <v>31</v>
      </c>
      <c r="W96" s="4" t="s">
        <v>863</v>
      </c>
      <c r="X96" s="4" t="s">
        <v>863</v>
      </c>
      <c r="Y96" s="4" t="s">
        <v>32</v>
      </c>
      <c r="Z96" s="4" t="s">
        <v>896</v>
      </c>
      <c r="AA96" s="4" t="s">
        <v>1112</v>
      </c>
      <c r="AB96" s="4" t="s">
        <v>863</v>
      </c>
      <c r="AC96" s="4" t="s">
        <v>863</v>
      </c>
      <c r="AD96" s="10" t="s">
        <v>863</v>
      </c>
      <c r="AE96" s="10" t="s">
        <v>863</v>
      </c>
      <c r="AF96" s="11">
        <v>46199667</v>
      </c>
      <c r="AG96" s="11">
        <v>48</v>
      </c>
      <c r="AH96" s="11">
        <v>40007819</v>
      </c>
      <c r="AI96" s="7">
        <f t="shared" si="12"/>
        <v>86.597635000269591</v>
      </c>
      <c r="AJ96" s="11">
        <v>1882886</v>
      </c>
      <c r="AK96" s="7">
        <f t="shared" si="13"/>
        <v>4.0755401981577055</v>
      </c>
      <c r="AL96" s="11">
        <v>519651</v>
      </c>
      <c r="AM96" s="7">
        <f t="shared" si="14"/>
        <v>1.1247938215658568</v>
      </c>
      <c r="AN96" s="7">
        <f t="shared" si="15"/>
        <v>91.797969019993161</v>
      </c>
      <c r="AO96" s="11">
        <v>0</v>
      </c>
      <c r="AP96" s="11">
        <v>520046</v>
      </c>
      <c r="AQ96" s="7">
        <f t="shared" si="16"/>
        <v>1.1256488060833858</v>
      </c>
      <c r="AR96" s="11">
        <v>3269265</v>
      </c>
      <c r="AS96" s="7">
        <f t="shared" si="17"/>
        <v>7.0763821739234611</v>
      </c>
    </row>
    <row r="97" spans="1:45" x14ac:dyDescent="0.2">
      <c r="A97" s="4" t="s">
        <v>978</v>
      </c>
      <c r="B97" s="10" t="s">
        <v>74</v>
      </c>
      <c r="C97" s="4" t="s">
        <v>29</v>
      </c>
      <c r="D97" s="4" t="s">
        <v>841</v>
      </c>
      <c r="E97" s="4" t="s">
        <v>75</v>
      </c>
      <c r="F97" s="4" t="s">
        <v>863</v>
      </c>
      <c r="G97" s="4">
        <v>1712723638</v>
      </c>
      <c r="H97" s="4" t="s">
        <v>857</v>
      </c>
      <c r="I97" s="4" t="s">
        <v>76</v>
      </c>
      <c r="J97" s="4" t="s">
        <v>840</v>
      </c>
      <c r="K97" s="4" t="s">
        <v>36</v>
      </c>
      <c r="L97" s="4" t="s">
        <v>24</v>
      </c>
      <c r="M97" s="4" t="s">
        <v>25</v>
      </c>
      <c r="N97" s="4" t="s">
        <v>26</v>
      </c>
      <c r="O97" s="4" t="s">
        <v>27</v>
      </c>
      <c r="P97" s="4" t="s">
        <v>77</v>
      </c>
      <c r="Q97" s="4" t="s">
        <v>28</v>
      </c>
      <c r="R97" s="4" t="s">
        <v>77</v>
      </c>
      <c r="S97" s="4">
        <v>49</v>
      </c>
      <c r="T97" s="4">
        <v>2439035368</v>
      </c>
      <c r="U97" s="4" t="s">
        <v>884</v>
      </c>
      <c r="V97" s="4" t="s">
        <v>31</v>
      </c>
      <c r="W97" s="4" t="s">
        <v>863</v>
      </c>
      <c r="X97" s="4" t="s">
        <v>863</v>
      </c>
      <c r="Y97" s="4" t="s">
        <v>32</v>
      </c>
      <c r="Z97" s="4" t="s">
        <v>897</v>
      </c>
      <c r="AA97" s="4" t="s">
        <v>1112</v>
      </c>
      <c r="AB97" s="4" t="s">
        <v>863</v>
      </c>
      <c r="AC97" s="4" t="s">
        <v>863</v>
      </c>
      <c r="AD97" s="10" t="s">
        <v>863</v>
      </c>
      <c r="AE97" s="10" t="s">
        <v>863</v>
      </c>
      <c r="AF97" s="11">
        <v>49046031</v>
      </c>
      <c r="AG97" s="11">
        <v>48</v>
      </c>
      <c r="AH97" s="11">
        <v>42610993</v>
      </c>
      <c r="AI97" s="7">
        <f t="shared" si="12"/>
        <v>86.879594803502044</v>
      </c>
      <c r="AJ97" s="11">
        <v>2147294</v>
      </c>
      <c r="AK97" s="7">
        <f t="shared" si="13"/>
        <v>4.3781198115704818</v>
      </c>
      <c r="AL97" s="11">
        <v>537259</v>
      </c>
      <c r="AM97" s="7">
        <f t="shared" si="14"/>
        <v>1.0954178942634523</v>
      </c>
      <c r="AN97" s="7">
        <f t="shared" si="15"/>
        <v>92.353132509335978</v>
      </c>
      <c r="AO97" s="11">
        <v>0</v>
      </c>
      <c r="AP97" s="11">
        <v>571255</v>
      </c>
      <c r="AQ97" s="7">
        <f t="shared" si="16"/>
        <v>1.1647323715144249</v>
      </c>
      <c r="AR97" s="11">
        <v>3179230</v>
      </c>
      <c r="AS97" s="7">
        <f t="shared" si="17"/>
        <v>6.4821351191496008</v>
      </c>
    </row>
    <row r="98" spans="1:45" x14ac:dyDescent="0.2">
      <c r="A98" s="4" t="s">
        <v>956</v>
      </c>
      <c r="B98" s="10" t="s">
        <v>78</v>
      </c>
      <c r="C98" s="4" t="s">
        <v>29</v>
      </c>
      <c r="D98" s="4" t="s">
        <v>841</v>
      </c>
      <c r="E98" s="4" t="s">
        <v>79</v>
      </c>
      <c r="F98" s="4" t="s">
        <v>863</v>
      </c>
      <c r="G98" s="4">
        <v>1980664203</v>
      </c>
      <c r="H98" s="4" t="s">
        <v>857</v>
      </c>
      <c r="I98" s="4" t="s">
        <v>80</v>
      </c>
      <c r="J98" s="4" t="s">
        <v>858</v>
      </c>
      <c r="K98" s="4" t="s">
        <v>23</v>
      </c>
      <c r="L98" s="4" t="s">
        <v>24</v>
      </c>
      <c r="M98" s="4" t="s">
        <v>25</v>
      </c>
      <c r="N98" s="4" t="s">
        <v>26</v>
      </c>
      <c r="O98" s="4" t="s">
        <v>27</v>
      </c>
      <c r="P98" s="4" t="s">
        <v>81</v>
      </c>
      <c r="Q98" s="4" t="s">
        <v>28</v>
      </c>
      <c r="R98" s="4" t="s">
        <v>81</v>
      </c>
      <c r="S98" s="4">
        <v>152</v>
      </c>
      <c r="T98" s="4">
        <v>2957861480</v>
      </c>
      <c r="U98" s="4" t="s">
        <v>884</v>
      </c>
      <c r="V98" s="4" t="s">
        <v>31</v>
      </c>
      <c r="W98" s="4" t="s">
        <v>863</v>
      </c>
      <c r="X98" s="4" t="s">
        <v>863</v>
      </c>
      <c r="Y98" s="4" t="s">
        <v>32</v>
      </c>
      <c r="Z98" s="4" t="s">
        <v>885</v>
      </c>
      <c r="AA98" s="4" t="s">
        <v>869</v>
      </c>
      <c r="AB98" s="4" t="s">
        <v>863</v>
      </c>
      <c r="AC98" s="4" t="s">
        <v>863</v>
      </c>
      <c r="AD98" s="10" t="s">
        <v>863</v>
      </c>
      <c r="AE98" s="10" t="s">
        <v>863</v>
      </c>
      <c r="AF98" s="11">
        <v>17710131</v>
      </c>
      <c r="AG98" s="11">
        <v>147</v>
      </c>
      <c r="AH98" s="11">
        <v>15585122</v>
      </c>
      <c r="AI98" s="7">
        <f t="shared" si="12"/>
        <v>88.001167241507133</v>
      </c>
      <c r="AJ98" s="11">
        <v>647810</v>
      </c>
      <c r="AK98" s="7">
        <f t="shared" si="13"/>
        <v>3.6578498487673525</v>
      </c>
      <c r="AL98" s="11">
        <v>263408</v>
      </c>
      <c r="AM98" s="7">
        <f t="shared" si="14"/>
        <v>1.4873294838982276</v>
      </c>
      <c r="AN98" s="7">
        <f t="shared" si="15"/>
        <v>93.146346574172711</v>
      </c>
      <c r="AO98" s="11">
        <v>0</v>
      </c>
      <c r="AP98" s="11">
        <v>603994</v>
      </c>
      <c r="AQ98" s="7">
        <f t="shared" si="16"/>
        <v>3.4104434348904591</v>
      </c>
      <c r="AR98" s="11">
        <v>609797</v>
      </c>
      <c r="AS98" s="7">
        <f t="shared" si="17"/>
        <v>3.4432099909368259</v>
      </c>
    </row>
    <row r="99" spans="1:45" x14ac:dyDescent="0.2">
      <c r="A99" s="4" t="s">
        <v>958</v>
      </c>
      <c r="B99" s="10" t="s">
        <v>33</v>
      </c>
      <c r="C99" s="4" t="s">
        <v>29</v>
      </c>
      <c r="D99" s="4" t="s">
        <v>841</v>
      </c>
      <c r="E99" s="4" t="s">
        <v>34</v>
      </c>
      <c r="F99" s="4" t="s">
        <v>863</v>
      </c>
      <c r="G99" s="4">
        <v>1675440119</v>
      </c>
      <c r="H99" s="4" t="s">
        <v>857</v>
      </c>
      <c r="I99" s="4" t="s">
        <v>35</v>
      </c>
      <c r="J99" s="4" t="s">
        <v>840</v>
      </c>
      <c r="K99" s="4" t="s">
        <v>36</v>
      </c>
      <c r="L99" s="4" t="s">
        <v>24</v>
      </c>
      <c r="M99" s="4" t="s">
        <v>25</v>
      </c>
      <c r="N99" s="4" t="s">
        <v>26</v>
      </c>
      <c r="O99" s="4" t="s">
        <v>27</v>
      </c>
      <c r="P99" s="4" t="s">
        <v>37</v>
      </c>
      <c r="Q99" s="4" t="s">
        <v>28</v>
      </c>
      <c r="R99" s="4" t="s">
        <v>37</v>
      </c>
      <c r="S99" s="4">
        <v>49</v>
      </c>
      <c r="T99" s="4">
        <v>2409334165</v>
      </c>
      <c r="U99" s="4" t="s">
        <v>884</v>
      </c>
      <c r="V99" s="4" t="s">
        <v>31</v>
      </c>
      <c r="W99" s="4" t="s">
        <v>863</v>
      </c>
      <c r="X99" s="4" t="s">
        <v>863</v>
      </c>
      <c r="Y99" s="4" t="s">
        <v>32</v>
      </c>
      <c r="Z99" s="4" t="s">
        <v>886</v>
      </c>
      <c r="AA99" s="4" t="s">
        <v>869</v>
      </c>
      <c r="AB99" s="4" t="s">
        <v>863</v>
      </c>
      <c r="AC99" s="4" t="s">
        <v>863</v>
      </c>
      <c r="AD99" s="10" t="s">
        <v>863</v>
      </c>
      <c r="AE99" s="10" t="s">
        <v>863</v>
      </c>
      <c r="AF99" s="11">
        <v>48502522</v>
      </c>
      <c r="AG99" s="11">
        <v>48</v>
      </c>
      <c r="AH99" s="11">
        <v>42741775</v>
      </c>
      <c r="AI99" s="7">
        <f t="shared" si="12"/>
        <v>88.122788749005664</v>
      </c>
      <c r="AJ99" s="11">
        <v>1948461</v>
      </c>
      <c r="AK99" s="7">
        <f t="shared" si="13"/>
        <v>4.0172364645285867</v>
      </c>
      <c r="AL99" s="11">
        <v>407190</v>
      </c>
      <c r="AM99" s="7">
        <f t="shared" si="14"/>
        <v>0.83952335509481346</v>
      </c>
      <c r="AN99" s="7">
        <f t="shared" si="15"/>
        <v>92.979548568629056</v>
      </c>
      <c r="AO99" s="11">
        <v>0</v>
      </c>
      <c r="AP99" s="11">
        <v>479688</v>
      </c>
      <c r="AQ99" s="7">
        <f t="shared" si="16"/>
        <v>0.98899599488867818</v>
      </c>
      <c r="AR99" s="11">
        <v>2925408</v>
      </c>
      <c r="AS99" s="7">
        <f t="shared" si="17"/>
        <v>6.0314554364822515</v>
      </c>
    </row>
    <row r="100" spans="1:45" x14ac:dyDescent="0.2">
      <c r="A100" s="4" t="s">
        <v>960</v>
      </c>
      <c r="B100" s="10" t="s">
        <v>86</v>
      </c>
      <c r="C100" s="4" t="s">
        <v>29</v>
      </c>
      <c r="D100" s="4" t="s">
        <v>841</v>
      </c>
      <c r="E100" s="4" t="s">
        <v>87</v>
      </c>
      <c r="F100" s="4" t="s">
        <v>863</v>
      </c>
      <c r="G100" s="4">
        <v>1571197607</v>
      </c>
      <c r="H100" s="4" t="s">
        <v>857</v>
      </c>
      <c r="I100" s="4" t="s">
        <v>88</v>
      </c>
      <c r="J100" s="4" t="s">
        <v>840</v>
      </c>
      <c r="K100" s="4" t="s">
        <v>36</v>
      </c>
      <c r="L100" s="4" t="s">
        <v>24</v>
      </c>
      <c r="M100" s="4" t="s">
        <v>25</v>
      </c>
      <c r="N100" s="4" t="s">
        <v>26</v>
      </c>
      <c r="O100" s="4" t="s">
        <v>27</v>
      </c>
      <c r="P100" s="4" t="s">
        <v>859</v>
      </c>
      <c r="Q100" s="4" t="s">
        <v>28</v>
      </c>
      <c r="R100" s="4" t="s">
        <v>860</v>
      </c>
      <c r="S100" s="4">
        <v>49</v>
      </c>
      <c r="T100" s="4">
        <v>2323103573</v>
      </c>
      <c r="U100" s="4" t="s">
        <v>884</v>
      </c>
      <c r="V100" s="4" t="s">
        <v>31</v>
      </c>
      <c r="W100" s="4" t="s">
        <v>863</v>
      </c>
      <c r="X100" s="4" t="s">
        <v>863</v>
      </c>
      <c r="Y100" s="4" t="s">
        <v>32</v>
      </c>
      <c r="Z100" s="4" t="s">
        <v>887</v>
      </c>
      <c r="AA100" s="4" t="s">
        <v>869</v>
      </c>
      <c r="AB100" s="4" t="s">
        <v>863</v>
      </c>
      <c r="AC100" s="4" t="s">
        <v>863</v>
      </c>
      <c r="AD100" s="10" t="s">
        <v>863</v>
      </c>
      <c r="AE100" s="10" t="s">
        <v>863</v>
      </c>
      <c r="AF100" s="11">
        <v>47019965</v>
      </c>
      <c r="AG100" s="11">
        <v>48</v>
      </c>
      <c r="AH100" s="11">
        <v>40842850</v>
      </c>
      <c r="AI100" s="7">
        <f t="shared" si="12"/>
        <v>86.862782649880742</v>
      </c>
      <c r="AJ100" s="11">
        <v>2226228</v>
      </c>
      <c r="AK100" s="7">
        <f t="shared" si="13"/>
        <v>4.7346441027763415</v>
      </c>
      <c r="AL100" s="11">
        <v>425809</v>
      </c>
      <c r="AM100" s="7">
        <f t="shared" si="14"/>
        <v>0.90559191186126997</v>
      </c>
      <c r="AN100" s="7">
        <f t="shared" si="15"/>
        <v>92.503018664518351</v>
      </c>
      <c r="AO100" s="11">
        <v>0</v>
      </c>
      <c r="AP100" s="11">
        <v>473522</v>
      </c>
      <c r="AQ100" s="7">
        <f t="shared" si="16"/>
        <v>1.0070658283135685</v>
      </c>
      <c r="AR100" s="11">
        <v>3051556</v>
      </c>
      <c r="AS100" s="7">
        <f t="shared" si="17"/>
        <v>6.4899155071680719</v>
      </c>
    </row>
    <row r="101" spans="1:45" x14ac:dyDescent="0.2">
      <c r="A101" s="4" t="s">
        <v>962</v>
      </c>
      <c r="B101" s="10" t="s">
        <v>89</v>
      </c>
      <c r="C101" s="4" t="s">
        <v>29</v>
      </c>
      <c r="D101" s="4" t="s">
        <v>841</v>
      </c>
      <c r="E101" s="4" t="s">
        <v>90</v>
      </c>
      <c r="F101" s="4" t="s">
        <v>863</v>
      </c>
      <c r="G101" s="4">
        <v>1659323479</v>
      </c>
      <c r="H101" s="4" t="s">
        <v>857</v>
      </c>
      <c r="I101" s="4" t="s">
        <v>91</v>
      </c>
      <c r="J101" s="4" t="s">
        <v>840</v>
      </c>
      <c r="K101" s="4" t="s">
        <v>36</v>
      </c>
      <c r="L101" s="4" t="s">
        <v>24</v>
      </c>
      <c r="M101" s="4" t="s">
        <v>25</v>
      </c>
      <c r="N101" s="4" t="s">
        <v>26</v>
      </c>
      <c r="O101" s="4" t="s">
        <v>27</v>
      </c>
      <c r="P101" s="4" t="s">
        <v>92</v>
      </c>
      <c r="Q101" s="4" t="s">
        <v>28</v>
      </c>
      <c r="R101" s="4" t="s">
        <v>92</v>
      </c>
      <c r="S101" s="4">
        <v>49</v>
      </c>
      <c r="T101" s="4">
        <v>2449932576</v>
      </c>
      <c r="U101" s="4" t="s">
        <v>884</v>
      </c>
      <c r="V101" s="4" t="s">
        <v>31</v>
      </c>
      <c r="W101" s="4" t="s">
        <v>863</v>
      </c>
      <c r="X101" s="4" t="s">
        <v>863</v>
      </c>
      <c r="Y101" s="4" t="s">
        <v>32</v>
      </c>
      <c r="Z101" s="4" t="s">
        <v>888</v>
      </c>
      <c r="AA101" s="4" t="s">
        <v>869</v>
      </c>
      <c r="AB101" s="4" t="s">
        <v>863</v>
      </c>
      <c r="AC101" s="4" t="s">
        <v>863</v>
      </c>
      <c r="AD101" s="10" t="s">
        <v>863</v>
      </c>
      <c r="AE101" s="10" t="s">
        <v>863</v>
      </c>
      <c r="AF101" s="11">
        <v>49572337</v>
      </c>
      <c r="AG101" s="11">
        <v>48</v>
      </c>
      <c r="AH101" s="11">
        <v>43442747</v>
      </c>
      <c r="AI101" s="7">
        <f t="shared" si="12"/>
        <v>87.635059448579156</v>
      </c>
      <c r="AJ101" s="11">
        <v>2301847</v>
      </c>
      <c r="AK101" s="7">
        <f t="shared" si="13"/>
        <v>4.6434102955444683</v>
      </c>
      <c r="AL101" s="11">
        <v>425551</v>
      </c>
      <c r="AM101" s="7">
        <f t="shared" si="14"/>
        <v>0.85844449899547803</v>
      </c>
      <c r="AN101" s="7">
        <f t="shared" si="15"/>
        <v>93.136914243119108</v>
      </c>
      <c r="AO101" s="11">
        <v>0</v>
      </c>
      <c r="AP101" s="11">
        <v>432035</v>
      </c>
      <c r="AQ101" s="7">
        <f t="shared" si="16"/>
        <v>0.87152437457205212</v>
      </c>
      <c r="AR101" s="11">
        <v>2970157</v>
      </c>
      <c r="AS101" s="7">
        <f t="shared" si="17"/>
        <v>5.9915613823088467</v>
      </c>
    </row>
    <row r="102" spans="1:45" x14ac:dyDescent="0.2">
      <c r="A102" s="4" t="s">
        <v>964</v>
      </c>
      <c r="B102" s="10" t="s">
        <v>93</v>
      </c>
      <c r="C102" s="4" t="s">
        <v>29</v>
      </c>
      <c r="D102" s="4" t="s">
        <v>841</v>
      </c>
      <c r="E102" s="4" t="s">
        <v>94</v>
      </c>
      <c r="F102" s="4" t="s">
        <v>863</v>
      </c>
      <c r="G102" s="4">
        <v>1697188248</v>
      </c>
      <c r="H102" s="4" t="s">
        <v>857</v>
      </c>
      <c r="I102" s="4" t="s">
        <v>95</v>
      </c>
      <c r="J102" s="4" t="s">
        <v>840</v>
      </c>
      <c r="K102" s="4" t="s">
        <v>36</v>
      </c>
      <c r="L102" s="4" t="s">
        <v>24</v>
      </c>
      <c r="M102" s="4" t="s">
        <v>25</v>
      </c>
      <c r="N102" s="4" t="s">
        <v>26</v>
      </c>
      <c r="O102" s="4" t="s">
        <v>27</v>
      </c>
      <c r="P102" s="4" t="s">
        <v>96</v>
      </c>
      <c r="Q102" s="4" t="s">
        <v>28</v>
      </c>
      <c r="R102" s="4" t="s">
        <v>96</v>
      </c>
      <c r="S102" s="4">
        <v>49</v>
      </c>
      <c r="T102" s="4">
        <v>2424149609</v>
      </c>
      <c r="U102" s="4" t="s">
        <v>884</v>
      </c>
      <c r="V102" s="4" t="s">
        <v>31</v>
      </c>
      <c r="W102" s="4" t="s">
        <v>863</v>
      </c>
      <c r="X102" s="4" t="s">
        <v>863</v>
      </c>
      <c r="Y102" s="4" t="s">
        <v>32</v>
      </c>
      <c r="Z102" s="4" t="s">
        <v>889</v>
      </c>
      <c r="AA102" s="4" t="s">
        <v>869</v>
      </c>
      <c r="AB102" s="4" t="s">
        <v>863</v>
      </c>
      <c r="AC102" s="4" t="s">
        <v>863</v>
      </c>
      <c r="AD102" s="10" t="s">
        <v>863</v>
      </c>
      <c r="AE102" s="10" t="s">
        <v>863</v>
      </c>
      <c r="AF102" s="11">
        <v>48797630</v>
      </c>
      <c r="AG102" s="11">
        <v>48</v>
      </c>
      <c r="AH102" s="11">
        <v>42818054</v>
      </c>
      <c r="AI102" s="7">
        <f t="shared" si="12"/>
        <v>87.746175377779622</v>
      </c>
      <c r="AJ102" s="11">
        <v>1998389</v>
      </c>
      <c r="AK102" s="7">
        <f t="shared" si="13"/>
        <v>4.0952583147993051</v>
      </c>
      <c r="AL102" s="11">
        <v>420025</v>
      </c>
      <c r="AM102" s="7">
        <f t="shared" si="14"/>
        <v>0.86074876997100069</v>
      </c>
      <c r="AN102" s="7">
        <f t="shared" si="15"/>
        <v>92.702182462549928</v>
      </c>
      <c r="AO102" s="11">
        <v>0</v>
      </c>
      <c r="AP102" s="11">
        <v>480576</v>
      </c>
      <c r="AQ102" s="7">
        <f t="shared" si="16"/>
        <v>0.98483471430887115</v>
      </c>
      <c r="AR102" s="11">
        <v>3080586</v>
      </c>
      <c r="AS102" s="7">
        <f t="shared" si="17"/>
        <v>6.3129828231412057</v>
      </c>
    </row>
    <row r="103" spans="1:45" x14ac:dyDescent="0.2">
      <c r="A103" s="4" t="s">
        <v>970</v>
      </c>
      <c r="B103" s="10" t="s">
        <v>58</v>
      </c>
      <c r="C103" s="4" t="s">
        <v>29</v>
      </c>
      <c r="D103" s="4" t="s">
        <v>841</v>
      </c>
      <c r="E103" s="4" t="s">
        <v>59</v>
      </c>
      <c r="F103" s="4" t="s">
        <v>863</v>
      </c>
      <c r="G103" s="4">
        <v>1593120816</v>
      </c>
      <c r="H103" s="4" t="s">
        <v>857</v>
      </c>
      <c r="I103" s="4" t="s">
        <v>60</v>
      </c>
      <c r="J103" s="4" t="s">
        <v>840</v>
      </c>
      <c r="K103" s="4" t="s">
        <v>36</v>
      </c>
      <c r="L103" s="4" t="s">
        <v>24</v>
      </c>
      <c r="M103" s="4" t="s">
        <v>25</v>
      </c>
      <c r="N103" s="4" t="s">
        <v>26</v>
      </c>
      <c r="O103" s="4" t="s">
        <v>27</v>
      </c>
      <c r="P103" s="4" t="s">
        <v>61</v>
      </c>
      <c r="Q103" s="4" t="s">
        <v>28</v>
      </c>
      <c r="R103" s="4" t="s">
        <v>61</v>
      </c>
      <c r="S103" s="4">
        <v>49</v>
      </c>
      <c r="T103" s="4">
        <v>2479051904</v>
      </c>
      <c r="U103" s="4" t="s">
        <v>884</v>
      </c>
      <c r="V103" s="4" t="s">
        <v>31</v>
      </c>
      <c r="W103" s="4" t="s">
        <v>863</v>
      </c>
      <c r="X103" s="4" t="s">
        <v>863</v>
      </c>
      <c r="Y103" s="4" t="s">
        <v>32</v>
      </c>
      <c r="Z103" s="4" t="s">
        <v>893</v>
      </c>
      <c r="AA103" s="4" t="s">
        <v>869</v>
      </c>
      <c r="AB103" s="4" t="s">
        <v>863</v>
      </c>
      <c r="AC103" s="4" t="s">
        <v>863</v>
      </c>
      <c r="AD103" s="10" t="s">
        <v>863</v>
      </c>
      <c r="AE103" s="10" t="s">
        <v>863</v>
      </c>
      <c r="AF103" s="11">
        <v>50246733</v>
      </c>
      <c r="AG103" s="11">
        <v>48</v>
      </c>
      <c r="AH103" s="11">
        <v>44164691</v>
      </c>
      <c r="AI103" s="7">
        <f t="shared" si="12"/>
        <v>87.895646867230155</v>
      </c>
      <c r="AJ103" s="11">
        <v>2413012</v>
      </c>
      <c r="AK103" s="7">
        <f t="shared" si="13"/>
        <v>4.8023261532247279</v>
      </c>
      <c r="AL103" s="11">
        <v>425857</v>
      </c>
      <c r="AM103" s="7">
        <f t="shared" si="14"/>
        <v>0.84753171912689329</v>
      </c>
      <c r="AN103" s="7">
        <f t="shared" si="15"/>
        <v>93.545504739581773</v>
      </c>
      <c r="AO103" s="11">
        <v>0</v>
      </c>
      <c r="AP103" s="11">
        <v>435035</v>
      </c>
      <c r="AQ103" s="7">
        <f t="shared" si="16"/>
        <v>0.86579758329760459</v>
      </c>
      <c r="AR103" s="11">
        <v>2808138</v>
      </c>
      <c r="AS103" s="7">
        <f t="shared" si="17"/>
        <v>5.5886976771206198</v>
      </c>
    </row>
    <row r="104" spans="1:45" x14ac:dyDescent="0.2">
      <c r="A104" s="4" t="s">
        <v>972</v>
      </c>
      <c r="B104" s="10" t="s">
        <v>105</v>
      </c>
      <c r="C104" s="4" t="s">
        <v>29</v>
      </c>
      <c r="D104" s="4" t="s">
        <v>841</v>
      </c>
      <c r="E104" s="4" t="s">
        <v>106</v>
      </c>
      <c r="F104" s="4" t="s">
        <v>863</v>
      </c>
      <c r="G104" s="4">
        <v>1540342651</v>
      </c>
      <c r="H104" s="4" t="s">
        <v>857</v>
      </c>
      <c r="I104" s="4" t="s">
        <v>107</v>
      </c>
      <c r="J104" s="4" t="s">
        <v>840</v>
      </c>
      <c r="K104" s="4" t="s">
        <v>36</v>
      </c>
      <c r="L104" s="4" t="s">
        <v>24</v>
      </c>
      <c r="M104" s="4" t="s">
        <v>25</v>
      </c>
      <c r="N104" s="4" t="s">
        <v>26</v>
      </c>
      <c r="O104" s="4" t="s">
        <v>27</v>
      </c>
      <c r="P104" s="4" t="s">
        <v>108</v>
      </c>
      <c r="Q104" s="4" t="s">
        <v>28</v>
      </c>
      <c r="R104" s="4" t="s">
        <v>108</v>
      </c>
      <c r="S104" s="4">
        <v>49</v>
      </c>
      <c r="T104" s="4">
        <v>2420167183</v>
      </c>
      <c r="U104" s="4" t="s">
        <v>884</v>
      </c>
      <c r="V104" s="4" t="s">
        <v>31</v>
      </c>
      <c r="W104" s="4" t="s">
        <v>863</v>
      </c>
      <c r="X104" s="4" t="s">
        <v>863</v>
      </c>
      <c r="Y104" s="4" t="s">
        <v>32</v>
      </c>
      <c r="Z104" s="4" t="s">
        <v>894</v>
      </c>
      <c r="AA104" s="4" t="s">
        <v>869</v>
      </c>
      <c r="AB104" s="4" t="s">
        <v>863</v>
      </c>
      <c r="AC104" s="4" t="s">
        <v>863</v>
      </c>
      <c r="AD104" s="10" t="s">
        <v>863</v>
      </c>
      <c r="AE104" s="10" t="s">
        <v>863</v>
      </c>
      <c r="AF104" s="11">
        <v>49073495</v>
      </c>
      <c r="AG104" s="11">
        <v>48</v>
      </c>
      <c r="AH104" s="11">
        <v>42871045</v>
      </c>
      <c r="AI104" s="7">
        <f t="shared" si="12"/>
        <v>87.360896141593344</v>
      </c>
      <c r="AJ104" s="11">
        <v>2397185</v>
      </c>
      <c r="AK104" s="7">
        <f t="shared" si="13"/>
        <v>4.8848874529927002</v>
      </c>
      <c r="AL104" s="11">
        <v>441693</v>
      </c>
      <c r="AM104" s="7">
        <f t="shared" si="14"/>
        <v>0.90006428113587589</v>
      </c>
      <c r="AN104" s="7">
        <f t="shared" si="15"/>
        <v>93.145847875721927</v>
      </c>
      <c r="AO104" s="11">
        <v>0</v>
      </c>
      <c r="AP104" s="11">
        <v>415741</v>
      </c>
      <c r="AQ104" s="7">
        <f t="shared" si="16"/>
        <v>0.84718033635061041</v>
      </c>
      <c r="AR104" s="11">
        <v>2947831</v>
      </c>
      <c r="AS104" s="7">
        <f t="shared" si="17"/>
        <v>6.0069717879274753</v>
      </c>
    </row>
    <row r="105" spans="1:45" x14ac:dyDescent="0.2">
      <c r="A105" s="4" t="s">
        <v>974</v>
      </c>
      <c r="B105" s="10" t="s">
        <v>109</v>
      </c>
      <c r="C105" s="4" t="s">
        <v>29</v>
      </c>
      <c r="D105" s="4" t="s">
        <v>841</v>
      </c>
      <c r="E105" s="4" t="s">
        <v>110</v>
      </c>
      <c r="F105" s="4" t="s">
        <v>863</v>
      </c>
      <c r="G105" s="4">
        <v>1676929113</v>
      </c>
      <c r="H105" s="4" t="s">
        <v>857</v>
      </c>
      <c r="I105" s="4" t="s">
        <v>111</v>
      </c>
      <c r="J105" s="4" t="s">
        <v>840</v>
      </c>
      <c r="K105" s="4" t="s">
        <v>36</v>
      </c>
      <c r="L105" s="4" t="s">
        <v>24</v>
      </c>
      <c r="M105" s="4" t="s">
        <v>25</v>
      </c>
      <c r="N105" s="4" t="s">
        <v>26</v>
      </c>
      <c r="O105" s="4" t="s">
        <v>27</v>
      </c>
      <c r="P105" s="4" t="s">
        <v>861</v>
      </c>
      <c r="Q105" s="4" t="s">
        <v>28</v>
      </c>
      <c r="R105" s="4" t="s">
        <v>862</v>
      </c>
      <c r="S105" s="4">
        <v>49</v>
      </c>
      <c r="T105" s="4">
        <v>2481703049</v>
      </c>
      <c r="U105" s="4" t="s">
        <v>884</v>
      </c>
      <c r="V105" s="4" t="s">
        <v>31</v>
      </c>
      <c r="W105" s="4" t="s">
        <v>863</v>
      </c>
      <c r="X105" s="4" t="s">
        <v>863</v>
      </c>
      <c r="Y105" s="4" t="s">
        <v>32</v>
      </c>
      <c r="Z105" s="4" t="s">
        <v>895</v>
      </c>
      <c r="AA105" s="4" t="s">
        <v>869</v>
      </c>
      <c r="AB105" s="4" t="s">
        <v>863</v>
      </c>
      <c r="AC105" s="4" t="s">
        <v>863</v>
      </c>
      <c r="AD105" s="10" t="s">
        <v>863</v>
      </c>
      <c r="AE105" s="10" t="s">
        <v>863</v>
      </c>
      <c r="AF105" s="11">
        <v>50232773</v>
      </c>
      <c r="AG105" s="11">
        <v>48</v>
      </c>
      <c r="AH105" s="11">
        <v>43624211</v>
      </c>
      <c r="AI105" s="7">
        <f t="shared" si="12"/>
        <v>86.844122660717929</v>
      </c>
      <c r="AJ105" s="11">
        <v>2403481</v>
      </c>
      <c r="AK105" s="7">
        <f t="shared" si="13"/>
        <v>4.7846870806833621</v>
      </c>
      <c r="AL105" s="11">
        <v>484002</v>
      </c>
      <c r="AM105" s="7">
        <f t="shared" si="14"/>
        <v>0.96351837872856427</v>
      </c>
      <c r="AN105" s="7">
        <f t="shared" si="15"/>
        <v>92.592328120129849</v>
      </c>
      <c r="AO105" s="11">
        <v>0</v>
      </c>
      <c r="AP105" s="11">
        <v>414120</v>
      </c>
      <c r="AQ105" s="7">
        <f t="shared" si="16"/>
        <v>0.82440202932854212</v>
      </c>
      <c r="AR105" s="11">
        <v>3306959</v>
      </c>
      <c r="AS105" s="7">
        <f t="shared" si="17"/>
        <v>6.5832698505415976</v>
      </c>
    </row>
    <row r="106" spans="1:45" x14ac:dyDescent="0.2">
      <c r="A106" s="4" t="s">
        <v>977</v>
      </c>
      <c r="B106" s="10" t="s">
        <v>116</v>
      </c>
      <c r="C106" s="4" t="s">
        <v>29</v>
      </c>
      <c r="D106" s="4" t="s">
        <v>841</v>
      </c>
      <c r="E106" s="4" t="s">
        <v>117</v>
      </c>
      <c r="F106" s="4" t="s">
        <v>863</v>
      </c>
      <c r="G106" s="4">
        <v>1611490435</v>
      </c>
      <c r="H106" s="4" t="s">
        <v>857</v>
      </c>
      <c r="I106" s="4" t="s">
        <v>118</v>
      </c>
      <c r="J106" s="4" t="s">
        <v>840</v>
      </c>
      <c r="K106" s="4" t="s">
        <v>36</v>
      </c>
      <c r="L106" s="4" t="s">
        <v>24</v>
      </c>
      <c r="M106" s="4" t="s">
        <v>25</v>
      </c>
      <c r="N106" s="4" t="s">
        <v>26</v>
      </c>
      <c r="O106" s="4" t="s">
        <v>27</v>
      </c>
      <c r="P106" s="4" t="s">
        <v>119</v>
      </c>
      <c r="Q106" s="4" t="s">
        <v>28</v>
      </c>
      <c r="R106" s="4" t="s">
        <v>119</v>
      </c>
      <c r="S106" s="4">
        <v>49</v>
      </c>
      <c r="T106" s="4">
        <v>2306333617</v>
      </c>
      <c r="U106" s="4" t="s">
        <v>884</v>
      </c>
      <c r="V106" s="4" t="s">
        <v>31</v>
      </c>
      <c r="W106" s="4" t="s">
        <v>863</v>
      </c>
      <c r="X106" s="4" t="s">
        <v>863</v>
      </c>
      <c r="Y106" s="4" t="s">
        <v>32</v>
      </c>
      <c r="Z106" s="4" t="s">
        <v>896</v>
      </c>
      <c r="AA106" s="4" t="s">
        <v>869</v>
      </c>
      <c r="AB106" s="4" t="s">
        <v>863</v>
      </c>
      <c r="AC106" s="4" t="s">
        <v>863</v>
      </c>
      <c r="AD106" s="10" t="s">
        <v>863</v>
      </c>
      <c r="AE106" s="10" t="s">
        <v>863</v>
      </c>
      <c r="AF106" s="11">
        <v>46422568</v>
      </c>
      <c r="AG106" s="11">
        <v>48</v>
      </c>
      <c r="AH106" s="11">
        <v>39226498</v>
      </c>
      <c r="AI106" s="7">
        <f t="shared" si="12"/>
        <v>84.498767926841097</v>
      </c>
      <c r="AJ106" s="11">
        <v>1931812</v>
      </c>
      <c r="AK106" s="7">
        <f t="shared" si="13"/>
        <v>4.1613639297162539</v>
      </c>
      <c r="AL106" s="11">
        <v>558733</v>
      </c>
      <c r="AM106" s="7">
        <f t="shared" si="14"/>
        <v>1.2035805515972318</v>
      </c>
      <c r="AN106" s="7">
        <f t="shared" si="15"/>
        <v>89.863712408154583</v>
      </c>
      <c r="AO106" s="11">
        <v>0</v>
      </c>
      <c r="AP106" s="11">
        <v>464686</v>
      </c>
      <c r="AQ106" s="7">
        <f t="shared" si="16"/>
        <v>1.0009915866782726</v>
      </c>
      <c r="AR106" s="11">
        <v>4240839</v>
      </c>
      <c r="AS106" s="7">
        <f t="shared" si="17"/>
        <v>9.1352960051671417</v>
      </c>
    </row>
    <row r="107" spans="1:45" x14ac:dyDescent="0.2">
      <c r="A107" s="4" t="s">
        <v>979</v>
      </c>
      <c r="B107" s="10" t="s">
        <v>120</v>
      </c>
      <c r="C107" s="4" t="s">
        <v>29</v>
      </c>
      <c r="D107" s="4" t="s">
        <v>841</v>
      </c>
      <c r="E107" s="4" t="s">
        <v>121</v>
      </c>
      <c r="F107" s="4" t="s">
        <v>863</v>
      </c>
      <c r="G107" s="4">
        <v>1611626153</v>
      </c>
      <c r="H107" s="4" t="s">
        <v>857</v>
      </c>
      <c r="I107" s="4" t="s">
        <v>122</v>
      </c>
      <c r="J107" s="4" t="s">
        <v>840</v>
      </c>
      <c r="K107" s="4" t="s">
        <v>36</v>
      </c>
      <c r="L107" s="4" t="s">
        <v>24</v>
      </c>
      <c r="M107" s="4" t="s">
        <v>25</v>
      </c>
      <c r="N107" s="4" t="s">
        <v>26</v>
      </c>
      <c r="O107" s="4" t="s">
        <v>27</v>
      </c>
      <c r="P107" s="4" t="s">
        <v>123</v>
      </c>
      <c r="Q107" s="4" t="s">
        <v>28</v>
      </c>
      <c r="R107" s="4" t="s">
        <v>123</v>
      </c>
      <c r="S107" s="4">
        <v>49</v>
      </c>
      <c r="T107" s="4">
        <v>2286247684</v>
      </c>
      <c r="U107" s="4" t="s">
        <v>884</v>
      </c>
      <c r="V107" s="4" t="s">
        <v>31</v>
      </c>
      <c r="W107" s="4" t="s">
        <v>863</v>
      </c>
      <c r="X107" s="4" t="s">
        <v>863</v>
      </c>
      <c r="Y107" s="4" t="s">
        <v>32</v>
      </c>
      <c r="Z107" s="4" t="s">
        <v>897</v>
      </c>
      <c r="AA107" s="4" t="s">
        <v>869</v>
      </c>
      <c r="AB107" s="4" t="s">
        <v>863</v>
      </c>
      <c r="AC107" s="4" t="s">
        <v>863</v>
      </c>
      <c r="AD107" s="10" t="s">
        <v>863</v>
      </c>
      <c r="AE107" s="10" t="s">
        <v>863</v>
      </c>
      <c r="AF107" s="11">
        <v>45794186</v>
      </c>
      <c r="AG107" s="11">
        <v>48</v>
      </c>
      <c r="AH107" s="11">
        <v>38060515</v>
      </c>
      <c r="AI107" s="7">
        <f t="shared" si="12"/>
        <v>83.112111655396603</v>
      </c>
      <c r="AJ107" s="11">
        <v>2227945</v>
      </c>
      <c r="AK107" s="7">
        <f t="shared" si="13"/>
        <v>4.8651263284819608</v>
      </c>
      <c r="AL107" s="11">
        <v>592080</v>
      </c>
      <c r="AM107" s="7">
        <f t="shared" si="14"/>
        <v>1.2929152185388775</v>
      </c>
      <c r="AN107" s="7">
        <f t="shared" si="15"/>
        <v>89.270153202417447</v>
      </c>
      <c r="AO107" s="11">
        <v>0</v>
      </c>
      <c r="AP107" s="11">
        <v>517975</v>
      </c>
      <c r="AQ107" s="7">
        <f t="shared" si="16"/>
        <v>1.1310933663063691</v>
      </c>
      <c r="AR107" s="11">
        <v>4395671</v>
      </c>
      <c r="AS107" s="7">
        <f t="shared" si="17"/>
        <v>9.5987534312761884</v>
      </c>
    </row>
    <row r="108" spans="1:45" x14ac:dyDescent="0.2">
      <c r="A108" s="4" t="s">
        <v>899</v>
      </c>
      <c r="B108" s="10" t="s">
        <v>497</v>
      </c>
      <c r="C108" s="4" t="s">
        <v>240</v>
      </c>
      <c r="D108" s="4" t="s">
        <v>844</v>
      </c>
      <c r="E108" s="4" t="s">
        <v>498</v>
      </c>
      <c r="F108" s="4" t="s">
        <v>258</v>
      </c>
      <c r="G108" s="4">
        <v>2952292026</v>
      </c>
      <c r="H108" s="4" t="s">
        <v>842</v>
      </c>
      <c r="I108" s="4" t="s">
        <v>499</v>
      </c>
      <c r="J108" s="4" t="s">
        <v>845</v>
      </c>
      <c r="K108" s="4" t="s">
        <v>23</v>
      </c>
      <c r="L108" s="4" t="s">
        <v>236</v>
      </c>
      <c r="M108" s="4" t="s">
        <v>25</v>
      </c>
      <c r="N108" s="4" t="s">
        <v>26</v>
      </c>
      <c r="O108" s="4" t="s">
        <v>237</v>
      </c>
      <c r="P108" s="4" t="s">
        <v>500</v>
      </c>
      <c r="Q108" s="4" t="s">
        <v>239</v>
      </c>
      <c r="R108" s="4" t="s">
        <v>501</v>
      </c>
      <c r="S108" s="4">
        <v>300</v>
      </c>
      <c r="T108" s="4">
        <v>7117304100</v>
      </c>
      <c r="U108" s="4" t="s">
        <v>863</v>
      </c>
      <c r="V108" s="4" t="s">
        <v>863</v>
      </c>
      <c r="W108" s="4">
        <v>2016</v>
      </c>
      <c r="X108" s="4" t="s">
        <v>242</v>
      </c>
      <c r="Y108" s="4" t="s">
        <v>879</v>
      </c>
      <c r="Z108" s="4" t="s">
        <v>863</v>
      </c>
      <c r="AA108" s="4" t="s">
        <v>244</v>
      </c>
      <c r="AB108" s="4" t="s">
        <v>258</v>
      </c>
      <c r="AC108" s="4" t="s">
        <v>502</v>
      </c>
      <c r="AD108" s="10" t="s">
        <v>863</v>
      </c>
      <c r="AE108" s="10" t="s">
        <v>863</v>
      </c>
      <c r="AF108" s="1">
        <v>23249897</v>
      </c>
      <c r="AG108" s="1">
        <v>290</v>
      </c>
      <c r="AH108" s="1">
        <v>19380819</v>
      </c>
      <c r="AI108" s="7">
        <f t="shared" si="12"/>
        <v>83.358730578462342</v>
      </c>
      <c r="AJ108" s="1">
        <v>2453190</v>
      </c>
      <c r="AK108" s="7">
        <f t="shared" ref="AK108:AK118" si="18">AJ108*100/AH108</f>
        <v>12.65782421269194</v>
      </c>
      <c r="AL108" s="1">
        <v>544471</v>
      </c>
      <c r="AM108" s="7">
        <f t="shared" si="14"/>
        <v>2.3418211272075742</v>
      </c>
      <c r="AN108" s="7">
        <f t="shared" si="15"/>
        <v>98.358375918361858</v>
      </c>
      <c r="AO108" s="1">
        <v>0</v>
      </c>
      <c r="AP108" s="1">
        <v>481349</v>
      </c>
      <c r="AQ108" s="7">
        <f t="shared" si="16"/>
        <v>2.0703274513431178</v>
      </c>
      <c r="AR108" s="1">
        <v>390068</v>
      </c>
      <c r="AS108" s="7">
        <f t="shared" si="17"/>
        <v>1.677719260433713</v>
      </c>
    </row>
    <row r="109" spans="1:45" x14ac:dyDescent="0.2">
      <c r="A109" s="4" t="s">
        <v>900</v>
      </c>
      <c r="B109" s="10" t="s">
        <v>503</v>
      </c>
      <c r="C109" s="4" t="s">
        <v>240</v>
      </c>
      <c r="D109" s="4" t="s">
        <v>844</v>
      </c>
      <c r="E109" s="4" t="s">
        <v>504</v>
      </c>
      <c r="F109" s="4" t="s">
        <v>258</v>
      </c>
      <c r="G109" s="4">
        <v>1926050885</v>
      </c>
      <c r="H109" s="4" t="s">
        <v>842</v>
      </c>
      <c r="I109" s="4" t="s">
        <v>505</v>
      </c>
      <c r="J109" s="4" t="s">
        <v>845</v>
      </c>
      <c r="K109" s="4" t="s">
        <v>23</v>
      </c>
      <c r="L109" s="4" t="s">
        <v>236</v>
      </c>
      <c r="M109" s="4" t="s">
        <v>25</v>
      </c>
      <c r="N109" s="4" t="s">
        <v>26</v>
      </c>
      <c r="O109" s="4" t="s">
        <v>237</v>
      </c>
      <c r="P109" s="4" t="s">
        <v>506</v>
      </c>
      <c r="Q109" s="4" t="s">
        <v>239</v>
      </c>
      <c r="R109" s="4" t="s">
        <v>507</v>
      </c>
      <c r="S109" s="4">
        <v>300</v>
      </c>
      <c r="T109" s="4">
        <v>4696716300</v>
      </c>
      <c r="U109" s="4" t="s">
        <v>863</v>
      </c>
      <c r="V109" s="4" t="s">
        <v>863</v>
      </c>
      <c r="W109" s="4">
        <v>2016</v>
      </c>
      <c r="X109" s="4" t="s">
        <v>242</v>
      </c>
      <c r="Y109" s="4" t="s">
        <v>879</v>
      </c>
      <c r="Z109" s="4" t="s">
        <v>863</v>
      </c>
      <c r="AA109" s="4" t="s">
        <v>244</v>
      </c>
      <c r="AB109" s="4" t="s">
        <v>258</v>
      </c>
      <c r="AC109" s="4" t="s">
        <v>508</v>
      </c>
      <c r="AD109" s="10" t="s">
        <v>863</v>
      </c>
      <c r="AE109" s="10" t="s">
        <v>863</v>
      </c>
      <c r="AF109" s="1">
        <v>15378305</v>
      </c>
      <c r="AG109" s="1">
        <v>290</v>
      </c>
      <c r="AH109" s="1">
        <v>12416905</v>
      </c>
      <c r="AI109" s="7">
        <f t="shared" si="12"/>
        <v>80.743001260542044</v>
      </c>
      <c r="AJ109" s="1">
        <v>1724284</v>
      </c>
      <c r="AK109" s="7">
        <f t="shared" si="18"/>
        <v>13.886584458848642</v>
      </c>
      <c r="AL109" s="1">
        <v>387442</v>
      </c>
      <c r="AM109" s="7">
        <f t="shared" si="14"/>
        <v>2.5194063975191026</v>
      </c>
      <c r="AN109" s="7">
        <f t="shared" si="15"/>
        <v>97.148992116909795</v>
      </c>
      <c r="AO109" s="1">
        <v>0</v>
      </c>
      <c r="AP109" s="1">
        <v>420629</v>
      </c>
      <c r="AQ109" s="7">
        <f t="shared" si="16"/>
        <v>2.7352104149319447</v>
      </c>
      <c r="AR109" s="1">
        <v>429045</v>
      </c>
      <c r="AS109" s="7">
        <f t="shared" si="17"/>
        <v>2.7899368623525156</v>
      </c>
    </row>
    <row r="110" spans="1:45" x14ac:dyDescent="0.2">
      <c r="A110" s="4" t="s">
        <v>901</v>
      </c>
      <c r="B110" s="10" t="s">
        <v>509</v>
      </c>
      <c r="C110" s="4" t="s">
        <v>240</v>
      </c>
      <c r="D110" s="4" t="s">
        <v>844</v>
      </c>
      <c r="E110" s="4" t="s">
        <v>510</v>
      </c>
      <c r="F110" s="4" t="s">
        <v>258</v>
      </c>
      <c r="G110" s="4">
        <v>4097526138</v>
      </c>
      <c r="H110" s="4" t="s">
        <v>842</v>
      </c>
      <c r="I110" s="4" t="s">
        <v>511</v>
      </c>
      <c r="J110" s="4" t="s">
        <v>845</v>
      </c>
      <c r="K110" s="4" t="s">
        <v>23</v>
      </c>
      <c r="L110" s="4" t="s">
        <v>236</v>
      </c>
      <c r="M110" s="4" t="s">
        <v>25</v>
      </c>
      <c r="N110" s="4" t="s">
        <v>26</v>
      </c>
      <c r="O110" s="4" t="s">
        <v>237</v>
      </c>
      <c r="P110" s="4" t="s">
        <v>512</v>
      </c>
      <c r="Q110" s="4" t="s">
        <v>239</v>
      </c>
      <c r="R110" s="4" t="s">
        <v>513</v>
      </c>
      <c r="S110" s="4">
        <v>300</v>
      </c>
      <c r="T110" s="4">
        <v>11152613400</v>
      </c>
      <c r="U110" s="4" t="s">
        <v>863</v>
      </c>
      <c r="V110" s="4" t="s">
        <v>863</v>
      </c>
      <c r="W110" s="4">
        <v>2016</v>
      </c>
      <c r="X110" s="4" t="s">
        <v>242</v>
      </c>
      <c r="Y110" s="4" t="s">
        <v>879</v>
      </c>
      <c r="Z110" s="4" t="s">
        <v>863</v>
      </c>
      <c r="AA110" s="4" t="s">
        <v>244</v>
      </c>
      <c r="AB110" s="4" t="s">
        <v>258</v>
      </c>
      <c r="AC110" s="4" t="s">
        <v>514</v>
      </c>
      <c r="AD110" s="10" t="s">
        <v>863</v>
      </c>
      <c r="AE110" s="10" t="s">
        <v>863</v>
      </c>
      <c r="AF110" s="1">
        <v>36405506</v>
      </c>
      <c r="AG110" s="1">
        <v>295</v>
      </c>
      <c r="AH110" s="1">
        <v>29431270</v>
      </c>
      <c r="AI110" s="7">
        <f t="shared" si="12"/>
        <v>80.842908762207557</v>
      </c>
      <c r="AJ110" s="1">
        <v>3697299</v>
      </c>
      <c r="AK110" s="7">
        <f t="shared" si="18"/>
        <v>12.562485410925182</v>
      </c>
      <c r="AL110" s="1">
        <v>594321</v>
      </c>
      <c r="AM110" s="7">
        <f t="shared" si="14"/>
        <v>1.6325030614874574</v>
      </c>
      <c r="AN110" s="7">
        <f t="shared" si="15"/>
        <v>95.037897234620189</v>
      </c>
      <c r="AO110" s="1">
        <v>0</v>
      </c>
      <c r="AP110" s="1">
        <v>1950585</v>
      </c>
      <c r="AQ110" s="7">
        <f t="shared" si="16"/>
        <v>5.3579395380468</v>
      </c>
      <c r="AR110" s="1">
        <v>732031</v>
      </c>
      <c r="AS110" s="7">
        <f t="shared" si="17"/>
        <v>2.0107700192382989</v>
      </c>
    </row>
    <row r="111" spans="1:45" x14ac:dyDescent="0.2">
      <c r="A111" s="4" t="s">
        <v>902</v>
      </c>
      <c r="B111" s="10" t="s">
        <v>515</v>
      </c>
      <c r="C111" s="4" t="s">
        <v>240</v>
      </c>
      <c r="D111" s="4" t="s">
        <v>844</v>
      </c>
      <c r="E111" s="4" t="s">
        <v>516</v>
      </c>
      <c r="F111" s="4" t="s">
        <v>258</v>
      </c>
      <c r="G111" s="4">
        <v>3651747494</v>
      </c>
      <c r="H111" s="4" t="s">
        <v>842</v>
      </c>
      <c r="I111" s="4" t="s">
        <v>517</v>
      </c>
      <c r="J111" s="4" t="s">
        <v>845</v>
      </c>
      <c r="K111" s="4" t="s">
        <v>23</v>
      </c>
      <c r="L111" s="4" t="s">
        <v>236</v>
      </c>
      <c r="M111" s="4" t="s">
        <v>25</v>
      </c>
      <c r="N111" s="4" t="s">
        <v>26</v>
      </c>
      <c r="O111" s="4" t="s">
        <v>237</v>
      </c>
      <c r="P111" s="4" t="s">
        <v>518</v>
      </c>
      <c r="Q111" s="4" t="s">
        <v>239</v>
      </c>
      <c r="R111" s="4" t="s">
        <v>519</v>
      </c>
      <c r="S111" s="4">
        <v>300</v>
      </c>
      <c r="T111" s="4">
        <v>9931890300</v>
      </c>
      <c r="U111" s="4" t="s">
        <v>863</v>
      </c>
      <c r="V111" s="4" t="s">
        <v>863</v>
      </c>
      <c r="W111" s="4">
        <v>2016</v>
      </c>
      <c r="X111" s="4" t="s">
        <v>242</v>
      </c>
      <c r="Y111" s="4" t="s">
        <v>879</v>
      </c>
      <c r="Z111" s="4" t="s">
        <v>863</v>
      </c>
      <c r="AA111" s="4" t="s">
        <v>244</v>
      </c>
      <c r="AB111" s="4" t="s">
        <v>258</v>
      </c>
      <c r="AC111" s="4" t="s">
        <v>520</v>
      </c>
      <c r="AD111" s="10" t="s">
        <v>863</v>
      </c>
      <c r="AE111" s="10" t="s">
        <v>863</v>
      </c>
      <c r="AF111" s="1">
        <v>32432237</v>
      </c>
      <c r="AG111" s="1">
        <v>295</v>
      </c>
      <c r="AH111" s="1">
        <v>26298503</v>
      </c>
      <c r="AI111" s="7">
        <f t="shared" si="12"/>
        <v>81.087539536665318</v>
      </c>
      <c r="AJ111" s="1">
        <v>3191583</v>
      </c>
      <c r="AK111" s="7">
        <f t="shared" si="18"/>
        <v>12.135987360193088</v>
      </c>
      <c r="AL111" s="1">
        <v>601943</v>
      </c>
      <c r="AM111" s="7">
        <f t="shared" si="14"/>
        <v>1.8560021006259912</v>
      </c>
      <c r="AN111" s="7">
        <f t="shared" si="15"/>
        <v>95.079528997484388</v>
      </c>
      <c r="AO111" s="1">
        <v>0</v>
      </c>
      <c r="AP111" s="1">
        <v>1225020</v>
      </c>
      <c r="AQ111" s="7">
        <f t="shared" si="16"/>
        <v>3.7771677605833971</v>
      </c>
      <c r="AR111" s="1">
        <v>1115188</v>
      </c>
      <c r="AS111" s="7">
        <f t="shared" si="17"/>
        <v>3.4385170532640101</v>
      </c>
    </row>
    <row r="112" spans="1:45" x14ac:dyDescent="0.2">
      <c r="A112" s="4" t="s">
        <v>903</v>
      </c>
      <c r="B112" s="10" t="s">
        <v>521</v>
      </c>
      <c r="C112" s="4" t="s">
        <v>240</v>
      </c>
      <c r="D112" s="4" t="s">
        <v>844</v>
      </c>
      <c r="E112" s="4" t="s">
        <v>522</v>
      </c>
      <c r="F112" s="4" t="s">
        <v>258</v>
      </c>
      <c r="G112" s="4">
        <v>3244500506</v>
      </c>
      <c r="H112" s="4" t="s">
        <v>842</v>
      </c>
      <c r="I112" s="4" t="s">
        <v>523</v>
      </c>
      <c r="J112" s="4" t="s">
        <v>845</v>
      </c>
      <c r="K112" s="4" t="s">
        <v>23</v>
      </c>
      <c r="L112" s="4" t="s">
        <v>236</v>
      </c>
      <c r="M112" s="4" t="s">
        <v>25</v>
      </c>
      <c r="N112" s="4" t="s">
        <v>26</v>
      </c>
      <c r="O112" s="4" t="s">
        <v>237</v>
      </c>
      <c r="P112" s="4" t="s">
        <v>524</v>
      </c>
      <c r="Q112" s="4" t="s">
        <v>239</v>
      </c>
      <c r="R112" s="4" t="s">
        <v>525</v>
      </c>
      <c r="S112" s="4">
        <v>300</v>
      </c>
      <c r="T112" s="4">
        <v>8793367200</v>
      </c>
      <c r="U112" s="4" t="s">
        <v>863</v>
      </c>
      <c r="V112" s="4" t="s">
        <v>863</v>
      </c>
      <c r="W112" s="4">
        <v>2016</v>
      </c>
      <c r="X112" s="4" t="s">
        <v>242</v>
      </c>
      <c r="Y112" s="4" t="s">
        <v>879</v>
      </c>
      <c r="Z112" s="4" t="s">
        <v>863</v>
      </c>
      <c r="AA112" s="4" t="s">
        <v>244</v>
      </c>
      <c r="AB112" s="4" t="s">
        <v>258</v>
      </c>
      <c r="AC112" s="4" t="s">
        <v>526</v>
      </c>
      <c r="AD112" s="10" t="s">
        <v>863</v>
      </c>
      <c r="AE112" s="10" t="s">
        <v>863</v>
      </c>
      <c r="AF112" s="1">
        <v>28703714</v>
      </c>
      <c r="AG112" s="1">
        <v>295</v>
      </c>
      <c r="AH112" s="1">
        <v>23554775</v>
      </c>
      <c r="AI112" s="7">
        <f t="shared" si="12"/>
        <v>82.061767337843463</v>
      </c>
      <c r="AJ112" s="1">
        <v>2996231</v>
      </c>
      <c r="AK112" s="7">
        <f t="shared" si="18"/>
        <v>12.720270093855705</v>
      </c>
      <c r="AL112" s="1">
        <v>484639</v>
      </c>
      <c r="AM112" s="7">
        <f t="shared" si="14"/>
        <v>1.6884191362832002</v>
      </c>
      <c r="AN112" s="7">
        <f t="shared" si="15"/>
        <v>96.470456567982367</v>
      </c>
      <c r="AO112" s="1">
        <v>0</v>
      </c>
      <c r="AP112" s="1">
        <v>1145504</v>
      </c>
      <c r="AQ112" s="7">
        <f t="shared" si="16"/>
        <v>3.9907866974984492</v>
      </c>
      <c r="AR112" s="1">
        <v>522565</v>
      </c>
      <c r="AS112" s="7">
        <f t="shared" si="17"/>
        <v>1.8205483792097428</v>
      </c>
    </row>
    <row r="113" spans="1:45" x14ac:dyDescent="0.2">
      <c r="A113" s="4" t="s">
        <v>909</v>
      </c>
      <c r="B113" s="10" t="s">
        <v>557</v>
      </c>
      <c r="C113" s="4" t="s">
        <v>240</v>
      </c>
      <c r="D113" s="4" t="s">
        <v>844</v>
      </c>
      <c r="E113" s="4" t="s">
        <v>558</v>
      </c>
      <c r="F113" s="4" t="s">
        <v>245</v>
      </c>
      <c r="G113" s="4">
        <v>2301185506</v>
      </c>
      <c r="H113" s="4" t="s">
        <v>842</v>
      </c>
      <c r="I113" s="4" t="s">
        <v>559</v>
      </c>
      <c r="J113" s="4" t="s">
        <v>845</v>
      </c>
      <c r="K113" s="4" t="s">
        <v>23</v>
      </c>
      <c r="L113" s="4" t="s">
        <v>236</v>
      </c>
      <c r="M113" s="4" t="s">
        <v>25</v>
      </c>
      <c r="N113" s="4" t="s">
        <v>26</v>
      </c>
      <c r="O113" s="4" t="s">
        <v>237</v>
      </c>
      <c r="P113" s="4" t="s">
        <v>560</v>
      </c>
      <c r="Q113" s="4" t="s">
        <v>239</v>
      </c>
      <c r="R113" s="4" t="s">
        <v>561</v>
      </c>
      <c r="S113" s="4">
        <v>300</v>
      </c>
      <c r="T113" s="4">
        <v>5598905700</v>
      </c>
      <c r="U113" s="4" t="s">
        <v>863</v>
      </c>
      <c r="V113" s="4" t="s">
        <v>863</v>
      </c>
      <c r="W113" s="4">
        <v>2016</v>
      </c>
      <c r="X113" s="4" t="s">
        <v>242</v>
      </c>
      <c r="Y113" s="4" t="s">
        <v>879</v>
      </c>
      <c r="Z113" s="4" t="s">
        <v>863</v>
      </c>
      <c r="AA113" s="4" t="s">
        <v>244</v>
      </c>
      <c r="AB113" s="4" t="s">
        <v>245</v>
      </c>
      <c r="AC113" s="4" t="s">
        <v>562</v>
      </c>
      <c r="AD113" s="10" t="s">
        <v>863</v>
      </c>
      <c r="AE113" s="10" t="s">
        <v>863</v>
      </c>
      <c r="AF113" s="1">
        <v>18337632</v>
      </c>
      <c r="AG113" s="1">
        <v>290</v>
      </c>
      <c r="AH113" s="1">
        <v>15299253</v>
      </c>
      <c r="AI113" s="7">
        <f t="shared" si="12"/>
        <v>83.430908636404084</v>
      </c>
      <c r="AJ113" s="1">
        <v>1687220</v>
      </c>
      <c r="AK113" s="7">
        <f t="shared" si="18"/>
        <v>11.028120131093981</v>
      </c>
      <c r="AL113" s="1">
        <v>410319</v>
      </c>
      <c r="AM113" s="7">
        <f t="shared" si="14"/>
        <v>2.237578985116508</v>
      </c>
      <c r="AN113" s="7">
        <f t="shared" si="15"/>
        <v>96.696607752614582</v>
      </c>
      <c r="AO113" s="1">
        <v>0</v>
      </c>
      <c r="AP113" s="1">
        <v>497569</v>
      </c>
      <c r="AQ113" s="7">
        <f t="shared" si="16"/>
        <v>2.7133765144812592</v>
      </c>
      <c r="AR113" s="1">
        <v>443271</v>
      </c>
      <c r="AS113" s="7">
        <f t="shared" si="17"/>
        <v>2.4172750331122361</v>
      </c>
    </row>
    <row r="114" spans="1:45" x14ac:dyDescent="0.2">
      <c r="A114" s="4" t="s">
        <v>910</v>
      </c>
      <c r="B114" s="10" t="s">
        <v>563</v>
      </c>
      <c r="C114" s="4" t="s">
        <v>240</v>
      </c>
      <c r="D114" s="4" t="s">
        <v>844</v>
      </c>
      <c r="E114" s="4" t="s">
        <v>564</v>
      </c>
      <c r="F114" s="4" t="s">
        <v>245</v>
      </c>
      <c r="G114" s="4">
        <v>3334297128</v>
      </c>
      <c r="H114" s="4" t="s">
        <v>842</v>
      </c>
      <c r="I114" s="4" t="s">
        <v>565</v>
      </c>
      <c r="J114" s="4" t="s">
        <v>845</v>
      </c>
      <c r="K114" s="4" t="s">
        <v>23</v>
      </c>
      <c r="L114" s="4" t="s">
        <v>236</v>
      </c>
      <c r="M114" s="4" t="s">
        <v>25</v>
      </c>
      <c r="N114" s="4" t="s">
        <v>26</v>
      </c>
      <c r="O114" s="4" t="s">
        <v>237</v>
      </c>
      <c r="P114" s="4" t="s">
        <v>566</v>
      </c>
      <c r="Q114" s="4" t="s">
        <v>239</v>
      </c>
      <c r="R114" s="4" t="s">
        <v>567</v>
      </c>
      <c r="S114" s="4">
        <v>300</v>
      </c>
      <c r="T114" s="4">
        <v>8909465400</v>
      </c>
      <c r="U114" s="4" t="s">
        <v>863</v>
      </c>
      <c r="V114" s="4" t="s">
        <v>863</v>
      </c>
      <c r="W114" s="4">
        <v>2016</v>
      </c>
      <c r="X114" s="4" t="s">
        <v>242</v>
      </c>
      <c r="Y114" s="4" t="s">
        <v>879</v>
      </c>
      <c r="Z114" s="4" t="s">
        <v>863</v>
      </c>
      <c r="AA114" s="4" t="s">
        <v>244</v>
      </c>
      <c r="AB114" s="4" t="s">
        <v>245</v>
      </c>
      <c r="AC114" s="4" t="s">
        <v>568</v>
      </c>
      <c r="AD114" s="10" t="s">
        <v>863</v>
      </c>
      <c r="AE114" s="10" t="s">
        <v>863</v>
      </c>
      <c r="AF114" s="1">
        <v>28953440</v>
      </c>
      <c r="AG114" s="1">
        <v>294</v>
      </c>
      <c r="AH114" s="1">
        <v>23800731</v>
      </c>
      <c r="AI114" s="7">
        <f t="shared" si="12"/>
        <v>82.203465287717108</v>
      </c>
      <c r="AJ114" s="1">
        <v>2597111</v>
      </c>
      <c r="AK114" s="7">
        <f t="shared" si="18"/>
        <v>10.911895941347348</v>
      </c>
      <c r="AL114" s="1">
        <v>445036</v>
      </c>
      <c r="AM114" s="7">
        <f t="shared" si="14"/>
        <v>1.5370746964782078</v>
      </c>
      <c r="AN114" s="7">
        <f t="shared" si="15"/>
        <v>94.652435925542676</v>
      </c>
      <c r="AO114" s="1">
        <v>0</v>
      </c>
      <c r="AP114" s="1">
        <v>1449660</v>
      </c>
      <c r="AQ114" s="7">
        <f t="shared" si="16"/>
        <v>5.0068661962101917</v>
      </c>
      <c r="AR114" s="1">
        <v>660902</v>
      </c>
      <c r="AS114" s="7">
        <f t="shared" si="17"/>
        <v>2.2826372272172151</v>
      </c>
    </row>
    <row r="115" spans="1:45" x14ac:dyDescent="0.2">
      <c r="A115" s="4" t="s">
        <v>911</v>
      </c>
      <c r="B115" s="10" t="s">
        <v>569</v>
      </c>
      <c r="C115" s="4" t="s">
        <v>240</v>
      </c>
      <c r="D115" s="4" t="s">
        <v>844</v>
      </c>
      <c r="E115" s="4" t="s">
        <v>570</v>
      </c>
      <c r="F115" s="4" t="s">
        <v>245</v>
      </c>
      <c r="G115" s="4">
        <v>3298154863</v>
      </c>
      <c r="H115" s="4" t="s">
        <v>842</v>
      </c>
      <c r="I115" s="4" t="s">
        <v>571</v>
      </c>
      <c r="J115" s="4" t="s">
        <v>845</v>
      </c>
      <c r="K115" s="4" t="s">
        <v>23</v>
      </c>
      <c r="L115" s="4" t="s">
        <v>236</v>
      </c>
      <c r="M115" s="4" t="s">
        <v>25</v>
      </c>
      <c r="N115" s="4" t="s">
        <v>26</v>
      </c>
      <c r="O115" s="4" t="s">
        <v>237</v>
      </c>
      <c r="P115" s="4" t="s">
        <v>572</v>
      </c>
      <c r="Q115" s="4" t="s">
        <v>239</v>
      </c>
      <c r="R115" s="4" t="s">
        <v>573</v>
      </c>
      <c r="S115" s="4">
        <v>300</v>
      </c>
      <c r="T115" s="4">
        <v>8984077500</v>
      </c>
      <c r="U115" s="4" t="s">
        <v>863</v>
      </c>
      <c r="V115" s="4" t="s">
        <v>863</v>
      </c>
      <c r="W115" s="4">
        <v>2016</v>
      </c>
      <c r="X115" s="4" t="s">
        <v>242</v>
      </c>
      <c r="Y115" s="4" t="s">
        <v>879</v>
      </c>
      <c r="Z115" s="4" t="s">
        <v>863</v>
      </c>
      <c r="AA115" s="4" t="s">
        <v>244</v>
      </c>
      <c r="AB115" s="4" t="s">
        <v>245</v>
      </c>
      <c r="AC115" s="4" t="s">
        <v>574</v>
      </c>
      <c r="AD115" s="10" t="s">
        <v>863</v>
      </c>
      <c r="AE115" s="10" t="s">
        <v>863</v>
      </c>
      <c r="AF115" s="1">
        <v>29342642</v>
      </c>
      <c r="AG115" s="1">
        <v>294</v>
      </c>
      <c r="AH115" s="1">
        <v>23959909</v>
      </c>
      <c r="AI115" s="7">
        <f t="shared" si="12"/>
        <v>81.655595293702589</v>
      </c>
      <c r="AJ115" s="1">
        <v>3241574</v>
      </c>
      <c r="AK115" s="7">
        <f t="shared" si="18"/>
        <v>13.529158228439014</v>
      </c>
      <c r="AL115" s="1">
        <v>593708</v>
      </c>
      <c r="AM115" s="7">
        <f t="shared" si="14"/>
        <v>2.0233624497753135</v>
      </c>
      <c r="AN115" s="7">
        <f t="shared" si="15"/>
        <v>97.208115971916925</v>
      </c>
      <c r="AO115" s="1">
        <v>0</v>
      </c>
      <c r="AP115" s="1">
        <v>1044169</v>
      </c>
      <c r="AQ115" s="7">
        <f t="shared" si="16"/>
        <v>3.5585377758417254</v>
      </c>
      <c r="AR115" s="1">
        <v>503282</v>
      </c>
      <c r="AS115" s="7">
        <f t="shared" si="17"/>
        <v>1.7151897910215448</v>
      </c>
    </row>
    <row r="116" spans="1:45" x14ac:dyDescent="0.2">
      <c r="A116" s="4" t="s">
        <v>912</v>
      </c>
      <c r="B116" s="10" t="s">
        <v>575</v>
      </c>
      <c r="C116" s="4" t="s">
        <v>240</v>
      </c>
      <c r="D116" s="4" t="s">
        <v>844</v>
      </c>
      <c r="E116" s="4" t="s">
        <v>576</v>
      </c>
      <c r="F116" s="4" t="s">
        <v>245</v>
      </c>
      <c r="G116" s="4">
        <v>3262629235</v>
      </c>
      <c r="H116" s="4" t="s">
        <v>842</v>
      </c>
      <c r="I116" s="4" t="s">
        <v>577</v>
      </c>
      <c r="J116" s="4" t="s">
        <v>845</v>
      </c>
      <c r="K116" s="4" t="s">
        <v>23</v>
      </c>
      <c r="L116" s="4" t="s">
        <v>236</v>
      </c>
      <c r="M116" s="4" t="s">
        <v>25</v>
      </c>
      <c r="N116" s="4" t="s">
        <v>26</v>
      </c>
      <c r="O116" s="4" t="s">
        <v>237</v>
      </c>
      <c r="P116" s="4" t="s">
        <v>578</v>
      </c>
      <c r="Q116" s="4" t="s">
        <v>239</v>
      </c>
      <c r="R116" s="4" t="s">
        <v>579</v>
      </c>
      <c r="S116" s="4">
        <v>300</v>
      </c>
      <c r="T116" s="4">
        <v>8852857800</v>
      </c>
      <c r="U116" s="4" t="s">
        <v>863</v>
      </c>
      <c r="V116" s="4" t="s">
        <v>863</v>
      </c>
      <c r="W116" s="4">
        <v>2016</v>
      </c>
      <c r="X116" s="4" t="s">
        <v>242</v>
      </c>
      <c r="Y116" s="4" t="s">
        <v>879</v>
      </c>
      <c r="Z116" s="4" t="s">
        <v>863</v>
      </c>
      <c r="AA116" s="4" t="s">
        <v>244</v>
      </c>
      <c r="AB116" s="4" t="s">
        <v>245</v>
      </c>
      <c r="AC116" s="4" t="s">
        <v>580</v>
      </c>
      <c r="AD116" s="10" t="s">
        <v>863</v>
      </c>
      <c r="AE116" s="10" t="s">
        <v>863</v>
      </c>
      <c r="AF116" s="1">
        <v>28876896</v>
      </c>
      <c r="AG116" s="1">
        <v>294</v>
      </c>
      <c r="AH116" s="1">
        <v>23143234</v>
      </c>
      <c r="AI116" s="7">
        <f t="shared" si="12"/>
        <v>80.144465665561839</v>
      </c>
      <c r="AJ116" s="1">
        <v>3273647</v>
      </c>
      <c r="AK116" s="7">
        <f t="shared" si="18"/>
        <v>14.14515793255169</v>
      </c>
      <c r="AL116" s="1">
        <v>537843</v>
      </c>
      <c r="AM116" s="7">
        <f t="shared" si="14"/>
        <v>1.8625374416973348</v>
      </c>
      <c r="AN116" s="7">
        <f t="shared" si="15"/>
        <v>96.152161039810878</v>
      </c>
      <c r="AO116" s="1">
        <v>0</v>
      </c>
      <c r="AP116" s="1">
        <v>1207369</v>
      </c>
      <c r="AQ116" s="7">
        <f t="shared" si="16"/>
        <v>4.181089962023619</v>
      </c>
      <c r="AR116" s="1">
        <v>714803</v>
      </c>
      <c r="AS116" s="7">
        <f t="shared" si="17"/>
        <v>2.4753456881238205</v>
      </c>
    </row>
    <row r="117" spans="1:45" x14ac:dyDescent="0.2">
      <c r="A117" s="4" t="s">
        <v>918</v>
      </c>
      <c r="B117" s="10" t="s">
        <v>618</v>
      </c>
      <c r="C117" s="4" t="s">
        <v>240</v>
      </c>
      <c r="D117" s="4" t="s">
        <v>844</v>
      </c>
      <c r="E117" s="4" t="s">
        <v>619</v>
      </c>
      <c r="F117" s="4" t="s">
        <v>245</v>
      </c>
      <c r="G117" s="4">
        <v>2291296784</v>
      </c>
      <c r="H117" s="4" t="s">
        <v>842</v>
      </c>
      <c r="I117" s="4" t="s">
        <v>620</v>
      </c>
      <c r="J117" s="4" t="s">
        <v>845</v>
      </c>
      <c r="K117" s="4" t="s">
        <v>23</v>
      </c>
      <c r="L117" s="4" t="s">
        <v>236</v>
      </c>
      <c r="M117" s="4" t="s">
        <v>25</v>
      </c>
      <c r="N117" s="4" t="s">
        <v>26</v>
      </c>
      <c r="O117" s="4" t="s">
        <v>237</v>
      </c>
      <c r="P117" s="4" t="s">
        <v>621</v>
      </c>
      <c r="Q117" s="4" t="s">
        <v>239</v>
      </c>
      <c r="R117" s="4" t="s">
        <v>622</v>
      </c>
      <c r="S117" s="4">
        <v>300</v>
      </c>
      <c r="T117" s="4">
        <v>5511521700</v>
      </c>
      <c r="U117" s="4" t="s">
        <v>863</v>
      </c>
      <c r="V117" s="4" t="s">
        <v>863</v>
      </c>
      <c r="W117" s="4">
        <v>2016</v>
      </c>
      <c r="X117" s="4" t="s">
        <v>242</v>
      </c>
      <c r="Y117" s="4" t="s">
        <v>879</v>
      </c>
      <c r="Z117" s="4" t="s">
        <v>863</v>
      </c>
      <c r="AA117" s="4" t="s">
        <v>244</v>
      </c>
      <c r="AB117" s="4" t="s">
        <v>245</v>
      </c>
      <c r="AC117" s="4" t="s">
        <v>586</v>
      </c>
      <c r="AD117" s="10" t="s">
        <v>863</v>
      </c>
      <c r="AE117" s="10" t="s">
        <v>863</v>
      </c>
      <c r="AF117" s="1">
        <v>18008004</v>
      </c>
      <c r="AG117" s="1">
        <v>290</v>
      </c>
      <c r="AH117" s="1">
        <v>15462864</v>
      </c>
      <c r="AI117" s="7">
        <f t="shared" si="12"/>
        <v>85.866617977206133</v>
      </c>
      <c r="AJ117" s="1">
        <v>1691324</v>
      </c>
      <c r="AK117" s="7">
        <f t="shared" si="18"/>
        <v>10.937973715606629</v>
      </c>
      <c r="AL117" s="1">
        <v>359348</v>
      </c>
      <c r="AM117" s="7">
        <f t="shared" si="14"/>
        <v>1.9954904496911485</v>
      </c>
      <c r="AN117" s="7">
        <f t="shared" si="15"/>
        <v>98.800082142503911</v>
      </c>
      <c r="AO117" s="1">
        <v>0</v>
      </c>
      <c r="AP117" s="1">
        <v>358767</v>
      </c>
      <c r="AQ117" s="7">
        <f t="shared" si="16"/>
        <v>1.9922641065606161</v>
      </c>
      <c r="AR117" s="1">
        <v>135701</v>
      </c>
      <c r="AS117" s="7">
        <f t="shared" si="17"/>
        <v>0.75355936171493521</v>
      </c>
    </row>
    <row r="118" spans="1:45" x14ac:dyDescent="0.2">
      <c r="A118" s="4" t="s">
        <v>919</v>
      </c>
      <c r="B118" s="10" t="s">
        <v>124</v>
      </c>
      <c r="C118" s="4" t="s">
        <v>131</v>
      </c>
      <c r="D118" s="4" t="s">
        <v>844</v>
      </c>
      <c r="E118" s="4" t="s">
        <v>125</v>
      </c>
      <c r="F118" s="4" t="s">
        <v>863</v>
      </c>
      <c r="G118" s="4">
        <v>3822837001</v>
      </c>
      <c r="H118" s="4" t="s">
        <v>842</v>
      </c>
      <c r="I118" s="4" t="s">
        <v>126</v>
      </c>
      <c r="J118" s="4" t="s">
        <v>843</v>
      </c>
      <c r="K118" s="4" t="s">
        <v>23</v>
      </c>
      <c r="L118" s="4" t="s">
        <v>127</v>
      </c>
      <c r="M118" s="4" t="s">
        <v>25</v>
      </c>
      <c r="N118" s="4" t="s">
        <v>26</v>
      </c>
      <c r="O118" s="4" t="s">
        <v>128</v>
      </c>
      <c r="P118" s="4" t="s">
        <v>129</v>
      </c>
      <c r="Q118" s="4" t="s">
        <v>130</v>
      </c>
      <c r="R118" s="4" t="s">
        <v>132</v>
      </c>
      <c r="S118" s="4">
        <v>300</v>
      </c>
      <c r="T118" s="4">
        <v>9403983300</v>
      </c>
      <c r="U118" s="4" t="s">
        <v>133</v>
      </c>
      <c r="V118" s="4" t="s">
        <v>878</v>
      </c>
      <c r="W118" s="6">
        <v>42465</v>
      </c>
      <c r="X118" s="4" t="s">
        <v>134</v>
      </c>
      <c r="Y118" s="4" t="s">
        <v>135</v>
      </c>
      <c r="Z118" s="4" t="s">
        <v>863</v>
      </c>
      <c r="AA118" s="4" t="s">
        <v>244</v>
      </c>
      <c r="AB118" s="4" t="s">
        <v>863</v>
      </c>
      <c r="AC118" s="4" t="s">
        <v>136</v>
      </c>
      <c r="AD118" s="10" t="s">
        <v>863</v>
      </c>
      <c r="AE118" s="10" t="s">
        <v>863</v>
      </c>
      <c r="AF118" s="1">
        <v>30432292</v>
      </c>
      <c r="AG118" s="1">
        <v>291</v>
      </c>
      <c r="AH118" s="1">
        <v>21513959</v>
      </c>
      <c r="AI118" s="7">
        <f t="shared" si="12"/>
        <v>70.69450766310996</v>
      </c>
      <c r="AJ118" s="1">
        <v>4777713</v>
      </c>
      <c r="AK118" s="7">
        <f t="shared" si="18"/>
        <v>22.207502580069061</v>
      </c>
      <c r="AL118" s="1">
        <v>3087093</v>
      </c>
      <c r="AM118" s="7">
        <f t="shared" si="14"/>
        <v>10.14413570952855</v>
      </c>
      <c r="AN118" s="7">
        <f t="shared" si="15"/>
        <v>103.04614595270758</v>
      </c>
      <c r="AO118" s="1">
        <v>0</v>
      </c>
      <c r="AP118" s="1">
        <v>851388</v>
      </c>
      <c r="AQ118" s="7">
        <f t="shared" si="16"/>
        <v>2.7976466577016281</v>
      </c>
      <c r="AR118" s="1">
        <v>202139</v>
      </c>
      <c r="AS118" s="7">
        <f t="shared" si="17"/>
        <v>0.66422535640759495</v>
      </c>
    </row>
    <row r="119" spans="1:45" x14ac:dyDescent="0.2">
      <c r="A119" s="4" t="s">
        <v>920</v>
      </c>
      <c r="B119" s="10" t="s">
        <v>786</v>
      </c>
      <c r="C119" s="4" t="s">
        <v>749</v>
      </c>
      <c r="D119" s="4" t="s">
        <v>850</v>
      </c>
      <c r="E119" s="4" t="s">
        <v>787</v>
      </c>
      <c r="F119" s="4" t="s">
        <v>863</v>
      </c>
      <c r="G119" s="4">
        <v>5070930075</v>
      </c>
      <c r="H119" s="4" t="s">
        <v>842</v>
      </c>
      <c r="I119" s="4" t="s">
        <v>788</v>
      </c>
      <c r="J119" s="4" t="s">
        <v>845</v>
      </c>
      <c r="K119" s="4" t="s">
        <v>23</v>
      </c>
      <c r="L119" s="4" t="s">
        <v>713</v>
      </c>
      <c r="M119" s="4" t="s">
        <v>25</v>
      </c>
      <c r="N119" s="4" t="s">
        <v>26</v>
      </c>
      <c r="O119" s="4" t="s">
        <v>746</v>
      </c>
      <c r="P119" s="4" t="s">
        <v>789</v>
      </c>
      <c r="Q119" s="4" t="s">
        <v>748</v>
      </c>
      <c r="R119" s="4" t="s">
        <v>789</v>
      </c>
      <c r="S119" s="4">
        <v>300</v>
      </c>
      <c r="T119" s="4">
        <v>12908683200</v>
      </c>
      <c r="U119" s="4" t="s">
        <v>750</v>
      </c>
      <c r="V119" s="4" t="s">
        <v>882</v>
      </c>
      <c r="W119" s="4" t="s">
        <v>751</v>
      </c>
      <c r="X119" s="4" t="s">
        <v>242</v>
      </c>
      <c r="Y119" s="4" t="s">
        <v>879</v>
      </c>
      <c r="Z119" s="4" t="s">
        <v>879</v>
      </c>
      <c r="AA119" s="4" t="s">
        <v>244</v>
      </c>
      <c r="AB119" s="4" t="s">
        <v>258</v>
      </c>
      <c r="AC119" s="4" t="s">
        <v>790</v>
      </c>
      <c r="AD119" s="10" t="s">
        <v>863</v>
      </c>
      <c r="AE119" s="10" t="s">
        <v>863</v>
      </c>
      <c r="AF119" s="5">
        <v>32779851</v>
      </c>
      <c r="AG119" s="5">
        <v>291</v>
      </c>
      <c r="AH119" s="5">
        <v>24744158</v>
      </c>
      <c r="AI119" s="7">
        <f t="shared" si="12"/>
        <v>75.485876979733675</v>
      </c>
      <c r="AJ119" s="5">
        <v>4584353</v>
      </c>
      <c r="AK119" s="7">
        <f t="shared" ref="AK119:AK150" si="19">AJ119*100/AF119</f>
        <v>13.985277114285847</v>
      </c>
      <c r="AL119" s="5">
        <v>1898058</v>
      </c>
      <c r="AM119" s="7">
        <f t="shared" si="14"/>
        <v>5.7903191811335564</v>
      </c>
      <c r="AN119" s="7">
        <f t="shared" si="15"/>
        <v>95.261473275153079</v>
      </c>
      <c r="AO119" s="5">
        <v>0</v>
      </c>
      <c r="AP119" s="5">
        <v>805666</v>
      </c>
      <c r="AQ119" s="7">
        <f t="shared" si="16"/>
        <v>2.4578086093191822</v>
      </c>
      <c r="AR119" s="5">
        <v>747616</v>
      </c>
      <c r="AS119" s="7">
        <f t="shared" si="17"/>
        <v>2.280718115527737</v>
      </c>
    </row>
    <row r="120" spans="1:45" x14ac:dyDescent="0.2">
      <c r="A120" s="4" t="s">
        <v>922</v>
      </c>
      <c r="B120" s="10" t="s">
        <v>757</v>
      </c>
      <c r="C120" s="4" t="s">
        <v>749</v>
      </c>
      <c r="D120" s="4" t="s">
        <v>850</v>
      </c>
      <c r="E120" s="4" t="s">
        <v>758</v>
      </c>
      <c r="F120" s="4" t="s">
        <v>863</v>
      </c>
      <c r="G120" s="4">
        <v>4275627836</v>
      </c>
      <c r="H120" s="4" t="s">
        <v>842</v>
      </c>
      <c r="I120" s="4" t="s">
        <v>759</v>
      </c>
      <c r="J120" s="4" t="s">
        <v>845</v>
      </c>
      <c r="K120" s="4" t="s">
        <v>23</v>
      </c>
      <c r="L120" s="4" t="s">
        <v>713</v>
      </c>
      <c r="M120" s="4" t="s">
        <v>25</v>
      </c>
      <c r="N120" s="4" t="s">
        <v>26</v>
      </c>
      <c r="O120" s="4" t="s">
        <v>746</v>
      </c>
      <c r="P120" s="4" t="s">
        <v>760</v>
      </c>
      <c r="Q120" s="4" t="s">
        <v>748</v>
      </c>
      <c r="R120" s="4" t="s">
        <v>760</v>
      </c>
      <c r="S120" s="4">
        <v>300</v>
      </c>
      <c r="T120" s="4">
        <v>10874788500</v>
      </c>
      <c r="U120" s="4" t="s">
        <v>750</v>
      </c>
      <c r="V120" s="4" t="s">
        <v>882</v>
      </c>
      <c r="W120" s="4" t="s">
        <v>751</v>
      </c>
      <c r="X120" s="4" t="s">
        <v>242</v>
      </c>
      <c r="Y120" s="4" t="s">
        <v>879</v>
      </c>
      <c r="Z120" s="4" t="s">
        <v>879</v>
      </c>
      <c r="AA120" s="4" t="s">
        <v>244</v>
      </c>
      <c r="AB120" s="4" t="s">
        <v>258</v>
      </c>
      <c r="AC120" s="4" t="s">
        <v>761</v>
      </c>
      <c r="AD120" s="10" t="s">
        <v>863</v>
      </c>
      <c r="AE120" s="10" t="s">
        <v>863</v>
      </c>
      <c r="AF120" s="5">
        <v>27090448</v>
      </c>
      <c r="AG120" s="5">
        <v>290</v>
      </c>
      <c r="AH120" s="5">
        <v>21502266</v>
      </c>
      <c r="AI120" s="7">
        <f t="shared" ref="AI120:AI151" si="20">AH120*100/AF120</f>
        <v>79.372131461244194</v>
      </c>
      <c r="AJ120" s="5">
        <v>3145183</v>
      </c>
      <c r="AK120" s="7">
        <f t="shared" si="19"/>
        <v>11.609933508666966</v>
      </c>
      <c r="AL120" s="5">
        <v>1295750</v>
      </c>
      <c r="AM120" s="7">
        <f t="shared" ref="AM120:AM151" si="21">AL120*100/AF120</f>
        <v>4.7830512068312787</v>
      </c>
      <c r="AN120" s="7">
        <f t="shared" ref="AN120:AN151" si="22">SUM(AI120,AK120,AM120)</f>
        <v>95.765116176742438</v>
      </c>
      <c r="AO120" s="5">
        <v>0</v>
      </c>
      <c r="AP120" s="5">
        <v>693882</v>
      </c>
      <c r="AQ120" s="7">
        <f t="shared" ref="AQ120:AQ151" si="23">AP120*100/AF120</f>
        <v>2.5613529905448593</v>
      </c>
      <c r="AR120" s="5">
        <v>453367</v>
      </c>
      <c r="AS120" s="7">
        <f t="shared" ref="AS120:AS151" si="24">AR120*100/AF120</f>
        <v>1.6735308327126963</v>
      </c>
    </row>
    <row r="121" spans="1:45" x14ac:dyDescent="0.2">
      <c r="A121" s="4" t="s">
        <v>924</v>
      </c>
      <c r="B121" s="10" t="s">
        <v>772</v>
      </c>
      <c r="C121" s="4" t="s">
        <v>749</v>
      </c>
      <c r="D121" s="4" t="s">
        <v>850</v>
      </c>
      <c r="E121" s="4" t="s">
        <v>773</v>
      </c>
      <c r="F121" s="4" t="s">
        <v>863</v>
      </c>
      <c r="G121" s="4">
        <v>4128299203</v>
      </c>
      <c r="H121" s="4" t="s">
        <v>842</v>
      </c>
      <c r="I121" s="4" t="s">
        <v>774</v>
      </c>
      <c r="J121" s="4" t="s">
        <v>845</v>
      </c>
      <c r="K121" s="4" t="s">
        <v>23</v>
      </c>
      <c r="L121" s="4" t="s">
        <v>713</v>
      </c>
      <c r="M121" s="4" t="s">
        <v>25</v>
      </c>
      <c r="N121" s="4" t="s">
        <v>26</v>
      </c>
      <c r="O121" s="4" t="s">
        <v>746</v>
      </c>
      <c r="P121" s="4" t="s">
        <v>775</v>
      </c>
      <c r="Q121" s="4" t="s">
        <v>748</v>
      </c>
      <c r="R121" s="4" t="s">
        <v>775</v>
      </c>
      <c r="S121" s="4">
        <v>300</v>
      </c>
      <c r="T121" s="4">
        <v>10286749200</v>
      </c>
      <c r="U121" s="4" t="s">
        <v>750</v>
      </c>
      <c r="V121" s="4" t="s">
        <v>882</v>
      </c>
      <c r="W121" s="4" t="s">
        <v>751</v>
      </c>
      <c r="X121" s="4" t="s">
        <v>242</v>
      </c>
      <c r="Y121" s="4" t="s">
        <v>879</v>
      </c>
      <c r="Z121" s="4" t="s">
        <v>879</v>
      </c>
      <c r="AA121" s="4" t="s">
        <v>244</v>
      </c>
      <c r="AB121" s="4" t="s">
        <v>258</v>
      </c>
      <c r="AC121" s="4" t="s">
        <v>776</v>
      </c>
      <c r="AD121" s="10" t="s">
        <v>863</v>
      </c>
      <c r="AE121" s="10" t="s">
        <v>863</v>
      </c>
      <c r="AF121" s="5">
        <v>24609334</v>
      </c>
      <c r="AG121" s="5">
        <v>291</v>
      </c>
      <c r="AH121" s="5">
        <v>18215583</v>
      </c>
      <c r="AI121" s="7">
        <f t="shared" si="20"/>
        <v>74.019000270385206</v>
      </c>
      <c r="AJ121" s="5">
        <v>3670757</v>
      </c>
      <c r="AK121" s="7">
        <f t="shared" si="19"/>
        <v>14.916116787232031</v>
      </c>
      <c r="AL121" s="5">
        <v>1788584</v>
      </c>
      <c r="AM121" s="7">
        <f t="shared" si="21"/>
        <v>7.267908997456006</v>
      </c>
      <c r="AN121" s="7">
        <f t="shared" si="22"/>
        <v>96.203026055073238</v>
      </c>
      <c r="AO121" s="5">
        <v>0</v>
      </c>
      <c r="AP121" s="5">
        <v>628661</v>
      </c>
      <c r="AQ121" s="7">
        <f t="shared" si="23"/>
        <v>2.5545632401104394</v>
      </c>
      <c r="AR121" s="5">
        <v>305749</v>
      </c>
      <c r="AS121" s="7">
        <f t="shared" si="24"/>
        <v>1.2424107048163107</v>
      </c>
    </row>
    <row r="122" spans="1:45" x14ac:dyDescent="0.2">
      <c r="A122" s="4" t="s">
        <v>926</v>
      </c>
      <c r="B122" s="10" t="s">
        <v>825</v>
      </c>
      <c r="C122" s="4" t="s">
        <v>749</v>
      </c>
      <c r="D122" s="4" t="s">
        <v>850</v>
      </c>
      <c r="E122" s="4" t="s">
        <v>826</v>
      </c>
      <c r="F122" s="4" t="s">
        <v>863</v>
      </c>
      <c r="G122" s="4">
        <v>4094712927</v>
      </c>
      <c r="H122" s="4" t="s">
        <v>842</v>
      </c>
      <c r="I122" s="4" t="s">
        <v>827</v>
      </c>
      <c r="J122" s="4" t="s">
        <v>845</v>
      </c>
      <c r="K122" s="4" t="s">
        <v>23</v>
      </c>
      <c r="L122" s="4" t="s">
        <v>713</v>
      </c>
      <c r="M122" s="4" t="s">
        <v>25</v>
      </c>
      <c r="N122" s="4" t="s">
        <v>26</v>
      </c>
      <c r="O122" s="4" t="s">
        <v>746</v>
      </c>
      <c r="P122" s="4" t="s">
        <v>828</v>
      </c>
      <c r="Q122" s="4" t="s">
        <v>748</v>
      </c>
      <c r="R122" s="4" t="s">
        <v>828</v>
      </c>
      <c r="S122" s="4">
        <v>300</v>
      </c>
      <c r="T122" s="4">
        <v>10149152100</v>
      </c>
      <c r="U122" s="4" t="s">
        <v>750</v>
      </c>
      <c r="V122" s="4" t="s">
        <v>882</v>
      </c>
      <c r="W122" s="4" t="s">
        <v>751</v>
      </c>
      <c r="X122" s="4" t="s">
        <v>242</v>
      </c>
      <c r="Y122" s="4" t="s">
        <v>879</v>
      </c>
      <c r="Z122" s="4" t="s">
        <v>879</v>
      </c>
      <c r="AA122" s="4" t="s">
        <v>244</v>
      </c>
      <c r="AB122" s="4" t="s">
        <v>258</v>
      </c>
      <c r="AC122" s="4" t="s">
        <v>785</v>
      </c>
      <c r="AD122" s="10" t="s">
        <v>863</v>
      </c>
      <c r="AE122" s="10" t="s">
        <v>863</v>
      </c>
      <c r="AF122" s="5">
        <v>24987144</v>
      </c>
      <c r="AG122" s="5">
        <v>291</v>
      </c>
      <c r="AH122" s="5">
        <v>18843237</v>
      </c>
      <c r="AI122" s="7">
        <f t="shared" si="20"/>
        <v>75.41172772686626</v>
      </c>
      <c r="AJ122" s="5">
        <v>3629611</v>
      </c>
      <c r="AK122" s="7">
        <f t="shared" si="19"/>
        <v>14.525913805915554</v>
      </c>
      <c r="AL122" s="5">
        <v>1401399</v>
      </c>
      <c r="AM122" s="7">
        <f t="shared" si="21"/>
        <v>5.6084801048090966</v>
      </c>
      <c r="AN122" s="7">
        <f t="shared" si="22"/>
        <v>95.546121637590915</v>
      </c>
      <c r="AO122" s="5">
        <v>0</v>
      </c>
      <c r="AP122" s="5">
        <v>637990</v>
      </c>
      <c r="AQ122" s="7">
        <f t="shared" si="23"/>
        <v>2.5532729951050026</v>
      </c>
      <c r="AR122" s="5">
        <v>474907</v>
      </c>
      <c r="AS122" s="7">
        <f t="shared" si="24"/>
        <v>1.9006053673040824</v>
      </c>
    </row>
    <row r="123" spans="1:45" x14ac:dyDescent="0.2">
      <c r="A123" s="4" t="s">
        <v>928</v>
      </c>
      <c r="B123" s="10" t="s">
        <v>829</v>
      </c>
      <c r="C123" s="4" t="s">
        <v>749</v>
      </c>
      <c r="D123" s="4" t="s">
        <v>850</v>
      </c>
      <c r="E123" s="4" t="s">
        <v>830</v>
      </c>
      <c r="F123" s="4" t="s">
        <v>863</v>
      </c>
      <c r="G123" s="4">
        <v>4474125963</v>
      </c>
      <c r="H123" s="4" t="s">
        <v>842</v>
      </c>
      <c r="I123" s="4" t="s">
        <v>831</v>
      </c>
      <c r="J123" s="4" t="s">
        <v>845</v>
      </c>
      <c r="K123" s="4" t="s">
        <v>23</v>
      </c>
      <c r="L123" s="4" t="s">
        <v>713</v>
      </c>
      <c r="M123" s="4" t="s">
        <v>25</v>
      </c>
      <c r="N123" s="4" t="s">
        <v>26</v>
      </c>
      <c r="O123" s="4" t="s">
        <v>746</v>
      </c>
      <c r="P123" s="4" t="s">
        <v>832</v>
      </c>
      <c r="Q123" s="4" t="s">
        <v>748</v>
      </c>
      <c r="R123" s="4" t="s">
        <v>832</v>
      </c>
      <c r="S123" s="4">
        <v>300</v>
      </c>
      <c r="T123" s="4">
        <v>11405077500</v>
      </c>
      <c r="U123" s="4" t="s">
        <v>750</v>
      </c>
      <c r="V123" s="4" t="s">
        <v>882</v>
      </c>
      <c r="W123" s="4" t="s">
        <v>751</v>
      </c>
      <c r="X123" s="4" t="s">
        <v>242</v>
      </c>
      <c r="Y123" s="4" t="s">
        <v>879</v>
      </c>
      <c r="Z123" s="4" t="s">
        <v>879</v>
      </c>
      <c r="AA123" s="4" t="s">
        <v>244</v>
      </c>
      <c r="AB123" s="4" t="s">
        <v>258</v>
      </c>
      <c r="AC123" s="4" t="s">
        <v>833</v>
      </c>
      <c r="AD123" s="10" t="s">
        <v>863</v>
      </c>
      <c r="AE123" s="10" t="s">
        <v>863</v>
      </c>
      <c r="AF123" s="5">
        <v>28393846</v>
      </c>
      <c r="AG123" s="5">
        <v>291</v>
      </c>
      <c r="AH123" s="5">
        <v>20536680</v>
      </c>
      <c r="AI123" s="7">
        <f t="shared" si="20"/>
        <v>72.327926269657169</v>
      </c>
      <c r="AJ123" s="5">
        <v>4569311</v>
      </c>
      <c r="AK123" s="7">
        <f t="shared" si="19"/>
        <v>16.092610349439806</v>
      </c>
      <c r="AL123" s="5">
        <v>1948883</v>
      </c>
      <c r="AM123" s="7">
        <f t="shared" si="21"/>
        <v>6.8637513917628485</v>
      </c>
      <c r="AN123" s="7">
        <f t="shared" si="22"/>
        <v>95.284288010859825</v>
      </c>
      <c r="AO123" s="5">
        <v>0</v>
      </c>
      <c r="AP123" s="5">
        <v>716592</v>
      </c>
      <c r="AQ123" s="7">
        <f t="shared" si="23"/>
        <v>2.5237581411126904</v>
      </c>
      <c r="AR123" s="5">
        <v>622380</v>
      </c>
      <c r="AS123" s="7">
        <f t="shared" si="24"/>
        <v>2.1919538480274916</v>
      </c>
    </row>
    <row r="124" spans="1:45" x14ac:dyDescent="0.2">
      <c r="A124" s="4" t="s">
        <v>930</v>
      </c>
      <c r="B124" s="10" t="s">
        <v>743</v>
      </c>
      <c r="C124" s="4" t="s">
        <v>749</v>
      </c>
      <c r="D124" s="4" t="s">
        <v>850</v>
      </c>
      <c r="E124" s="4" t="s">
        <v>744</v>
      </c>
      <c r="F124" s="4" t="s">
        <v>863</v>
      </c>
      <c r="G124" s="4">
        <v>4414267515</v>
      </c>
      <c r="H124" s="4" t="s">
        <v>842</v>
      </c>
      <c r="I124" s="4" t="s">
        <v>745</v>
      </c>
      <c r="J124" s="4" t="s">
        <v>845</v>
      </c>
      <c r="K124" s="4" t="s">
        <v>23</v>
      </c>
      <c r="L124" s="4" t="s">
        <v>713</v>
      </c>
      <c r="M124" s="4" t="s">
        <v>25</v>
      </c>
      <c r="N124" s="4" t="s">
        <v>26</v>
      </c>
      <c r="O124" s="4" t="s">
        <v>746</v>
      </c>
      <c r="P124" s="4" t="s">
        <v>747</v>
      </c>
      <c r="Q124" s="4" t="s">
        <v>748</v>
      </c>
      <c r="R124" s="4" t="s">
        <v>747</v>
      </c>
      <c r="S124" s="4">
        <v>300</v>
      </c>
      <c r="T124" s="4">
        <v>11349877800</v>
      </c>
      <c r="U124" s="4" t="s">
        <v>750</v>
      </c>
      <c r="V124" s="4" t="s">
        <v>882</v>
      </c>
      <c r="W124" s="4" t="s">
        <v>751</v>
      </c>
      <c r="X124" s="4" t="s">
        <v>242</v>
      </c>
      <c r="Y124" s="4" t="s">
        <v>879</v>
      </c>
      <c r="Z124" s="4" t="s">
        <v>879</v>
      </c>
      <c r="AA124" s="4" t="s">
        <v>244</v>
      </c>
      <c r="AB124" s="4" t="s">
        <v>245</v>
      </c>
      <c r="AC124" s="4" t="s">
        <v>752</v>
      </c>
      <c r="AD124" s="10" t="s">
        <v>863</v>
      </c>
      <c r="AE124" s="10" t="s">
        <v>863</v>
      </c>
      <c r="AF124" s="5">
        <v>28538781</v>
      </c>
      <c r="AG124" s="5">
        <v>291</v>
      </c>
      <c r="AH124" s="5">
        <v>22774960</v>
      </c>
      <c r="AI124" s="7">
        <f t="shared" si="20"/>
        <v>79.803548722000428</v>
      </c>
      <c r="AJ124" s="5">
        <v>3205655</v>
      </c>
      <c r="AK124" s="7">
        <f t="shared" si="19"/>
        <v>11.232627630451349</v>
      </c>
      <c r="AL124" s="5">
        <v>1116001</v>
      </c>
      <c r="AM124" s="7">
        <f t="shared" si="21"/>
        <v>3.9104718593271381</v>
      </c>
      <c r="AN124" s="7">
        <f t="shared" si="22"/>
        <v>94.946648211778907</v>
      </c>
      <c r="AO124" s="5">
        <v>0</v>
      </c>
      <c r="AP124" s="5">
        <v>825552</v>
      </c>
      <c r="AQ124" s="7">
        <f t="shared" si="23"/>
        <v>2.8927374298152397</v>
      </c>
      <c r="AR124" s="5">
        <v>616613</v>
      </c>
      <c r="AS124" s="7">
        <f t="shared" si="24"/>
        <v>2.1606143584058479</v>
      </c>
    </row>
    <row r="125" spans="1:45" x14ac:dyDescent="0.2">
      <c r="A125" s="4" t="s">
        <v>932</v>
      </c>
      <c r="B125" s="10" t="s">
        <v>795</v>
      </c>
      <c r="C125" s="4" t="s">
        <v>749</v>
      </c>
      <c r="D125" s="4" t="s">
        <v>850</v>
      </c>
      <c r="E125" s="4" t="s">
        <v>796</v>
      </c>
      <c r="F125" s="4" t="s">
        <v>863</v>
      </c>
      <c r="G125" s="4">
        <v>4921774128</v>
      </c>
      <c r="H125" s="4" t="s">
        <v>842</v>
      </c>
      <c r="I125" s="4" t="s">
        <v>797</v>
      </c>
      <c r="J125" s="4" t="s">
        <v>845</v>
      </c>
      <c r="K125" s="4" t="s">
        <v>23</v>
      </c>
      <c r="L125" s="4" t="s">
        <v>713</v>
      </c>
      <c r="M125" s="4" t="s">
        <v>25</v>
      </c>
      <c r="N125" s="4" t="s">
        <v>26</v>
      </c>
      <c r="O125" s="4" t="s">
        <v>746</v>
      </c>
      <c r="P125" s="4" t="s">
        <v>798</v>
      </c>
      <c r="Q125" s="4" t="s">
        <v>748</v>
      </c>
      <c r="R125" s="4" t="s">
        <v>798</v>
      </c>
      <c r="S125" s="4">
        <v>300</v>
      </c>
      <c r="T125" s="4">
        <v>12532437000</v>
      </c>
      <c r="U125" s="4" t="s">
        <v>750</v>
      </c>
      <c r="V125" s="4" t="s">
        <v>882</v>
      </c>
      <c r="W125" s="4" t="s">
        <v>751</v>
      </c>
      <c r="X125" s="4" t="s">
        <v>242</v>
      </c>
      <c r="Y125" s="4" t="s">
        <v>879</v>
      </c>
      <c r="Z125" s="4" t="s">
        <v>879</v>
      </c>
      <c r="AA125" s="4" t="s">
        <v>244</v>
      </c>
      <c r="AB125" s="4" t="s">
        <v>245</v>
      </c>
      <c r="AC125" s="4" t="s">
        <v>799</v>
      </c>
      <c r="AD125" s="10" t="s">
        <v>863</v>
      </c>
      <c r="AE125" s="10" t="s">
        <v>863</v>
      </c>
      <c r="AF125" s="5">
        <v>31865797</v>
      </c>
      <c r="AG125" s="5">
        <v>290</v>
      </c>
      <c r="AH125" s="5">
        <v>27180059</v>
      </c>
      <c r="AI125" s="7">
        <f t="shared" si="20"/>
        <v>85.295399955005053</v>
      </c>
      <c r="AJ125" s="5">
        <v>2460457</v>
      </c>
      <c r="AK125" s="7">
        <f t="shared" si="19"/>
        <v>7.7213100930756573</v>
      </c>
      <c r="AL125" s="5">
        <v>1064239</v>
      </c>
      <c r="AM125" s="7">
        <f t="shared" si="21"/>
        <v>3.3397532784132151</v>
      </c>
      <c r="AN125" s="7">
        <f t="shared" si="22"/>
        <v>96.356463326493923</v>
      </c>
      <c r="AO125" s="5">
        <v>0</v>
      </c>
      <c r="AP125" s="5">
        <v>789671</v>
      </c>
      <c r="AQ125" s="7">
        <f t="shared" si="23"/>
        <v>2.4781147008499427</v>
      </c>
      <c r="AR125" s="5">
        <v>371371</v>
      </c>
      <c r="AS125" s="7">
        <f t="shared" si="24"/>
        <v>1.1654219726561366</v>
      </c>
    </row>
    <row r="126" spans="1:45" x14ac:dyDescent="0.2">
      <c r="A126" s="4" t="s">
        <v>934</v>
      </c>
      <c r="B126" s="10" t="s">
        <v>762</v>
      </c>
      <c r="C126" s="4" t="s">
        <v>749</v>
      </c>
      <c r="D126" s="4" t="s">
        <v>850</v>
      </c>
      <c r="E126" s="4" t="s">
        <v>763</v>
      </c>
      <c r="F126" s="4" t="s">
        <v>863</v>
      </c>
      <c r="G126" s="4">
        <v>3806772190</v>
      </c>
      <c r="H126" s="4" t="s">
        <v>842</v>
      </c>
      <c r="I126" s="4" t="s">
        <v>764</v>
      </c>
      <c r="J126" s="4" t="s">
        <v>845</v>
      </c>
      <c r="K126" s="4" t="s">
        <v>23</v>
      </c>
      <c r="L126" s="4" t="s">
        <v>713</v>
      </c>
      <c r="M126" s="4" t="s">
        <v>25</v>
      </c>
      <c r="N126" s="4" t="s">
        <v>26</v>
      </c>
      <c r="O126" s="4" t="s">
        <v>746</v>
      </c>
      <c r="P126" s="4" t="s">
        <v>765</v>
      </c>
      <c r="Q126" s="4" t="s">
        <v>748</v>
      </c>
      <c r="R126" s="4" t="s">
        <v>765</v>
      </c>
      <c r="S126" s="4">
        <v>300</v>
      </c>
      <c r="T126" s="4">
        <v>9523018200</v>
      </c>
      <c r="U126" s="4" t="s">
        <v>750</v>
      </c>
      <c r="V126" s="4" t="s">
        <v>882</v>
      </c>
      <c r="W126" s="4" t="s">
        <v>751</v>
      </c>
      <c r="X126" s="4" t="s">
        <v>242</v>
      </c>
      <c r="Y126" s="4" t="s">
        <v>879</v>
      </c>
      <c r="Z126" s="4" t="s">
        <v>879</v>
      </c>
      <c r="AA126" s="4" t="s">
        <v>244</v>
      </c>
      <c r="AB126" s="4" t="s">
        <v>245</v>
      </c>
      <c r="AC126" s="4" t="s">
        <v>766</v>
      </c>
      <c r="AD126" s="10" t="s">
        <v>863</v>
      </c>
      <c r="AE126" s="10" t="s">
        <v>863</v>
      </c>
      <c r="AF126" s="5">
        <v>23356531</v>
      </c>
      <c r="AG126" s="5">
        <v>291</v>
      </c>
      <c r="AH126" s="5">
        <v>18691643</v>
      </c>
      <c r="AI126" s="7">
        <f t="shared" si="20"/>
        <v>80.027479251948847</v>
      </c>
      <c r="AJ126" s="5">
        <v>2571089</v>
      </c>
      <c r="AK126" s="7">
        <f t="shared" si="19"/>
        <v>11.008008851999469</v>
      </c>
      <c r="AL126" s="5">
        <v>1162520</v>
      </c>
      <c r="AM126" s="7">
        <f t="shared" si="21"/>
        <v>4.9772802305273842</v>
      </c>
      <c r="AN126" s="7">
        <f t="shared" si="22"/>
        <v>96.012768334475695</v>
      </c>
      <c r="AO126" s="5">
        <v>0</v>
      </c>
      <c r="AP126" s="5">
        <v>625199</v>
      </c>
      <c r="AQ126" s="7">
        <f t="shared" si="23"/>
        <v>2.6767630860935641</v>
      </c>
      <c r="AR126" s="5">
        <v>306080</v>
      </c>
      <c r="AS126" s="7">
        <f t="shared" si="24"/>
        <v>1.3104685794307382</v>
      </c>
    </row>
    <row r="127" spans="1:45" x14ac:dyDescent="0.2">
      <c r="A127" s="4" t="s">
        <v>936</v>
      </c>
      <c r="B127" s="10" t="s">
        <v>812</v>
      </c>
      <c r="C127" s="4" t="s">
        <v>749</v>
      </c>
      <c r="D127" s="4" t="s">
        <v>850</v>
      </c>
      <c r="E127" s="4" t="s">
        <v>813</v>
      </c>
      <c r="F127" s="4" t="s">
        <v>863</v>
      </c>
      <c r="G127" s="4">
        <v>4831925851</v>
      </c>
      <c r="H127" s="4" t="s">
        <v>842</v>
      </c>
      <c r="I127" s="4" t="s">
        <v>814</v>
      </c>
      <c r="J127" s="4" t="s">
        <v>845</v>
      </c>
      <c r="K127" s="4" t="s">
        <v>23</v>
      </c>
      <c r="L127" s="4" t="s">
        <v>713</v>
      </c>
      <c r="M127" s="4" t="s">
        <v>25</v>
      </c>
      <c r="N127" s="4" t="s">
        <v>26</v>
      </c>
      <c r="O127" s="4" t="s">
        <v>746</v>
      </c>
      <c r="P127" s="4" t="s">
        <v>815</v>
      </c>
      <c r="Q127" s="4" t="s">
        <v>748</v>
      </c>
      <c r="R127" s="4" t="s">
        <v>815</v>
      </c>
      <c r="S127" s="4">
        <v>300</v>
      </c>
      <c r="T127" s="4">
        <v>12266527200</v>
      </c>
      <c r="U127" s="4" t="s">
        <v>750</v>
      </c>
      <c r="V127" s="4" t="s">
        <v>882</v>
      </c>
      <c r="W127" s="4" t="s">
        <v>751</v>
      </c>
      <c r="X127" s="4" t="s">
        <v>242</v>
      </c>
      <c r="Y127" s="4" t="s">
        <v>879</v>
      </c>
      <c r="Z127" s="4" t="s">
        <v>879</v>
      </c>
      <c r="AA127" s="4" t="s">
        <v>244</v>
      </c>
      <c r="AB127" s="4" t="s">
        <v>245</v>
      </c>
      <c r="AC127" s="4" t="s">
        <v>816</v>
      </c>
      <c r="AD127" s="10" t="s">
        <v>863</v>
      </c>
      <c r="AE127" s="10" t="s">
        <v>863</v>
      </c>
      <c r="AF127" s="5">
        <v>31947532</v>
      </c>
      <c r="AG127" s="5">
        <v>291</v>
      </c>
      <c r="AH127" s="5">
        <v>25401110</v>
      </c>
      <c r="AI127" s="7">
        <f t="shared" si="20"/>
        <v>79.508833420997902</v>
      </c>
      <c r="AJ127" s="5">
        <v>3773991</v>
      </c>
      <c r="AK127" s="7">
        <f t="shared" si="19"/>
        <v>11.813090914190179</v>
      </c>
      <c r="AL127" s="5">
        <v>1301526</v>
      </c>
      <c r="AM127" s="7">
        <f t="shared" si="21"/>
        <v>4.0739484978057146</v>
      </c>
      <c r="AN127" s="7">
        <f t="shared" si="22"/>
        <v>95.395872832993803</v>
      </c>
      <c r="AO127" s="5">
        <v>0</v>
      </c>
      <c r="AP127" s="5">
        <v>820100</v>
      </c>
      <c r="AQ127" s="7">
        <f t="shared" si="23"/>
        <v>2.5670214525491359</v>
      </c>
      <c r="AR127" s="5">
        <v>650805</v>
      </c>
      <c r="AS127" s="7">
        <f t="shared" si="24"/>
        <v>2.0371057144570668</v>
      </c>
    </row>
    <row r="128" spans="1:45" x14ac:dyDescent="0.2">
      <c r="A128" s="4" t="s">
        <v>938</v>
      </c>
      <c r="B128" s="10" t="s">
        <v>767</v>
      </c>
      <c r="C128" s="4" t="s">
        <v>749</v>
      </c>
      <c r="D128" s="4" t="s">
        <v>850</v>
      </c>
      <c r="E128" s="4" t="s">
        <v>768</v>
      </c>
      <c r="F128" s="4" t="s">
        <v>863</v>
      </c>
      <c r="G128" s="4">
        <v>4433848328</v>
      </c>
      <c r="H128" s="4" t="s">
        <v>842</v>
      </c>
      <c r="I128" s="4" t="s">
        <v>769</v>
      </c>
      <c r="J128" s="4" t="s">
        <v>845</v>
      </c>
      <c r="K128" s="4" t="s">
        <v>23</v>
      </c>
      <c r="L128" s="4" t="s">
        <v>713</v>
      </c>
      <c r="M128" s="4" t="s">
        <v>25</v>
      </c>
      <c r="N128" s="4" t="s">
        <v>26</v>
      </c>
      <c r="O128" s="4" t="s">
        <v>746</v>
      </c>
      <c r="P128" s="4" t="s">
        <v>770</v>
      </c>
      <c r="Q128" s="4" t="s">
        <v>748</v>
      </c>
      <c r="R128" s="4" t="s">
        <v>770</v>
      </c>
      <c r="S128" s="4">
        <v>300</v>
      </c>
      <c r="T128" s="4">
        <v>10973831700</v>
      </c>
      <c r="U128" s="4" t="s">
        <v>750</v>
      </c>
      <c r="V128" s="4" t="s">
        <v>882</v>
      </c>
      <c r="W128" s="4" t="s">
        <v>751</v>
      </c>
      <c r="X128" s="4" t="s">
        <v>242</v>
      </c>
      <c r="Y128" s="4" t="s">
        <v>879</v>
      </c>
      <c r="Z128" s="4" t="s">
        <v>879</v>
      </c>
      <c r="AA128" s="4" t="s">
        <v>244</v>
      </c>
      <c r="AB128" s="4" t="s">
        <v>245</v>
      </c>
      <c r="AC128" s="4" t="s">
        <v>771</v>
      </c>
      <c r="AD128" s="10" t="s">
        <v>863</v>
      </c>
      <c r="AE128" s="10" t="s">
        <v>863</v>
      </c>
      <c r="AF128" s="5">
        <v>26931972</v>
      </c>
      <c r="AG128" s="5">
        <v>290</v>
      </c>
      <c r="AH128" s="5">
        <v>21770662</v>
      </c>
      <c r="AI128" s="7">
        <f t="shared" si="20"/>
        <v>80.835751648635309</v>
      </c>
      <c r="AJ128" s="5">
        <v>2928417</v>
      </c>
      <c r="AK128" s="7">
        <f t="shared" si="19"/>
        <v>10.873384986439167</v>
      </c>
      <c r="AL128" s="5">
        <v>1031389</v>
      </c>
      <c r="AM128" s="7">
        <f t="shared" si="21"/>
        <v>3.8296081697990774</v>
      </c>
      <c r="AN128" s="7">
        <f t="shared" si="22"/>
        <v>95.538744804873545</v>
      </c>
      <c r="AO128" s="5">
        <v>0</v>
      </c>
      <c r="AP128" s="5">
        <v>724222</v>
      </c>
      <c r="AQ128" s="7">
        <f t="shared" si="23"/>
        <v>2.6890789876062549</v>
      </c>
      <c r="AR128" s="5">
        <v>477282</v>
      </c>
      <c r="AS128" s="7">
        <f t="shared" si="24"/>
        <v>1.7721762075201919</v>
      </c>
    </row>
    <row r="129" spans="1:45" x14ac:dyDescent="0.2">
      <c r="A129" s="4" t="s">
        <v>991</v>
      </c>
      <c r="B129" s="10" t="s">
        <v>252</v>
      </c>
      <c r="C129" s="4" t="s">
        <v>240</v>
      </c>
      <c r="D129" s="4" t="s">
        <v>847</v>
      </c>
      <c r="E129" s="4" t="s">
        <v>253</v>
      </c>
      <c r="F129" s="4" t="s">
        <v>258</v>
      </c>
      <c r="G129" s="4">
        <v>2493433296</v>
      </c>
      <c r="H129" s="4" t="s">
        <v>842</v>
      </c>
      <c r="I129" s="4" t="s">
        <v>254</v>
      </c>
      <c r="J129" s="4" t="s">
        <v>845</v>
      </c>
      <c r="K129" s="4" t="s">
        <v>23</v>
      </c>
      <c r="L129" s="4" t="s">
        <v>236</v>
      </c>
      <c r="M129" s="4" t="s">
        <v>25</v>
      </c>
      <c r="N129" s="4" t="s">
        <v>26</v>
      </c>
      <c r="O129" s="4" t="s">
        <v>237</v>
      </c>
      <c r="P129" s="4" t="s">
        <v>255</v>
      </c>
      <c r="Q129" s="4" t="s">
        <v>239</v>
      </c>
      <c r="R129" s="4" t="s">
        <v>256</v>
      </c>
      <c r="S129" s="4">
        <v>300</v>
      </c>
      <c r="T129" s="4">
        <v>6015648300</v>
      </c>
      <c r="U129" s="4" t="s">
        <v>863</v>
      </c>
      <c r="V129" s="4" t="s">
        <v>863</v>
      </c>
      <c r="W129" s="4">
        <v>2016</v>
      </c>
      <c r="X129" s="4" t="s">
        <v>242</v>
      </c>
      <c r="Y129" s="4" t="s">
        <v>879</v>
      </c>
      <c r="Z129" s="4" t="s">
        <v>863</v>
      </c>
      <c r="AA129" s="4" t="s">
        <v>244</v>
      </c>
      <c r="AB129" s="4" t="s">
        <v>258</v>
      </c>
      <c r="AC129" s="4" t="s">
        <v>257</v>
      </c>
      <c r="AD129" s="10" t="s">
        <v>863</v>
      </c>
      <c r="AE129" s="10" t="s">
        <v>863</v>
      </c>
      <c r="AF129" s="1">
        <v>19660505</v>
      </c>
      <c r="AG129" s="1">
        <v>289</v>
      </c>
      <c r="AH129" s="1">
        <v>17302401</v>
      </c>
      <c r="AI129" s="7">
        <f t="shared" si="20"/>
        <v>88.005882860079126</v>
      </c>
      <c r="AJ129" s="1">
        <v>1191636</v>
      </c>
      <c r="AK129" s="7">
        <f t="shared" si="19"/>
        <v>6.0610650641985035</v>
      </c>
      <c r="AL129" s="1">
        <v>99552</v>
      </c>
      <c r="AM129" s="7">
        <f t="shared" si="21"/>
        <v>0.50635525384520896</v>
      </c>
      <c r="AN129" s="7">
        <f t="shared" si="22"/>
        <v>94.573303178122842</v>
      </c>
      <c r="AO129" s="1">
        <v>0</v>
      </c>
      <c r="AP129" s="1">
        <v>600023</v>
      </c>
      <c r="AQ129" s="7">
        <f t="shared" si="23"/>
        <v>3.0519205890184407</v>
      </c>
      <c r="AR129" s="1">
        <v>466893</v>
      </c>
      <c r="AS129" s="7">
        <f t="shared" si="24"/>
        <v>2.3747762328587187</v>
      </c>
    </row>
    <row r="130" spans="1:45" x14ac:dyDescent="0.2">
      <c r="A130" s="4" t="s">
        <v>992</v>
      </c>
      <c r="B130" s="10" t="s">
        <v>259</v>
      </c>
      <c r="C130" s="4" t="s">
        <v>240</v>
      </c>
      <c r="D130" s="4" t="s">
        <v>847</v>
      </c>
      <c r="E130" s="4" t="s">
        <v>260</v>
      </c>
      <c r="F130" s="4" t="s">
        <v>258</v>
      </c>
      <c r="G130" s="4">
        <v>2573560893</v>
      </c>
      <c r="H130" s="4" t="s">
        <v>842</v>
      </c>
      <c r="I130" s="4" t="s">
        <v>261</v>
      </c>
      <c r="J130" s="4" t="s">
        <v>845</v>
      </c>
      <c r="K130" s="4" t="s">
        <v>23</v>
      </c>
      <c r="L130" s="4" t="s">
        <v>236</v>
      </c>
      <c r="M130" s="4" t="s">
        <v>25</v>
      </c>
      <c r="N130" s="4" t="s">
        <v>26</v>
      </c>
      <c r="O130" s="4" t="s">
        <v>237</v>
      </c>
      <c r="P130" s="4" t="s">
        <v>262</v>
      </c>
      <c r="Q130" s="4" t="s">
        <v>239</v>
      </c>
      <c r="R130" s="4" t="s">
        <v>263</v>
      </c>
      <c r="S130" s="4">
        <v>300</v>
      </c>
      <c r="T130" s="4">
        <v>6283757700</v>
      </c>
      <c r="U130" s="4" t="s">
        <v>863</v>
      </c>
      <c r="V130" s="4" t="s">
        <v>863</v>
      </c>
      <c r="W130" s="4">
        <v>2016</v>
      </c>
      <c r="X130" s="4" t="s">
        <v>242</v>
      </c>
      <c r="Y130" s="4" t="s">
        <v>879</v>
      </c>
      <c r="Z130" s="4" t="s">
        <v>863</v>
      </c>
      <c r="AA130" s="4" t="s">
        <v>244</v>
      </c>
      <c r="AB130" s="4" t="s">
        <v>258</v>
      </c>
      <c r="AC130" s="4" t="s">
        <v>264</v>
      </c>
      <c r="AD130" s="10" t="s">
        <v>863</v>
      </c>
      <c r="AE130" s="10" t="s">
        <v>863</v>
      </c>
      <c r="AF130" s="1">
        <v>20592081</v>
      </c>
      <c r="AG130" s="1">
        <v>290</v>
      </c>
      <c r="AH130" s="1">
        <v>15420621</v>
      </c>
      <c r="AI130" s="7">
        <f t="shared" si="20"/>
        <v>74.886171047986849</v>
      </c>
      <c r="AJ130" s="1">
        <v>2774444</v>
      </c>
      <c r="AK130" s="7">
        <f t="shared" si="19"/>
        <v>13.473354150073517</v>
      </c>
      <c r="AL130" s="1">
        <v>690132</v>
      </c>
      <c r="AM130" s="7">
        <f t="shared" si="21"/>
        <v>3.3514436933304603</v>
      </c>
      <c r="AN130" s="7">
        <f t="shared" si="22"/>
        <v>91.710968891390834</v>
      </c>
      <c r="AO130" s="1">
        <v>0</v>
      </c>
      <c r="AP130" s="1">
        <v>431814</v>
      </c>
      <c r="AQ130" s="7">
        <f t="shared" si="23"/>
        <v>2.0969905858470543</v>
      </c>
      <c r="AR130" s="1">
        <v>1275070</v>
      </c>
      <c r="AS130" s="7">
        <f t="shared" si="24"/>
        <v>6.1920405227621238</v>
      </c>
    </row>
    <row r="131" spans="1:45" x14ac:dyDescent="0.2">
      <c r="A131" s="4" t="s">
        <v>993</v>
      </c>
      <c r="B131" s="10" t="s">
        <v>265</v>
      </c>
      <c r="C131" s="4" t="s">
        <v>240</v>
      </c>
      <c r="D131" s="4" t="s">
        <v>847</v>
      </c>
      <c r="E131" s="4" t="s">
        <v>266</v>
      </c>
      <c r="F131" s="4" t="s">
        <v>258</v>
      </c>
      <c r="G131" s="4">
        <v>3768107544</v>
      </c>
      <c r="H131" s="4" t="s">
        <v>842</v>
      </c>
      <c r="I131" s="4" t="s">
        <v>267</v>
      </c>
      <c r="J131" s="4" t="s">
        <v>845</v>
      </c>
      <c r="K131" s="4" t="s">
        <v>23</v>
      </c>
      <c r="L131" s="4" t="s">
        <v>236</v>
      </c>
      <c r="M131" s="4" t="s">
        <v>25</v>
      </c>
      <c r="N131" s="4" t="s">
        <v>26</v>
      </c>
      <c r="O131" s="4" t="s">
        <v>237</v>
      </c>
      <c r="P131" s="4" t="s">
        <v>268</v>
      </c>
      <c r="Q131" s="4" t="s">
        <v>239</v>
      </c>
      <c r="R131" s="4" t="s">
        <v>269</v>
      </c>
      <c r="S131" s="4">
        <v>300</v>
      </c>
      <c r="T131" s="4">
        <v>10219965300</v>
      </c>
      <c r="U131" s="4" t="s">
        <v>863</v>
      </c>
      <c r="V131" s="4" t="s">
        <v>863</v>
      </c>
      <c r="W131" s="4">
        <v>2016</v>
      </c>
      <c r="X131" s="4" t="s">
        <v>242</v>
      </c>
      <c r="Y131" s="4" t="s">
        <v>879</v>
      </c>
      <c r="Z131" s="4" t="s">
        <v>863</v>
      </c>
      <c r="AA131" s="4" t="s">
        <v>244</v>
      </c>
      <c r="AB131" s="4" t="s">
        <v>258</v>
      </c>
      <c r="AC131" s="4" t="s">
        <v>270</v>
      </c>
      <c r="AD131" s="10" t="s">
        <v>863</v>
      </c>
      <c r="AE131" s="10" t="s">
        <v>863</v>
      </c>
      <c r="AF131" s="1">
        <v>33309173</v>
      </c>
      <c r="AG131" s="1">
        <v>294</v>
      </c>
      <c r="AH131" s="1">
        <v>28068495</v>
      </c>
      <c r="AI131" s="7">
        <f t="shared" si="20"/>
        <v>84.266562246982232</v>
      </c>
      <c r="AJ131" s="1">
        <v>2662573</v>
      </c>
      <c r="AK131" s="7">
        <f t="shared" si="19"/>
        <v>7.99351277799662</v>
      </c>
      <c r="AL131" s="1">
        <v>160672</v>
      </c>
      <c r="AM131" s="7">
        <f t="shared" si="21"/>
        <v>0.48236562342751649</v>
      </c>
      <c r="AN131" s="7">
        <f t="shared" si="22"/>
        <v>92.742440648406358</v>
      </c>
      <c r="AO131" s="1">
        <v>0</v>
      </c>
      <c r="AP131" s="1">
        <v>1239549</v>
      </c>
      <c r="AQ131" s="7">
        <f t="shared" si="23"/>
        <v>3.7213442675385546</v>
      </c>
      <c r="AR131" s="1">
        <v>1177884</v>
      </c>
      <c r="AS131" s="7">
        <f t="shared" si="24"/>
        <v>3.5362150840550739</v>
      </c>
    </row>
    <row r="132" spans="1:45" x14ac:dyDescent="0.2">
      <c r="A132" s="4" t="s">
        <v>994</v>
      </c>
      <c r="B132" s="10" t="s">
        <v>271</v>
      </c>
      <c r="C132" s="4" t="s">
        <v>240</v>
      </c>
      <c r="D132" s="4" t="s">
        <v>847</v>
      </c>
      <c r="E132" s="4" t="s">
        <v>272</v>
      </c>
      <c r="F132" s="4" t="s">
        <v>258</v>
      </c>
      <c r="G132" s="4">
        <v>3421927611</v>
      </c>
      <c r="H132" s="4" t="s">
        <v>842</v>
      </c>
      <c r="I132" s="4" t="s">
        <v>273</v>
      </c>
      <c r="J132" s="4" t="s">
        <v>845</v>
      </c>
      <c r="K132" s="4" t="s">
        <v>23</v>
      </c>
      <c r="L132" s="4" t="s">
        <v>236</v>
      </c>
      <c r="M132" s="4" t="s">
        <v>25</v>
      </c>
      <c r="N132" s="4" t="s">
        <v>26</v>
      </c>
      <c r="O132" s="4" t="s">
        <v>237</v>
      </c>
      <c r="P132" s="4" t="s">
        <v>274</v>
      </c>
      <c r="Q132" s="4" t="s">
        <v>239</v>
      </c>
      <c r="R132" s="4" t="s">
        <v>275</v>
      </c>
      <c r="S132" s="4">
        <v>300</v>
      </c>
      <c r="T132" s="4">
        <v>9288939300</v>
      </c>
      <c r="U132" s="4" t="s">
        <v>863</v>
      </c>
      <c r="V132" s="4" t="s">
        <v>863</v>
      </c>
      <c r="W132" s="4">
        <v>2016</v>
      </c>
      <c r="X132" s="4" t="s">
        <v>242</v>
      </c>
      <c r="Y132" s="4" t="s">
        <v>879</v>
      </c>
      <c r="Z132" s="4" t="s">
        <v>863</v>
      </c>
      <c r="AA132" s="4" t="s">
        <v>244</v>
      </c>
      <c r="AB132" s="4" t="s">
        <v>258</v>
      </c>
      <c r="AC132" s="4" t="s">
        <v>276</v>
      </c>
      <c r="AD132" s="10" t="s">
        <v>863</v>
      </c>
      <c r="AE132" s="10" t="s">
        <v>863</v>
      </c>
      <c r="AF132" s="1">
        <v>30295476</v>
      </c>
      <c r="AG132" s="1">
        <v>294</v>
      </c>
      <c r="AH132" s="1">
        <v>23433295</v>
      </c>
      <c r="AI132" s="7">
        <f t="shared" si="20"/>
        <v>77.349156025803978</v>
      </c>
      <c r="AJ132" s="1">
        <v>3246561</v>
      </c>
      <c r="AK132" s="7">
        <f t="shared" si="19"/>
        <v>10.716322793541847</v>
      </c>
      <c r="AL132" s="1">
        <v>621674</v>
      </c>
      <c r="AM132" s="7">
        <f t="shared" si="21"/>
        <v>2.0520357560977089</v>
      </c>
      <c r="AN132" s="7">
        <f t="shared" si="22"/>
        <v>90.117514575443536</v>
      </c>
      <c r="AO132" s="1">
        <v>0</v>
      </c>
      <c r="AP132" s="1">
        <v>1961263</v>
      </c>
      <c r="AQ132" s="7">
        <f t="shared" si="23"/>
        <v>6.4737817620030134</v>
      </c>
      <c r="AR132" s="1">
        <v>1032683</v>
      </c>
      <c r="AS132" s="7">
        <f t="shared" si="24"/>
        <v>3.4087036625534455</v>
      </c>
    </row>
    <row r="133" spans="1:45" x14ac:dyDescent="0.2">
      <c r="A133" s="4" t="s">
        <v>995</v>
      </c>
      <c r="B133" s="10" t="s">
        <v>277</v>
      </c>
      <c r="C133" s="4" t="s">
        <v>240</v>
      </c>
      <c r="D133" s="4" t="s">
        <v>847</v>
      </c>
      <c r="E133" s="4" t="s">
        <v>278</v>
      </c>
      <c r="F133" s="4" t="s">
        <v>258</v>
      </c>
      <c r="G133" s="4">
        <v>2885140192</v>
      </c>
      <c r="H133" s="4" t="s">
        <v>842</v>
      </c>
      <c r="I133" s="4" t="s">
        <v>279</v>
      </c>
      <c r="J133" s="4" t="s">
        <v>845</v>
      </c>
      <c r="K133" s="4" t="s">
        <v>23</v>
      </c>
      <c r="L133" s="4" t="s">
        <v>236</v>
      </c>
      <c r="M133" s="4" t="s">
        <v>25</v>
      </c>
      <c r="N133" s="4" t="s">
        <v>26</v>
      </c>
      <c r="O133" s="4" t="s">
        <v>237</v>
      </c>
      <c r="P133" s="4" t="s">
        <v>280</v>
      </c>
      <c r="Q133" s="4" t="s">
        <v>239</v>
      </c>
      <c r="R133" s="4" t="s">
        <v>281</v>
      </c>
      <c r="S133" s="4">
        <v>300</v>
      </c>
      <c r="T133" s="4">
        <v>7754059200</v>
      </c>
      <c r="U133" s="4" t="s">
        <v>863</v>
      </c>
      <c r="V133" s="4" t="s">
        <v>863</v>
      </c>
      <c r="W133" s="4">
        <v>2016</v>
      </c>
      <c r="X133" s="4" t="s">
        <v>242</v>
      </c>
      <c r="Y133" s="4" t="s">
        <v>879</v>
      </c>
      <c r="Z133" s="4" t="s">
        <v>863</v>
      </c>
      <c r="AA133" s="4" t="s">
        <v>244</v>
      </c>
      <c r="AB133" s="4" t="s">
        <v>258</v>
      </c>
      <c r="AC133" s="4" t="s">
        <v>282</v>
      </c>
      <c r="AD133" s="10" t="s">
        <v>863</v>
      </c>
      <c r="AE133" s="10" t="s">
        <v>863</v>
      </c>
      <c r="AF133" s="1">
        <v>25298275</v>
      </c>
      <c r="AG133" s="1">
        <v>294</v>
      </c>
      <c r="AH133" s="1">
        <v>20930712</v>
      </c>
      <c r="AI133" s="7">
        <f t="shared" si="20"/>
        <v>82.735728028887351</v>
      </c>
      <c r="AJ133" s="1">
        <v>2475001</v>
      </c>
      <c r="AK133" s="7">
        <f t="shared" si="19"/>
        <v>9.7832796900183912</v>
      </c>
      <c r="AL133" s="1">
        <v>121296</v>
      </c>
      <c r="AM133" s="7">
        <f t="shared" si="21"/>
        <v>0.47946352073412118</v>
      </c>
      <c r="AN133" s="7">
        <f t="shared" si="22"/>
        <v>92.998471239639855</v>
      </c>
      <c r="AO133" s="1">
        <v>0</v>
      </c>
      <c r="AP133" s="1">
        <v>923457</v>
      </c>
      <c r="AQ133" s="7">
        <f t="shared" si="23"/>
        <v>3.6502765504762675</v>
      </c>
      <c r="AR133" s="1">
        <v>847809</v>
      </c>
      <c r="AS133" s="7">
        <f t="shared" si="24"/>
        <v>3.3512522098838753</v>
      </c>
    </row>
    <row r="134" spans="1:45" x14ac:dyDescent="0.2">
      <c r="A134" s="4" t="s">
        <v>1001</v>
      </c>
      <c r="B134" s="10" t="s">
        <v>315</v>
      </c>
      <c r="C134" s="4" t="s">
        <v>240</v>
      </c>
      <c r="D134" s="4" t="s">
        <v>847</v>
      </c>
      <c r="E134" s="4" t="s">
        <v>316</v>
      </c>
      <c r="F134" s="4" t="s">
        <v>245</v>
      </c>
      <c r="G134" s="4">
        <v>2664274011</v>
      </c>
      <c r="H134" s="4" t="s">
        <v>842</v>
      </c>
      <c r="I134" s="4" t="s">
        <v>317</v>
      </c>
      <c r="J134" s="4" t="s">
        <v>845</v>
      </c>
      <c r="K134" s="4" t="s">
        <v>23</v>
      </c>
      <c r="L134" s="4" t="s">
        <v>236</v>
      </c>
      <c r="M134" s="4" t="s">
        <v>25</v>
      </c>
      <c r="N134" s="4" t="s">
        <v>26</v>
      </c>
      <c r="O134" s="4" t="s">
        <v>237</v>
      </c>
      <c r="P134" s="4" t="s">
        <v>318</v>
      </c>
      <c r="Q134" s="4" t="s">
        <v>239</v>
      </c>
      <c r="R134" s="4" t="s">
        <v>319</v>
      </c>
      <c r="S134" s="4">
        <v>300</v>
      </c>
      <c r="T134" s="4">
        <v>6467117400</v>
      </c>
      <c r="U134" s="4" t="s">
        <v>863</v>
      </c>
      <c r="V134" s="4" t="s">
        <v>863</v>
      </c>
      <c r="W134" s="4">
        <v>2016</v>
      </c>
      <c r="X134" s="4" t="s">
        <v>242</v>
      </c>
      <c r="Y134" s="4" t="s">
        <v>879</v>
      </c>
      <c r="Z134" s="4" t="s">
        <v>863</v>
      </c>
      <c r="AA134" s="4" t="s">
        <v>244</v>
      </c>
      <c r="AB134" s="4" t="s">
        <v>245</v>
      </c>
      <c r="AC134" s="4" t="s">
        <v>320</v>
      </c>
      <c r="AD134" s="10" t="s">
        <v>863</v>
      </c>
      <c r="AE134" s="10" t="s">
        <v>863</v>
      </c>
      <c r="AF134" s="1">
        <v>21154674</v>
      </c>
      <c r="AG134" s="1">
        <v>290</v>
      </c>
      <c r="AH134" s="1">
        <v>17683461</v>
      </c>
      <c r="AI134" s="7">
        <f t="shared" si="20"/>
        <v>83.591271602672776</v>
      </c>
      <c r="AJ134" s="1">
        <v>2089312</v>
      </c>
      <c r="AK134" s="7">
        <f t="shared" si="19"/>
        <v>9.8763611294600899</v>
      </c>
      <c r="AL134" s="1">
        <v>112245</v>
      </c>
      <c r="AM134" s="7">
        <f t="shared" si="21"/>
        <v>0.53059196279744136</v>
      </c>
      <c r="AN134" s="7">
        <f t="shared" si="22"/>
        <v>93.998224694930315</v>
      </c>
      <c r="AO134" s="1">
        <v>0</v>
      </c>
      <c r="AP134" s="1">
        <v>586499</v>
      </c>
      <c r="AQ134" s="7">
        <f t="shared" si="23"/>
        <v>2.7724322293976265</v>
      </c>
      <c r="AR134" s="1">
        <v>683157</v>
      </c>
      <c r="AS134" s="7">
        <f t="shared" si="24"/>
        <v>3.2293430756720714</v>
      </c>
    </row>
    <row r="135" spans="1:45" x14ac:dyDescent="0.2">
      <c r="A135" s="4" t="s">
        <v>1002</v>
      </c>
      <c r="B135" s="10" t="s">
        <v>321</v>
      </c>
      <c r="C135" s="4" t="s">
        <v>240</v>
      </c>
      <c r="D135" s="4" t="s">
        <v>847</v>
      </c>
      <c r="E135" s="4" t="s">
        <v>322</v>
      </c>
      <c r="F135" s="4" t="s">
        <v>245</v>
      </c>
      <c r="G135" s="4">
        <v>1989276445</v>
      </c>
      <c r="H135" s="4" t="s">
        <v>842</v>
      </c>
      <c r="I135" s="4" t="s">
        <v>323</v>
      </c>
      <c r="J135" s="4" t="s">
        <v>845</v>
      </c>
      <c r="K135" s="4" t="s">
        <v>23</v>
      </c>
      <c r="L135" s="4" t="s">
        <v>236</v>
      </c>
      <c r="M135" s="4" t="s">
        <v>25</v>
      </c>
      <c r="N135" s="4" t="s">
        <v>26</v>
      </c>
      <c r="O135" s="4" t="s">
        <v>237</v>
      </c>
      <c r="P135" s="4" t="s">
        <v>324</v>
      </c>
      <c r="Q135" s="4" t="s">
        <v>239</v>
      </c>
      <c r="R135" s="4" t="s">
        <v>325</v>
      </c>
      <c r="S135" s="4">
        <v>300</v>
      </c>
      <c r="T135" s="4">
        <v>4764802800</v>
      </c>
      <c r="U135" s="4" t="s">
        <v>863</v>
      </c>
      <c r="V135" s="4" t="s">
        <v>863</v>
      </c>
      <c r="W135" s="4">
        <v>2016</v>
      </c>
      <c r="X135" s="4" t="s">
        <v>242</v>
      </c>
      <c r="Y135" s="4" t="s">
        <v>879</v>
      </c>
      <c r="Z135" s="4" t="s">
        <v>863</v>
      </c>
      <c r="AA135" s="4" t="s">
        <v>244</v>
      </c>
      <c r="AB135" s="4" t="s">
        <v>245</v>
      </c>
      <c r="AC135" s="4" t="s">
        <v>326</v>
      </c>
      <c r="AD135" s="10" t="s">
        <v>863</v>
      </c>
      <c r="AE135" s="10" t="s">
        <v>863</v>
      </c>
      <c r="AF135" s="1">
        <v>15572618</v>
      </c>
      <c r="AG135" s="1">
        <v>288</v>
      </c>
      <c r="AH135" s="1">
        <v>13190783</v>
      </c>
      <c r="AI135" s="7">
        <f t="shared" si="20"/>
        <v>84.704980241600992</v>
      </c>
      <c r="AJ135" s="1">
        <v>1266982</v>
      </c>
      <c r="AK135" s="7">
        <f t="shared" si="19"/>
        <v>8.1359601834450697</v>
      </c>
      <c r="AL135" s="1">
        <v>97863</v>
      </c>
      <c r="AM135" s="7">
        <f t="shared" si="21"/>
        <v>0.6284299788256541</v>
      </c>
      <c r="AN135" s="7">
        <f t="shared" si="22"/>
        <v>93.469370403871707</v>
      </c>
      <c r="AO135" s="1">
        <v>0</v>
      </c>
      <c r="AP135" s="1">
        <v>435309</v>
      </c>
      <c r="AQ135" s="7">
        <f t="shared" si="23"/>
        <v>2.795348861700711</v>
      </c>
      <c r="AR135" s="1">
        <v>581681</v>
      </c>
      <c r="AS135" s="7">
        <f t="shared" si="24"/>
        <v>3.7352807344275702</v>
      </c>
    </row>
    <row r="136" spans="1:45" x14ac:dyDescent="0.2">
      <c r="A136" s="4" t="s">
        <v>1003</v>
      </c>
      <c r="B136" s="10" t="s">
        <v>327</v>
      </c>
      <c r="C136" s="4" t="s">
        <v>240</v>
      </c>
      <c r="D136" s="4" t="s">
        <v>847</v>
      </c>
      <c r="E136" s="4" t="s">
        <v>328</v>
      </c>
      <c r="F136" s="4" t="s">
        <v>245</v>
      </c>
      <c r="G136" s="4">
        <v>3050940892</v>
      </c>
      <c r="H136" s="4" t="s">
        <v>842</v>
      </c>
      <c r="I136" s="4" t="s">
        <v>329</v>
      </c>
      <c r="J136" s="4" t="s">
        <v>845</v>
      </c>
      <c r="K136" s="4" t="s">
        <v>23</v>
      </c>
      <c r="L136" s="4" t="s">
        <v>236</v>
      </c>
      <c r="M136" s="4" t="s">
        <v>25</v>
      </c>
      <c r="N136" s="4" t="s">
        <v>26</v>
      </c>
      <c r="O136" s="4" t="s">
        <v>237</v>
      </c>
      <c r="P136" s="4" t="s">
        <v>330</v>
      </c>
      <c r="Q136" s="4" t="s">
        <v>239</v>
      </c>
      <c r="R136" s="4" t="s">
        <v>331</v>
      </c>
      <c r="S136" s="4">
        <v>300</v>
      </c>
      <c r="T136" s="4">
        <v>8188852500</v>
      </c>
      <c r="U136" s="4" t="s">
        <v>863</v>
      </c>
      <c r="V136" s="4" t="s">
        <v>863</v>
      </c>
      <c r="W136" s="4">
        <v>2016</v>
      </c>
      <c r="X136" s="4" t="s">
        <v>242</v>
      </c>
      <c r="Y136" s="4" t="s">
        <v>879</v>
      </c>
      <c r="Z136" s="4" t="s">
        <v>863</v>
      </c>
      <c r="AA136" s="4" t="s">
        <v>244</v>
      </c>
      <c r="AB136" s="4" t="s">
        <v>245</v>
      </c>
      <c r="AC136" s="4" t="s">
        <v>332</v>
      </c>
      <c r="AD136" s="10" t="s">
        <v>863</v>
      </c>
      <c r="AE136" s="10" t="s">
        <v>863</v>
      </c>
      <c r="AF136" s="1">
        <v>26675079</v>
      </c>
      <c r="AG136" s="1">
        <v>294</v>
      </c>
      <c r="AH136" s="1">
        <v>22213307</v>
      </c>
      <c r="AI136" s="7">
        <f t="shared" si="20"/>
        <v>83.273631542009682</v>
      </c>
      <c r="AJ136" s="1">
        <v>2013064</v>
      </c>
      <c r="AK136" s="7">
        <f t="shared" si="19"/>
        <v>7.5466093277549433</v>
      </c>
      <c r="AL136" s="1">
        <v>119649</v>
      </c>
      <c r="AM136" s="7">
        <f t="shared" si="21"/>
        <v>0.44854225173991052</v>
      </c>
      <c r="AN136" s="7">
        <f t="shared" si="22"/>
        <v>91.268783121504541</v>
      </c>
      <c r="AO136" s="1">
        <v>0</v>
      </c>
      <c r="AP136" s="1">
        <v>1149420</v>
      </c>
      <c r="AQ136" s="7">
        <f t="shared" si="23"/>
        <v>4.3089656829132537</v>
      </c>
      <c r="AR136" s="1">
        <v>1179639</v>
      </c>
      <c r="AS136" s="7">
        <f t="shared" si="24"/>
        <v>4.4222511955822137</v>
      </c>
    </row>
    <row r="137" spans="1:45" x14ac:dyDescent="0.2">
      <c r="A137" s="4" t="s">
        <v>1004</v>
      </c>
      <c r="B137" s="10" t="s">
        <v>333</v>
      </c>
      <c r="C137" s="4" t="s">
        <v>240</v>
      </c>
      <c r="D137" s="4" t="s">
        <v>847</v>
      </c>
      <c r="E137" s="4" t="s">
        <v>334</v>
      </c>
      <c r="F137" s="4" t="s">
        <v>245</v>
      </c>
      <c r="G137" s="4">
        <v>3378512250</v>
      </c>
      <c r="H137" s="4" t="s">
        <v>842</v>
      </c>
      <c r="I137" s="4" t="s">
        <v>335</v>
      </c>
      <c r="J137" s="4" t="s">
        <v>845</v>
      </c>
      <c r="K137" s="4" t="s">
        <v>23</v>
      </c>
      <c r="L137" s="4" t="s">
        <v>236</v>
      </c>
      <c r="M137" s="4" t="s">
        <v>25</v>
      </c>
      <c r="N137" s="4" t="s">
        <v>26</v>
      </c>
      <c r="O137" s="4" t="s">
        <v>237</v>
      </c>
      <c r="P137" s="4" t="s">
        <v>336</v>
      </c>
      <c r="Q137" s="4" t="s">
        <v>239</v>
      </c>
      <c r="R137" s="4" t="s">
        <v>337</v>
      </c>
      <c r="S137" s="4">
        <v>300</v>
      </c>
      <c r="T137" s="4">
        <v>9082642500</v>
      </c>
      <c r="U137" s="4" t="s">
        <v>863</v>
      </c>
      <c r="V137" s="4" t="s">
        <v>863</v>
      </c>
      <c r="W137" s="4">
        <v>2016</v>
      </c>
      <c r="X137" s="4" t="s">
        <v>242</v>
      </c>
      <c r="Y137" s="4" t="s">
        <v>879</v>
      </c>
      <c r="Z137" s="4" t="s">
        <v>863</v>
      </c>
      <c r="AA137" s="4" t="s">
        <v>244</v>
      </c>
      <c r="AB137" s="4" t="s">
        <v>245</v>
      </c>
      <c r="AC137" s="4" t="s">
        <v>338</v>
      </c>
      <c r="AD137" s="10" t="s">
        <v>863</v>
      </c>
      <c r="AE137" s="10" t="s">
        <v>863</v>
      </c>
      <c r="AF137" s="1">
        <v>29624633</v>
      </c>
      <c r="AG137" s="1">
        <v>294</v>
      </c>
      <c r="AH137" s="1">
        <v>25905528</v>
      </c>
      <c r="AI137" s="7">
        <f t="shared" si="20"/>
        <v>87.445903549252407</v>
      </c>
      <c r="AJ137" s="1">
        <v>1997448</v>
      </c>
      <c r="AK137" s="7">
        <f t="shared" si="19"/>
        <v>6.742524033968623</v>
      </c>
      <c r="AL137" s="1">
        <v>134494</v>
      </c>
      <c r="AM137" s="7">
        <f t="shared" si="21"/>
        <v>0.45399380981361021</v>
      </c>
      <c r="AN137" s="7">
        <f t="shared" si="22"/>
        <v>94.642421393034638</v>
      </c>
      <c r="AO137" s="1">
        <v>0</v>
      </c>
      <c r="AP137" s="1">
        <v>894998</v>
      </c>
      <c r="AQ137" s="7">
        <f t="shared" si="23"/>
        <v>3.0211277216497501</v>
      </c>
      <c r="AR137" s="1">
        <v>692165</v>
      </c>
      <c r="AS137" s="7">
        <f t="shared" si="24"/>
        <v>2.336450885315609</v>
      </c>
    </row>
    <row r="138" spans="1:45" x14ac:dyDescent="0.2">
      <c r="A138" s="4" t="s">
        <v>1005</v>
      </c>
      <c r="B138" s="10" t="s">
        <v>339</v>
      </c>
      <c r="C138" s="4" t="s">
        <v>240</v>
      </c>
      <c r="D138" s="4" t="s">
        <v>847</v>
      </c>
      <c r="E138" s="4" t="s">
        <v>340</v>
      </c>
      <c r="F138" s="4" t="s">
        <v>245</v>
      </c>
      <c r="G138" s="4">
        <v>2953797676</v>
      </c>
      <c r="H138" s="4" t="s">
        <v>842</v>
      </c>
      <c r="I138" s="4" t="s">
        <v>341</v>
      </c>
      <c r="J138" s="4" t="s">
        <v>845</v>
      </c>
      <c r="K138" s="4" t="s">
        <v>23</v>
      </c>
      <c r="L138" s="4" t="s">
        <v>236</v>
      </c>
      <c r="M138" s="4" t="s">
        <v>25</v>
      </c>
      <c r="N138" s="4" t="s">
        <v>26</v>
      </c>
      <c r="O138" s="4" t="s">
        <v>237</v>
      </c>
      <c r="P138" s="4" t="s">
        <v>342</v>
      </c>
      <c r="Q138" s="4" t="s">
        <v>239</v>
      </c>
      <c r="R138" s="4" t="s">
        <v>343</v>
      </c>
      <c r="S138" s="4">
        <v>300</v>
      </c>
      <c r="T138" s="4">
        <v>7905154200</v>
      </c>
      <c r="U138" s="4" t="s">
        <v>863</v>
      </c>
      <c r="V138" s="4" t="s">
        <v>863</v>
      </c>
      <c r="W138" s="4">
        <v>2016</v>
      </c>
      <c r="X138" s="4" t="s">
        <v>242</v>
      </c>
      <c r="Y138" s="4" t="s">
        <v>879</v>
      </c>
      <c r="Z138" s="4" t="s">
        <v>863</v>
      </c>
      <c r="AA138" s="4" t="s">
        <v>244</v>
      </c>
      <c r="AB138" s="4" t="s">
        <v>245</v>
      </c>
      <c r="AC138" s="4" t="s">
        <v>344</v>
      </c>
      <c r="AD138" s="10" t="s">
        <v>863</v>
      </c>
      <c r="AE138" s="10" t="s">
        <v>863</v>
      </c>
      <c r="AF138" s="1">
        <v>25763329</v>
      </c>
      <c r="AG138" s="1">
        <v>294</v>
      </c>
      <c r="AH138" s="1">
        <v>20879209</v>
      </c>
      <c r="AI138" s="7">
        <f t="shared" si="20"/>
        <v>81.042356754439609</v>
      </c>
      <c r="AJ138" s="1">
        <v>2899162</v>
      </c>
      <c r="AK138" s="7">
        <f t="shared" si="19"/>
        <v>11.25305662168115</v>
      </c>
      <c r="AL138" s="1">
        <v>222480</v>
      </c>
      <c r="AM138" s="7">
        <f t="shared" si="21"/>
        <v>0.86355299813933206</v>
      </c>
      <c r="AN138" s="7">
        <f t="shared" si="22"/>
        <v>93.158966374260089</v>
      </c>
      <c r="AO138" s="1">
        <v>0</v>
      </c>
      <c r="AP138" s="1">
        <v>918411</v>
      </c>
      <c r="AQ138" s="7">
        <f t="shared" si="23"/>
        <v>3.5647994092688875</v>
      </c>
      <c r="AR138" s="1">
        <v>844067</v>
      </c>
      <c r="AS138" s="7">
        <f t="shared" si="24"/>
        <v>3.2762342164710159</v>
      </c>
    </row>
    <row r="139" spans="1:45" x14ac:dyDescent="0.2">
      <c r="A139" s="4" t="s">
        <v>1011</v>
      </c>
      <c r="B139" s="10" t="s">
        <v>612</v>
      </c>
      <c r="C139" s="4" t="s">
        <v>240</v>
      </c>
      <c r="D139" s="4" t="s">
        <v>846</v>
      </c>
      <c r="E139" s="4" t="s">
        <v>613</v>
      </c>
      <c r="F139" s="4" t="s">
        <v>258</v>
      </c>
      <c r="G139" s="4">
        <v>2311729669</v>
      </c>
      <c r="H139" s="4" t="s">
        <v>842</v>
      </c>
      <c r="I139" s="4" t="s">
        <v>614</v>
      </c>
      <c r="J139" s="4" t="s">
        <v>845</v>
      </c>
      <c r="K139" s="4" t="s">
        <v>23</v>
      </c>
      <c r="L139" s="4" t="s">
        <v>236</v>
      </c>
      <c r="M139" s="4" t="s">
        <v>25</v>
      </c>
      <c r="N139" s="4" t="s">
        <v>26</v>
      </c>
      <c r="O139" s="4" t="s">
        <v>237</v>
      </c>
      <c r="P139" s="4" t="s">
        <v>615</v>
      </c>
      <c r="Q139" s="4" t="s">
        <v>239</v>
      </c>
      <c r="R139" s="4" t="s">
        <v>616</v>
      </c>
      <c r="S139" s="4">
        <v>300</v>
      </c>
      <c r="T139" s="4">
        <v>5101246500</v>
      </c>
      <c r="U139" s="4" t="s">
        <v>863</v>
      </c>
      <c r="V139" s="4" t="s">
        <v>863</v>
      </c>
      <c r="W139" s="4">
        <v>2016</v>
      </c>
      <c r="X139" s="4" t="s">
        <v>242</v>
      </c>
      <c r="Y139" s="4" t="s">
        <v>879</v>
      </c>
      <c r="Z139" s="4" t="s">
        <v>863</v>
      </c>
      <c r="AA139" s="4" t="s">
        <v>244</v>
      </c>
      <c r="AB139" s="4" t="s">
        <v>258</v>
      </c>
      <c r="AC139" s="4" t="s">
        <v>617</v>
      </c>
      <c r="AD139" s="10" t="s">
        <v>863</v>
      </c>
      <c r="AE139" s="10" t="s">
        <v>863</v>
      </c>
      <c r="AF139" s="1">
        <v>16620864</v>
      </c>
      <c r="AG139" s="1">
        <v>275</v>
      </c>
      <c r="AH139" s="1">
        <v>12398402</v>
      </c>
      <c r="AI139" s="7">
        <f t="shared" si="20"/>
        <v>74.595412127793111</v>
      </c>
      <c r="AJ139" s="1">
        <v>2725006</v>
      </c>
      <c r="AK139" s="7">
        <f t="shared" si="19"/>
        <v>16.395092336956733</v>
      </c>
      <c r="AL139" s="1">
        <v>789166</v>
      </c>
      <c r="AM139" s="7">
        <f t="shared" si="21"/>
        <v>4.7480443856588925</v>
      </c>
      <c r="AN139" s="7">
        <f t="shared" si="22"/>
        <v>95.738548850408733</v>
      </c>
      <c r="AO139" s="1">
        <v>0</v>
      </c>
      <c r="AP139" s="1">
        <v>363148</v>
      </c>
      <c r="AQ139" s="7">
        <f t="shared" si="23"/>
        <v>2.184892433991398</v>
      </c>
      <c r="AR139" s="1">
        <v>345142</v>
      </c>
      <c r="AS139" s="7">
        <f t="shared" si="24"/>
        <v>2.0765587155998628</v>
      </c>
    </row>
    <row r="140" spans="1:45" x14ac:dyDescent="0.2">
      <c r="A140" s="4" t="s">
        <v>1012</v>
      </c>
      <c r="B140" s="10" t="s">
        <v>623</v>
      </c>
      <c r="C140" s="4" t="s">
        <v>240</v>
      </c>
      <c r="D140" s="4" t="s">
        <v>846</v>
      </c>
      <c r="E140" s="4" t="s">
        <v>624</v>
      </c>
      <c r="F140" s="4" t="s">
        <v>258</v>
      </c>
      <c r="G140" s="4">
        <v>2527631334</v>
      </c>
      <c r="H140" s="4" t="s">
        <v>842</v>
      </c>
      <c r="I140" s="4" t="s">
        <v>625</v>
      </c>
      <c r="J140" s="4" t="s">
        <v>845</v>
      </c>
      <c r="K140" s="4" t="s">
        <v>23</v>
      </c>
      <c r="L140" s="4" t="s">
        <v>236</v>
      </c>
      <c r="M140" s="4" t="s">
        <v>25</v>
      </c>
      <c r="N140" s="4" t="s">
        <v>26</v>
      </c>
      <c r="O140" s="4" t="s">
        <v>237</v>
      </c>
      <c r="P140" s="4" t="s">
        <v>626</v>
      </c>
      <c r="Q140" s="4" t="s">
        <v>239</v>
      </c>
      <c r="R140" s="4" t="s">
        <v>627</v>
      </c>
      <c r="S140" s="4">
        <v>300</v>
      </c>
      <c r="T140" s="4">
        <v>6149707800</v>
      </c>
      <c r="U140" s="4" t="s">
        <v>863</v>
      </c>
      <c r="V140" s="4" t="s">
        <v>863</v>
      </c>
      <c r="W140" s="4">
        <v>2016</v>
      </c>
      <c r="X140" s="4" t="s">
        <v>242</v>
      </c>
      <c r="Y140" s="4" t="s">
        <v>879</v>
      </c>
      <c r="Z140" s="4" t="s">
        <v>863</v>
      </c>
      <c r="AA140" s="4" t="s">
        <v>244</v>
      </c>
      <c r="AB140" s="4" t="s">
        <v>258</v>
      </c>
      <c r="AC140" s="4" t="s">
        <v>628</v>
      </c>
      <c r="AD140" s="10" t="s">
        <v>863</v>
      </c>
      <c r="AE140" s="10" t="s">
        <v>863</v>
      </c>
      <c r="AF140" s="1">
        <v>20138915</v>
      </c>
      <c r="AG140" s="1">
        <v>290</v>
      </c>
      <c r="AH140" s="1">
        <v>15522554</v>
      </c>
      <c r="AI140" s="7">
        <f t="shared" si="20"/>
        <v>77.077409582393088</v>
      </c>
      <c r="AJ140" s="1">
        <v>2936812</v>
      </c>
      <c r="AK140" s="7">
        <f t="shared" si="19"/>
        <v>14.582771713371848</v>
      </c>
      <c r="AL140" s="1">
        <v>749859</v>
      </c>
      <c r="AM140" s="7">
        <f t="shared" si="21"/>
        <v>3.7234329654800171</v>
      </c>
      <c r="AN140" s="7">
        <f t="shared" si="22"/>
        <v>95.383614261244958</v>
      </c>
      <c r="AO140" s="1">
        <v>0</v>
      </c>
      <c r="AP140" s="1">
        <v>418805</v>
      </c>
      <c r="AQ140" s="7">
        <f t="shared" si="23"/>
        <v>2.0795807519918528</v>
      </c>
      <c r="AR140" s="1">
        <v>510885</v>
      </c>
      <c r="AS140" s="7">
        <f t="shared" si="24"/>
        <v>2.5368049867631894</v>
      </c>
    </row>
    <row r="141" spans="1:45" x14ac:dyDescent="0.2">
      <c r="A141" s="4" t="s">
        <v>1013</v>
      </c>
      <c r="B141" s="10" t="s">
        <v>629</v>
      </c>
      <c r="C141" s="4" t="s">
        <v>240</v>
      </c>
      <c r="D141" s="4" t="s">
        <v>846</v>
      </c>
      <c r="E141" s="4" t="s">
        <v>630</v>
      </c>
      <c r="F141" s="4" t="s">
        <v>258</v>
      </c>
      <c r="G141" s="4">
        <v>3410228419</v>
      </c>
      <c r="H141" s="4" t="s">
        <v>842</v>
      </c>
      <c r="I141" s="4" t="s">
        <v>631</v>
      </c>
      <c r="J141" s="4" t="s">
        <v>845</v>
      </c>
      <c r="K141" s="4" t="s">
        <v>23</v>
      </c>
      <c r="L141" s="4" t="s">
        <v>236</v>
      </c>
      <c r="M141" s="4" t="s">
        <v>25</v>
      </c>
      <c r="N141" s="4" t="s">
        <v>26</v>
      </c>
      <c r="O141" s="4" t="s">
        <v>237</v>
      </c>
      <c r="P141" s="4" t="s">
        <v>632</v>
      </c>
      <c r="Q141" s="4" t="s">
        <v>239</v>
      </c>
      <c r="R141" s="4" t="s">
        <v>633</v>
      </c>
      <c r="S141" s="4">
        <v>300</v>
      </c>
      <c r="T141" s="4">
        <v>9232587300</v>
      </c>
      <c r="U141" s="4" t="s">
        <v>863</v>
      </c>
      <c r="V141" s="4" t="s">
        <v>863</v>
      </c>
      <c r="W141" s="4">
        <v>2016</v>
      </c>
      <c r="X141" s="4" t="s">
        <v>242</v>
      </c>
      <c r="Y141" s="4" t="s">
        <v>879</v>
      </c>
      <c r="Z141" s="4" t="s">
        <v>863</v>
      </c>
      <c r="AA141" s="4" t="s">
        <v>244</v>
      </c>
      <c r="AB141" s="4" t="s">
        <v>258</v>
      </c>
      <c r="AC141" s="4" t="s">
        <v>634</v>
      </c>
      <c r="AD141" s="10" t="s">
        <v>863</v>
      </c>
      <c r="AE141" s="10" t="s">
        <v>863</v>
      </c>
      <c r="AF141" s="1">
        <v>30073710</v>
      </c>
      <c r="AG141" s="1">
        <v>294</v>
      </c>
      <c r="AH141" s="1">
        <v>23659354</v>
      </c>
      <c r="AI141" s="7">
        <f t="shared" si="20"/>
        <v>78.67121815033795</v>
      </c>
      <c r="AJ141" s="1">
        <v>3652206</v>
      </c>
      <c r="AK141" s="7">
        <f t="shared" si="19"/>
        <v>12.144181745451426</v>
      </c>
      <c r="AL141" s="1">
        <v>658301</v>
      </c>
      <c r="AM141" s="7">
        <f t="shared" si="21"/>
        <v>2.1889583958879699</v>
      </c>
      <c r="AN141" s="7">
        <f t="shared" si="22"/>
        <v>93.004358291677335</v>
      </c>
      <c r="AO141" s="1">
        <v>0</v>
      </c>
      <c r="AP141" s="1">
        <v>1197628</v>
      </c>
      <c r="AQ141" s="7">
        <f t="shared" si="23"/>
        <v>3.9823088006102338</v>
      </c>
      <c r="AR141" s="1">
        <v>906221</v>
      </c>
      <c r="AS141" s="7">
        <f t="shared" si="24"/>
        <v>3.0133329077124174</v>
      </c>
    </row>
    <row r="142" spans="1:45" x14ac:dyDescent="0.2">
      <c r="A142" s="4" t="s">
        <v>1014</v>
      </c>
      <c r="B142" s="10" t="s">
        <v>635</v>
      </c>
      <c r="C142" s="4" t="s">
        <v>240</v>
      </c>
      <c r="D142" s="4" t="s">
        <v>846</v>
      </c>
      <c r="E142" s="4" t="s">
        <v>636</v>
      </c>
      <c r="F142" s="4" t="s">
        <v>258</v>
      </c>
      <c r="G142" s="4">
        <v>3148568743</v>
      </c>
      <c r="H142" s="4" t="s">
        <v>842</v>
      </c>
      <c r="I142" s="4" t="s">
        <v>637</v>
      </c>
      <c r="J142" s="4" t="s">
        <v>845</v>
      </c>
      <c r="K142" s="4" t="s">
        <v>23</v>
      </c>
      <c r="L142" s="4" t="s">
        <v>236</v>
      </c>
      <c r="M142" s="4" t="s">
        <v>25</v>
      </c>
      <c r="N142" s="4" t="s">
        <v>26</v>
      </c>
      <c r="O142" s="4" t="s">
        <v>237</v>
      </c>
      <c r="P142" s="4" t="s">
        <v>638</v>
      </c>
      <c r="Q142" s="4" t="s">
        <v>239</v>
      </c>
      <c r="R142" s="4" t="s">
        <v>639</v>
      </c>
      <c r="S142" s="4">
        <v>300</v>
      </c>
      <c r="T142" s="4">
        <v>8549164500</v>
      </c>
      <c r="U142" s="4" t="s">
        <v>863</v>
      </c>
      <c r="V142" s="4" t="s">
        <v>863</v>
      </c>
      <c r="W142" s="4">
        <v>2016</v>
      </c>
      <c r="X142" s="4" t="s">
        <v>242</v>
      </c>
      <c r="Y142" s="4" t="s">
        <v>879</v>
      </c>
      <c r="Z142" s="4" t="s">
        <v>863</v>
      </c>
      <c r="AA142" s="4" t="s">
        <v>244</v>
      </c>
      <c r="AB142" s="4" t="s">
        <v>258</v>
      </c>
      <c r="AC142" s="4" t="s">
        <v>640</v>
      </c>
      <c r="AD142" s="10" t="s">
        <v>863</v>
      </c>
      <c r="AE142" s="10" t="s">
        <v>863</v>
      </c>
      <c r="AF142" s="1">
        <v>27938309</v>
      </c>
      <c r="AG142" s="1">
        <v>295</v>
      </c>
      <c r="AH142" s="1">
        <v>21428140</v>
      </c>
      <c r="AI142" s="7">
        <f t="shared" si="20"/>
        <v>76.698056421381835</v>
      </c>
      <c r="AJ142" s="1">
        <v>4204295</v>
      </c>
      <c r="AK142" s="7">
        <f t="shared" si="19"/>
        <v>15.048494882063192</v>
      </c>
      <c r="AL142" s="1">
        <v>888385</v>
      </c>
      <c r="AM142" s="7">
        <f t="shared" si="21"/>
        <v>3.1798094866800994</v>
      </c>
      <c r="AN142" s="7">
        <f t="shared" si="22"/>
        <v>94.926360790125131</v>
      </c>
      <c r="AO142" s="1">
        <v>0</v>
      </c>
      <c r="AP142" s="1">
        <v>707779</v>
      </c>
      <c r="AQ142" s="7">
        <f t="shared" si="23"/>
        <v>2.5333637765979322</v>
      </c>
      <c r="AR142" s="1">
        <v>709710</v>
      </c>
      <c r="AS142" s="7">
        <f t="shared" si="24"/>
        <v>2.5402754332769391</v>
      </c>
    </row>
    <row r="143" spans="1:45" x14ac:dyDescent="0.2">
      <c r="A143" s="4" t="s">
        <v>1015</v>
      </c>
      <c r="B143" s="10" t="s">
        <v>641</v>
      </c>
      <c r="C143" s="4" t="s">
        <v>240</v>
      </c>
      <c r="D143" s="4" t="s">
        <v>846</v>
      </c>
      <c r="E143" s="4" t="s">
        <v>642</v>
      </c>
      <c r="F143" s="4" t="s">
        <v>258</v>
      </c>
      <c r="G143" s="4">
        <v>3053273450</v>
      </c>
      <c r="H143" s="4" t="s">
        <v>842</v>
      </c>
      <c r="I143" s="4" t="s">
        <v>643</v>
      </c>
      <c r="J143" s="4" t="s">
        <v>845</v>
      </c>
      <c r="K143" s="4" t="s">
        <v>23</v>
      </c>
      <c r="L143" s="4" t="s">
        <v>236</v>
      </c>
      <c r="M143" s="4" t="s">
        <v>25</v>
      </c>
      <c r="N143" s="4" t="s">
        <v>26</v>
      </c>
      <c r="O143" s="4" t="s">
        <v>237</v>
      </c>
      <c r="P143" s="4" t="s">
        <v>644</v>
      </c>
      <c r="Q143" s="4" t="s">
        <v>239</v>
      </c>
      <c r="R143" s="4" t="s">
        <v>645</v>
      </c>
      <c r="S143" s="4">
        <v>300</v>
      </c>
      <c r="T143" s="4">
        <v>8244242100</v>
      </c>
      <c r="U143" s="4" t="s">
        <v>863</v>
      </c>
      <c r="V143" s="4" t="s">
        <v>863</v>
      </c>
      <c r="W143" s="4">
        <v>2016</v>
      </c>
      <c r="X143" s="4" t="s">
        <v>242</v>
      </c>
      <c r="Y143" s="4" t="s">
        <v>879</v>
      </c>
      <c r="Z143" s="4" t="s">
        <v>863</v>
      </c>
      <c r="AA143" s="4" t="s">
        <v>244</v>
      </c>
      <c r="AB143" s="4" t="s">
        <v>258</v>
      </c>
      <c r="AC143" s="4" t="s">
        <v>646</v>
      </c>
      <c r="AD143" s="10" t="s">
        <v>863</v>
      </c>
      <c r="AE143" s="10" t="s">
        <v>863</v>
      </c>
      <c r="AF143" s="1">
        <v>26851863</v>
      </c>
      <c r="AG143" s="1">
        <v>294</v>
      </c>
      <c r="AH143" s="1">
        <v>21458394</v>
      </c>
      <c r="AI143" s="7">
        <f t="shared" si="20"/>
        <v>79.913985856400359</v>
      </c>
      <c r="AJ143" s="1">
        <v>3292947</v>
      </c>
      <c r="AK143" s="7">
        <f t="shared" si="19"/>
        <v>12.263383736167579</v>
      </c>
      <c r="AL143" s="1">
        <v>651119</v>
      </c>
      <c r="AM143" s="7">
        <f t="shared" si="21"/>
        <v>2.4248559587839398</v>
      </c>
      <c r="AN143" s="7">
        <f t="shared" si="22"/>
        <v>94.602225551351879</v>
      </c>
      <c r="AO143" s="1">
        <v>0</v>
      </c>
      <c r="AP143" s="1">
        <v>986899</v>
      </c>
      <c r="AQ143" s="7">
        <f t="shared" si="23"/>
        <v>3.675346474097533</v>
      </c>
      <c r="AR143" s="1">
        <v>462504</v>
      </c>
      <c r="AS143" s="7">
        <f t="shared" si="24"/>
        <v>1.7224279745505926</v>
      </c>
    </row>
    <row r="144" spans="1:45" x14ac:dyDescent="0.2">
      <c r="A144" s="4" t="s">
        <v>1021</v>
      </c>
      <c r="B144" s="10" t="s">
        <v>233</v>
      </c>
      <c r="C144" s="4" t="s">
        <v>240</v>
      </c>
      <c r="D144" s="4" t="s">
        <v>846</v>
      </c>
      <c r="E144" s="4" t="s">
        <v>234</v>
      </c>
      <c r="F144" s="4" t="s">
        <v>245</v>
      </c>
      <c r="G144" s="4">
        <v>2135915801</v>
      </c>
      <c r="H144" s="4" t="s">
        <v>842</v>
      </c>
      <c r="I144" s="4" t="s">
        <v>235</v>
      </c>
      <c r="J144" s="4" t="s">
        <v>845</v>
      </c>
      <c r="K144" s="4" t="s">
        <v>23</v>
      </c>
      <c r="L144" s="4" t="s">
        <v>236</v>
      </c>
      <c r="M144" s="4" t="s">
        <v>25</v>
      </c>
      <c r="N144" s="4" t="s">
        <v>26</v>
      </c>
      <c r="O144" s="4" t="s">
        <v>237</v>
      </c>
      <c r="P144" s="4" t="s">
        <v>238</v>
      </c>
      <c r="Q144" s="4" t="s">
        <v>239</v>
      </c>
      <c r="R144" s="4" t="s">
        <v>241</v>
      </c>
      <c r="S144" s="4">
        <v>300</v>
      </c>
      <c r="T144" s="4">
        <v>4799693700</v>
      </c>
      <c r="U144" s="4" t="s">
        <v>863</v>
      </c>
      <c r="V144" s="4" t="s">
        <v>863</v>
      </c>
      <c r="W144" s="4">
        <v>2016</v>
      </c>
      <c r="X144" s="4" t="s">
        <v>242</v>
      </c>
      <c r="Y144" s="4" t="s">
        <v>879</v>
      </c>
      <c r="Z144" s="4" t="s">
        <v>863</v>
      </c>
      <c r="AA144" s="4" t="s">
        <v>244</v>
      </c>
      <c r="AB144" s="4" t="s">
        <v>245</v>
      </c>
      <c r="AC144" s="4" t="s">
        <v>243</v>
      </c>
      <c r="AD144" s="10" t="s">
        <v>863</v>
      </c>
      <c r="AE144" s="10" t="s">
        <v>863</v>
      </c>
      <c r="AF144" s="1">
        <v>15674657</v>
      </c>
      <c r="AG144" s="1">
        <v>278</v>
      </c>
      <c r="AH144" s="1">
        <v>13013739</v>
      </c>
      <c r="AI144" s="7">
        <f t="shared" si="20"/>
        <v>83.024075104163359</v>
      </c>
      <c r="AJ144" s="1">
        <v>1621667</v>
      </c>
      <c r="AK144" s="7">
        <f t="shared" si="19"/>
        <v>10.345789384737413</v>
      </c>
      <c r="AL144" s="1">
        <v>390235</v>
      </c>
      <c r="AM144" s="7">
        <f t="shared" si="21"/>
        <v>2.4895919572594156</v>
      </c>
      <c r="AN144" s="7">
        <f t="shared" si="22"/>
        <v>95.859456446160195</v>
      </c>
      <c r="AO144" s="1">
        <v>0</v>
      </c>
      <c r="AP144" s="1">
        <v>328792</v>
      </c>
      <c r="AQ144" s="7">
        <f t="shared" si="23"/>
        <v>2.0976025185112506</v>
      </c>
      <c r="AR144" s="1">
        <v>320224</v>
      </c>
      <c r="AS144" s="7">
        <f t="shared" si="24"/>
        <v>2.042941035328556</v>
      </c>
    </row>
    <row r="145" spans="1:45" x14ac:dyDescent="0.2">
      <c r="A145" s="4" t="s">
        <v>1022</v>
      </c>
      <c r="B145" s="10" t="s">
        <v>246</v>
      </c>
      <c r="C145" s="4" t="s">
        <v>240</v>
      </c>
      <c r="D145" s="4" t="s">
        <v>846</v>
      </c>
      <c r="E145" s="4" t="s">
        <v>247</v>
      </c>
      <c r="F145" s="4" t="s">
        <v>245</v>
      </c>
      <c r="G145" s="4">
        <v>1884991885</v>
      </c>
      <c r="H145" s="4" t="s">
        <v>842</v>
      </c>
      <c r="I145" s="4" t="s">
        <v>248</v>
      </c>
      <c r="J145" s="4" t="s">
        <v>845</v>
      </c>
      <c r="K145" s="4" t="s">
        <v>23</v>
      </c>
      <c r="L145" s="4" t="s">
        <v>236</v>
      </c>
      <c r="M145" s="4" t="s">
        <v>25</v>
      </c>
      <c r="N145" s="4" t="s">
        <v>26</v>
      </c>
      <c r="O145" s="4" t="s">
        <v>237</v>
      </c>
      <c r="P145" s="4" t="s">
        <v>249</v>
      </c>
      <c r="Q145" s="4" t="s">
        <v>239</v>
      </c>
      <c r="R145" s="4" t="s">
        <v>250</v>
      </c>
      <c r="S145" s="4">
        <v>300</v>
      </c>
      <c r="T145" s="4">
        <v>4476289200</v>
      </c>
      <c r="U145" s="4" t="s">
        <v>863</v>
      </c>
      <c r="V145" s="4" t="s">
        <v>863</v>
      </c>
      <c r="W145" s="4">
        <v>2016</v>
      </c>
      <c r="X145" s="4" t="s">
        <v>242</v>
      </c>
      <c r="Y145" s="4" t="s">
        <v>879</v>
      </c>
      <c r="Z145" s="4" t="s">
        <v>863</v>
      </c>
      <c r="AA145" s="4" t="s">
        <v>244</v>
      </c>
      <c r="AB145" s="4" t="s">
        <v>245</v>
      </c>
      <c r="AC145" s="4" t="s">
        <v>251</v>
      </c>
      <c r="AD145" s="10" t="s">
        <v>863</v>
      </c>
      <c r="AE145" s="10" t="s">
        <v>863</v>
      </c>
      <c r="AF145" s="1">
        <v>14593422</v>
      </c>
      <c r="AG145" s="1">
        <v>288</v>
      </c>
      <c r="AH145" s="1">
        <v>12042525</v>
      </c>
      <c r="AI145" s="7">
        <f t="shared" si="20"/>
        <v>82.520227264037175</v>
      </c>
      <c r="AJ145" s="1">
        <v>1519074</v>
      </c>
      <c r="AK145" s="7">
        <f t="shared" si="19"/>
        <v>10.409306329934131</v>
      </c>
      <c r="AL145" s="1">
        <v>359652</v>
      </c>
      <c r="AM145" s="7">
        <f t="shared" si="21"/>
        <v>2.4644802295171071</v>
      </c>
      <c r="AN145" s="7">
        <f t="shared" si="22"/>
        <v>95.394013823488407</v>
      </c>
      <c r="AO145" s="1">
        <v>0</v>
      </c>
      <c r="AP145" s="1">
        <v>341765</v>
      </c>
      <c r="AQ145" s="7">
        <f t="shared" si="23"/>
        <v>2.3419113077111042</v>
      </c>
      <c r="AR145" s="1">
        <v>330406</v>
      </c>
      <c r="AS145" s="7">
        <f t="shared" si="24"/>
        <v>2.2640748688004773</v>
      </c>
    </row>
    <row r="146" spans="1:45" x14ac:dyDescent="0.2">
      <c r="A146" s="4" t="s">
        <v>1023</v>
      </c>
      <c r="B146" s="10" t="s">
        <v>309</v>
      </c>
      <c r="C146" s="4" t="s">
        <v>240</v>
      </c>
      <c r="D146" s="4" t="s">
        <v>846</v>
      </c>
      <c r="E146" s="4" t="s">
        <v>310</v>
      </c>
      <c r="F146" s="4" t="s">
        <v>245</v>
      </c>
      <c r="G146" s="4">
        <v>3436489435</v>
      </c>
      <c r="H146" s="4" t="s">
        <v>842</v>
      </c>
      <c r="I146" s="4" t="s">
        <v>311</v>
      </c>
      <c r="J146" s="4" t="s">
        <v>845</v>
      </c>
      <c r="K146" s="4" t="s">
        <v>23</v>
      </c>
      <c r="L146" s="4" t="s">
        <v>236</v>
      </c>
      <c r="M146" s="4" t="s">
        <v>25</v>
      </c>
      <c r="N146" s="4" t="s">
        <v>26</v>
      </c>
      <c r="O146" s="4" t="s">
        <v>237</v>
      </c>
      <c r="P146" s="4" t="s">
        <v>312</v>
      </c>
      <c r="Q146" s="4" t="s">
        <v>239</v>
      </c>
      <c r="R146" s="4" t="s">
        <v>313</v>
      </c>
      <c r="S146" s="4">
        <v>300</v>
      </c>
      <c r="T146" s="4">
        <v>9276150900</v>
      </c>
      <c r="U146" s="4" t="s">
        <v>863</v>
      </c>
      <c r="V146" s="4" t="s">
        <v>863</v>
      </c>
      <c r="W146" s="4">
        <v>2016</v>
      </c>
      <c r="X146" s="4" t="s">
        <v>242</v>
      </c>
      <c r="Y146" s="4" t="s">
        <v>879</v>
      </c>
      <c r="Z146" s="4" t="s">
        <v>863</v>
      </c>
      <c r="AA146" s="4" t="s">
        <v>244</v>
      </c>
      <c r="AB146" s="4" t="s">
        <v>245</v>
      </c>
      <c r="AC146" s="4" t="s">
        <v>314</v>
      </c>
      <c r="AD146" s="10" t="s">
        <v>863</v>
      </c>
      <c r="AE146" s="10" t="s">
        <v>863</v>
      </c>
      <c r="AF146" s="1">
        <v>30170355</v>
      </c>
      <c r="AG146" s="1">
        <v>294</v>
      </c>
      <c r="AH146" s="1">
        <v>23958868</v>
      </c>
      <c r="AI146" s="7">
        <f t="shared" si="20"/>
        <v>79.411952560717296</v>
      </c>
      <c r="AJ146" s="1">
        <v>3202764</v>
      </c>
      <c r="AK146" s="7">
        <f t="shared" si="19"/>
        <v>10.61559931926555</v>
      </c>
      <c r="AL146" s="1">
        <v>633118</v>
      </c>
      <c r="AM146" s="7">
        <f t="shared" si="21"/>
        <v>2.0984771309452608</v>
      </c>
      <c r="AN146" s="7">
        <f t="shared" si="22"/>
        <v>92.126029010928107</v>
      </c>
      <c r="AO146" s="1">
        <v>0</v>
      </c>
      <c r="AP146" s="1">
        <v>1425044</v>
      </c>
      <c r="AQ146" s="7">
        <f t="shared" si="23"/>
        <v>4.723325264154167</v>
      </c>
      <c r="AR146" s="1">
        <v>950561</v>
      </c>
      <c r="AS146" s="7">
        <f t="shared" si="24"/>
        <v>3.1506457249177213</v>
      </c>
    </row>
    <row r="147" spans="1:45" x14ac:dyDescent="0.2">
      <c r="A147" s="4" t="s">
        <v>1024</v>
      </c>
      <c r="B147" s="10" t="s">
        <v>370</v>
      </c>
      <c r="C147" s="4" t="s">
        <v>240</v>
      </c>
      <c r="D147" s="4" t="s">
        <v>846</v>
      </c>
      <c r="E147" s="4" t="s">
        <v>371</v>
      </c>
      <c r="F147" s="4" t="s">
        <v>245</v>
      </c>
      <c r="G147" s="4">
        <v>3562867610</v>
      </c>
      <c r="H147" s="4" t="s">
        <v>842</v>
      </c>
      <c r="I147" s="4" t="s">
        <v>372</v>
      </c>
      <c r="J147" s="4" t="s">
        <v>845</v>
      </c>
      <c r="K147" s="4" t="s">
        <v>23</v>
      </c>
      <c r="L147" s="4" t="s">
        <v>236</v>
      </c>
      <c r="M147" s="4" t="s">
        <v>25</v>
      </c>
      <c r="N147" s="4" t="s">
        <v>26</v>
      </c>
      <c r="O147" s="4" t="s">
        <v>237</v>
      </c>
      <c r="P147" s="4" t="s">
        <v>373</v>
      </c>
      <c r="Q147" s="4" t="s">
        <v>239</v>
      </c>
      <c r="R147" s="4" t="s">
        <v>374</v>
      </c>
      <c r="S147" s="4">
        <v>300</v>
      </c>
      <c r="T147" s="4">
        <v>9626342700</v>
      </c>
      <c r="U147" s="4" t="s">
        <v>863</v>
      </c>
      <c r="V147" s="4" t="s">
        <v>863</v>
      </c>
      <c r="W147" s="4">
        <v>2016</v>
      </c>
      <c r="X147" s="4" t="s">
        <v>242</v>
      </c>
      <c r="Y147" s="4" t="s">
        <v>879</v>
      </c>
      <c r="Z147" s="4" t="s">
        <v>863</v>
      </c>
      <c r="AA147" s="4" t="s">
        <v>244</v>
      </c>
      <c r="AB147" s="4" t="s">
        <v>245</v>
      </c>
      <c r="AC147" s="4" t="s">
        <v>375</v>
      </c>
      <c r="AD147" s="10" t="s">
        <v>863</v>
      </c>
      <c r="AE147" s="10" t="s">
        <v>863</v>
      </c>
      <c r="AF147" s="1">
        <v>31322005</v>
      </c>
      <c r="AG147" s="1">
        <v>294</v>
      </c>
      <c r="AH147" s="1">
        <v>25626385</v>
      </c>
      <c r="AI147" s="7">
        <f t="shared" si="20"/>
        <v>81.815915041198679</v>
      </c>
      <c r="AJ147" s="1">
        <v>3410519</v>
      </c>
      <c r="AK147" s="7">
        <f t="shared" si="19"/>
        <v>10.888571788427976</v>
      </c>
      <c r="AL147" s="1">
        <v>751494</v>
      </c>
      <c r="AM147" s="7">
        <f t="shared" si="21"/>
        <v>2.3992525382714165</v>
      </c>
      <c r="AN147" s="7">
        <f t="shared" si="22"/>
        <v>95.103739367898072</v>
      </c>
      <c r="AO147" s="1">
        <v>0</v>
      </c>
      <c r="AP147" s="1">
        <v>1046937</v>
      </c>
      <c r="AQ147" s="7">
        <f t="shared" si="23"/>
        <v>3.3424967526823393</v>
      </c>
      <c r="AR147" s="1">
        <v>486670</v>
      </c>
      <c r="AS147" s="7">
        <f t="shared" si="24"/>
        <v>1.5537638794195965</v>
      </c>
    </row>
    <row r="148" spans="1:45" x14ac:dyDescent="0.2">
      <c r="A148" s="4" t="s">
        <v>1025</v>
      </c>
      <c r="B148" s="10" t="s">
        <v>431</v>
      </c>
      <c r="C148" s="4" t="s">
        <v>240</v>
      </c>
      <c r="D148" s="4" t="s">
        <v>846</v>
      </c>
      <c r="E148" s="4" t="s">
        <v>432</v>
      </c>
      <c r="F148" s="4" t="s">
        <v>245</v>
      </c>
      <c r="G148" s="4">
        <v>2680235260</v>
      </c>
      <c r="H148" s="4" t="s">
        <v>842</v>
      </c>
      <c r="I148" s="4" t="s">
        <v>433</v>
      </c>
      <c r="J148" s="4" t="s">
        <v>845</v>
      </c>
      <c r="K148" s="4" t="s">
        <v>23</v>
      </c>
      <c r="L148" s="4" t="s">
        <v>236</v>
      </c>
      <c r="M148" s="4" t="s">
        <v>25</v>
      </c>
      <c r="N148" s="4" t="s">
        <v>26</v>
      </c>
      <c r="O148" s="4" t="s">
        <v>237</v>
      </c>
      <c r="P148" s="4" t="s">
        <v>434</v>
      </c>
      <c r="Q148" s="4" t="s">
        <v>239</v>
      </c>
      <c r="R148" s="4" t="s">
        <v>435</v>
      </c>
      <c r="S148" s="4">
        <v>300</v>
      </c>
      <c r="T148" s="4">
        <v>7231868700</v>
      </c>
      <c r="U148" s="4" t="s">
        <v>863</v>
      </c>
      <c r="V148" s="4" t="s">
        <v>863</v>
      </c>
      <c r="W148" s="4">
        <v>2016</v>
      </c>
      <c r="X148" s="4" t="s">
        <v>242</v>
      </c>
      <c r="Y148" s="4" t="s">
        <v>879</v>
      </c>
      <c r="Z148" s="4" t="s">
        <v>863</v>
      </c>
      <c r="AA148" s="4" t="s">
        <v>244</v>
      </c>
      <c r="AB148" s="4" t="s">
        <v>245</v>
      </c>
      <c r="AC148" s="4" t="s">
        <v>436</v>
      </c>
      <c r="AD148" s="10" t="s">
        <v>863</v>
      </c>
      <c r="AE148" s="10" t="s">
        <v>863</v>
      </c>
      <c r="AF148" s="1">
        <v>23517640</v>
      </c>
      <c r="AG148" s="1">
        <v>294</v>
      </c>
      <c r="AH148" s="1">
        <v>19360137</v>
      </c>
      <c r="AI148" s="7">
        <f t="shared" si="20"/>
        <v>82.321767830445566</v>
      </c>
      <c r="AJ148" s="1">
        <v>2173393</v>
      </c>
      <c r="AK148" s="7">
        <f t="shared" si="19"/>
        <v>9.241543794360318</v>
      </c>
      <c r="AL148" s="1">
        <v>524445</v>
      </c>
      <c r="AM148" s="7">
        <f t="shared" si="21"/>
        <v>2.2300069224633083</v>
      </c>
      <c r="AN148" s="7">
        <f t="shared" si="22"/>
        <v>93.793318547269195</v>
      </c>
      <c r="AO148" s="1">
        <v>0</v>
      </c>
      <c r="AP148" s="1">
        <v>998822</v>
      </c>
      <c r="AQ148" s="7">
        <f t="shared" si="23"/>
        <v>4.2471183333021507</v>
      </c>
      <c r="AR148" s="1">
        <v>460843</v>
      </c>
      <c r="AS148" s="7">
        <f t="shared" si="24"/>
        <v>1.9595631194286502</v>
      </c>
    </row>
    <row r="149" spans="1:45" x14ac:dyDescent="0.2">
      <c r="A149" s="4" t="s">
        <v>1031</v>
      </c>
      <c r="B149" s="10" t="s">
        <v>376</v>
      </c>
      <c r="C149" s="4" t="s">
        <v>240</v>
      </c>
      <c r="D149" s="4" t="s">
        <v>848</v>
      </c>
      <c r="E149" s="4" t="s">
        <v>377</v>
      </c>
      <c r="F149" s="4" t="s">
        <v>258</v>
      </c>
      <c r="G149" s="4">
        <v>2625262917</v>
      </c>
      <c r="H149" s="4" t="s">
        <v>842</v>
      </c>
      <c r="I149" s="4" t="s">
        <v>378</v>
      </c>
      <c r="J149" s="4" t="s">
        <v>845</v>
      </c>
      <c r="K149" s="4" t="s">
        <v>23</v>
      </c>
      <c r="L149" s="4" t="s">
        <v>236</v>
      </c>
      <c r="M149" s="4" t="s">
        <v>25</v>
      </c>
      <c r="N149" s="4" t="s">
        <v>26</v>
      </c>
      <c r="O149" s="4" t="s">
        <v>237</v>
      </c>
      <c r="P149" s="4" t="s">
        <v>379</v>
      </c>
      <c r="Q149" s="4" t="s">
        <v>239</v>
      </c>
      <c r="R149" s="4" t="s">
        <v>380</v>
      </c>
      <c r="S149" s="4">
        <v>300</v>
      </c>
      <c r="T149" s="4">
        <v>6299806500</v>
      </c>
      <c r="U149" s="4" t="s">
        <v>863</v>
      </c>
      <c r="V149" s="4" t="s">
        <v>863</v>
      </c>
      <c r="W149" s="4">
        <v>2016</v>
      </c>
      <c r="X149" s="4" t="s">
        <v>242</v>
      </c>
      <c r="Y149" s="4" t="s">
        <v>879</v>
      </c>
      <c r="Z149" s="4" t="s">
        <v>863</v>
      </c>
      <c r="AA149" s="4" t="s">
        <v>244</v>
      </c>
      <c r="AB149" s="4" t="s">
        <v>258</v>
      </c>
      <c r="AC149" s="4" t="s">
        <v>381</v>
      </c>
      <c r="AD149" s="10" t="s">
        <v>863</v>
      </c>
      <c r="AE149" s="10" t="s">
        <v>863</v>
      </c>
      <c r="AF149" s="1">
        <v>20580324</v>
      </c>
      <c r="AG149" s="1">
        <v>289</v>
      </c>
      <c r="AH149" s="1">
        <v>18079007</v>
      </c>
      <c r="AI149" s="7">
        <f t="shared" si="20"/>
        <v>87.846075698322338</v>
      </c>
      <c r="AJ149" s="1">
        <v>1484963</v>
      </c>
      <c r="AK149" s="7">
        <f t="shared" si="19"/>
        <v>7.2154500580262972</v>
      </c>
      <c r="AL149" s="1">
        <v>422669</v>
      </c>
      <c r="AM149" s="7">
        <f t="shared" si="21"/>
        <v>2.053752895241105</v>
      </c>
      <c r="AN149" s="7">
        <f t="shared" si="22"/>
        <v>97.115278651589733</v>
      </c>
      <c r="AO149" s="1">
        <v>0</v>
      </c>
      <c r="AP149" s="1">
        <v>434388</v>
      </c>
      <c r="AQ149" s="7">
        <f t="shared" si="23"/>
        <v>2.1106956333632065</v>
      </c>
      <c r="AR149" s="1">
        <v>159297</v>
      </c>
      <c r="AS149" s="7">
        <f t="shared" si="24"/>
        <v>0.77402571504705175</v>
      </c>
    </row>
    <row r="150" spans="1:45" x14ac:dyDescent="0.2">
      <c r="A150" s="4" t="s">
        <v>1032</v>
      </c>
      <c r="B150" s="10" t="s">
        <v>382</v>
      </c>
      <c r="C150" s="4" t="s">
        <v>240</v>
      </c>
      <c r="D150" s="4" t="s">
        <v>848</v>
      </c>
      <c r="E150" s="4" t="s">
        <v>383</v>
      </c>
      <c r="F150" s="4" t="s">
        <v>258</v>
      </c>
      <c r="G150" s="4">
        <v>2217780228</v>
      </c>
      <c r="H150" s="4" t="s">
        <v>842</v>
      </c>
      <c r="I150" s="4" t="s">
        <v>384</v>
      </c>
      <c r="J150" s="4" t="s">
        <v>845</v>
      </c>
      <c r="K150" s="4" t="s">
        <v>23</v>
      </c>
      <c r="L150" s="4" t="s">
        <v>236</v>
      </c>
      <c r="M150" s="4" t="s">
        <v>25</v>
      </c>
      <c r="N150" s="4" t="s">
        <v>26</v>
      </c>
      <c r="O150" s="4" t="s">
        <v>237</v>
      </c>
      <c r="P150" s="4" t="s">
        <v>385</v>
      </c>
      <c r="Q150" s="4" t="s">
        <v>239</v>
      </c>
      <c r="R150" s="4" t="s">
        <v>386</v>
      </c>
      <c r="S150" s="4">
        <v>300</v>
      </c>
      <c r="T150" s="4">
        <v>5313655800</v>
      </c>
      <c r="U150" s="4" t="s">
        <v>863</v>
      </c>
      <c r="V150" s="4" t="s">
        <v>863</v>
      </c>
      <c r="W150" s="4">
        <v>2016</v>
      </c>
      <c r="X150" s="4" t="s">
        <v>242</v>
      </c>
      <c r="Y150" s="4" t="s">
        <v>879</v>
      </c>
      <c r="Z150" s="4" t="s">
        <v>863</v>
      </c>
      <c r="AA150" s="4" t="s">
        <v>244</v>
      </c>
      <c r="AB150" s="4" t="s">
        <v>258</v>
      </c>
      <c r="AC150" s="4" t="s">
        <v>387</v>
      </c>
      <c r="AD150" s="10" t="s">
        <v>863</v>
      </c>
      <c r="AE150" s="10" t="s">
        <v>863</v>
      </c>
      <c r="AF150" s="1">
        <v>17361894</v>
      </c>
      <c r="AG150" s="1">
        <v>288</v>
      </c>
      <c r="AH150" s="1">
        <v>13225321</v>
      </c>
      <c r="AI150" s="7">
        <f t="shared" si="20"/>
        <v>76.174413920508897</v>
      </c>
      <c r="AJ150" s="1">
        <v>1920230</v>
      </c>
      <c r="AK150" s="7">
        <f t="shared" si="19"/>
        <v>11.060026054761076</v>
      </c>
      <c r="AL150" s="1">
        <v>749607</v>
      </c>
      <c r="AM150" s="7">
        <f t="shared" si="21"/>
        <v>4.3175416230510333</v>
      </c>
      <c r="AN150" s="7">
        <f t="shared" si="22"/>
        <v>91.551981598321007</v>
      </c>
      <c r="AO150" s="1">
        <v>0</v>
      </c>
      <c r="AP150" s="1">
        <v>1092883</v>
      </c>
      <c r="AQ150" s="7">
        <f t="shared" si="23"/>
        <v>6.2947222232781748</v>
      </c>
      <c r="AR150" s="1">
        <v>373853</v>
      </c>
      <c r="AS150" s="7">
        <f t="shared" si="24"/>
        <v>2.1532961784008129</v>
      </c>
    </row>
    <row r="151" spans="1:45" x14ac:dyDescent="0.2">
      <c r="A151" s="4" t="s">
        <v>1033</v>
      </c>
      <c r="B151" s="10" t="s">
        <v>388</v>
      </c>
      <c r="C151" s="4" t="s">
        <v>240</v>
      </c>
      <c r="D151" s="4" t="s">
        <v>848</v>
      </c>
      <c r="E151" s="4" t="s">
        <v>389</v>
      </c>
      <c r="F151" s="4" t="s">
        <v>258</v>
      </c>
      <c r="G151" s="4">
        <v>4359459468</v>
      </c>
      <c r="H151" s="4" t="s">
        <v>842</v>
      </c>
      <c r="I151" s="4" t="s">
        <v>390</v>
      </c>
      <c r="J151" s="4" t="s">
        <v>845</v>
      </c>
      <c r="K151" s="4" t="s">
        <v>23</v>
      </c>
      <c r="L151" s="4" t="s">
        <v>236</v>
      </c>
      <c r="M151" s="4" t="s">
        <v>25</v>
      </c>
      <c r="N151" s="4" t="s">
        <v>26</v>
      </c>
      <c r="O151" s="4" t="s">
        <v>237</v>
      </c>
      <c r="P151" s="4" t="s">
        <v>391</v>
      </c>
      <c r="Q151" s="4" t="s">
        <v>239</v>
      </c>
      <c r="R151" s="4" t="s">
        <v>392</v>
      </c>
      <c r="S151" s="4">
        <v>300</v>
      </c>
      <c r="T151" s="4">
        <v>11763859200</v>
      </c>
      <c r="U151" s="4" t="s">
        <v>863</v>
      </c>
      <c r="V151" s="4" t="s">
        <v>863</v>
      </c>
      <c r="W151" s="4">
        <v>2016</v>
      </c>
      <c r="X151" s="4" t="s">
        <v>242</v>
      </c>
      <c r="Y151" s="4" t="s">
        <v>879</v>
      </c>
      <c r="Z151" s="4" t="s">
        <v>863</v>
      </c>
      <c r="AA151" s="4" t="s">
        <v>244</v>
      </c>
      <c r="AB151" s="4" t="s">
        <v>258</v>
      </c>
      <c r="AC151" s="4" t="s">
        <v>393</v>
      </c>
      <c r="AD151" s="10" t="s">
        <v>863</v>
      </c>
      <c r="AE151" s="10" t="s">
        <v>863</v>
      </c>
      <c r="AF151" s="1">
        <v>38306515</v>
      </c>
      <c r="AG151" s="1">
        <v>294</v>
      </c>
      <c r="AH151" s="1">
        <v>30203760</v>
      </c>
      <c r="AI151" s="7">
        <f t="shared" si="20"/>
        <v>78.847579843794193</v>
      </c>
      <c r="AJ151" s="1">
        <v>3757367</v>
      </c>
      <c r="AK151" s="7">
        <f t="shared" ref="AK151:AK182" si="25">AJ151*100/AF151</f>
        <v>9.8086892007795541</v>
      </c>
      <c r="AL151" s="1">
        <v>971938</v>
      </c>
      <c r="AM151" s="7">
        <f t="shared" si="21"/>
        <v>2.5372655278090424</v>
      </c>
      <c r="AN151" s="7">
        <f t="shared" si="22"/>
        <v>91.193534572382788</v>
      </c>
      <c r="AO151" s="1">
        <v>0</v>
      </c>
      <c r="AP151" s="1">
        <v>1961086</v>
      </c>
      <c r="AQ151" s="7">
        <f t="shared" si="23"/>
        <v>5.1194581391703213</v>
      </c>
      <c r="AR151" s="1">
        <v>1412364</v>
      </c>
      <c r="AS151" s="7">
        <f t="shared" si="24"/>
        <v>3.6870072884468867</v>
      </c>
    </row>
    <row r="152" spans="1:45" x14ac:dyDescent="0.2">
      <c r="A152" s="4" t="s">
        <v>1034</v>
      </c>
      <c r="B152" s="10" t="s">
        <v>394</v>
      </c>
      <c r="C152" s="4" t="s">
        <v>240</v>
      </c>
      <c r="D152" s="4" t="s">
        <v>848</v>
      </c>
      <c r="E152" s="4" t="s">
        <v>395</v>
      </c>
      <c r="F152" s="4" t="s">
        <v>258</v>
      </c>
      <c r="G152" s="4">
        <v>3936623221</v>
      </c>
      <c r="H152" s="4" t="s">
        <v>842</v>
      </c>
      <c r="I152" s="4" t="s">
        <v>396</v>
      </c>
      <c r="J152" s="4" t="s">
        <v>845</v>
      </c>
      <c r="K152" s="4" t="s">
        <v>23</v>
      </c>
      <c r="L152" s="4" t="s">
        <v>236</v>
      </c>
      <c r="M152" s="4" t="s">
        <v>25</v>
      </c>
      <c r="N152" s="4" t="s">
        <v>26</v>
      </c>
      <c r="O152" s="4" t="s">
        <v>237</v>
      </c>
      <c r="P152" s="4" t="s">
        <v>397</v>
      </c>
      <c r="Q152" s="4" t="s">
        <v>239</v>
      </c>
      <c r="R152" s="4" t="s">
        <v>398</v>
      </c>
      <c r="S152" s="4">
        <v>300</v>
      </c>
      <c r="T152" s="4">
        <v>10632662400</v>
      </c>
      <c r="U152" s="4" t="s">
        <v>863</v>
      </c>
      <c r="V152" s="4" t="s">
        <v>863</v>
      </c>
      <c r="W152" s="4">
        <v>2016</v>
      </c>
      <c r="X152" s="4" t="s">
        <v>242</v>
      </c>
      <c r="Y152" s="4" t="s">
        <v>879</v>
      </c>
      <c r="Z152" s="4" t="s">
        <v>863</v>
      </c>
      <c r="AA152" s="4" t="s">
        <v>244</v>
      </c>
      <c r="AB152" s="4" t="s">
        <v>258</v>
      </c>
      <c r="AC152" s="4" t="s">
        <v>399</v>
      </c>
      <c r="AD152" s="10" t="s">
        <v>863</v>
      </c>
      <c r="AE152" s="10" t="s">
        <v>863</v>
      </c>
      <c r="AF152" s="1">
        <v>34666790</v>
      </c>
      <c r="AG152" s="1">
        <v>294</v>
      </c>
      <c r="AH152" s="1">
        <v>27789705</v>
      </c>
      <c r="AI152" s="7">
        <f t="shared" ref="AI152:AI183" si="26">AH152*100/AF152</f>
        <v>80.162325384034688</v>
      </c>
      <c r="AJ152" s="1">
        <v>3983233</v>
      </c>
      <c r="AK152" s="7">
        <f t="shared" si="25"/>
        <v>11.490054314229843</v>
      </c>
      <c r="AL152" s="1">
        <v>873349</v>
      </c>
      <c r="AM152" s="7">
        <f t="shared" ref="AM152:AM183" si="27">AL152*100/AF152</f>
        <v>2.5192669987616392</v>
      </c>
      <c r="AN152" s="7">
        <f t="shared" ref="AN152:AN183" si="28">SUM(AI152,AK152,AM152)</f>
        <v>94.171646697026162</v>
      </c>
      <c r="AO152" s="1">
        <v>0</v>
      </c>
      <c r="AP152" s="1">
        <v>1129858</v>
      </c>
      <c r="AQ152" s="7">
        <f t="shared" ref="AQ152:AQ183" si="29">AP152*100/AF152</f>
        <v>3.2591941740207271</v>
      </c>
      <c r="AR152" s="1">
        <v>890645</v>
      </c>
      <c r="AS152" s="7">
        <f t="shared" ref="AS152:AS183" si="30">AR152*100/AF152</f>
        <v>2.5691591289530988</v>
      </c>
    </row>
    <row r="153" spans="1:45" x14ac:dyDescent="0.2">
      <c r="A153" s="4" t="s">
        <v>1035</v>
      </c>
      <c r="B153" s="10" t="s">
        <v>400</v>
      </c>
      <c r="C153" s="4" t="s">
        <v>240</v>
      </c>
      <c r="D153" s="4" t="s">
        <v>848</v>
      </c>
      <c r="E153" s="4" t="s">
        <v>401</v>
      </c>
      <c r="F153" s="4" t="s">
        <v>258</v>
      </c>
      <c r="G153" s="4">
        <v>3410938973</v>
      </c>
      <c r="H153" s="4" t="s">
        <v>842</v>
      </c>
      <c r="I153" s="4" t="s">
        <v>402</v>
      </c>
      <c r="J153" s="4" t="s">
        <v>845</v>
      </c>
      <c r="K153" s="4" t="s">
        <v>23</v>
      </c>
      <c r="L153" s="4" t="s">
        <v>236</v>
      </c>
      <c r="M153" s="4" t="s">
        <v>25</v>
      </c>
      <c r="N153" s="4" t="s">
        <v>26</v>
      </c>
      <c r="O153" s="4" t="s">
        <v>237</v>
      </c>
      <c r="P153" s="4" t="s">
        <v>403</v>
      </c>
      <c r="Q153" s="4" t="s">
        <v>239</v>
      </c>
      <c r="R153" s="4" t="s">
        <v>404</v>
      </c>
      <c r="S153" s="4">
        <v>300</v>
      </c>
      <c r="T153" s="4">
        <v>9155764500</v>
      </c>
      <c r="U153" s="4" t="s">
        <v>863</v>
      </c>
      <c r="V153" s="4" t="s">
        <v>863</v>
      </c>
      <c r="W153" s="4">
        <v>2016</v>
      </c>
      <c r="X153" s="4" t="s">
        <v>242</v>
      </c>
      <c r="Y153" s="4" t="s">
        <v>879</v>
      </c>
      <c r="Z153" s="4" t="s">
        <v>863</v>
      </c>
      <c r="AA153" s="4" t="s">
        <v>244</v>
      </c>
      <c r="AB153" s="4" t="s">
        <v>258</v>
      </c>
      <c r="AC153" s="4" t="s">
        <v>405</v>
      </c>
      <c r="AD153" s="10" t="s">
        <v>863</v>
      </c>
      <c r="AE153" s="10" t="s">
        <v>863</v>
      </c>
      <c r="AF153" s="1">
        <v>29786940</v>
      </c>
      <c r="AG153" s="1">
        <v>294</v>
      </c>
      <c r="AH153" s="1">
        <v>24223878</v>
      </c>
      <c r="AI153" s="7">
        <f t="shared" si="26"/>
        <v>81.323821782297884</v>
      </c>
      <c r="AJ153" s="1">
        <v>2856763</v>
      </c>
      <c r="AK153" s="7">
        <f t="shared" si="25"/>
        <v>9.5906561734773703</v>
      </c>
      <c r="AL153" s="1">
        <v>777917</v>
      </c>
      <c r="AM153" s="7">
        <f t="shared" si="27"/>
        <v>2.6116042802651096</v>
      </c>
      <c r="AN153" s="7">
        <f t="shared" si="28"/>
        <v>93.526082236040367</v>
      </c>
      <c r="AO153" s="1">
        <v>0</v>
      </c>
      <c r="AP153" s="1">
        <v>1067734</v>
      </c>
      <c r="AQ153" s="7">
        <f t="shared" si="29"/>
        <v>3.5845709562647254</v>
      </c>
      <c r="AR153" s="1">
        <v>860648</v>
      </c>
      <c r="AS153" s="7">
        <f t="shared" si="30"/>
        <v>2.889346807694916</v>
      </c>
    </row>
    <row r="154" spans="1:45" x14ac:dyDescent="0.2">
      <c r="A154" s="4" t="s">
        <v>1041</v>
      </c>
      <c r="B154" s="10" t="s">
        <v>437</v>
      </c>
      <c r="C154" s="4" t="s">
        <v>240</v>
      </c>
      <c r="D154" s="4" t="s">
        <v>848</v>
      </c>
      <c r="E154" s="4" t="s">
        <v>438</v>
      </c>
      <c r="F154" s="4" t="s">
        <v>245</v>
      </c>
      <c r="G154" s="4">
        <v>2082122569</v>
      </c>
      <c r="H154" s="4" t="s">
        <v>842</v>
      </c>
      <c r="I154" s="4" t="s">
        <v>439</v>
      </c>
      <c r="J154" s="4" t="s">
        <v>845</v>
      </c>
      <c r="K154" s="4" t="s">
        <v>23</v>
      </c>
      <c r="L154" s="4" t="s">
        <v>236</v>
      </c>
      <c r="M154" s="4" t="s">
        <v>25</v>
      </c>
      <c r="N154" s="4" t="s">
        <v>26</v>
      </c>
      <c r="O154" s="4" t="s">
        <v>237</v>
      </c>
      <c r="P154" s="4" t="s">
        <v>440</v>
      </c>
      <c r="Q154" s="4" t="s">
        <v>239</v>
      </c>
      <c r="R154" s="4" t="s">
        <v>441</v>
      </c>
      <c r="S154" s="4">
        <v>300</v>
      </c>
      <c r="T154" s="4">
        <v>5116921500</v>
      </c>
      <c r="U154" s="4" t="s">
        <v>863</v>
      </c>
      <c r="V154" s="4" t="s">
        <v>863</v>
      </c>
      <c r="W154" s="4">
        <v>2016</v>
      </c>
      <c r="X154" s="4" t="s">
        <v>242</v>
      </c>
      <c r="Y154" s="4" t="s">
        <v>879</v>
      </c>
      <c r="Z154" s="4" t="s">
        <v>863</v>
      </c>
      <c r="AA154" s="4" t="s">
        <v>244</v>
      </c>
      <c r="AB154" s="4" t="s">
        <v>245</v>
      </c>
      <c r="AC154" s="4" t="s">
        <v>442</v>
      </c>
      <c r="AD154" s="10" t="s">
        <v>863</v>
      </c>
      <c r="AE154" s="10" t="s">
        <v>863</v>
      </c>
      <c r="AF154" s="1">
        <v>16764344</v>
      </c>
      <c r="AG154" s="1">
        <v>291</v>
      </c>
      <c r="AH154" s="1">
        <v>13350727</v>
      </c>
      <c r="AI154" s="7">
        <f t="shared" si="26"/>
        <v>79.637634493780368</v>
      </c>
      <c r="AJ154" s="1">
        <v>1841006</v>
      </c>
      <c r="AK154" s="7">
        <f t="shared" si="25"/>
        <v>10.981676348325948</v>
      </c>
      <c r="AL154" s="1">
        <v>586856</v>
      </c>
      <c r="AM154" s="7">
        <f t="shared" si="27"/>
        <v>3.5006201256667127</v>
      </c>
      <c r="AN154" s="7">
        <f t="shared" si="28"/>
        <v>94.11993096777303</v>
      </c>
      <c r="AO154" s="1">
        <v>0</v>
      </c>
      <c r="AP154" s="1">
        <v>552185</v>
      </c>
      <c r="AQ154" s="7">
        <f t="shared" si="29"/>
        <v>3.2938061877040941</v>
      </c>
      <c r="AR154" s="1">
        <v>433570</v>
      </c>
      <c r="AS154" s="7">
        <f t="shared" si="30"/>
        <v>2.5862628445228752</v>
      </c>
    </row>
    <row r="155" spans="1:45" x14ac:dyDescent="0.2">
      <c r="A155" s="4" t="s">
        <v>1042</v>
      </c>
      <c r="B155" s="10" t="s">
        <v>443</v>
      </c>
      <c r="C155" s="4" t="s">
        <v>240</v>
      </c>
      <c r="D155" s="4" t="s">
        <v>848</v>
      </c>
      <c r="E155" s="4" t="s">
        <v>444</v>
      </c>
      <c r="F155" s="4" t="s">
        <v>245</v>
      </c>
      <c r="G155" s="4">
        <v>2346142200</v>
      </c>
      <c r="H155" s="4" t="s">
        <v>842</v>
      </c>
      <c r="I155" s="4" t="s">
        <v>445</v>
      </c>
      <c r="J155" s="4" t="s">
        <v>845</v>
      </c>
      <c r="K155" s="4" t="s">
        <v>23</v>
      </c>
      <c r="L155" s="4" t="s">
        <v>236</v>
      </c>
      <c r="M155" s="4" t="s">
        <v>25</v>
      </c>
      <c r="N155" s="4" t="s">
        <v>26</v>
      </c>
      <c r="O155" s="4" t="s">
        <v>237</v>
      </c>
      <c r="P155" s="4" t="s">
        <v>446</v>
      </c>
      <c r="Q155" s="4" t="s">
        <v>239</v>
      </c>
      <c r="R155" s="4" t="s">
        <v>447</v>
      </c>
      <c r="S155" s="4">
        <v>300</v>
      </c>
      <c r="T155" s="4">
        <v>5634456600</v>
      </c>
      <c r="U155" s="4" t="s">
        <v>863</v>
      </c>
      <c r="V155" s="4" t="s">
        <v>863</v>
      </c>
      <c r="W155" s="4">
        <v>2016</v>
      </c>
      <c r="X155" s="4" t="s">
        <v>242</v>
      </c>
      <c r="Y155" s="4" t="s">
        <v>879</v>
      </c>
      <c r="Z155" s="4" t="s">
        <v>863</v>
      </c>
      <c r="AA155" s="4" t="s">
        <v>244</v>
      </c>
      <c r="AB155" s="4" t="s">
        <v>245</v>
      </c>
      <c r="AC155" s="4" t="s">
        <v>448</v>
      </c>
      <c r="AD155" s="10" t="s">
        <v>863</v>
      </c>
      <c r="AE155" s="10" t="s">
        <v>863</v>
      </c>
      <c r="AF155" s="1">
        <v>18382554</v>
      </c>
      <c r="AG155" s="1">
        <v>289</v>
      </c>
      <c r="AH155" s="1">
        <v>16019094</v>
      </c>
      <c r="AI155" s="7">
        <f t="shared" si="26"/>
        <v>87.14291822561762</v>
      </c>
      <c r="AJ155" s="1">
        <v>1373695</v>
      </c>
      <c r="AK155" s="7">
        <f t="shared" si="25"/>
        <v>7.4728190652941917</v>
      </c>
      <c r="AL155" s="1">
        <v>431823</v>
      </c>
      <c r="AM155" s="7">
        <f t="shared" si="27"/>
        <v>2.3490914265776128</v>
      </c>
      <c r="AN155" s="7">
        <f t="shared" si="28"/>
        <v>96.964828717489425</v>
      </c>
      <c r="AO155" s="1">
        <v>0</v>
      </c>
      <c r="AP155" s="1">
        <v>399173</v>
      </c>
      <c r="AQ155" s="7">
        <f t="shared" si="29"/>
        <v>2.1714773692491263</v>
      </c>
      <c r="AR155" s="1">
        <v>158769</v>
      </c>
      <c r="AS155" s="7">
        <f t="shared" si="30"/>
        <v>0.86369391326145428</v>
      </c>
    </row>
    <row r="156" spans="1:45" x14ac:dyDescent="0.2">
      <c r="A156" s="4" t="s">
        <v>1043</v>
      </c>
      <c r="B156" s="10" t="s">
        <v>449</v>
      </c>
      <c r="C156" s="4" t="s">
        <v>240</v>
      </c>
      <c r="D156" s="4" t="s">
        <v>848</v>
      </c>
      <c r="E156" s="4" t="s">
        <v>450</v>
      </c>
      <c r="F156" s="4" t="s">
        <v>245</v>
      </c>
      <c r="G156" s="4">
        <v>4626970922</v>
      </c>
      <c r="H156" s="4" t="s">
        <v>842</v>
      </c>
      <c r="I156" s="4" t="s">
        <v>451</v>
      </c>
      <c r="J156" s="4" t="s">
        <v>845</v>
      </c>
      <c r="K156" s="4" t="s">
        <v>23</v>
      </c>
      <c r="L156" s="4" t="s">
        <v>236</v>
      </c>
      <c r="M156" s="4" t="s">
        <v>25</v>
      </c>
      <c r="N156" s="4" t="s">
        <v>26</v>
      </c>
      <c r="O156" s="4" t="s">
        <v>237</v>
      </c>
      <c r="P156" s="4" t="s">
        <v>452</v>
      </c>
      <c r="Q156" s="4" t="s">
        <v>239</v>
      </c>
      <c r="R156" s="4" t="s">
        <v>453</v>
      </c>
      <c r="S156" s="4">
        <v>300</v>
      </c>
      <c r="T156" s="4">
        <v>12448807200</v>
      </c>
      <c r="U156" s="4" t="s">
        <v>863</v>
      </c>
      <c r="V156" s="4" t="s">
        <v>863</v>
      </c>
      <c r="W156" s="4">
        <v>2016</v>
      </c>
      <c r="X156" s="4" t="s">
        <v>242</v>
      </c>
      <c r="Y156" s="4" t="s">
        <v>879</v>
      </c>
      <c r="Z156" s="4" t="s">
        <v>863</v>
      </c>
      <c r="AA156" s="4" t="s">
        <v>244</v>
      </c>
      <c r="AB156" s="4" t="s">
        <v>245</v>
      </c>
      <c r="AC156" s="4" t="s">
        <v>454</v>
      </c>
      <c r="AD156" s="10" t="s">
        <v>863</v>
      </c>
      <c r="AE156" s="10" t="s">
        <v>863</v>
      </c>
      <c r="AF156" s="1">
        <v>40518896</v>
      </c>
      <c r="AG156" s="1">
        <v>294</v>
      </c>
      <c r="AH156" s="1">
        <v>33101411</v>
      </c>
      <c r="AI156" s="7">
        <f t="shared" si="26"/>
        <v>81.69376332464735</v>
      </c>
      <c r="AJ156" s="1">
        <v>3145041</v>
      </c>
      <c r="AK156" s="7">
        <f t="shared" si="25"/>
        <v>7.7619118744005267</v>
      </c>
      <c r="AL156" s="1">
        <v>790021</v>
      </c>
      <c r="AM156" s="7">
        <f t="shared" si="27"/>
        <v>1.9497594406323411</v>
      </c>
      <c r="AN156" s="7">
        <f t="shared" si="28"/>
        <v>91.405434639680209</v>
      </c>
      <c r="AO156" s="1">
        <v>0</v>
      </c>
      <c r="AP156" s="1">
        <v>1896631</v>
      </c>
      <c r="AQ156" s="7">
        <f t="shared" si="29"/>
        <v>4.6808555692139295</v>
      </c>
      <c r="AR156" s="1">
        <v>1585792</v>
      </c>
      <c r="AS156" s="7">
        <f t="shared" si="30"/>
        <v>3.9137097911058585</v>
      </c>
    </row>
    <row r="157" spans="1:45" x14ac:dyDescent="0.2">
      <c r="A157" s="4" t="s">
        <v>1044</v>
      </c>
      <c r="B157" s="10" t="s">
        <v>455</v>
      </c>
      <c r="C157" s="4" t="s">
        <v>240</v>
      </c>
      <c r="D157" s="4" t="s">
        <v>848</v>
      </c>
      <c r="E157" s="4" t="s">
        <v>456</v>
      </c>
      <c r="F157" s="4" t="s">
        <v>245</v>
      </c>
      <c r="G157" s="4">
        <v>3628944098</v>
      </c>
      <c r="H157" s="4" t="s">
        <v>842</v>
      </c>
      <c r="I157" s="4" t="s">
        <v>457</v>
      </c>
      <c r="J157" s="4" t="s">
        <v>845</v>
      </c>
      <c r="K157" s="4" t="s">
        <v>23</v>
      </c>
      <c r="L157" s="4" t="s">
        <v>236</v>
      </c>
      <c r="M157" s="4" t="s">
        <v>25</v>
      </c>
      <c r="N157" s="4" t="s">
        <v>26</v>
      </c>
      <c r="O157" s="4" t="s">
        <v>237</v>
      </c>
      <c r="P157" s="4" t="s">
        <v>458</v>
      </c>
      <c r="Q157" s="4" t="s">
        <v>239</v>
      </c>
      <c r="R157" s="4" t="s">
        <v>459</v>
      </c>
      <c r="S157" s="4">
        <v>300</v>
      </c>
      <c r="T157" s="4">
        <v>9800871000</v>
      </c>
      <c r="U157" s="4" t="s">
        <v>863</v>
      </c>
      <c r="V157" s="4" t="s">
        <v>863</v>
      </c>
      <c r="W157" s="4">
        <v>2016</v>
      </c>
      <c r="X157" s="4" t="s">
        <v>242</v>
      </c>
      <c r="Y157" s="4" t="s">
        <v>879</v>
      </c>
      <c r="Z157" s="4" t="s">
        <v>863</v>
      </c>
      <c r="AA157" s="4" t="s">
        <v>244</v>
      </c>
      <c r="AB157" s="4" t="s">
        <v>245</v>
      </c>
      <c r="AC157" s="4" t="s">
        <v>460</v>
      </c>
      <c r="AD157" s="10" t="s">
        <v>863</v>
      </c>
      <c r="AE157" s="10" t="s">
        <v>863</v>
      </c>
      <c r="AF157" s="1">
        <v>31937830</v>
      </c>
      <c r="AG157" s="1">
        <v>294</v>
      </c>
      <c r="AH157" s="1">
        <v>26149247</v>
      </c>
      <c r="AI157" s="7">
        <f t="shared" si="26"/>
        <v>81.875465552919536</v>
      </c>
      <c r="AJ157" s="1">
        <v>3009021</v>
      </c>
      <c r="AK157" s="7">
        <f t="shared" si="25"/>
        <v>9.4214948229106366</v>
      </c>
      <c r="AL157" s="1">
        <v>633032</v>
      </c>
      <c r="AM157" s="7">
        <f t="shared" si="27"/>
        <v>1.9820758016433804</v>
      </c>
      <c r="AN157" s="7">
        <f t="shared" si="28"/>
        <v>93.279036177473543</v>
      </c>
      <c r="AO157" s="1">
        <v>0</v>
      </c>
      <c r="AP157" s="1">
        <v>1154333</v>
      </c>
      <c r="AQ157" s="7">
        <f t="shared" si="29"/>
        <v>3.6143125566138963</v>
      </c>
      <c r="AR157" s="1">
        <v>992197</v>
      </c>
      <c r="AS157" s="7">
        <f t="shared" si="30"/>
        <v>3.1066512659125558</v>
      </c>
    </row>
    <row r="158" spans="1:45" x14ac:dyDescent="0.2">
      <c r="A158" s="4" t="s">
        <v>1045</v>
      </c>
      <c r="B158" s="10" t="s">
        <v>461</v>
      </c>
      <c r="C158" s="4" t="s">
        <v>240</v>
      </c>
      <c r="D158" s="4" t="s">
        <v>848</v>
      </c>
      <c r="E158" s="4" t="s">
        <v>462</v>
      </c>
      <c r="F158" s="4" t="s">
        <v>245</v>
      </c>
      <c r="G158" s="4">
        <v>3534881836</v>
      </c>
      <c r="H158" s="4" t="s">
        <v>842</v>
      </c>
      <c r="I158" s="4" t="s">
        <v>463</v>
      </c>
      <c r="J158" s="4" t="s">
        <v>845</v>
      </c>
      <c r="K158" s="4" t="s">
        <v>23</v>
      </c>
      <c r="L158" s="4" t="s">
        <v>236</v>
      </c>
      <c r="M158" s="4" t="s">
        <v>25</v>
      </c>
      <c r="N158" s="4" t="s">
        <v>26</v>
      </c>
      <c r="O158" s="4" t="s">
        <v>237</v>
      </c>
      <c r="P158" s="4" t="s">
        <v>464</v>
      </c>
      <c r="Q158" s="4" t="s">
        <v>239</v>
      </c>
      <c r="R158" s="4" t="s">
        <v>465</v>
      </c>
      <c r="S158" s="4">
        <v>300</v>
      </c>
      <c r="T158" s="4">
        <v>9509280900</v>
      </c>
      <c r="U158" s="4" t="s">
        <v>863</v>
      </c>
      <c r="V158" s="4" t="s">
        <v>863</v>
      </c>
      <c r="W158" s="4">
        <v>2016</v>
      </c>
      <c r="X158" s="4" t="s">
        <v>242</v>
      </c>
      <c r="Y158" s="4" t="s">
        <v>879</v>
      </c>
      <c r="Z158" s="4" t="s">
        <v>863</v>
      </c>
      <c r="AA158" s="4" t="s">
        <v>244</v>
      </c>
      <c r="AB158" s="4" t="s">
        <v>245</v>
      </c>
      <c r="AC158" s="4" t="s">
        <v>466</v>
      </c>
      <c r="AD158" s="10" t="s">
        <v>863</v>
      </c>
      <c r="AE158" s="10" t="s">
        <v>863</v>
      </c>
      <c r="AF158" s="1">
        <v>30954647</v>
      </c>
      <c r="AG158" s="1">
        <v>294</v>
      </c>
      <c r="AH158" s="1">
        <v>25764058</v>
      </c>
      <c r="AI158" s="7">
        <f t="shared" si="26"/>
        <v>83.23163239432192</v>
      </c>
      <c r="AJ158" s="1">
        <v>2530928</v>
      </c>
      <c r="AK158" s="7">
        <f t="shared" si="25"/>
        <v>8.1762457184538402</v>
      </c>
      <c r="AL158" s="1">
        <v>573149</v>
      </c>
      <c r="AM158" s="7">
        <f t="shared" si="27"/>
        <v>1.851576598499088</v>
      </c>
      <c r="AN158" s="7">
        <f t="shared" si="28"/>
        <v>93.259454711274856</v>
      </c>
      <c r="AO158" s="1">
        <v>0</v>
      </c>
      <c r="AP158" s="1">
        <v>1406888</v>
      </c>
      <c r="AQ158" s="7">
        <f t="shared" si="29"/>
        <v>4.5449977187593191</v>
      </c>
      <c r="AR158" s="1">
        <v>679624</v>
      </c>
      <c r="AS158" s="7">
        <f t="shared" si="30"/>
        <v>2.1955475699658278</v>
      </c>
    </row>
    <row r="159" spans="1:45" x14ac:dyDescent="0.2">
      <c r="A159" s="8" t="s">
        <v>1073</v>
      </c>
      <c r="B159" s="10" t="s">
        <v>863</v>
      </c>
      <c r="C159" s="10" t="s">
        <v>863</v>
      </c>
      <c r="D159" s="4" t="s">
        <v>841</v>
      </c>
      <c r="E159" s="10" t="s">
        <v>863</v>
      </c>
      <c r="F159" s="4" t="s">
        <v>245</v>
      </c>
      <c r="G159" s="10" t="s">
        <v>863</v>
      </c>
      <c r="H159" s="4" t="s">
        <v>842</v>
      </c>
      <c r="I159" s="10" t="s">
        <v>863</v>
      </c>
      <c r="J159" s="4" t="s">
        <v>1100</v>
      </c>
      <c r="K159" s="4" t="s">
        <v>23</v>
      </c>
      <c r="L159" s="4" t="s">
        <v>713</v>
      </c>
      <c r="M159" s="4" t="s">
        <v>25</v>
      </c>
      <c r="N159" s="4" t="s">
        <v>26</v>
      </c>
      <c r="O159" s="10" t="s">
        <v>863</v>
      </c>
      <c r="P159" s="10" t="s">
        <v>863</v>
      </c>
      <c r="Q159" s="10" t="s">
        <v>863</v>
      </c>
      <c r="R159" s="10" t="s">
        <v>863</v>
      </c>
      <c r="S159" s="10" t="s">
        <v>863</v>
      </c>
      <c r="T159" s="10" t="s">
        <v>863</v>
      </c>
      <c r="U159" s="10" t="s">
        <v>863</v>
      </c>
      <c r="V159" s="10" t="s">
        <v>863</v>
      </c>
      <c r="W159" s="4">
        <v>2022</v>
      </c>
      <c r="X159" s="4" t="s">
        <v>242</v>
      </c>
      <c r="Y159" s="4" t="s">
        <v>879</v>
      </c>
      <c r="Z159" s="4" t="s">
        <v>879</v>
      </c>
      <c r="AA159" s="4" t="s">
        <v>864</v>
      </c>
      <c r="AB159" s="4" t="s">
        <v>245</v>
      </c>
      <c r="AC159" s="4" t="s">
        <v>863</v>
      </c>
      <c r="AD159" s="10" t="s">
        <v>863</v>
      </c>
      <c r="AE159" s="10" t="s">
        <v>863</v>
      </c>
      <c r="AF159" s="1">
        <v>44376233</v>
      </c>
      <c r="AG159" s="1">
        <v>276</v>
      </c>
      <c r="AH159" s="1">
        <v>20202761</v>
      </c>
      <c r="AI159" s="7">
        <f t="shared" si="26"/>
        <v>45.526083748478605</v>
      </c>
      <c r="AJ159" s="1">
        <v>3067223</v>
      </c>
      <c r="AK159" s="7">
        <f t="shared" si="25"/>
        <v>6.9118597786342075</v>
      </c>
      <c r="AL159" s="1">
        <v>3560575</v>
      </c>
      <c r="AM159" s="7">
        <f t="shared" si="27"/>
        <v>8.0236080426204719</v>
      </c>
      <c r="AN159" s="7">
        <f t="shared" si="28"/>
        <v>60.461551569733288</v>
      </c>
      <c r="AO159" s="1">
        <v>0</v>
      </c>
      <c r="AP159" s="1">
        <v>11787203</v>
      </c>
      <c r="AQ159" s="7">
        <f t="shared" si="29"/>
        <v>26.561972937180133</v>
      </c>
      <c r="AR159" s="1">
        <v>5758471</v>
      </c>
      <c r="AS159" s="7">
        <f t="shared" si="30"/>
        <v>12.97647549308658</v>
      </c>
    </row>
    <row r="160" spans="1:45" x14ac:dyDescent="0.2">
      <c r="A160" s="4" t="s">
        <v>940</v>
      </c>
      <c r="B160" s="10" t="s">
        <v>151</v>
      </c>
      <c r="C160" s="4" t="s">
        <v>157</v>
      </c>
      <c r="D160" s="4" t="s">
        <v>841</v>
      </c>
      <c r="E160" s="4" t="s">
        <v>152</v>
      </c>
      <c r="F160" s="4" t="s">
        <v>863</v>
      </c>
      <c r="G160" s="4">
        <v>1941239980</v>
      </c>
      <c r="H160" s="4" t="s">
        <v>839</v>
      </c>
      <c r="I160" s="4" t="s">
        <v>153</v>
      </c>
      <c r="J160" s="4" t="s">
        <v>840</v>
      </c>
      <c r="K160" s="4" t="s">
        <v>23</v>
      </c>
      <c r="L160" s="4" t="s">
        <v>154</v>
      </c>
      <c r="M160" s="4" t="s">
        <v>25</v>
      </c>
      <c r="N160" s="4" t="s">
        <v>26</v>
      </c>
      <c r="O160" s="4" t="s">
        <v>155</v>
      </c>
      <c r="P160" s="4" t="s">
        <v>152</v>
      </c>
      <c r="Q160" s="4" t="s">
        <v>156</v>
      </c>
      <c r="R160" s="4" t="s">
        <v>158</v>
      </c>
      <c r="S160" s="4">
        <v>202</v>
      </c>
      <c r="T160" s="4">
        <v>3062937514</v>
      </c>
      <c r="U160" s="4" t="s">
        <v>863</v>
      </c>
      <c r="V160" s="4" t="s">
        <v>863</v>
      </c>
      <c r="W160" s="4" t="s">
        <v>863</v>
      </c>
      <c r="X160" s="4" t="s">
        <v>863</v>
      </c>
      <c r="Y160" s="4" t="s">
        <v>863</v>
      </c>
      <c r="Z160" s="4" t="s">
        <v>898</v>
      </c>
      <c r="AA160" s="4" t="s">
        <v>864</v>
      </c>
      <c r="AB160" s="4" t="s">
        <v>863</v>
      </c>
      <c r="AC160" s="4" t="s">
        <v>158</v>
      </c>
      <c r="AD160" s="10" t="s">
        <v>863</v>
      </c>
      <c r="AE160" s="10" t="s">
        <v>863</v>
      </c>
      <c r="AF160" s="11">
        <v>14745709</v>
      </c>
      <c r="AG160" s="11">
        <v>198</v>
      </c>
      <c r="AH160" s="11">
        <v>11835095</v>
      </c>
      <c r="AI160" s="7">
        <f t="shared" si="26"/>
        <v>80.261281434483749</v>
      </c>
      <c r="AJ160" s="11">
        <v>831550</v>
      </c>
      <c r="AK160" s="7">
        <f t="shared" si="25"/>
        <v>5.6392676676313087</v>
      </c>
      <c r="AL160" s="11">
        <v>430729</v>
      </c>
      <c r="AM160" s="7">
        <f t="shared" si="27"/>
        <v>2.9210463871218399</v>
      </c>
      <c r="AN160" s="7">
        <f t="shared" si="28"/>
        <v>88.821595489236898</v>
      </c>
      <c r="AO160" s="11">
        <v>0</v>
      </c>
      <c r="AP160" s="11">
        <v>962603</v>
      </c>
      <c r="AQ160" s="7">
        <f t="shared" si="29"/>
        <v>6.5280211348264094</v>
      </c>
      <c r="AR160" s="11">
        <v>685732</v>
      </c>
      <c r="AS160" s="7">
        <f t="shared" si="30"/>
        <v>4.6503833759366877</v>
      </c>
    </row>
    <row r="161" spans="1:45" x14ac:dyDescent="0.2">
      <c r="A161" s="4" t="s">
        <v>941</v>
      </c>
      <c r="B161" s="10" t="s">
        <v>200</v>
      </c>
      <c r="C161" s="4" t="s">
        <v>165</v>
      </c>
      <c r="D161" s="4" t="s">
        <v>841</v>
      </c>
      <c r="E161" s="4" t="s">
        <v>201</v>
      </c>
      <c r="F161" s="4" t="s">
        <v>863</v>
      </c>
      <c r="G161" s="4">
        <v>2054008045</v>
      </c>
      <c r="H161" s="4" t="s">
        <v>161</v>
      </c>
      <c r="I161" s="4" t="s">
        <v>202</v>
      </c>
      <c r="J161" s="4" t="s">
        <v>840</v>
      </c>
      <c r="K161" s="4" t="s">
        <v>23</v>
      </c>
      <c r="L161" s="4" t="s">
        <v>127</v>
      </c>
      <c r="M161" s="4" t="s">
        <v>25</v>
      </c>
      <c r="N161" s="4" t="s">
        <v>26</v>
      </c>
      <c r="O161" s="4" t="s">
        <v>163</v>
      </c>
      <c r="P161" s="4" t="s">
        <v>201</v>
      </c>
      <c r="Q161" s="4" t="s">
        <v>164</v>
      </c>
      <c r="R161" s="4" t="s">
        <v>203</v>
      </c>
      <c r="S161" s="4">
        <v>202</v>
      </c>
      <c r="T161" s="4">
        <v>3018686990</v>
      </c>
      <c r="U161" s="4" t="s">
        <v>863</v>
      </c>
      <c r="V161" s="4" t="s">
        <v>863</v>
      </c>
      <c r="W161" s="4" t="s">
        <v>863</v>
      </c>
      <c r="X161" s="4" t="s">
        <v>863</v>
      </c>
      <c r="Y161" s="4" t="s">
        <v>863</v>
      </c>
      <c r="Z161" s="4" t="s">
        <v>870</v>
      </c>
      <c r="AA161" s="4" t="s">
        <v>864</v>
      </c>
      <c r="AB161" s="4" t="s">
        <v>863</v>
      </c>
      <c r="AC161" s="4" t="s">
        <v>203</v>
      </c>
      <c r="AD161" s="4" t="s">
        <v>167</v>
      </c>
      <c r="AE161" s="10" t="s">
        <v>863</v>
      </c>
      <c r="AF161" s="11">
        <v>14384725</v>
      </c>
      <c r="AG161" s="11">
        <v>196</v>
      </c>
      <c r="AH161" s="11">
        <v>12005732</v>
      </c>
      <c r="AI161" s="7">
        <f t="shared" si="26"/>
        <v>83.461672016670462</v>
      </c>
      <c r="AJ161" s="11">
        <v>749138</v>
      </c>
      <c r="AK161" s="7">
        <f t="shared" si="25"/>
        <v>5.2078715442943819</v>
      </c>
      <c r="AL161" s="11">
        <v>524048</v>
      </c>
      <c r="AM161" s="7">
        <f t="shared" si="27"/>
        <v>3.6430866770132901</v>
      </c>
      <c r="AN161" s="7">
        <f t="shared" si="28"/>
        <v>92.312630237978127</v>
      </c>
      <c r="AO161" s="11">
        <v>0</v>
      </c>
      <c r="AP161" s="11">
        <v>329869</v>
      </c>
      <c r="AQ161" s="7">
        <f t="shared" si="29"/>
        <v>2.29318947703206</v>
      </c>
      <c r="AR161" s="11">
        <v>775938</v>
      </c>
      <c r="AS161" s="7">
        <f t="shared" si="30"/>
        <v>5.3941802849898073</v>
      </c>
    </row>
    <row r="162" spans="1:45" x14ac:dyDescent="0.2">
      <c r="A162" s="4" t="s">
        <v>942</v>
      </c>
      <c r="B162" s="10" t="s">
        <v>204</v>
      </c>
      <c r="C162" s="4" t="s">
        <v>165</v>
      </c>
      <c r="D162" s="4" t="s">
        <v>841</v>
      </c>
      <c r="E162" s="4" t="s">
        <v>205</v>
      </c>
      <c r="F162" s="4" t="s">
        <v>863</v>
      </c>
      <c r="G162" s="4">
        <v>2290723422</v>
      </c>
      <c r="H162" s="4" t="s">
        <v>161</v>
      </c>
      <c r="I162" s="4" t="s">
        <v>206</v>
      </c>
      <c r="J162" s="4" t="s">
        <v>840</v>
      </c>
      <c r="K162" s="4" t="s">
        <v>23</v>
      </c>
      <c r="L162" s="4" t="s">
        <v>127</v>
      </c>
      <c r="M162" s="4" t="s">
        <v>25</v>
      </c>
      <c r="N162" s="4" t="s">
        <v>26</v>
      </c>
      <c r="O162" s="4" t="s">
        <v>163</v>
      </c>
      <c r="P162" s="4" t="s">
        <v>205</v>
      </c>
      <c r="Q162" s="4" t="s">
        <v>164</v>
      </c>
      <c r="R162" s="4" t="s">
        <v>207</v>
      </c>
      <c r="S162" s="4">
        <v>202</v>
      </c>
      <c r="T162" s="4">
        <v>3260595120</v>
      </c>
      <c r="U162" s="4" t="s">
        <v>863</v>
      </c>
      <c r="V162" s="4" t="s">
        <v>863</v>
      </c>
      <c r="W162" s="4" t="s">
        <v>863</v>
      </c>
      <c r="X162" s="4" t="s">
        <v>863</v>
      </c>
      <c r="Y162" s="4" t="s">
        <v>863</v>
      </c>
      <c r="Z162" s="4" t="s">
        <v>871</v>
      </c>
      <c r="AA162" s="4" t="s">
        <v>864</v>
      </c>
      <c r="AB162" s="4" t="s">
        <v>863</v>
      </c>
      <c r="AC162" s="4" t="s">
        <v>207</v>
      </c>
      <c r="AD162" s="4" t="s">
        <v>167</v>
      </c>
      <c r="AE162" s="10" t="s">
        <v>863</v>
      </c>
      <c r="AF162" s="11">
        <v>15290967</v>
      </c>
      <c r="AG162" s="11">
        <v>195</v>
      </c>
      <c r="AH162" s="11">
        <v>12534648</v>
      </c>
      <c r="AI162" s="7">
        <f t="shared" si="26"/>
        <v>81.974200846813673</v>
      </c>
      <c r="AJ162" s="11">
        <v>827042</v>
      </c>
      <c r="AK162" s="7">
        <f t="shared" si="25"/>
        <v>5.4086965199781023</v>
      </c>
      <c r="AL162" s="11">
        <v>495473</v>
      </c>
      <c r="AM162" s="7">
        <f t="shared" si="27"/>
        <v>3.240298667834415</v>
      </c>
      <c r="AN162" s="7">
        <f t="shared" si="28"/>
        <v>90.62319603462619</v>
      </c>
      <c r="AO162" s="11">
        <v>0</v>
      </c>
      <c r="AP162" s="11">
        <v>356428</v>
      </c>
      <c r="AQ162" s="7">
        <f t="shared" si="29"/>
        <v>2.3309709582134341</v>
      </c>
      <c r="AR162" s="11">
        <v>1077376</v>
      </c>
      <c r="AS162" s="7">
        <f t="shared" si="30"/>
        <v>7.045833007160371</v>
      </c>
    </row>
    <row r="163" spans="1:45" x14ac:dyDescent="0.2">
      <c r="A163" s="4" t="s">
        <v>943</v>
      </c>
      <c r="B163" s="10" t="s">
        <v>208</v>
      </c>
      <c r="C163" s="4" t="s">
        <v>165</v>
      </c>
      <c r="D163" s="4" t="s">
        <v>841</v>
      </c>
      <c r="E163" s="4" t="s">
        <v>209</v>
      </c>
      <c r="F163" s="4" t="s">
        <v>863</v>
      </c>
      <c r="G163" s="4">
        <v>2444888386</v>
      </c>
      <c r="H163" s="4" t="s">
        <v>161</v>
      </c>
      <c r="I163" s="4" t="s">
        <v>210</v>
      </c>
      <c r="J163" s="4" t="s">
        <v>840</v>
      </c>
      <c r="K163" s="4" t="s">
        <v>23</v>
      </c>
      <c r="L163" s="4" t="s">
        <v>127</v>
      </c>
      <c r="M163" s="4" t="s">
        <v>25</v>
      </c>
      <c r="N163" s="4" t="s">
        <v>26</v>
      </c>
      <c r="O163" s="4" t="s">
        <v>163</v>
      </c>
      <c r="P163" s="4" t="s">
        <v>209</v>
      </c>
      <c r="Q163" s="4" t="s">
        <v>164</v>
      </c>
      <c r="R163" s="4" t="s">
        <v>211</v>
      </c>
      <c r="S163" s="4">
        <v>202</v>
      </c>
      <c r="T163" s="4">
        <v>3472589676</v>
      </c>
      <c r="U163" s="4" t="s">
        <v>863</v>
      </c>
      <c r="V163" s="4" t="s">
        <v>863</v>
      </c>
      <c r="W163" s="4" t="s">
        <v>863</v>
      </c>
      <c r="X163" s="4" t="s">
        <v>863</v>
      </c>
      <c r="Y163" s="4" t="s">
        <v>863</v>
      </c>
      <c r="Z163" s="4" t="s">
        <v>872</v>
      </c>
      <c r="AA163" s="4" t="s">
        <v>864</v>
      </c>
      <c r="AB163" s="4" t="s">
        <v>863</v>
      </c>
      <c r="AC163" s="4" t="s">
        <v>211</v>
      </c>
      <c r="AD163" s="4" t="s">
        <v>167</v>
      </c>
      <c r="AE163" s="10" t="s">
        <v>863</v>
      </c>
      <c r="AF163" s="11">
        <v>16259342</v>
      </c>
      <c r="AG163" s="11">
        <v>195</v>
      </c>
      <c r="AH163" s="11">
        <v>13554683</v>
      </c>
      <c r="AI163" s="7">
        <f t="shared" si="26"/>
        <v>83.365507657074929</v>
      </c>
      <c r="AJ163" s="11">
        <v>891909</v>
      </c>
      <c r="AK163" s="7">
        <f t="shared" si="25"/>
        <v>5.4855171875959066</v>
      </c>
      <c r="AL163" s="11">
        <v>431755</v>
      </c>
      <c r="AM163" s="7">
        <f t="shared" si="27"/>
        <v>2.6554272614476035</v>
      </c>
      <c r="AN163" s="7">
        <f t="shared" si="28"/>
        <v>91.506452106118431</v>
      </c>
      <c r="AO163" s="11">
        <v>0</v>
      </c>
      <c r="AP163" s="11">
        <v>359213</v>
      </c>
      <c r="AQ163" s="7">
        <f t="shared" si="29"/>
        <v>2.2092714453020301</v>
      </c>
      <c r="AR163" s="11">
        <v>1021782</v>
      </c>
      <c r="AS163" s="7">
        <f t="shared" si="30"/>
        <v>6.2842764485795302</v>
      </c>
    </row>
    <row r="164" spans="1:45" x14ac:dyDescent="0.2">
      <c r="A164" s="4" t="s">
        <v>944</v>
      </c>
      <c r="B164" s="10" t="s">
        <v>212</v>
      </c>
      <c r="C164" s="4" t="s">
        <v>165</v>
      </c>
      <c r="D164" s="4" t="s">
        <v>841</v>
      </c>
      <c r="E164" s="4" t="s">
        <v>213</v>
      </c>
      <c r="F164" s="4" t="s">
        <v>863</v>
      </c>
      <c r="G164" s="4">
        <v>2110832800</v>
      </c>
      <c r="H164" s="4" t="s">
        <v>161</v>
      </c>
      <c r="I164" s="4" t="s">
        <v>214</v>
      </c>
      <c r="J164" s="4" t="s">
        <v>840</v>
      </c>
      <c r="K164" s="4" t="s">
        <v>23</v>
      </c>
      <c r="L164" s="4" t="s">
        <v>127</v>
      </c>
      <c r="M164" s="4" t="s">
        <v>25</v>
      </c>
      <c r="N164" s="4" t="s">
        <v>26</v>
      </c>
      <c r="O164" s="4" t="s">
        <v>163</v>
      </c>
      <c r="P164" s="4" t="s">
        <v>213</v>
      </c>
      <c r="Q164" s="4" t="s">
        <v>164</v>
      </c>
      <c r="R164" s="4" t="s">
        <v>215</v>
      </c>
      <c r="S164" s="4">
        <v>202</v>
      </c>
      <c r="T164" s="4">
        <v>3108522248</v>
      </c>
      <c r="U164" s="4" t="s">
        <v>863</v>
      </c>
      <c r="V164" s="4" t="s">
        <v>863</v>
      </c>
      <c r="W164" s="4" t="s">
        <v>863</v>
      </c>
      <c r="X164" s="4" t="s">
        <v>863</v>
      </c>
      <c r="Y164" s="4" t="s">
        <v>863</v>
      </c>
      <c r="Z164" s="4" t="s">
        <v>873</v>
      </c>
      <c r="AA164" s="4" t="s">
        <v>864</v>
      </c>
      <c r="AB164" s="4" t="s">
        <v>863</v>
      </c>
      <c r="AC164" s="4" t="s">
        <v>215</v>
      </c>
      <c r="AD164" s="4" t="s">
        <v>167</v>
      </c>
      <c r="AE164" s="10" t="s">
        <v>863</v>
      </c>
      <c r="AF164" s="11">
        <v>14837708</v>
      </c>
      <c r="AG164" s="11">
        <v>196</v>
      </c>
      <c r="AH164" s="11">
        <v>12569965</v>
      </c>
      <c r="AI164" s="7">
        <f t="shared" si="26"/>
        <v>84.716352417772342</v>
      </c>
      <c r="AJ164" s="11">
        <v>657175</v>
      </c>
      <c r="AK164" s="7">
        <f t="shared" si="25"/>
        <v>4.4290870261094231</v>
      </c>
      <c r="AL164" s="11">
        <v>500713</v>
      </c>
      <c r="AM164" s="7">
        <f t="shared" si="27"/>
        <v>3.3745980174296459</v>
      </c>
      <c r="AN164" s="7">
        <f t="shared" si="28"/>
        <v>92.520037461311418</v>
      </c>
      <c r="AO164" s="11">
        <v>0</v>
      </c>
      <c r="AP164" s="11">
        <v>347889</v>
      </c>
      <c r="AQ164" s="7">
        <f t="shared" si="29"/>
        <v>2.3446276203844962</v>
      </c>
      <c r="AR164" s="11">
        <v>761966</v>
      </c>
      <c r="AS164" s="7">
        <f t="shared" si="30"/>
        <v>5.1353349183040935</v>
      </c>
    </row>
    <row r="165" spans="1:45" x14ac:dyDescent="0.2">
      <c r="A165" s="4" t="s">
        <v>948</v>
      </c>
      <c r="B165" s="10" t="s">
        <v>229</v>
      </c>
      <c r="C165" s="4" t="s">
        <v>165</v>
      </c>
      <c r="D165" s="4" t="s">
        <v>841</v>
      </c>
      <c r="E165" s="4" t="s">
        <v>230</v>
      </c>
      <c r="F165" s="4" t="s">
        <v>863</v>
      </c>
      <c r="G165" s="4">
        <v>3050638412</v>
      </c>
      <c r="H165" s="4" t="s">
        <v>161</v>
      </c>
      <c r="I165" s="4" t="s">
        <v>231</v>
      </c>
      <c r="J165" s="4" t="s">
        <v>840</v>
      </c>
      <c r="K165" s="4" t="s">
        <v>23</v>
      </c>
      <c r="L165" s="4" t="s">
        <v>127</v>
      </c>
      <c r="M165" s="4" t="s">
        <v>25</v>
      </c>
      <c r="N165" s="4" t="s">
        <v>26</v>
      </c>
      <c r="O165" s="4" t="s">
        <v>163</v>
      </c>
      <c r="P165" s="4" t="s">
        <v>230</v>
      </c>
      <c r="Q165" s="4" t="s">
        <v>164</v>
      </c>
      <c r="R165" s="4" t="s">
        <v>232</v>
      </c>
      <c r="S165" s="4">
        <v>202</v>
      </c>
      <c r="T165" s="4">
        <v>4303523544</v>
      </c>
      <c r="U165" s="4" t="s">
        <v>863</v>
      </c>
      <c r="V165" s="4" t="s">
        <v>863</v>
      </c>
      <c r="W165" s="4" t="s">
        <v>863</v>
      </c>
      <c r="X165" s="4" t="s">
        <v>863</v>
      </c>
      <c r="Y165" s="4" t="s">
        <v>863</v>
      </c>
      <c r="Z165" s="4" t="s">
        <v>871</v>
      </c>
      <c r="AA165" s="4" t="s">
        <v>864</v>
      </c>
      <c r="AB165" s="4" t="s">
        <v>863</v>
      </c>
      <c r="AC165" s="4" t="s">
        <v>232</v>
      </c>
      <c r="AD165" s="4" t="s">
        <v>228</v>
      </c>
      <c r="AE165" s="10" t="s">
        <v>863</v>
      </c>
      <c r="AF165" s="11">
        <v>20189607</v>
      </c>
      <c r="AG165" s="11">
        <v>192</v>
      </c>
      <c r="AH165" s="11">
        <v>17366728</v>
      </c>
      <c r="AI165" s="7">
        <f t="shared" si="26"/>
        <v>86.018157758098013</v>
      </c>
      <c r="AJ165" s="11">
        <v>1159626</v>
      </c>
      <c r="AK165" s="7">
        <f t="shared" si="25"/>
        <v>5.7436779230026618</v>
      </c>
      <c r="AL165" s="11">
        <v>472709</v>
      </c>
      <c r="AM165" s="7">
        <f t="shared" si="27"/>
        <v>2.3413481995959606</v>
      </c>
      <c r="AN165" s="7">
        <f t="shared" si="28"/>
        <v>94.103183880696633</v>
      </c>
      <c r="AO165" s="11">
        <v>0</v>
      </c>
      <c r="AP165" s="11">
        <v>347040</v>
      </c>
      <c r="AQ165" s="7">
        <f t="shared" si="29"/>
        <v>1.7189041866936785</v>
      </c>
      <c r="AR165" s="11">
        <v>843504</v>
      </c>
      <c r="AS165" s="7">
        <f t="shared" si="30"/>
        <v>4.1779119326096836</v>
      </c>
    </row>
    <row r="166" spans="1:45" x14ac:dyDescent="0.2">
      <c r="A166" s="4" t="s">
        <v>980</v>
      </c>
      <c r="B166" s="10" t="s">
        <v>184</v>
      </c>
      <c r="C166" s="4" t="s">
        <v>165</v>
      </c>
      <c r="D166" s="4" t="s">
        <v>841</v>
      </c>
      <c r="E166" s="4" t="s">
        <v>185</v>
      </c>
      <c r="F166" s="4" t="s">
        <v>863</v>
      </c>
      <c r="G166" s="4">
        <v>2015248098</v>
      </c>
      <c r="H166" s="4" t="s">
        <v>161</v>
      </c>
      <c r="I166" s="4" t="s">
        <v>186</v>
      </c>
      <c r="J166" s="4" t="s">
        <v>840</v>
      </c>
      <c r="K166" s="4" t="s">
        <v>23</v>
      </c>
      <c r="L166" s="4" t="s">
        <v>127</v>
      </c>
      <c r="M166" s="4" t="s">
        <v>25</v>
      </c>
      <c r="N166" s="4" t="s">
        <v>26</v>
      </c>
      <c r="O166" s="4" t="s">
        <v>163</v>
      </c>
      <c r="P166" s="4" t="s">
        <v>185</v>
      </c>
      <c r="Q166" s="4" t="s">
        <v>164</v>
      </c>
      <c r="R166" s="4" t="s">
        <v>187</v>
      </c>
      <c r="S166" s="4">
        <v>202</v>
      </c>
      <c r="T166" s="4">
        <v>3000220958</v>
      </c>
      <c r="U166" s="4" t="s">
        <v>863</v>
      </c>
      <c r="V166" s="4" t="s">
        <v>863</v>
      </c>
      <c r="W166" s="4" t="s">
        <v>863</v>
      </c>
      <c r="X166" s="4" t="s">
        <v>863</v>
      </c>
      <c r="Y166" s="4" t="s">
        <v>863</v>
      </c>
      <c r="Z166" s="4" t="s">
        <v>870</v>
      </c>
      <c r="AA166" s="4" t="s">
        <v>864</v>
      </c>
      <c r="AB166" s="4" t="s">
        <v>863</v>
      </c>
      <c r="AC166" s="4" t="s">
        <v>187</v>
      </c>
      <c r="AD166" s="4" t="s">
        <v>167</v>
      </c>
      <c r="AE166" s="4" t="s">
        <v>874</v>
      </c>
      <c r="AF166" s="11">
        <v>14353106</v>
      </c>
      <c r="AG166" s="11">
        <v>197</v>
      </c>
      <c r="AH166" s="11">
        <v>11302097</v>
      </c>
      <c r="AI166" s="7">
        <f t="shared" si="26"/>
        <v>78.743214186532171</v>
      </c>
      <c r="AJ166" s="11">
        <v>731292</v>
      </c>
      <c r="AK166" s="7">
        <f t="shared" si="25"/>
        <v>5.0950087040393903</v>
      </c>
      <c r="AL166" s="11">
        <v>740364</v>
      </c>
      <c r="AM166" s="7">
        <f t="shared" si="27"/>
        <v>5.1582145355855378</v>
      </c>
      <c r="AN166" s="7">
        <f t="shared" si="28"/>
        <v>88.996437426157101</v>
      </c>
      <c r="AO166" s="11">
        <v>0</v>
      </c>
      <c r="AP166" s="11">
        <v>459101</v>
      </c>
      <c r="AQ166" s="7">
        <f t="shared" si="29"/>
        <v>3.1986177765286481</v>
      </c>
      <c r="AR166" s="11">
        <v>1120252</v>
      </c>
      <c r="AS166" s="7">
        <f t="shared" si="30"/>
        <v>7.8049447973142536</v>
      </c>
    </row>
    <row r="167" spans="1:45" x14ac:dyDescent="0.2">
      <c r="A167" s="4" t="s">
        <v>981</v>
      </c>
      <c r="B167" s="10" t="s">
        <v>188</v>
      </c>
      <c r="C167" s="4" t="s">
        <v>165</v>
      </c>
      <c r="D167" s="4" t="s">
        <v>841</v>
      </c>
      <c r="E167" s="4" t="s">
        <v>189</v>
      </c>
      <c r="F167" s="4" t="s">
        <v>863</v>
      </c>
      <c r="G167" s="4">
        <v>2186877210</v>
      </c>
      <c r="H167" s="4" t="s">
        <v>161</v>
      </c>
      <c r="I167" s="4" t="s">
        <v>190</v>
      </c>
      <c r="J167" s="4" t="s">
        <v>840</v>
      </c>
      <c r="K167" s="4" t="s">
        <v>23</v>
      </c>
      <c r="L167" s="4" t="s">
        <v>127</v>
      </c>
      <c r="M167" s="4" t="s">
        <v>25</v>
      </c>
      <c r="N167" s="4" t="s">
        <v>26</v>
      </c>
      <c r="O167" s="4" t="s">
        <v>163</v>
      </c>
      <c r="P167" s="4" t="s">
        <v>189</v>
      </c>
      <c r="Q167" s="4" t="s">
        <v>164</v>
      </c>
      <c r="R167" s="4" t="s">
        <v>191</v>
      </c>
      <c r="S167" s="4">
        <v>202</v>
      </c>
      <c r="T167" s="4">
        <v>3244234332</v>
      </c>
      <c r="U167" s="4" t="s">
        <v>863</v>
      </c>
      <c r="V167" s="4" t="s">
        <v>863</v>
      </c>
      <c r="W167" s="4" t="s">
        <v>863</v>
      </c>
      <c r="X167" s="4" t="s">
        <v>863</v>
      </c>
      <c r="Y167" s="4" t="s">
        <v>863</v>
      </c>
      <c r="Z167" s="4" t="s">
        <v>871</v>
      </c>
      <c r="AA167" s="4" t="s">
        <v>864</v>
      </c>
      <c r="AB167" s="4" t="s">
        <v>863</v>
      </c>
      <c r="AC167" s="4" t="s">
        <v>191</v>
      </c>
      <c r="AD167" s="4" t="s">
        <v>167</v>
      </c>
      <c r="AE167" s="4" t="s">
        <v>875</v>
      </c>
      <c r="AF167" s="11">
        <v>15493482</v>
      </c>
      <c r="AG167" s="11">
        <v>196</v>
      </c>
      <c r="AH167" s="11">
        <v>12598031</v>
      </c>
      <c r="AI167" s="7">
        <f t="shared" si="26"/>
        <v>81.311812283384711</v>
      </c>
      <c r="AJ167" s="11">
        <v>836362</v>
      </c>
      <c r="AK167" s="7">
        <f t="shared" si="25"/>
        <v>5.3981538817420125</v>
      </c>
      <c r="AL167" s="11">
        <v>659589</v>
      </c>
      <c r="AM167" s="7">
        <f t="shared" si="27"/>
        <v>4.2572031258047742</v>
      </c>
      <c r="AN167" s="7">
        <f t="shared" si="28"/>
        <v>90.967169290931508</v>
      </c>
      <c r="AO167" s="11">
        <v>0</v>
      </c>
      <c r="AP167" s="11">
        <v>384648</v>
      </c>
      <c r="AQ167" s="7">
        <f t="shared" si="29"/>
        <v>2.4826439918412144</v>
      </c>
      <c r="AR167" s="11">
        <v>1014852</v>
      </c>
      <c r="AS167" s="7">
        <f t="shared" si="30"/>
        <v>6.550186717227283</v>
      </c>
    </row>
    <row r="168" spans="1:45" x14ac:dyDescent="0.2">
      <c r="A168" s="4" t="s">
        <v>982</v>
      </c>
      <c r="B168" s="10" t="s">
        <v>192</v>
      </c>
      <c r="C168" s="4" t="s">
        <v>165</v>
      </c>
      <c r="D168" s="4" t="s">
        <v>841</v>
      </c>
      <c r="E168" s="4" t="s">
        <v>193</v>
      </c>
      <c r="F168" s="4" t="s">
        <v>863</v>
      </c>
      <c r="G168" s="4">
        <v>2296363988</v>
      </c>
      <c r="H168" s="4" t="s">
        <v>161</v>
      </c>
      <c r="I168" s="4" t="s">
        <v>194</v>
      </c>
      <c r="J168" s="4" t="s">
        <v>840</v>
      </c>
      <c r="K168" s="4" t="s">
        <v>23</v>
      </c>
      <c r="L168" s="4" t="s">
        <v>127</v>
      </c>
      <c r="M168" s="4" t="s">
        <v>25</v>
      </c>
      <c r="N168" s="4" t="s">
        <v>26</v>
      </c>
      <c r="O168" s="4" t="s">
        <v>163</v>
      </c>
      <c r="P168" s="4" t="s">
        <v>193</v>
      </c>
      <c r="Q168" s="4" t="s">
        <v>164</v>
      </c>
      <c r="R168" s="4" t="s">
        <v>195</v>
      </c>
      <c r="S168" s="4">
        <v>202</v>
      </c>
      <c r="T168" s="4">
        <v>3405008152</v>
      </c>
      <c r="U168" s="4" t="s">
        <v>863</v>
      </c>
      <c r="V168" s="4" t="s">
        <v>863</v>
      </c>
      <c r="W168" s="4" t="s">
        <v>863</v>
      </c>
      <c r="X168" s="4" t="s">
        <v>863</v>
      </c>
      <c r="Y168" s="4" t="s">
        <v>863</v>
      </c>
      <c r="Z168" s="4" t="s">
        <v>872</v>
      </c>
      <c r="AA168" s="4" t="s">
        <v>864</v>
      </c>
      <c r="AB168" s="4" t="s">
        <v>863</v>
      </c>
      <c r="AC168" s="4" t="s">
        <v>195</v>
      </c>
      <c r="AD168" s="4" t="s">
        <v>167</v>
      </c>
      <c r="AE168" s="4" t="s">
        <v>876</v>
      </c>
      <c r="AF168" s="11">
        <v>16261250</v>
      </c>
      <c r="AG168" s="11">
        <v>196</v>
      </c>
      <c r="AH168" s="11">
        <v>13666538</v>
      </c>
      <c r="AI168" s="7">
        <f t="shared" si="26"/>
        <v>84.043588285033437</v>
      </c>
      <c r="AJ168" s="11">
        <v>704796</v>
      </c>
      <c r="AK168" s="7">
        <f t="shared" si="25"/>
        <v>4.3342055500038432</v>
      </c>
      <c r="AL168" s="11">
        <v>547648</v>
      </c>
      <c r="AM168" s="7">
        <f t="shared" si="27"/>
        <v>3.3678099777077408</v>
      </c>
      <c r="AN168" s="7">
        <f t="shared" si="28"/>
        <v>91.745603812745017</v>
      </c>
      <c r="AO168" s="11">
        <v>0</v>
      </c>
      <c r="AP168" s="11">
        <v>468131</v>
      </c>
      <c r="AQ168" s="7">
        <f t="shared" si="29"/>
        <v>2.8788131293719732</v>
      </c>
      <c r="AR168" s="11">
        <v>874137</v>
      </c>
      <c r="AS168" s="7">
        <f t="shared" si="30"/>
        <v>5.3755830578830039</v>
      </c>
    </row>
    <row r="169" spans="1:45" x14ac:dyDescent="0.2">
      <c r="A169" s="4" t="s">
        <v>983</v>
      </c>
      <c r="B169" s="10" t="s">
        <v>196</v>
      </c>
      <c r="C169" s="4" t="s">
        <v>165</v>
      </c>
      <c r="D169" s="4" t="s">
        <v>841</v>
      </c>
      <c r="E169" s="4" t="s">
        <v>197</v>
      </c>
      <c r="F169" s="4" t="s">
        <v>863</v>
      </c>
      <c r="G169" s="4">
        <v>2342123439</v>
      </c>
      <c r="H169" s="4" t="s">
        <v>161</v>
      </c>
      <c r="I169" s="4" t="s">
        <v>198</v>
      </c>
      <c r="J169" s="4" t="s">
        <v>840</v>
      </c>
      <c r="K169" s="4" t="s">
        <v>23</v>
      </c>
      <c r="L169" s="4" t="s">
        <v>127</v>
      </c>
      <c r="M169" s="4" t="s">
        <v>25</v>
      </c>
      <c r="N169" s="4" t="s">
        <v>26</v>
      </c>
      <c r="O169" s="4" t="s">
        <v>163</v>
      </c>
      <c r="P169" s="4" t="s">
        <v>197</v>
      </c>
      <c r="Q169" s="4" t="s">
        <v>164</v>
      </c>
      <c r="R169" s="4" t="s">
        <v>199</v>
      </c>
      <c r="S169" s="4">
        <v>202</v>
      </c>
      <c r="T169" s="4">
        <v>3477338494</v>
      </c>
      <c r="U169" s="4" t="s">
        <v>863</v>
      </c>
      <c r="V169" s="4" t="s">
        <v>863</v>
      </c>
      <c r="W169" s="4" t="s">
        <v>863</v>
      </c>
      <c r="X169" s="4" t="s">
        <v>863</v>
      </c>
      <c r="Y169" s="4" t="s">
        <v>863</v>
      </c>
      <c r="Z169" s="4" t="s">
        <v>873</v>
      </c>
      <c r="AA169" s="4" t="s">
        <v>864</v>
      </c>
      <c r="AB169" s="4" t="s">
        <v>863</v>
      </c>
      <c r="AC169" s="4" t="s">
        <v>199</v>
      </c>
      <c r="AD169" s="4" t="s">
        <v>167</v>
      </c>
      <c r="AE169" s="4" t="s">
        <v>877</v>
      </c>
      <c r="AF169" s="11">
        <v>16575156</v>
      </c>
      <c r="AG169" s="11">
        <v>196</v>
      </c>
      <c r="AH169" s="11">
        <v>13705573</v>
      </c>
      <c r="AI169" s="7">
        <f t="shared" si="26"/>
        <v>82.687444992976239</v>
      </c>
      <c r="AJ169" s="11">
        <v>705334</v>
      </c>
      <c r="AK169" s="7">
        <f t="shared" si="25"/>
        <v>4.2553686975857117</v>
      </c>
      <c r="AL169" s="11">
        <v>667723</v>
      </c>
      <c r="AM169" s="7">
        <f t="shared" si="27"/>
        <v>4.0284568060777222</v>
      </c>
      <c r="AN169" s="7">
        <f t="shared" si="28"/>
        <v>90.971270496639676</v>
      </c>
      <c r="AO169" s="11">
        <v>0</v>
      </c>
      <c r="AP169" s="11">
        <v>415977</v>
      </c>
      <c r="AQ169" s="7">
        <f t="shared" si="29"/>
        <v>2.5096415382153867</v>
      </c>
      <c r="AR169" s="11">
        <v>1080549</v>
      </c>
      <c r="AS169" s="7">
        <f t="shared" si="30"/>
        <v>6.5190879651449434</v>
      </c>
    </row>
    <row r="170" spans="1:45" x14ac:dyDescent="0.2">
      <c r="A170" s="4" t="s">
        <v>984</v>
      </c>
      <c r="B170" s="10" t="s">
        <v>159</v>
      </c>
      <c r="C170" s="4" t="s">
        <v>165</v>
      </c>
      <c r="D170" s="4" t="s">
        <v>841</v>
      </c>
      <c r="E170" s="4" t="s">
        <v>160</v>
      </c>
      <c r="F170" s="4" t="s">
        <v>863</v>
      </c>
      <c r="G170" s="4">
        <v>2248111717</v>
      </c>
      <c r="H170" s="4" t="s">
        <v>161</v>
      </c>
      <c r="I170" s="4" t="s">
        <v>162</v>
      </c>
      <c r="J170" s="4" t="s">
        <v>840</v>
      </c>
      <c r="K170" s="4" t="s">
        <v>23</v>
      </c>
      <c r="L170" s="4" t="s">
        <v>127</v>
      </c>
      <c r="M170" s="4" t="s">
        <v>25</v>
      </c>
      <c r="N170" s="4" t="s">
        <v>26</v>
      </c>
      <c r="O170" s="4" t="s">
        <v>163</v>
      </c>
      <c r="P170" s="4" t="s">
        <v>160</v>
      </c>
      <c r="Q170" s="4" t="s">
        <v>164</v>
      </c>
      <c r="R170" s="4" t="s">
        <v>166</v>
      </c>
      <c r="S170" s="4">
        <v>202</v>
      </c>
      <c r="T170" s="4">
        <v>3327497318</v>
      </c>
      <c r="U170" s="4" t="s">
        <v>863</v>
      </c>
      <c r="V170" s="4" t="s">
        <v>863</v>
      </c>
      <c r="W170" s="4" t="s">
        <v>863</v>
      </c>
      <c r="X170" s="4" t="s">
        <v>863</v>
      </c>
      <c r="Y170" s="4" t="s">
        <v>863</v>
      </c>
      <c r="Z170" s="4" t="s">
        <v>870</v>
      </c>
      <c r="AA170" s="4" t="s">
        <v>864</v>
      </c>
      <c r="AB170" s="4" t="s">
        <v>863</v>
      </c>
      <c r="AC170" s="4" t="s">
        <v>166</v>
      </c>
      <c r="AD170" s="4" t="s">
        <v>167</v>
      </c>
      <c r="AE170" s="10" t="s">
        <v>863</v>
      </c>
      <c r="AF170" s="11">
        <v>15834219</v>
      </c>
      <c r="AG170" s="11">
        <v>196</v>
      </c>
      <c r="AH170" s="11">
        <v>12894775</v>
      </c>
      <c r="AI170" s="7">
        <f t="shared" si="26"/>
        <v>81.436128930640663</v>
      </c>
      <c r="AJ170" s="11">
        <v>829227</v>
      </c>
      <c r="AK170" s="7">
        <f t="shared" si="25"/>
        <v>5.2369302205558732</v>
      </c>
      <c r="AL170" s="11">
        <v>657767</v>
      </c>
      <c r="AM170" s="7">
        <f t="shared" si="27"/>
        <v>4.1540855283105529</v>
      </c>
      <c r="AN170" s="7">
        <f t="shared" si="28"/>
        <v>90.827144679507086</v>
      </c>
      <c r="AO170" s="11">
        <v>0</v>
      </c>
      <c r="AP170" s="11">
        <v>386611</v>
      </c>
      <c r="AQ170" s="7">
        <f t="shared" si="29"/>
        <v>2.4416171078598823</v>
      </c>
      <c r="AR170" s="11">
        <v>1065839</v>
      </c>
      <c r="AS170" s="7">
        <f t="shared" si="30"/>
        <v>6.7312382126330323</v>
      </c>
    </row>
    <row r="171" spans="1:45" x14ac:dyDescent="0.2">
      <c r="A171" s="4" t="s">
        <v>985</v>
      </c>
      <c r="B171" s="10" t="s">
        <v>168</v>
      </c>
      <c r="C171" s="4" t="s">
        <v>165</v>
      </c>
      <c r="D171" s="4" t="s">
        <v>841</v>
      </c>
      <c r="E171" s="4" t="s">
        <v>169</v>
      </c>
      <c r="F171" s="4" t="s">
        <v>863</v>
      </c>
      <c r="G171" s="4">
        <v>2198657231</v>
      </c>
      <c r="H171" s="4" t="s">
        <v>161</v>
      </c>
      <c r="I171" s="4" t="s">
        <v>170</v>
      </c>
      <c r="J171" s="4" t="s">
        <v>840</v>
      </c>
      <c r="K171" s="4" t="s">
        <v>23</v>
      </c>
      <c r="L171" s="4" t="s">
        <v>127</v>
      </c>
      <c r="M171" s="4" t="s">
        <v>25</v>
      </c>
      <c r="N171" s="4" t="s">
        <v>26</v>
      </c>
      <c r="O171" s="4" t="s">
        <v>163</v>
      </c>
      <c r="P171" s="4" t="s">
        <v>169</v>
      </c>
      <c r="Q171" s="4" t="s">
        <v>164</v>
      </c>
      <c r="R171" s="4" t="s">
        <v>171</v>
      </c>
      <c r="S171" s="4">
        <v>202</v>
      </c>
      <c r="T171" s="4">
        <v>3262915494</v>
      </c>
      <c r="U171" s="4" t="s">
        <v>863</v>
      </c>
      <c r="V171" s="4" t="s">
        <v>863</v>
      </c>
      <c r="W171" s="4" t="s">
        <v>863</v>
      </c>
      <c r="X171" s="4" t="s">
        <v>863</v>
      </c>
      <c r="Y171" s="4" t="s">
        <v>863</v>
      </c>
      <c r="Z171" s="4" t="s">
        <v>870</v>
      </c>
      <c r="AA171" s="4" t="s">
        <v>864</v>
      </c>
      <c r="AB171" s="4" t="s">
        <v>863</v>
      </c>
      <c r="AC171" s="4" t="s">
        <v>171</v>
      </c>
      <c r="AD171" s="4" t="s">
        <v>167</v>
      </c>
      <c r="AE171" s="10" t="s">
        <v>863</v>
      </c>
      <c r="AF171" s="11">
        <v>15599187</v>
      </c>
      <c r="AG171" s="11">
        <v>197</v>
      </c>
      <c r="AH171" s="11">
        <v>13309335</v>
      </c>
      <c r="AI171" s="7">
        <f t="shared" si="26"/>
        <v>85.320696520914836</v>
      </c>
      <c r="AJ171" s="11">
        <v>774904</v>
      </c>
      <c r="AK171" s="7">
        <f t="shared" si="25"/>
        <v>4.9675922213125592</v>
      </c>
      <c r="AL171" s="11">
        <v>481815</v>
      </c>
      <c r="AM171" s="7">
        <f t="shared" si="27"/>
        <v>3.0887186620687346</v>
      </c>
      <c r="AN171" s="7">
        <f t="shared" si="28"/>
        <v>93.377007404296123</v>
      </c>
      <c r="AO171" s="11">
        <v>0</v>
      </c>
      <c r="AP171" s="11">
        <v>351197</v>
      </c>
      <c r="AQ171" s="7">
        <f t="shared" si="29"/>
        <v>2.2513801520553605</v>
      </c>
      <c r="AR171" s="11">
        <v>681936</v>
      </c>
      <c r="AS171" s="7">
        <f t="shared" si="30"/>
        <v>4.3716124436485053</v>
      </c>
    </row>
    <row r="172" spans="1:45" x14ac:dyDescent="0.2">
      <c r="A172" s="4" t="s">
        <v>986</v>
      </c>
      <c r="B172" s="10" t="s">
        <v>172</v>
      </c>
      <c r="C172" s="4" t="s">
        <v>165</v>
      </c>
      <c r="D172" s="4" t="s">
        <v>841</v>
      </c>
      <c r="E172" s="4" t="s">
        <v>173</v>
      </c>
      <c r="F172" s="4" t="s">
        <v>863</v>
      </c>
      <c r="G172" s="4">
        <v>2283696013</v>
      </c>
      <c r="H172" s="4" t="s">
        <v>161</v>
      </c>
      <c r="I172" s="4" t="s">
        <v>174</v>
      </c>
      <c r="J172" s="4" t="s">
        <v>840</v>
      </c>
      <c r="K172" s="4" t="s">
        <v>23</v>
      </c>
      <c r="L172" s="4" t="s">
        <v>127</v>
      </c>
      <c r="M172" s="4" t="s">
        <v>25</v>
      </c>
      <c r="N172" s="4" t="s">
        <v>26</v>
      </c>
      <c r="O172" s="4" t="s">
        <v>163</v>
      </c>
      <c r="P172" s="4" t="s">
        <v>173</v>
      </c>
      <c r="Q172" s="4" t="s">
        <v>164</v>
      </c>
      <c r="R172" s="4" t="s">
        <v>175</v>
      </c>
      <c r="S172" s="4">
        <v>202</v>
      </c>
      <c r="T172" s="4">
        <v>3381161648</v>
      </c>
      <c r="U172" s="4" t="s">
        <v>863</v>
      </c>
      <c r="V172" s="4" t="s">
        <v>863</v>
      </c>
      <c r="W172" s="4" t="s">
        <v>863</v>
      </c>
      <c r="X172" s="4" t="s">
        <v>863</v>
      </c>
      <c r="Y172" s="4" t="s">
        <v>863</v>
      </c>
      <c r="Z172" s="4" t="s">
        <v>871</v>
      </c>
      <c r="AA172" s="4" t="s">
        <v>864</v>
      </c>
      <c r="AB172" s="4" t="s">
        <v>863</v>
      </c>
      <c r="AC172" s="4" t="s">
        <v>175</v>
      </c>
      <c r="AD172" s="4" t="s">
        <v>167</v>
      </c>
      <c r="AE172" s="10" t="s">
        <v>863</v>
      </c>
      <c r="AF172" s="11">
        <v>16133371</v>
      </c>
      <c r="AG172" s="11">
        <v>196</v>
      </c>
      <c r="AH172" s="11">
        <v>13950105</v>
      </c>
      <c r="AI172" s="7">
        <f t="shared" si="26"/>
        <v>86.467391098859622</v>
      </c>
      <c r="AJ172" s="11">
        <v>788188</v>
      </c>
      <c r="AK172" s="7">
        <f t="shared" si="25"/>
        <v>4.8854514038014747</v>
      </c>
      <c r="AL172" s="11">
        <v>426639</v>
      </c>
      <c r="AM172" s="7">
        <f t="shared" si="27"/>
        <v>2.6444504375434001</v>
      </c>
      <c r="AN172" s="7">
        <f t="shared" si="28"/>
        <v>93.997292940204488</v>
      </c>
      <c r="AO172" s="11">
        <v>0</v>
      </c>
      <c r="AP172" s="11">
        <v>331833</v>
      </c>
      <c r="AQ172" s="7">
        <f t="shared" si="29"/>
        <v>2.0568113136430073</v>
      </c>
      <c r="AR172" s="11">
        <v>636606</v>
      </c>
      <c r="AS172" s="7">
        <f t="shared" si="30"/>
        <v>3.9458957461524933</v>
      </c>
    </row>
    <row r="173" spans="1:45" x14ac:dyDescent="0.2">
      <c r="A173" s="4" t="s">
        <v>987</v>
      </c>
      <c r="B173" s="10" t="s">
        <v>176</v>
      </c>
      <c r="C173" s="4" t="s">
        <v>165</v>
      </c>
      <c r="D173" s="4" t="s">
        <v>841</v>
      </c>
      <c r="E173" s="4" t="s">
        <v>177</v>
      </c>
      <c r="F173" s="4" t="s">
        <v>863</v>
      </c>
      <c r="G173" s="4">
        <v>2446031318</v>
      </c>
      <c r="H173" s="4" t="s">
        <v>161</v>
      </c>
      <c r="I173" s="4" t="s">
        <v>178</v>
      </c>
      <c r="J173" s="4" t="s">
        <v>840</v>
      </c>
      <c r="K173" s="4" t="s">
        <v>23</v>
      </c>
      <c r="L173" s="4" t="s">
        <v>127</v>
      </c>
      <c r="M173" s="4" t="s">
        <v>25</v>
      </c>
      <c r="N173" s="4" t="s">
        <v>26</v>
      </c>
      <c r="O173" s="4" t="s">
        <v>163</v>
      </c>
      <c r="P173" s="4" t="s">
        <v>177</v>
      </c>
      <c r="Q173" s="4" t="s">
        <v>164</v>
      </c>
      <c r="R173" s="4" t="s">
        <v>179</v>
      </c>
      <c r="S173" s="4">
        <v>202</v>
      </c>
      <c r="T173" s="4">
        <v>3617295810</v>
      </c>
      <c r="U173" s="4" t="s">
        <v>863</v>
      </c>
      <c r="V173" s="4" t="s">
        <v>863</v>
      </c>
      <c r="W173" s="4" t="s">
        <v>863</v>
      </c>
      <c r="X173" s="4" t="s">
        <v>863</v>
      </c>
      <c r="Y173" s="4" t="s">
        <v>863</v>
      </c>
      <c r="Z173" s="4" t="s">
        <v>872</v>
      </c>
      <c r="AA173" s="4" t="s">
        <v>864</v>
      </c>
      <c r="AB173" s="4" t="s">
        <v>863</v>
      </c>
      <c r="AC173" s="4" t="s">
        <v>179</v>
      </c>
      <c r="AD173" s="4" t="s">
        <v>167</v>
      </c>
      <c r="AE173" s="10" t="s">
        <v>863</v>
      </c>
      <c r="AF173" s="11">
        <v>17265288</v>
      </c>
      <c r="AG173" s="11">
        <v>196</v>
      </c>
      <c r="AH173" s="11">
        <v>14552851</v>
      </c>
      <c r="AI173" s="7">
        <f t="shared" si="26"/>
        <v>84.289651003794432</v>
      </c>
      <c r="AJ173" s="11">
        <v>798110</v>
      </c>
      <c r="AK173" s="7">
        <f t="shared" si="25"/>
        <v>4.6226277835620238</v>
      </c>
      <c r="AL173" s="11">
        <v>573543</v>
      </c>
      <c r="AM173" s="7">
        <f t="shared" si="27"/>
        <v>3.3219428485641247</v>
      </c>
      <c r="AN173" s="7">
        <f t="shared" si="28"/>
        <v>92.234221635920576</v>
      </c>
      <c r="AO173" s="11">
        <v>0</v>
      </c>
      <c r="AP173" s="11">
        <v>434269</v>
      </c>
      <c r="AQ173" s="7">
        <f t="shared" si="29"/>
        <v>2.5152722618933434</v>
      </c>
      <c r="AR173" s="11">
        <v>906515</v>
      </c>
      <c r="AS173" s="7">
        <f t="shared" si="30"/>
        <v>5.2505061021860744</v>
      </c>
    </row>
    <row r="174" spans="1:45" x14ac:dyDescent="0.2">
      <c r="A174" s="4" t="s">
        <v>988</v>
      </c>
      <c r="B174" s="10" t="s">
        <v>180</v>
      </c>
      <c r="C174" s="4" t="s">
        <v>165</v>
      </c>
      <c r="D174" s="4" t="s">
        <v>841</v>
      </c>
      <c r="E174" s="4" t="s">
        <v>181</v>
      </c>
      <c r="F174" s="4" t="s">
        <v>863</v>
      </c>
      <c r="G174" s="4">
        <v>2205761134</v>
      </c>
      <c r="H174" s="4" t="s">
        <v>161</v>
      </c>
      <c r="I174" s="4" t="s">
        <v>182</v>
      </c>
      <c r="J174" s="4" t="s">
        <v>840</v>
      </c>
      <c r="K174" s="4" t="s">
        <v>23</v>
      </c>
      <c r="L174" s="4" t="s">
        <v>127</v>
      </c>
      <c r="M174" s="4" t="s">
        <v>25</v>
      </c>
      <c r="N174" s="4" t="s">
        <v>26</v>
      </c>
      <c r="O174" s="4" t="s">
        <v>163</v>
      </c>
      <c r="P174" s="4" t="s">
        <v>181</v>
      </c>
      <c r="Q174" s="4" t="s">
        <v>164</v>
      </c>
      <c r="R174" s="4" t="s">
        <v>183</v>
      </c>
      <c r="S174" s="4">
        <v>202</v>
      </c>
      <c r="T174" s="4">
        <v>3269551800</v>
      </c>
      <c r="U174" s="4" t="s">
        <v>863</v>
      </c>
      <c r="V174" s="4" t="s">
        <v>863</v>
      </c>
      <c r="W174" s="4" t="s">
        <v>863</v>
      </c>
      <c r="X174" s="4" t="s">
        <v>863</v>
      </c>
      <c r="Y174" s="4" t="s">
        <v>863</v>
      </c>
      <c r="Z174" s="4" t="s">
        <v>873</v>
      </c>
      <c r="AA174" s="4" t="s">
        <v>864</v>
      </c>
      <c r="AB174" s="4" t="s">
        <v>863</v>
      </c>
      <c r="AC174" s="4" t="s">
        <v>183</v>
      </c>
      <c r="AD174" s="4" t="s">
        <v>167</v>
      </c>
      <c r="AE174" s="10" t="s">
        <v>863</v>
      </c>
      <c r="AF174" s="11">
        <v>15610868</v>
      </c>
      <c r="AG174" s="11">
        <v>196</v>
      </c>
      <c r="AH174" s="11">
        <v>13330979</v>
      </c>
      <c r="AI174" s="7">
        <f t="shared" si="26"/>
        <v>85.395501390441581</v>
      </c>
      <c r="AJ174" s="11">
        <v>666834</v>
      </c>
      <c r="AK174" s="7">
        <f t="shared" si="25"/>
        <v>4.2716010410183474</v>
      </c>
      <c r="AL174" s="11">
        <v>507885</v>
      </c>
      <c r="AM174" s="7">
        <f t="shared" si="27"/>
        <v>3.2534065370356089</v>
      </c>
      <c r="AN174" s="7">
        <f t="shared" si="28"/>
        <v>92.92050896849554</v>
      </c>
      <c r="AO174" s="11">
        <v>0</v>
      </c>
      <c r="AP174" s="11">
        <v>360563</v>
      </c>
      <c r="AQ174" s="7">
        <f t="shared" si="29"/>
        <v>2.3096921964877288</v>
      </c>
      <c r="AR174" s="11">
        <v>744607</v>
      </c>
      <c r="AS174" s="7">
        <f t="shared" si="30"/>
        <v>4.7697988350167329</v>
      </c>
    </row>
    <row r="175" spans="1:45" x14ac:dyDescent="0.2">
      <c r="A175" s="4" t="s">
        <v>966</v>
      </c>
      <c r="B175" s="10" t="s">
        <v>97</v>
      </c>
      <c r="C175" s="4" t="s">
        <v>29</v>
      </c>
      <c r="D175" s="4" t="s">
        <v>841</v>
      </c>
      <c r="E175" s="4" t="s">
        <v>98</v>
      </c>
      <c r="F175" s="4" t="s">
        <v>863</v>
      </c>
      <c r="G175" s="4">
        <v>6027667522</v>
      </c>
      <c r="H175" s="4" t="s">
        <v>857</v>
      </c>
      <c r="I175" s="4" t="s">
        <v>99</v>
      </c>
      <c r="J175" s="4" t="s">
        <v>840</v>
      </c>
      <c r="K175" s="4" t="s">
        <v>23</v>
      </c>
      <c r="L175" s="4" t="s">
        <v>24</v>
      </c>
      <c r="M175" s="4" t="s">
        <v>25</v>
      </c>
      <c r="N175" s="4" t="s">
        <v>26</v>
      </c>
      <c r="O175" s="4" t="s">
        <v>27</v>
      </c>
      <c r="P175" s="4" t="s">
        <v>100</v>
      </c>
      <c r="Q175" s="4" t="s">
        <v>28</v>
      </c>
      <c r="R175" s="4" t="s">
        <v>100</v>
      </c>
      <c r="S175" s="4">
        <v>200</v>
      </c>
      <c r="T175" s="4">
        <v>9241036800</v>
      </c>
      <c r="U175" s="4" t="s">
        <v>884</v>
      </c>
      <c r="V175" s="4" t="s">
        <v>31</v>
      </c>
      <c r="W175" s="4" t="s">
        <v>863</v>
      </c>
      <c r="X175" s="4" t="s">
        <v>863</v>
      </c>
      <c r="Y175" s="4" t="s">
        <v>32</v>
      </c>
      <c r="Z175" s="4" t="s">
        <v>890</v>
      </c>
      <c r="AA175" s="4" t="s">
        <v>867</v>
      </c>
      <c r="AB175" s="4" t="s">
        <v>863</v>
      </c>
      <c r="AC175" s="4" t="s">
        <v>863</v>
      </c>
      <c r="AD175" s="10" t="s">
        <v>863</v>
      </c>
      <c r="AE175" s="10" t="s">
        <v>863</v>
      </c>
      <c r="AF175" s="11">
        <v>45682737</v>
      </c>
      <c r="AG175" s="11">
        <v>197</v>
      </c>
      <c r="AH175" s="11">
        <v>39394580</v>
      </c>
      <c r="AI175" s="7">
        <f t="shared" si="26"/>
        <v>86.235157057248998</v>
      </c>
      <c r="AJ175" s="11">
        <v>1786827</v>
      </c>
      <c r="AK175" s="7">
        <f t="shared" si="25"/>
        <v>3.9113834182045615</v>
      </c>
      <c r="AL175" s="11">
        <v>1179125</v>
      </c>
      <c r="AM175" s="7">
        <f t="shared" si="27"/>
        <v>2.5811172391006258</v>
      </c>
      <c r="AN175" s="7">
        <f t="shared" si="28"/>
        <v>92.727657714554184</v>
      </c>
      <c r="AO175" s="11">
        <v>0</v>
      </c>
      <c r="AP175" s="11">
        <v>1107246</v>
      </c>
      <c r="AQ175" s="7">
        <f t="shared" si="29"/>
        <v>2.4237733391499727</v>
      </c>
      <c r="AR175" s="11">
        <v>2214959</v>
      </c>
      <c r="AS175" s="7">
        <f t="shared" si="30"/>
        <v>4.8485689462958401</v>
      </c>
    </row>
    <row r="176" spans="1:45" x14ac:dyDescent="0.2">
      <c r="A176" s="4" t="s">
        <v>967</v>
      </c>
      <c r="B176" s="10" t="s">
        <v>50</v>
      </c>
      <c r="C176" s="4" t="s">
        <v>29</v>
      </c>
      <c r="D176" s="4" t="s">
        <v>841</v>
      </c>
      <c r="E176" s="4" t="s">
        <v>51</v>
      </c>
      <c r="F176" s="4" t="s">
        <v>863</v>
      </c>
      <c r="G176" s="4">
        <v>6503028077</v>
      </c>
      <c r="H176" s="4" t="s">
        <v>857</v>
      </c>
      <c r="I176" s="4" t="s">
        <v>52</v>
      </c>
      <c r="J176" s="4" t="s">
        <v>840</v>
      </c>
      <c r="K176" s="4" t="s">
        <v>23</v>
      </c>
      <c r="L176" s="4" t="s">
        <v>24</v>
      </c>
      <c r="M176" s="4" t="s">
        <v>25</v>
      </c>
      <c r="N176" s="4" t="s">
        <v>26</v>
      </c>
      <c r="O176" s="4" t="s">
        <v>27</v>
      </c>
      <c r="P176" s="4" t="s">
        <v>53</v>
      </c>
      <c r="Q176" s="4" t="s">
        <v>28</v>
      </c>
      <c r="R176" s="4" t="s">
        <v>53</v>
      </c>
      <c r="S176" s="4">
        <v>200</v>
      </c>
      <c r="T176" s="4">
        <v>9893366800</v>
      </c>
      <c r="U176" s="4" t="s">
        <v>884</v>
      </c>
      <c r="V176" s="4" t="s">
        <v>31</v>
      </c>
      <c r="W176" s="4" t="s">
        <v>863</v>
      </c>
      <c r="X176" s="4" t="s">
        <v>863</v>
      </c>
      <c r="Y176" s="4" t="s">
        <v>32</v>
      </c>
      <c r="Z176" s="4" t="s">
        <v>891</v>
      </c>
      <c r="AA176" s="4" t="s">
        <v>867</v>
      </c>
      <c r="AB176" s="4" t="s">
        <v>863</v>
      </c>
      <c r="AC176" s="4" t="s">
        <v>863</v>
      </c>
      <c r="AD176" s="10" t="s">
        <v>863</v>
      </c>
      <c r="AE176" s="10" t="s">
        <v>863</v>
      </c>
      <c r="AF176" s="11">
        <v>48927383</v>
      </c>
      <c r="AG176" s="11">
        <v>196</v>
      </c>
      <c r="AH176" s="11">
        <v>40056566</v>
      </c>
      <c r="AI176" s="7">
        <f t="shared" si="26"/>
        <v>81.86942269117479</v>
      </c>
      <c r="AJ176" s="11">
        <v>3509270</v>
      </c>
      <c r="AK176" s="7">
        <f t="shared" si="25"/>
        <v>7.1724048678426149</v>
      </c>
      <c r="AL176" s="11">
        <v>1193274</v>
      </c>
      <c r="AM176" s="7">
        <f t="shared" si="27"/>
        <v>2.4388674129576886</v>
      </c>
      <c r="AN176" s="7">
        <f t="shared" si="28"/>
        <v>91.480694971975097</v>
      </c>
      <c r="AO176" s="11">
        <v>0</v>
      </c>
      <c r="AP176" s="11">
        <v>1265314</v>
      </c>
      <c r="AQ176" s="7">
        <f t="shared" si="29"/>
        <v>2.5861060257402282</v>
      </c>
      <c r="AR176" s="11">
        <v>2902959</v>
      </c>
      <c r="AS176" s="7">
        <f t="shared" si="30"/>
        <v>5.9331990022846712</v>
      </c>
    </row>
    <row r="177" spans="1:45" x14ac:dyDescent="0.2">
      <c r="A177" s="4" t="s">
        <v>968</v>
      </c>
      <c r="B177" s="10" t="s">
        <v>54</v>
      </c>
      <c r="C177" s="4" t="s">
        <v>29</v>
      </c>
      <c r="D177" s="4" t="s">
        <v>841</v>
      </c>
      <c r="E177" s="4" t="s">
        <v>55</v>
      </c>
      <c r="F177" s="4" t="s">
        <v>863</v>
      </c>
      <c r="G177" s="4">
        <v>6192653489</v>
      </c>
      <c r="H177" s="4" t="s">
        <v>857</v>
      </c>
      <c r="I177" s="4" t="s">
        <v>56</v>
      </c>
      <c r="J177" s="4" t="s">
        <v>840</v>
      </c>
      <c r="K177" s="4" t="s">
        <v>23</v>
      </c>
      <c r="L177" s="4" t="s">
        <v>24</v>
      </c>
      <c r="M177" s="4" t="s">
        <v>25</v>
      </c>
      <c r="N177" s="4" t="s">
        <v>26</v>
      </c>
      <c r="O177" s="4" t="s">
        <v>27</v>
      </c>
      <c r="P177" s="4" t="s">
        <v>57</v>
      </c>
      <c r="Q177" s="4" t="s">
        <v>28</v>
      </c>
      <c r="R177" s="4" t="s">
        <v>57</v>
      </c>
      <c r="S177" s="4">
        <v>200</v>
      </c>
      <c r="T177" s="4">
        <v>9405264000</v>
      </c>
      <c r="U177" s="4" t="s">
        <v>884</v>
      </c>
      <c r="V177" s="4" t="s">
        <v>31</v>
      </c>
      <c r="W177" s="4" t="s">
        <v>863</v>
      </c>
      <c r="X177" s="4" t="s">
        <v>863</v>
      </c>
      <c r="Y177" s="4" t="s">
        <v>32</v>
      </c>
      <c r="Z177" s="4" t="s">
        <v>885</v>
      </c>
      <c r="AA177" s="4" t="s">
        <v>867</v>
      </c>
      <c r="AB177" s="4" t="s">
        <v>863</v>
      </c>
      <c r="AC177" s="4" t="s">
        <v>863</v>
      </c>
      <c r="AD177" s="10" t="s">
        <v>863</v>
      </c>
      <c r="AE177" s="10" t="s">
        <v>863</v>
      </c>
      <c r="AF177" s="11">
        <v>46457415</v>
      </c>
      <c r="AG177" s="11">
        <v>196</v>
      </c>
      <c r="AH177" s="11">
        <v>36678276</v>
      </c>
      <c r="AI177" s="7">
        <f t="shared" si="26"/>
        <v>78.950316112078127</v>
      </c>
      <c r="AJ177" s="11">
        <v>2834307</v>
      </c>
      <c r="AK177" s="7">
        <f t="shared" si="25"/>
        <v>6.1008710880706554</v>
      </c>
      <c r="AL177" s="11">
        <v>1207996</v>
      </c>
      <c r="AM177" s="7">
        <f t="shared" si="27"/>
        <v>2.6002221604452163</v>
      </c>
      <c r="AN177" s="7">
        <f t="shared" si="28"/>
        <v>87.651409360594002</v>
      </c>
      <c r="AO177" s="11">
        <v>0</v>
      </c>
      <c r="AP177" s="11">
        <v>1539563</v>
      </c>
      <c r="AQ177" s="7">
        <f t="shared" si="29"/>
        <v>3.3139230841836551</v>
      </c>
      <c r="AR177" s="11">
        <v>4197273</v>
      </c>
      <c r="AS177" s="7">
        <f t="shared" si="30"/>
        <v>9.034667555222347</v>
      </c>
    </row>
    <row r="178" spans="1:45" x14ac:dyDescent="0.2">
      <c r="A178" s="4" t="s">
        <v>969</v>
      </c>
      <c r="B178" s="10" t="s">
        <v>101</v>
      </c>
      <c r="C178" s="4" t="s">
        <v>29</v>
      </c>
      <c r="D178" s="4" t="s">
        <v>841</v>
      </c>
      <c r="E178" s="4" t="s">
        <v>102</v>
      </c>
      <c r="F178" s="4" t="s">
        <v>863</v>
      </c>
      <c r="G178" s="4">
        <v>6033870864</v>
      </c>
      <c r="H178" s="4" t="s">
        <v>857</v>
      </c>
      <c r="I178" s="4" t="s">
        <v>103</v>
      </c>
      <c r="J178" s="4" t="s">
        <v>840</v>
      </c>
      <c r="K178" s="4" t="s">
        <v>23</v>
      </c>
      <c r="L178" s="4" t="s">
        <v>24</v>
      </c>
      <c r="M178" s="4" t="s">
        <v>25</v>
      </c>
      <c r="N178" s="4" t="s">
        <v>26</v>
      </c>
      <c r="O178" s="4" t="s">
        <v>27</v>
      </c>
      <c r="P178" s="4" t="s">
        <v>104</v>
      </c>
      <c r="Q178" s="4" t="s">
        <v>28</v>
      </c>
      <c r="R178" s="4" t="s">
        <v>104</v>
      </c>
      <c r="S178" s="4">
        <v>200</v>
      </c>
      <c r="T178" s="4">
        <v>9216249000</v>
      </c>
      <c r="U178" s="4" t="s">
        <v>884</v>
      </c>
      <c r="V178" s="4" t="s">
        <v>31</v>
      </c>
      <c r="W178" s="4" t="s">
        <v>863</v>
      </c>
      <c r="X178" s="4" t="s">
        <v>863</v>
      </c>
      <c r="Y178" s="4" t="s">
        <v>32</v>
      </c>
      <c r="Z178" s="4" t="s">
        <v>892</v>
      </c>
      <c r="AA178" s="4" t="s">
        <v>867</v>
      </c>
      <c r="AB178" s="4" t="s">
        <v>863</v>
      </c>
      <c r="AC178" s="4" t="s">
        <v>863</v>
      </c>
      <c r="AD178" s="10" t="s">
        <v>863</v>
      </c>
      <c r="AE178" s="10" t="s">
        <v>863</v>
      </c>
      <c r="AF178" s="11">
        <v>45616292</v>
      </c>
      <c r="AG178" s="11">
        <v>196</v>
      </c>
      <c r="AH178" s="11">
        <v>37887521</v>
      </c>
      <c r="AI178" s="7">
        <f t="shared" si="26"/>
        <v>83.056994198476275</v>
      </c>
      <c r="AJ178" s="11">
        <v>1846657</v>
      </c>
      <c r="AK178" s="7">
        <f t="shared" si="25"/>
        <v>4.0482400454644578</v>
      </c>
      <c r="AL178" s="11">
        <v>1476506</v>
      </c>
      <c r="AM178" s="7">
        <f t="shared" si="27"/>
        <v>3.2367953098862134</v>
      </c>
      <c r="AN178" s="7">
        <f t="shared" si="28"/>
        <v>90.342029553826947</v>
      </c>
      <c r="AO178" s="11">
        <v>0</v>
      </c>
      <c r="AP178" s="11">
        <v>1182493</v>
      </c>
      <c r="AQ178" s="7">
        <f t="shared" si="29"/>
        <v>2.5922602389514693</v>
      </c>
      <c r="AR178" s="11">
        <v>3223115</v>
      </c>
      <c r="AS178" s="7">
        <f t="shared" si="30"/>
        <v>7.0657102072215778</v>
      </c>
    </row>
    <row r="179" spans="1:45" x14ac:dyDescent="0.2">
      <c r="A179" s="8" t="s">
        <v>1072</v>
      </c>
      <c r="B179" s="10" t="s">
        <v>863</v>
      </c>
      <c r="C179" s="10" t="s">
        <v>863</v>
      </c>
      <c r="D179" s="4" t="s">
        <v>841</v>
      </c>
      <c r="E179" s="10" t="s">
        <v>863</v>
      </c>
      <c r="F179" s="4" t="s">
        <v>258</v>
      </c>
      <c r="G179" s="10" t="s">
        <v>863</v>
      </c>
      <c r="H179" s="4" t="s">
        <v>842</v>
      </c>
      <c r="I179" s="10" t="s">
        <v>863</v>
      </c>
      <c r="J179" s="4" t="s">
        <v>1100</v>
      </c>
      <c r="K179" s="4" t="s">
        <v>23</v>
      </c>
      <c r="L179" s="4" t="s">
        <v>713</v>
      </c>
      <c r="M179" s="4" t="s">
        <v>25</v>
      </c>
      <c r="N179" s="4" t="s">
        <v>26</v>
      </c>
      <c r="O179" s="10" t="s">
        <v>863</v>
      </c>
      <c r="P179" s="10" t="s">
        <v>863</v>
      </c>
      <c r="Q179" s="10" t="s">
        <v>863</v>
      </c>
      <c r="R179" s="10" t="s">
        <v>863</v>
      </c>
      <c r="S179" s="10" t="s">
        <v>863</v>
      </c>
      <c r="T179" s="10" t="s">
        <v>863</v>
      </c>
      <c r="U179" s="10" t="s">
        <v>863</v>
      </c>
      <c r="V179" s="10" t="s">
        <v>863</v>
      </c>
      <c r="W179" s="4">
        <v>2022</v>
      </c>
      <c r="X179" s="4" t="s">
        <v>242</v>
      </c>
      <c r="Y179" s="4" t="s">
        <v>879</v>
      </c>
      <c r="Z179" s="4" t="s">
        <v>879</v>
      </c>
      <c r="AA179" s="4" t="s">
        <v>1094</v>
      </c>
      <c r="AB179" s="4" t="s">
        <v>258</v>
      </c>
      <c r="AC179" s="4" t="s">
        <v>863</v>
      </c>
      <c r="AD179" s="10" t="s">
        <v>863</v>
      </c>
      <c r="AE179" s="10" t="s">
        <v>863</v>
      </c>
      <c r="AF179" s="1">
        <v>36015718</v>
      </c>
      <c r="AG179" s="1">
        <v>286</v>
      </c>
      <c r="AH179" s="1">
        <v>7085682</v>
      </c>
      <c r="AI179" s="7">
        <f t="shared" si="26"/>
        <v>19.673860174049565</v>
      </c>
      <c r="AJ179" s="1">
        <v>3029888</v>
      </c>
      <c r="AK179" s="7">
        <f t="shared" si="25"/>
        <v>8.4126824849083945</v>
      </c>
      <c r="AL179" s="1">
        <v>4188693</v>
      </c>
      <c r="AM179" s="7">
        <f t="shared" si="27"/>
        <v>11.630180467317075</v>
      </c>
      <c r="AN179" s="7">
        <f t="shared" si="28"/>
        <v>39.716723126275035</v>
      </c>
      <c r="AO179" s="1">
        <v>0</v>
      </c>
      <c r="AP179" s="1">
        <v>11357449</v>
      </c>
      <c r="AQ179" s="7">
        <f t="shared" si="29"/>
        <v>31.534701043583247</v>
      </c>
      <c r="AR179" s="1">
        <v>10354006</v>
      </c>
      <c r="AS179" s="7">
        <f t="shared" si="30"/>
        <v>28.748575830141718</v>
      </c>
    </row>
    <row r="180" spans="1:45" x14ac:dyDescent="0.2">
      <c r="A180" s="8" t="s">
        <v>1081</v>
      </c>
      <c r="B180" s="10" t="s">
        <v>863</v>
      </c>
      <c r="C180" s="10" t="s">
        <v>863</v>
      </c>
      <c r="D180" s="4" t="s">
        <v>841</v>
      </c>
      <c r="E180" s="10" t="s">
        <v>863</v>
      </c>
      <c r="F180" s="4" t="s">
        <v>245</v>
      </c>
      <c r="G180" s="10" t="s">
        <v>863</v>
      </c>
      <c r="H180" s="4" t="s">
        <v>842</v>
      </c>
      <c r="I180" s="10" t="s">
        <v>863</v>
      </c>
      <c r="J180" s="4" t="s">
        <v>1100</v>
      </c>
      <c r="K180" s="4" t="s">
        <v>23</v>
      </c>
      <c r="L180" s="4" t="s">
        <v>713</v>
      </c>
      <c r="M180" s="4" t="s">
        <v>25</v>
      </c>
      <c r="N180" s="4" t="s">
        <v>26</v>
      </c>
      <c r="O180" s="10" t="s">
        <v>863</v>
      </c>
      <c r="P180" s="10" t="s">
        <v>863</v>
      </c>
      <c r="Q180" s="10" t="s">
        <v>863</v>
      </c>
      <c r="R180" s="10" t="s">
        <v>863</v>
      </c>
      <c r="S180" s="10" t="s">
        <v>863</v>
      </c>
      <c r="T180" s="10" t="s">
        <v>863</v>
      </c>
      <c r="U180" s="10" t="s">
        <v>863</v>
      </c>
      <c r="V180" s="10" t="s">
        <v>863</v>
      </c>
      <c r="W180" s="4">
        <v>2022</v>
      </c>
      <c r="X180" s="4" t="s">
        <v>242</v>
      </c>
      <c r="Y180" s="4" t="s">
        <v>879</v>
      </c>
      <c r="Z180" s="4" t="s">
        <v>879</v>
      </c>
      <c r="AA180" s="4" t="s">
        <v>1094</v>
      </c>
      <c r="AB180" s="4" t="s">
        <v>245</v>
      </c>
      <c r="AC180" s="4" t="s">
        <v>863</v>
      </c>
      <c r="AD180" s="10" t="s">
        <v>863</v>
      </c>
      <c r="AE180" s="10" t="s">
        <v>863</v>
      </c>
      <c r="AF180" s="1">
        <v>55612465</v>
      </c>
      <c r="AG180" s="1">
        <v>283</v>
      </c>
      <c r="AH180" s="1">
        <v>11176950</v>
      </c>
      <c r="AI180" s="7">
        <f t="shared" si="26"/>
        <v>20.097922291342417</v>
      </c>
      <c r="AJ180" s="1">
        <v>4581345</v>
      </c>
      <c r="AK180" s="7">
        <f t="shared" si="25"/>
        <v>8.2379822581142559</v>
      </c>
      <c r="AL180" s="1">
        <v>6288722</v>
      </c>
      <c r="AM180" s="7">
        <f t="shared" si="27"/>
        <v>11.308115905310078</v>
      </c>
      <c r="AN180" s="7">
        <f t="shared" si="28"/>
        <v>39.644020454766746</v>
      </c>
      <c r="AO180" s="1">
        <v>0</v>
      </c>
      <c r="AP180" s="1">
        <v>20907805</v>
      </c>
      <c r="AQ180" s="7">
        <f t="shared" si="29"/>
        <v>37.59553725949749</v>
      </c>
      <c r="AR180" s="1">
        <v>12657643</v>
      </c>
      <c r="AS180" s="7">
        <f t="shared" si="30"/>
        <v>22.76044228573576</v>
      </c>
    </row>
  </sheetData>
  <sortState xmlns:xlrd2="http://schemas.microsoft.com/office/spreadsheetml/2017/richdata2" ref="A2:AS180">
    <sortCondition ref="AA2:AA1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SraRunTable_RNAseq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Maeva Techer</dc:creator>
  <cp:lastModifiedBy>Maeva Techer</cp:lastModifiedBy>
  <dcterms:created xsi:type="dcterms:W3CDTF">2022-03-15T21:19:07Z</dcterms:created>
  <dcterms:modified xsi:type="dcterms:W3CDTF">2022-11-09T03:49:55Z</dcterms:modified>
</cp:coreProperties>
</file>