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335" activeTab="1"/>
  </bookViews>
  <sheets>
    <sheet name="Sheet1" sheetId="1" r:id="rId1"/>
    <sheet name="Sheet2" sheetId="2" r:id="rId2"/>
  </sheets>
  <externalReferences>
    <externalReference r:id="rId3"/>
  </externalReferences>
  <definedNames>
    <definedName name="_xlnm._FilterDatabase" localSheetId="0" hidden="1">Sheet1!$A$2:$T$212</definedName>
    <definedName name="_xlnm.Print_Area" localSheetId="0">Sheet1!$A$1:$V$212</definedName>
  </definedNames>
  <calcPr calcId="144525"/>
</workbook>
</file>

<file path=xl/sharedStrings.xml><?xml version="1.0" encoding="utf-8"?>
<sst xmlns="http://schemas.openxmlformats.org/spreadsheetml/2006/main" count="2597" uniqueCount="1118">
  <si>
    <t>PERIODE JUNI 2022</t>
  </si>
  <si>
    <t>NO</t>
  </si>
  <si>
    <t>Nama</t>
  </si>
  <si>
    <t>MEDREC</t>
  </si>
  <si>
    <t>NAMA DAN TGL LAHIR SESUAI SISTEM</t>
  </si>
  <si>
    <t>Alodokter ID</t>
  </si>
  <si>
    <t>Tanggal Lahir</t>
  </si>
  <si>
    <t>KTP</t>
  </si>
  <si>
    <t>Nomor Telepon</t>
  </si>
  <si>
    <t>Nama Dokter</t>
  </si>
  <si>
    <t>Jenis Pemeriksaan</t>
  </si>
  <si>
    <t>Tanggal Konsultasi</t>
  </si>
  <si>
    <t>Kehadiran</t>
  </si>
  <si>
    <t>TDK DTG</t>
  </si>
  <si>
    <t>TANGGAL ACTUAL</t>
  </si>
  <si>
    <t>Tipe Layanan</t>
  </si>
  <si>
    <t>Metode Pembayaran</t>
  </si>
  <si>
    <t>PL</t>
  </si>
  <si>
    <t>PB</t>
  </si>
  <si>
    <t>REVENUE</t>
  </si>
  <si>
    <t>Referral Fee</t>
  </si>
  <si>
    <t>KEDATANGAN TERAKHIR</t>
  </si>
  <si>
    <t>KETERANGAN</t>
  </si>
  <si>
    <t>Abdullah Ismail Hanif</t>
  </si>
  <si>
    <t>2LCOMLX7</t>
  </si>
  <si>
    <t>3173054503791002</t>
  </si>
  <si>
    <t>08567892222</t>
  </si>
  <si>
    <t>dr. Maria Basir Djatmoko, Sp.KK</t>
  </si>
  <si>
    <t>Dokter Kulit</t>
  </si>
  <si>
    <t/>
  </si>
  <si>
    <t>Abqori ariq firdaus</t>
  </si>
  <si>
    <t>2R48JSC4</t>
  </si>
  <si>
    <t>3275014206740013</t>
  </si>
  <si>
    <t>081319473334</t>
  </si>
  <si>
    <t>dr. Nugroho Purnomo, Sp.U</t>
  </si>
  <si>
    <t>Dokter Urologi</t>
  </si>
  <si>
    <t>aditya perdana putra</t>
  </si>
  <si>
    <t>3BS9MUX2</t>
  </si>
  <si>
    <t>3275090102870011</t>
  </si>
  <si>
    <t>081289170311</t>
  </si>
  <si>
    <t>Tes HIV</t>
  </si>
  <si>
    <t>Afrida aprilia y</t>
  </si>
  <si>
    <t>AFRIDA APRILLIA</t>
  </si>
  <si>
    <t>2LM13XQX</t>
  </si>
  <si>
    <t>3275026404970006</t>
  </si>
  <si>
    <t>08978897724</t>
  </si>
  <si>
    <t>dr. Lina Meilina Pudjiastuti, Sp.OG</t>
  </si>
  <si>
    <t>Dokter Kandungan</t>
  </si>
  <si>
    <t>Agung Susanto</t>
  </si>
  <si>
    <t>27C9WQMY</t>
  </si>
  <si>
    <t>3275050908750017</t>
  </si>
  <si>
    <t>0811984818</t>
  </si>
  <si>
    <t>dr. Suwito Indra, Sp.PD-KGEH, FINASIM</t>
  </si>
  <si>
    <t>Dokter Gastroenterologi</t>
  </si>
  <si>
    <t>Agus mustofa</t>
  </si>
  <si>
    <t>2L3VQUFG</t>
  </si>
  <si>
    <t>3216102308700004</t>
  </si>
  <si>
    <t>081254590294</t>
  </si>
  <si>
    <t>dr. Vonny Indriati Widjojo, Sp.KK</t>
  </si>
  <si>
    <t>2Z5HKLYE</t>
  </si>
  <si>
    <t>Agustina Erni</t>
  </si>
  <si>
    <t>1RBUD1DH</t>
  </si>
  <si>
    <t>353863303632653736386361ad5d3983d620f043e61d9b36bf8c3e55a732c40bd78344dc32c712eeb1c6b1d7044f453b65594956dd0a596d</t>
  </si>
  <si>
    <t>087884591227</t>
  </si>
  <si>
    <t>Ali Shidqie Al Faruqi</t>
  </si>
  <si>
    <t>1OMHYR7Z</t>
  </si>
  <si>
    <t>3216011003000009</t>
  </si>
  <si>
    <t>081282365422</t>
  </si>
  <si>
    <t>dra. Destryna Ninggolan Sahari, MA</t>
  </si>
  <si>
    <t>Psikolog</t>
  </si>
  <si>
    <t>Alifa Naomi Rachman</t>
  </si>
  <si>
    <t>2RDVDSNF</t>
  </si>
  <si>
    <t>3275115911840005</t>
  </si>
  <si>
    <t>08568191721</t>
  </si>
  <si>
    <t>Aminah</t>
  </si>
  <si>
    <t>3VZFTRI2</t>
  </si>
  <si>
    <t>3275055809720015</t>
  </si>
  <si>
    <t>085782020508</t>
  </si>
  <si>
    <t>dr. Herman Wihandojo, Sp.PD</t>
  </si>
  <si>
    <t>Dokter Penyakit Dalam</t>
  </si>
  <si>
    <t>Andre Gema Syahputra</t>
  </si>
  <si>
    <t>3TMX8IDO</t>
  </si>
  <si>
    <t>3175072606980006</t>
  </si>
  <si>
    <t>082297260217</t>
  </si>
  <si>
    <t>andri rahman</t>
  </si>
  <si>
    <t>2FCXYEQY</t>
  </si>
  <si>
    <t>3275031509780013</t>
  </si>
  <si>
    <t>08567638410</t>
  </si>
  <si>
    <t>Angelina Ine</t>
  </si>
  <si>
    <t>2JG5WUCB</t>
  </si>
  <si>
    <t>3173084805720005</t>
  </si>
  <si>
    <t>0816961945</t>
  </si>
  <si>
    <t>dr. Kusmarwati, Sp.BP-RE</t>
  </si>
  <si>
    <t>Dokter Bedah Plastik</t>
  </si>
  <si>
    <t>Arditya Soraya</t>
  </si>
  <si>
    <t>4R67619A</t>
  </si>
  <si>
    <t>1271205006850005</t>
  </si>
  <si>
    <t>081282700068</t>
  </si>
  <si>
    <t>Ari Pribadi setiadarma</t>
  </si>
  <si>
    <t>3THA1KE7</t>
  </si>
  <si>
    <t>3578040409820005</t>
  </si>
  <si>
    <t>08176852635</t>
  </si>
  <si>
    <t>dr. Amir Santoso, Sp.THT</t>
  </si>
  <si>
    <t>Dokter THT</t>
  </si>
  <si>
    <t>Ario Adhitomo</t>
  </si>
  <si>
    <t>1BKC6IRV</t>
  </si>
  <si>
    <t>353863303632653736386361ad5d3983d620f043e61d9b36bf8c3e56a033c403d88a44dc32c112eed15e7542c80225ff42cb2368d69bd754</t>
  </si>
  <si>
    <t>0811137144</t>
  </si>
  <si>
    <t>Arji kusuma wardhana</t>
  </si>
  <si>
    <t>228ETF36</t>
  </si>
  <si>
    <t>3273202805930002</t>
  </si>
  <si>
    <t>082216904341</t>
  </si>
  <si>
    <t>drg. Robert Lessang, Sp.Perio</t>
  </si>
  <si>
    <t>Dokter Periodonsia</t>
  </si>
  <si>
    <t>Artya fitria maulani</t>
  </si>
  <si>
    <t>2N0XZACO</t>
  </si>
  <si>
    <t>3171016909890002</t>
  </si>
  <si>
    <t>085223521089</t>
  </si>
  <si>
    <t>AT SITUNGKIR</t>
  </si>
  <si>
    <t>40CN8Y2F</t>
  </si>
  <si>
    <t>3275023112480038</t>
  </si>
  <si>
    <t>087875699495</t>
  </si>
  <si>
    <t>Atria Pegasi</t>
  </si>
  <si>
    <t>3VHJI4IU</t>
  </si>
  <si>
    <t>3271045103730008</t>
  </si>
  <si>
    <t>085219851926</t>
  </si>
  <si>
    <t>Aulia Ananda Rosaldy</t>
  </si>
  <si>
    <t>1QV5MOFX</t>
  </si>
  <si>
    <t>3275016311960013</t>
  </si>
  <si>
    <t>081287553614</t>
  </si>
  <si>
    <t>Aulia Utami Ningrum</t>
  </si>
  <si>
    <t>1DNL0KJG</t>
  </si>
  <si>
    <t>3171034403940006</t>
  </si>
  <si>
    <t>085979227784</t>
  </si>
  <si>
    <t>Azka syahla L Tobing</t>
  </si>
  <si>
    <t>1BV0I9L1</t>
  </si>
  <si>
    <t>3275046803760011</t>
  </si>
  <si>
    <t>082114983897</t>
  </si>
  <si>
    <t>Bayu Fitriana</t>
  </si>
  <si>
    <t>2GG4CP0B</t>
  </si>
  <si>
    <t>3275042907810014</t>
  </si>
  <si>
    <t>081287454057</t>
  </si>
  <si>
    <t>dr. Petrus Fransiscus Christanto Tan, Sp.PD</t>
  </si>
  <si>
    <t>Bianca Regina Solagracia Massie</t>
  </si>
  <si>
    <t>4DVNNAY4</t>
  </si>
  <si>
    <t>3175076104990002</t>
  </si>
  <si>
    <t>081218164528</t>
  </si>
  <si>
    <t>Candra setiawan</t>
  </si>
  <si>
    <t>1BDEV1QD</t>
  </si>
  <si>
    <t>3216053009930001</t>
  </si>
  <si>
    <t>085159553755</t>
  </si>
  <si>
    <t>Catherine Velicia Wijaya</t>
  </si>
  <si>
    <t>129HHSJB</t>
  </si>
  <si>
    <t>3174013010760003</t>
  </si>
  <si>
    <t>081808702598</t>
  </si>
  <si>
    <t>dr. Himawan Wijoyo Husodo, Sp.THT</t>
  </si>
  <si>
    <t>Chantika</t>
  </si>
  <si>
    <t xml:space="preserve">CHANTIKA JANNETA AZZAHRA </t>
  </si>
  <si>
    <t>2FFX3GSN</t>
  </si>
  <si>
    <t>3216101702670002</t>
  </si>
  <si>
    <t>081286317485</t>
  </si>
  <si>
    <t>dr. Sumono Handoyo, Sp.OT-FICS</t>
  </si>
  <si>
    <t>Dokter Ortopedi</t>
  </si>
  <si>
    <t>Chaskia Nazwa Septiana</t>
  </si>
  <si>
    <t>2XCZ6Y2Q</t>
  </si>
  <si>
    <t>3275014909050004</t>
  </si>
  <si>
    <t>081294207998</t>
  </si>
  <si>
    <t>clara felicia kartawaria</t>
  </si>
  <si>
    <t>2HUQPSPL</t>
  </si>
  <si>
    <t>3272072912690021</t>
  </si>
  <si>
    <t>08119278437</t>
  </si>
  <si>
    <t>dr. Anthony Dometrius Tulak, Sp.P-FCCP</t>
  </si>
  <si>
    <t>Dokter Paru</t>
  </si>
  <si>
    <t>Creysta Triendi</t>
  </si>
  <si>
    <t>37IISQIE</t>
  </si>
  <si>
    <t>3307095507910003</t>
  </si>
  <si>
    <t>085893530733</t>
  </si>
  <si>
    <t>dr. Gatot Purwoto, Sp.OG (K)</t>
  </si>
  <si>
    <t>Daffa</t>
  </si>
  <si>
    <t>2LSLCUHV</t>
  </si>
  <si>
    <t>3171012606991001</t>
  </si>
  <si>
    <t>087784975729</t>
  </si>
  <si>
    <t>Dandy Afryansyah</t>
  </si>
  <si>
    <t>2BMH8KYL</t>
  </si>
  <si>
    <t>3257504210499001</t>
  </si>
  <si>
    <t>082298864759</t>
  </si>
  <si>
    <t>Debora Waworuntu</t>
  </si>
  <si>
    <t xml:space="preserve">DEBORA DA COSTA </t>
  </si>
  <si>
    <t>2DV7SQNF</t>
  </si>
  <si>
    <t>3275045603610007</t>
  </si>
  <si>
    <t>0811905709</t>
  </si>
  <si>
    <t>Debora Wawuruntu</t>
  </si>
  <si>
    <t>2CWBEQJL</t>
  </si>
  <si>
    <t>Dedra naurahhuda sholihah</t>
  </si>
  <si>
    <t>DEDRA NAURAHUDA SHOLIHAH</t>
  </si>
  <si>
    <t>1DYY0JZI</t>
  </si>
  <si>
    <t>3275025404040003</t>
  </si>
  <si>
    <t>081298358756</t>
  </si>
  <si>
    <t>Delpia sitorus</t>
  </si>
  <si>
    <t>DELPIA NY</t>
  </si>
  <si>
    <t>2QJOOG6R</t>
  </si>
  <si>
    <t>3216084809730004</t>
  </si>
  <si>
    <t>08129364761</t>
  </si>
  <si>
    <t>38CGKMDA</t>
  </si>
  <si>
    <t>Dessy Maria Simbolon</t>
  </si>
  <si>
    <t>2CPNNA7P</t>
  </si>
  <si>
    <t>353863303632653736386361ad5d3983d620f043e61d9b36bf8c3e54a431c408d98f44dc32cd12ee0d0d91c85540df97844e936422e247d2</t>
  </si>
  <si>
    <t>085780280148</t>
  </si>
  <si>
    <t>dr. Vindina Rettha Arianingrum Sigiro, Sp.THT-KL</t>
  </si>
  <si>
    <t>Destri Rahmawati</t>
  </si>
  <si>
    <t>1NP4VCRP</t>
  </si>
  <si>
    <t>1671056112960004</t>
  </si>
  <si>
    <t>081278053691</t>
  </si>
  <si>
    <t>Desy Puspa Rifai</t>
  </si>
  <si>
    <t>4UP7CBHE</t>
  </si>
  <si>
    <t>3209155112940003</t>
  </si>
  <si>
    <t>081281467327</t>
  </si>
  <si>
    <t>Histerosalpingografi (HSG)</t>
  </si>
  <si>
    <t>Dewi Indah M</t>
  </si>
  <si>
    <t>DEWI ENDAH M. NN</t>
  </si>
  <si>
    <t>2LRACJBD</t>
  </si>
  <si>
    <t>3275084906750019</t>
  </si>
  <si>
    <t>087781876788</t>
  </si>
  <si>
    <t>Dewi puspa marlidia</t>
  </si>
  <si>
    <t>1MSPRFIY</t>
  </si>
  <si>
    <t>3275055203840035</t>
  </si>
  <si>
    <t>081514325999</t>
  </si>
  <si>
    <t>Dimas Aditiya</t>
  </si>
  <si>
    <t>4GCYSIKM</t>
  </si>
  <si>
    <t>3216021312980004</t>
  </si>
  <si>
    <t>087788761717</t>
  </si>
  <si>
    <t>Dizan Farli Ahmad</t>
  </si>
  <si>
    <t>1O2MBBNM</t>
  </si>
  <si>
    <t>3174024301790005</t>
  </si>
  <si>
    <t>08118407445</t>
  </si>
  <si>
    <t>dwi cahyani</t>
  </si>
  <si>
    <t>DINNA DWI CAHYANI AN</t>
  </si>
  <si>
    <t>19MYW80E</t>
  </si>
  <si>
    <t>3275054808970008</t>
  </si>
  <si>
    <t>089507623199</t>
  </si>
  <si>
    <t>Eka Putra Baharahman</t>
  </si>
  <si>
    <t>2IFRK41F</t>
  </si>
  <si>
    <t>3275012311950013</t>
  </si>
  <si>
    <t>081233528260</t>
  </si>
  <si>
    <t>Elang Febri Darmawan</t>
  </si>
  <si>
    <t>2IJPFZIB</t>
  </si>
  <si>
    <t>3216060103010016</t>
  </si>
  <si>
    <t>081294079409</t>
  </si>
  <si>
    <t>Elva selvia lilah</t>
  </si>
  <si>
    <t>4UXCHWHZ</t>
  </si>
  <si>
    <t>3216144501920002</t>
  </si>
  <si>
    <t>08192036669</t>
  </si>
  <si>
    <t>ernawati</t>
  </si>
  <si>
    <t>1Y26EG6N</t>
  </si>
  <si>
    <t>3216025001900003</t>
  </si>
  <si>
    <t>089504462421</t>
  </si>
  <si>
    <t>1HJ7GCGK</t>
  </si>
  <si>
    <t>Erni mandasari</t>
  </si>
  <si>
    <t>2GFJZFPS</t>
  </si>
  <si>
    <t>3216026402790010</t>
  </si>
  <si>
    <t>083892492970</t>
  </si>
  <si>
    <t>dr. Wimpie Florentinus Panggarbesi, Sp.B, K-Onk</t>
  </si>
  <si>
    <t>Dokter Onkologi</t>
  </si>
  <si>
    <t>Ernie Kurniasari</t>
  </si>
  <si>
    <t>29ASK8B4</t>
  </si>
  <si>
    <t>3216066110910011</t>
  </si>
  <si>
    <t>087888022967</t>
  </si>
  <si>
    <t>dr. Anthony Atmadja, Sp.OG</t>
  </si>
  <si>
    <t>Erwin Harfansa</t>
  </si>
  <si>
    <t>2APPEZKE</t>
  </si>
  <si>
    <t>3175080207790003</t>
  </si>
  <si>
    <t>081111112000</t>
  </si>
  <si>
    <t>Esti Sulastri</t>
  </si>
  <si>
    <t>25SRDAWX</t>
  </si>
  <si>
    <t>3172034202850003</t>
  </si>
  <si>
    <t>087877041678</t>
  </si>
  <si>
    <t>Eva Octavia</t>
  </si>
  <si>
    <t>24CIEOYG</t>
  </si>
  <si>
    <t>3173017005690005</t>
  </si>
  <si>
    <t>085100542818</t>
  </si>
  <si>
    <t>Evi</t>
  </si>
  <si>
    <t>TGL LAHIR TIDAK SESUAI</t>
  </si>
  <si>
    <t>2MZ1ECB2</t>
  </si>
  <si>
    <t>1271156106950001</t>
  </si>
  <si>
    <t>081291652224</t>
  </si>
  <si>
    <t>Faisal</t>
  </si>
  <si>
    <t>3YJ37MUL</t>
  </si>
  <si>
    <t>3275042702020019</t>
  </si>
  <si>
    <t>085693019475</t>
  </si>
  <si>
    <t>dr. Entjeng Hidayat, Sp.U</t>
  </si>
  <si>
    <t>Faizal</t>
  </si>
  <si>
    <t>2QLJZCWQ</t>
  </si>
  <si>
    <t>3275031404880014</t>
  </si>
  <si>
    <t>08111044120</t>
  </si>
  <si>
    <t>Fajar sutrisni pramadani</t>
  </si>
  <si>
    <t>2CMSY7VD</t>
  </si>
  <si>
    <t>3203036402940008</t>
  </si>
  <si>
    <t>082154921004</t>
  </si>
  <si>
    <t>USG Kehamilan</t>
  </si>
  <si>
    <t>Fanny</t>
  </si>
  <si>
    <t>3QIBVALM</t>
  </si>
  <si>
    <t>3212276904030001</t>
  </si>
  <si>
    <t>089517837294</t>
  </si>
  <si>
    <t>Farah Diba Atmanto</t>
  </si>
  <si>
    <t>1KFUOHDY</t>
  </si>
  <si>
    <t>3275015504970004</t>
  </si>
  <si>
    <t>082210079344</t>
  </si>
  <si>
    <t>Fardiyatus saleha</t>
  </si>
  <si>
    <t>2DLJCLHQ</t>
  </si>
  <si>
    <t>3525184108960002</t>
  </si>
  <si>
    <t>0895622564497</t>
  </si>
  <si>
    <t>Farida Suprapto</t>
  </si>
  <si>
    <t>15/08/1973 TGL LAHIR BEDA</t>
  </si>
  <si>
    <t>2UTLHFAO</t>
  </si>
  <si>
    <t>3172066611600003</t>
  </si>
  <si>
    <t>081282702772</t>
  </si>
  <si>
    <t>fina afifah tanringangka</t>
  </si>
  <si>
    <t>20-5-1998 TGL LAHIR BEDA</t>
  </si>
  <si>
    <t>2DB2JDUY</t>
  </si>
  <si>
    <t>3275036005980022</t>
  </si>
  <si>
    <t>085810676140</t>
  </si>
  <si>
    <t>Firza Raeninta</t>
  </si>
  <si>
    <t>FIRZA RAENINTA ADHA NY</t>
  </si>
  <si>
    <t>4HA0IRKV</t>
  </si>
  <si>
    <t>3171075205950008</t>
  </si>
  <si>
    <t>087783873528</t>
  </si>
  <si>
    <t>dr. Andrian Hok Halim, Sp.PD</t>
  </si>
  <si>
    <t>Fitri Kurnia Permata Sari</t>
  </si>
  <si>
    <t>2W1TU0FD</t>
  </si>
  <si>
    <t>1307024204940001</t>
  </si>
  <si>
    <t>082114300023</t>
  </si>
  <si>
    <t>17E4B6PW</t>
  </si>
  <si>
    <t>Fitri Yanti Utami</t>
  </si>
  <si>
    <t>11/10/1975 TGL LAHIR BEDA</t>
  </si>
  <si>
    <t>2QOFRCS6</t>
  </si>
  <si>
    <t>3275015110750024</t>
  </si>
  <si>
    <t>081381080477</t>
  </si>
  <si>
    <t>Fitria</t>
  </si>
  <si>
    <t>2XKZWVD4</t>
  </si>
  <si>
    <t>3674044102890003</t>
  </si>
  <si>
    <t>081347572527</t>
  </si>
  <si>
    <t>Fransiska Hermawati</t>
  </si>
  <si>
    <t>3ULO0XRF</t>
  </si>
  <si>
    <t>3275014709910010</t>
  </si>
  <si>
    <t>082122507344</t>
  </si>
  <si>
    <t>Fumi Aldy Prayoga</t>
  </si>
  <si>
    <t>3FPHMLGJ</t>
  </si>
  <si>
    <t>3275033004990020</t>
  </si>
  <si>
    <t>087876696686</t>
  </si>
  <si>
    <t>genta pratama</t>
  </si>
  <si>
    <t>2AKNSQIE</t>
  </si>
  <si>
    <t>1803021505010006</t>
  </si>
  <si>
    <t>085724004377</t>
  </si>
  <si>
    <t>Medical Check Up</t>
  </si>
  <si>
    <t>Ghilman Fadil</t>
  </si>
  <si>
    <t>4TYP9JX9</t>
  </si>
  <si>
    <t>3204350410970005</t>
  </si>
  <si>
    <t>082111212299</t>
  </si>
  <si>
    <t>Gibran Adhi Fattah Putra</t>
  </si>
  <si>
    <t>1PQVC8V2</t>
  </si>
  <si>
    <t>353863303632653736386361ad5d3983d620f043e61d9b36bf8c3e55a330c409d98f44dc31c412ee13dbf92f319a9b505b9b1f3788d55b76</t>
  </si>
  <si>
    <t>08159282708</t>
  </si>
  <si>
    <t>Githa Septian Andriani</t>
  </si>
  <si>
    <t>2ZFBJUTR</t>
  </si>
  <si>
    <t>3273286309900003</t>
  </si>
  <si>
    <t>08118899253</t>
  </si>
  <si>
    <t>Hanika ayu ningsih</t>
  </si>
  <si>
    <t>2PJJV5EO</t>
  </si>
  <si>
    <t>3216026811980010</t>
  </si>
  <si>
    <t>087874387887</t>
  </si>
  <si>
    <t>Hellaria Aming Indriyati</t>
  </si>
  <si>
    <t>2XAJZ3UT</t>
  </si>
  <si>
    <t>3275086707630023</t>
  </si>
  <si>
    <t>081284262540</t>
  </si>
  <si>
    <t>Herlina</t>
  </si>
  <si>
    <t>2MP3XLRK</t>
  </si>
  <si>
    <t>3275054206830023</t>
  </si>
  <si>
    <t>089655114618</t>
  </si>
  <si>
    <t>Herlina Astuti</t>
  </si>
  <si>
    <t>TANGGAL LAHIR 31-5-1972</t>
  </si>
  <si>
    <t>3TRAEUAT</t>
  </si>
  <si>
    <t>3275095808930010</t>
  </si>
  <si>
    <t>085889794034</t>
  </si>
  <si>
    <t>Herlina Indratany Tabroni</t>
  </si>
  <si>
    <t>HERLINA INDRARANY T NY</t>
  </si>
  <si>
    <t>1ZW5ZUGS</t>
  </si>
  <si>
    <t>3275064808770015</t>
  </si>
  <si>
    <t>087722886414</t>
  </si>
  <si>
    <t>Hermien Prassetyarti</t>
  </si>
  <si>
    <t>32ZK7SDG</t>
  </si>
  <si>
    <t>3275036201720009</t>
  </si>
  <si>
    <t>08982558605</t>
  </si>
  <si>
    <t>dr. Harjanto Effendi, Sp.OT</t>
  </si>
  <si>
    <t>hikmah nur</t>
  </si>
  <si>
    <t>3GNHZ8FM</t>
  </si>
  <si>
    <t>3275025804020024</t>
  </si>
  <si>
    <t>081295259808</t>
  </si>
  <si>
    <t>3RJ5QX96</t>
  </si>
  <si>
    <t>Iif Fatimah</t>
  </si>
  <si>
    <t>3L8XKVGI</t>
  </si>
  <si>
    <t>3216065904950010</t>
  </si>
  <si>
    <t>081212818185</t>
  </si>
  <si>
    <t>Iim Halimah</t>
  </si>
  <si>
    <t>2CI5CJH7</t>
  </si>
  <si>
    <t>3275045603730029</t>
  </si>
  <si>
    <t>081586773927</t>
  </si>
  <si>
    <t>dr. CH. Robert Loho, Sp.S</t>
  </si>
  <si>
    <t>Dokter Saraf</t>
  </si>
  <si>
    <t>Iis listiowati</t>
  </si>
  <si>
    <t>2X3BPR3Y</t>
  </si>
  <si>
    <t>3175064301790015</t>
  </si>
  <si>
    <t>082210399719</t>
  </si>
  <si>
    <t>Ika Lusiati Swandini</t>
  </si>
  <si>
    <t>1YQJ87WI</t>
  </si>
  <si>
    <t>3306065901930001</t>
  </si>
  <si>
    <t>082113534789</t>
  </si>
  <si>
    <t>Imelda Rosmawaty Siagian</t>
  </si>
  <si>
    <t>10/06/1987 TGL LAHIR BEDA</t>
  </si>
  <si>
    <t>1H1DRIFG</t>
  </si>
  <si>
    <t>1272025005870001</t>
  </si>
  <si>
    <t>085275081426</t>
  </si>
  <si>
    <t>INDRA GUNAWAN</t>
  </si>
  <si>
    <t>2X4SSM9J</t>
  </si>
  <si>
    <t>3211211604940005</t>
  </si>
  <si>
    <t>081224772585</t>
  </si>
  <si>
    <t>Tes Urine</t>
  </si>
  <si>
    <t>Inka Marisa</t>
  </si>
  <si>
    <t>4NRDZSPB</t>
  </si>
  <si>
    <t>3202165012920010</t>
  </si>
  <si>
    <t>087877029279</t>
  </si>
  <si>
    <t>Intan Dealana Calista</t>
  </si>
  <si>
    <t>2HIIUDUQ</t>
  </si>
  <si>
    <t>3275034702010023</t>
  </si>
  <si>
    <t>087889450590</t>
  </si>
  <si>
    <t>Intan Lestari</t>
  </si>
  <si>
    <t>1F9PE1N4</t>
  </si>
  <si>
    <t>3275034505950039</t>
  </si>
  <si>
    <t>087788017149</t>
  </si>
  <si>
    <t>drg. Helmiyanis, Sp.KG</t>
  </si>
  <si>
    <t>Rontgen Gigi</t>
  </si>
  <si>
    <t>Intan Rizky Indrawati</t>
  </si>
  <si>
    <t>1DSAU4MQ</t>
  </si>
  <si>
    <t>3604305512940001</t>
  </si>
  <si>
    <t>082114759967</t>
  </si>
  <si>
    <t>Iyet Kurniawati</t>
  </si>
  <si>
    <t>1HOHEL5D</t>
  </si>
  <si>
    <t>3216065704700011</t>
  </si>
  <si>
    <t>08811099534</t>
  </si>
  <si>
    <t>Izzan Syamil</t>
  </si>
  <si>
    <t>31BXZGY9</t>
  </si>
  <si>
    <t>3216010304040008</t>
  </si>
  <si>
    <t>087882577030</t>
  </si>
  <si>
    <t>drg. Dina Riyanti, Sp.Ort</t>
  </si>
  <si>
    <t>Dokter Ortodonti</t>
  </si>
  <si>
    <t>JASMINE AULIA KHUSNUL KHOTIMAH</t>
  </si>
  <si>
    <t>164WDWQE</t>
  </si>
  <si>
    <t>3216115906040003</t>
  </si>
  <si>
    <t>081289210304</t>
  </si>
  <si>
    <t>BATAL LEWAT WEB DASHBOARD</t>
  </si>
  <si>
    <t>Johannes Sidabutar</t>
  </si>
  <si>
    <t>JOHANNES CHRISTIAN TN</t>
  </si>
  <si>
    <t>2ZZMCI7X</t>
  </si>
  <si>
    <t>1272020608930001</t>
  </si>
  <si>
    <t>08111875554</t>
  </si>
  <si>
    <t>Jovanka Luisah</t>
  </si>
  <si>
    <t>2PRTHCDZ</t>
  </si>
  <si>
    <t>3174076209041004</t>
  </si>
  <si>
    <t>081281041580</t>
  </si>
  <si>
    <t>Juni wulan dari</t>
  </si>
  <si>
    <t>4ZX7KHBH</t>
  </si>
  <si>
    <t>3275025806940024</t>
  </si>
  <si>
    <t>087887964539</t>
  </si>
  <si>
    <t>Karnace Sihombing</t>
  </si>
  <si>
    <t>2K7OXJ8D</t>
  </si>
  <si>
    <t>3275056512620011</t>
  </si>
  <si>
    <t>085694459298</t>
  </si>
  <si>
    <t>Kastari</t>
  </si>
  <si>
    <t>3D30PCBY</t>
  </si>
  <si>
    <t>3275030512600025</t>
  </si>
  <si>
    <t>087875047281</t>
  </si>
  <si>
    <t>33FCLY55</t>
  </si>
  <si>
    <t>Khairunnisa</t>
  </si>
  <si>
    <t>2TBYAEPN</t>
  </si>
  <si>
    <t>1207264406970018</t>
  </si>
  <si>
    <t>082167062296</t>
  </si>
  <si>
    <t>Kinandari Larasati</t>
  </si>
  <si>
    <t>1D4RUO9K</t>
  </si>
  <si>
    <t>3175020402860007</t>
  </si>
  <si>
    <t>081514237191</t>
  </si>
  <si>
    <t>1M9AGM6N</t>
  </si>
  <si>
    <t>Kuntjoro As</t>
  </si>
  <si>
    <t>2WO7JDJO</t>
  </si>
  <si>
    <t>3275022012480004</t>
  </si>
  <si>
    <t>08111454515</t>
  </si>
  <si>
    <t>dr. Santoso Chandra, Sp.PD-KGH</t>
  </si>
  <si>
    <t>Dokter Ginjal</t>
  </si>
  <si>
    <t>Kurniasih</t>
  </si>
  <si>
    <t>3C6FQDDP</t>
  </si>
  <si>
    <t>3275014305840049</t>
  </si>
  <si>
    <t>081290070700</t>
  </si>
  <si>
    <t>Leliyana</t>
  </si>
  <si>
    <t>2S2DIOFO</t>
  </si>
  <si>
    <t>3275035401900015</t>
  </si>
  <si>
    <t>082317977252</t>
  </si>
  <si>
    <t>Leni Setia Wahyuni</t>
  </si>
  <si>
    <t>2SQFLIAK</t>
  </si>
  <si>
    <t>3275045308780033</t>
  </si>
  <si>
    <t>081326895851</t>
  </si>
  <si>
    <t>Leonora Madya Alfita Dewi</t>
  </si>
  <si>
    <t>2PRWW1ZH</t>
  </si>
  <si>
    <t>3175025708870016</t>
  </si>
  <si>
    <t>081311117074</t>
  </si>
  <si>
    <t>Lira Arindra</t>
  </si>
  <si>
    <t>1DE83699</t>
  </si>
  <si>
    <t>3275054409930017</t>
  </si>
  <si>
    <t>085716390259</t>
  </si>
  <si>
    <t>lisa</t>
  </si>
  <si>
    <t>2KTBQXWC</t>
  </si>
  <si>
    <t>3276025605840013</t>
  </si>
  <si>
    <t>08176324729</t>
  </si>
  <si>
    <t>Lisharyanti Kusuma Limaran</t>
  </si>
  <si>
    <t>2JOP7GWL</t>
  </si>
  <si>
    <t>3275056709890016</t>
  </si>
  <si>
    <t>0811899720</t>
  </si>
  <si>
    <t>Maesti Nurul Anika</t>
  </si>
  <si>
    <t>`089177</t>
  </si>
  <si>
    <t>2LM0UIUT</t>
  </si>
  <si>
    <t>3216064702960016</t>
  </si>
  <si>
    <t>081291567995</t>
  </si>
  <si>
    <t>Martinus Puji Septian</t>
  </si>
  <si>
    <t>1Q8YC099</t>
  </si>
  <si>
    <t>3275121909940002</t>
  </si>
  <si>
    <t>081289978139</t>
  </si>
  <si>
    <t>Maryna</t>
  </si>
  <si>
    <t>3VCIJKVO</t>
  </si>
  <si>
    <t>3174024312730004</t>
  </si>
  <si>
    <t>08158955411</t>
  </si>
  <si>
    <t>Matthew Alexander Parulian Samosir</t>
  </si>
  <si>
    <t>3YFFGLIS</t>
  </si>
  <si>
    <t>1207265908820004</t>
  </si>
  <si>
    <t>081534492017</t>
  </si>
  <si>
    <t>dr. Linnie Pranadjaja, Sp.A, M.Kes</t>
  </si>
  <si>
    <t>Dokter Anak</t>
  </si>
  <si>
    <t>melinda patricia</t>
  </si>
  <si>
    <t>33P35OVX</t>
  </si>
  <si>
    <t>3175016406810001</t>
  </si>
  <si>
    <t>081387375454</t>
  </si>
  <si>
    <t>Meriwaty Parassa</t>
  </si>
  <si>
    <t>25J5C7MJ</t>
  </si>
  <si>
    <t>3216064503760036</t>
  </si>
  <si>
    <t>085210559903</t>
  </si>
  <si>
    <t>Mira Susanti</t>
  </si>
  <si>
    <t>27Q0HNIC</t>
  </si>
  <si>
    <t>3275045007890015</t>
  </si>
  <si>
    <t>085782355577</t>
  </si>
  <si>
    <t>drg. Tita Agustia</t>
  </si>
  <si>
    <t>Dokter Gigi Umum</t>
  </si>
  <si>
    <t>Misih</t>
  </si>
  <si>
    <t>4GKWD86M</t>
  </si>
  <si>
    <t>3275055310750013</t>
  </si>
  <si>
    <t>08568577666</t>
  </si>
  <si>
    <t>Mohamad Indra Kurniawan</t>
  </si>
  <si>
    <t>26ANQEPC</t>
  </si>
  <si>
    <t>3275082102760016</t>
  </si>
  <si>
    <t>081289905701</t>
  </si>
  <si>
    <t>Mohamad Taufik</t>
  </si>
  <si>
    <t>2OWJX3EL</t>
  </si>
  <si>
    <t>3171042401680006</t>
  </si>
  <si>
    <t>087885036388</t>
  </si>
  <si>
    <t>dr. M. Djamal A. Hasan, Sp.JP</t>
  </si>
  <si>
    <t>Dokter Jantung</t>
  </si>
  <si>
    <t>Muhammad Farid Adikara</t>
  </si>
  <si>
    <t>3MIP3WEY</t>
  </si>
  <si>
    <t>3216060306990021</t>
  </si>
  <si>
    <t>085714770802</t>
  </si>
  <si>
    <t>Muji kanti lestari</t>
  </si>
  <si>
    <t>1WRODS1H</t>
  </si>
  <si>
    <t>3175066104820036</t>
  </si>
  <si>
    <t>087819454402</t>
  </si>
  <si>
    <t>Nafisa zahrani khoirunnisa</t>
  </si>
  <si>
    <t>27TTMLLT</t>
  </si>
  <si>
    <t>3275034805890020</t>
  </si>
  <si>
    <t>085694480797</t>
  </si>
  <si>
    <t>dr. Johannes Indrajana, Sp.M</t>
  </si>
  <si>
    <t>Dokter Mata</t>
  </si>
  <si>
    <t>nafla setya fahira</t>
  </si>
  <si>
    <t>1CK4HGH4</t>
  </si>
  <si>
    <t>3275025106010016</t>
  </si>
  <si>
    <t>087888648686</t>
  </si>
  <si>
    <t>Naliandaniel Emiel</t>
  </si>
  <si>
    <t>1GS6YUKP</t>
  </si>
  <si>
    <t>3175012610931001</t>
  </si>
  <si>
    <t>085282335555</t>
  </si>
  <si>
    <t>Nani sastri siagian</t>
  </si>
  <si>
    <t>1OIL4DZH</t>
  </si>
  <si>
    <t>3275056409870008</t>
  </si>
  <si>
    <t>08978124933</t>
  </si>
  <si>
    <t>Nara Pejumaya Santy</t>
  </si>
  <si>
    <t>3NM0KKZX</t>
  </si>
  <si>
    <t>3216065302880012</t>
  </si>
  <si>
    <t>085693836581</t>
  </si>
  <si>
    <t>3S18DZM1</t>
  </si>
  <si>
    <t>081293146411</t>
  </si>
  <si>
    <t>Natalia M</t>
  </si>
  <si>
    <t>4TJ2CDAQ</t>
  </si>
  <si>
    <t>3275016101020007</t>
  </si>
  <si>
    <t>087879304030</t>
  </si>
  <si>
    <t>Nawwaf Shihabuddin Yafiq</t>
  </si>
  <si>
    <t>3T4SC0WE</t>
  </si>
  <si>
    <t>3216062208980007</t>
  </si>
  <si>
    <t>081289261001</t>
  </si>
  <si>
    <t>Nining Yuningsih</t>
  </si>
  <si>
    <t>2VPPVYTS</t>
  </si>
  <si>
    <t>3212107007700001</t>
  </si>
  <si>
    <t>085251452099</t>
  </si>
  <si>
    <t>norma fitra pusta rahma</t>
  </si>
  <si>
    <t>3IWSSPGR</t>
  </si>
  <si>
    <t>3319054105900001</t>
  </si>
  <si>
    <t>085640269887</t>
  </si>
  <si>
    <t>3PMMTCDC</t>
  </si>
  <si>
    <t>Nurbaiti</t>
  </si>
  <si>
    <t>NUBAITI SE  NY</t>
  </si>
  <si>
    <t>26046SUA</t>
  </si>
  <si>
    <t>3175106203640001</t>
  </si>
  <si>
    <t>081318091555</t>
  </si>
  <si>
    <t>2GCWXEET</t>
  </si>
  <si>
    <t>3275075808740009</t>
  </si>
  <si>
    <t>081284541148</t>
  </si>
  <si>
    <t>Okky nurriza</t>
  </si>
  <si>
    <t>1HUC3ZYQ</t>
  </si>
  <si>
    <t>3578025810930001</t>
  </si>
  <si>
    <t>082245758532</t>
  </si>
  <si>
    <t>putri hesti komah</t>
  </si>
  <si>
    <t>4OSWYZMB</t>
  </si>
  <si>
    <t>3275045801900009</t>
  </si>
  <si>
    <t>081212218590</t>
  </si>
  <si>
    <t>R Ayu Tien Suryatiningsih</t>
  </si>
  <si>
    <t>2LJNCYCZ</t>
  </si>
  <si>
    <t>3275035301730030</t>
  </si>
  <si>
    <t>08128365617</t>
  </si>
  <si>
    <t>Rachel Elizabeth Hosanna</t>
  </si>
  <si>
    <t>1HVABPM4</t>
  </si>
  <si>
    <t>3275014310930026</t>
  </si>
  <si>
    <t>081318232153</t>
  </si>
  <si>
    <t>Rahma Lilla Putri</t>
  </si>
  <si>
    <t>2ONRJVYF</t>
  </si>
  <si>
    <t>3275014411010009</t>
  </si>
  <si>
    <t>0895321190304</t>
  </si>
  <si>
    <t>Rahmia Hana</t>
  </si>
  <si>
    <t>2HW8DWH0</t>
  </si>
  <si>
    <t>3275031607740020</t>
  </si>
  <si>
    <t>085885353576</t>
  </si>
  <si>
    <t>Rasha Malikha Al Rasyid</t>
  </si>
  <si>
    <t>RASHA MALIKHA AN</t>
  </si>
  <si>
    <t>2LBTX0SQ</t>
  </si>
  <si>
    <t>3275041005050005</t>
  </si>
  <si>
    <t>087782512273</t>
  </si>
  <si>
    <t>Renata Setjoadi</t>
  </si>
  <si>
    <t>4B3ZZZLR</t>
  </si>
  <si>
    <t>3275036609960017</t>
  </si>
  <si>
    <t>081384742722</t>
  </si>
  <si>
    <t>Rendi SAtria Gunawan</t>
  </si>
  <si>
    <t>1EIM8D0A</t>
  </si>
  <si>
    <t>3201011310760003</t>
  </si>
  <si>
    <t>085287830170</t>
  </si>
  <si>
    <t>Resnu Bima Rubiansyah</t>
  </si>
  <si>
    <t>3SX1CXPH</t>
  </si>
  <si>
    <t>3275011402000010</t>
  </si>
  <si>
    <t>085959077633</t>
  </si>
  <si>
    <t>Revina ramadhanni</t>
  </si>
  <si>
    <t>REVINA RAMADHANI NY</t>
  </si>
  <si>
    <t>3Y0EXB5F</t>
  </si>
  <si>
    <t>3216054604900009</t>
  </si>
  <si>
    <t>081210912812</t>
  </si>
  <si>
    <t>Revina Ramadhanni</t>
  </si>
  <si>
    <t>30GOENLR</t>
  </si>
  <si>
    <t>Reynard Barnes Tanujaya</t>
  </si>
  <si>
    <t>1RYC0MXD</t>
  </si>
  <si>
    <t>3276024205760015</t>
  </si>
  <si>
    <t>08176471211</t>
  </si>
  <si>
    <t>Ria Dyah Wahyuningrum</t>
  </si>
  <si>
    <t>3BVJXPZG</t>
  </si>
  <si>
    <t>3216064112670010</t>
  </si>
  <si>
    <t>Rico Tri Ambodo</t>
  </si>
  <si>
    <t>1X1H7QBR</t>
  </si>
  <si>
    <t>3501100703980013</t>
  </si>
  <si>
    <t>085780082719</t>
  </si>
  <si>
    <t>Ridho Hans Gurning</t>
  </si>
  <si>
    <t>4IXERDJB</t>
  </si>
  <si>
    <t>3275052211930005</t>
  </si>
  <si>
    <t>081311097712</t>
  </si>
  <si>
    <t>Rifqi Dwi Yudha</t>
  </si>
  <si>
    <t>4FNQV6YJ</t>
  </si>
  <si>
    <t>3275030606980015</t>
  </si>
  <si>
    <t>085161566986</t>
  </si>
  <si>
    <t>4YOVEJM8</t>
  </si>
  <si>
    <t>Rima Octaviana</t>
  </si>
  <si>
    <t>195OXD0C</t>
  </si>
  <si>
    <t>3275035110950018</t>
  </si>
  <si>
    <t>081334392047</t>
  </si>
  <si>
    <t>1YHUT53U</t>
  </si>
  <si>
    <t>Rini Elvia</t>
  </si>
  <si>
    <t>2GCOCVWB</t>
  </si>
  <si>
    <t>3275056702770015</t>
  </si>
  <si>
    <t>08119117027</t>
  </si>
  <si>
    <t>Rios Adhitiya</t>
  </si>
  <si>
    <t>RIOS ADITIA TN</t>
  </si>
  <si>
    <t>2RWVHJXZ</t>
  </si>
  <si>
    <t>3172040305981001</t>
  </si>
  <si>
    <t>087775533835</t>
  </si>
  <si>
    <t>dr. Olly Renaldi, Sp.PD-KEMD</t>
  </si>
  <si>
    <t>Dokter Endokrin</t>
  </si>
  <si>
    <t>Rostini</t>
  </si>
  <si>
    <t>2ED2UY7P</t>
  </si>
  <si>
    <t>3216196802730004</t>
  </si>
  <si>
    <t>081280113377</t>
  </si>
  <si>
    <t>Saiyah</t>
  </si>
  <si>
    <t>2HCVO8XW</t>
  </si>
  <si>
    <t>3275024505600023</t>
  </si>
  <si>
    <t>087770774228</t>
  </si>
  <si>
    <t>2I27RQRX</t>
  </si>
  <si>
    <t>Sarah Fadillah</t>
  </si>
  <si>
    <t>3ZRDEP8J</t>
  </si>
  <si>
    <t>3275067103970017</t>
  </si>
  <si>
    <t>08119885868</t>
  </si>
  <si>
    <t>Satrio Utomo</t>
  </si>
  <si>
    <t>2PX5UJNF</t>
  </si>
  <si>
    <t>3171031301690004</t>
  </si>
  <si>
    <t>081287122991</t>
  </si>
  <si>
    <t>Sekar Kedaton</t>
  </si>
  <si>
    <t>3X2CL8CS</t>
  </si>
  <si>
    <t>3275054804020011</t>
  </si>
  <si>
    <t>082114776968</t>
  </si>
  <si>
    <t>SHABIRA ALMAHYRA</t>
  </si>
  <si>
    <t>4LUKGSQN</t>
  </si>
  <si>
    <t>3275094107990060</t>
  </si>
  <si>
    <t>0895360447478</t>
  </si>
  <si>
    <t>Shania Fitri</t>
  </si>
  <si>
    <t>2NKHFWE3</t>
  </si>
  <si>
    <t>3212074612010001</t>
  </si>
  <si>
    <t>085797355284</t>
  </si>
  <si>
    <t>20NZVFR6</t>
  </si>
  <si>
    <t>Shanro Heryanto</t>
  </si>
  <si>
    <t>2JOLYQZX</t>
  </si>
  <si>
    <t>3171051704870003</t>
  </si>
  <si>
    <t>082213770165</t>
  </si>
  <si>
    <t>Shelvina putri yanti</t>
  </si>
  <si>
    <t>22O38YBY</t>
  </si>
  <si>
    <t>1306065110880001</t>
  </si>
  <si>
    <t>082171535251</t>
  </si>
  <si>
    <t>Shobrina Arkhani Islam</t>
  </si>
  <si>
    <t>2KXQB3OI</t>
  </si>
  <si>
    <t>3201025911910004</t>
  </si>
  <si>
    <t>08192191925</t>
  </si>
  <si>
    <t>Sigit wasisto</t>
  </si>
  <si>
    <t>2BNG59HK</t>
  </si>
  <si>
    <t>3275040608720005</t>
  </si>
  <si>
    <t>08118884496</t>
  </si>
  <si>
    <t>Sri Hati</t>
  </si>
  <si>
    <t>022034</t>
  </si>
  <si>
    <t>41ST37PX</t>
  </si>
  <si>
    <t>3275045602590005</t>
  </si>
  <si>
    <t>081294040583</t>
  </si>
  <si>
    <t>Srie Riani</t>
  </si>
  <si>
    <t>2GQLSRVH</t>
  </si>
  <si>
    <t>3216056709830005</t>
  </si>
  <si>
    <t>081319579760</t>
  </si>
  <si>
    <t>2KRU1IYD</t>
  </si>
  <si>
    <t>Sucini</t>
  </si>
  <si>
    <t>1Q0AJMP2</t>
  </si>
  <si>
    <t>3175026512630007</t>
  </si>
  <si>
    <t>1PJBKUGO</t>
  </si>
  <si>
    <t>Sukarni</t>
  </si>
  <si>
    <t>2SQVTMXN</t>
  </si>
  <si>
    <t>3275034711730007</t>
  </si>
  <si>
    <t>085811516084</t>
  </si>
  <si>
    <t>Sunarya</t>
  </si>
  <si>
    <t>096417</t>
  </si>
  <si>
    <t>2SNPCF8R</t>
  </si>
  <si>
    <t>3275012004570016</t>
  </si>
  <si>
    <t>081289541243</t>
  </si>
  <si>
    <t>Susy Villianny Leo</t>
  </si>
  <si>
    <t>3LLQHGHR</t>
  </si>
  <si>
    <t>3275054910780024</t>
  </si>
  <si>
    <t>08129611827</t>
  </si>
  <si>
    <t>Switly letly neva mantiri</t>
  </si>
  <si>
    <t>256PBWB6</t>
  </si>
  <si>
    <t>3275096408880001</t>
  </si>
  <si>
    <t>081911806263</t>
  </si>
  <si>
    <t>Syanindita Pramesti</t>
  </si>
  <si>
    <t>1TU24XRR</t>
  </si>
  <si>
    <t>3171036611030003</t>
  </si>
  <si>
    <t>08982137024</t>
  </si>
  <si>
    <t>Syari Fitriani</t>
  </si>
  <si>
    <t>2RVGN5DR</t>
  </si>
  <si>
    <t>3205055304910002</t>
  </si>
  <si>
    <t>082219283490</t>
  </si>
  <si>
    <t>Syela Debora</t>
  </si>
  <si>
    <t>4IHHTPEO</t>
  </si>
  <si>
    <t>3275045409960017</t>
  </si>
  <si>
    <t>081210108841</t>
  </si>
  <si>
    <t>Tara Taskeen Anshary</t>
  </si>
  <si>
    <t>2WTA6KYB</t>
  </si>
  <si>
    <t>3174025711800003</t>
  </si>
  <si>
    <t>081294055111</t>
  </si>
  <si>
    <t>Theresa Celine Wijaya</t>
  </si>
  <si>
    <t>23GMQIV9</t>
  </si>
  <si>
    <t>3216025602040004</t>
  </si>
  <si>
    <t>081319084851</t>
  </si>
  <si>
    <t>Tjong Siau Lin</t>
  </si>
  <si>
    <t>1P8OMU18</t>
  </si>
  <si>
    <t>1402014312640001</t>
  </si>
  <si>
    <t>087895300010</t>
  </si>
  <si>
    <t>Tresna Alam Mahardika</t>
  </si>
  <si>
    <t>3J1KV6FR</t>
  </si>
  <si>
    <t>3275082411990020</t>
  </si>
  <si>
    <t>08170819335</t>
  </si>
  <si>
    <t>Turpa Labora Simbolon</t>
  </si>
  <si>
    <t>3REOJQAT</t>
  </si>
  <si>
    <t>3275054802840031</t>
  </si>
  <si>
    <t>081295225006</t>
  </si>
  <si>
    <t>USG Perut</t>
  </si>
  <si>
    <t>Tuti Dwi Haryanti</t>
  </si>
  <si>
    <t>2WCMTETF</t>
  </si>
  <si>
    <t>3275034108010036</t>
  </si>
  <si>
    <t>089502405590</t>
  </si>
  <si>
    <t>Tuti Marhaeni</t>
  </si>
  <si>
    <t>3OK16TW1</t>
  </si>
  <si>
    <t>3175076307650002</t>
  </si>
  <si>
    <t>uka tatang sopandi</t>
  </si>
  <si>
    <t>2BKMIZYK</t>
  </si>
  <si>
    <t>3275010303830031</t>
  </si>
  <si>
    <t>081511878383</t>
  </si>
  <si>
    <t>Vanessa Manik</t>
  </si>
  <si>
    <t>2TV8CZI9</t>
  </si>
  <si>
    <t>3275125903930006</t>
  </si>
  <si>
    <t>081318920745</t>
  </si>
  <si>
    <t>Vera rahmadani</t>
  </si>
  <si>
    <t>4JHSEHNM</t>
  </si>
  <si>
    <t>1306026102950001</t>
  </si>
  <si>
    <t>082391509336</t>
  </si>
  <si>
    <t>via</t>
  </si>
  <si>
    <t>1X7U7FK6</t>
  </si>
  <si>
    <t>3276065110940003</t>
  </si>
  <si>
    <t>081289761099</t>
  </si>
  <si>
    <t>Vicky kairupan</t>
  </si>
  <si>
    <t>2DYQ4OYS</t>
  </si>
  <si>
    <t>7271012910480002</t>
  </si>
  <si>
    <t>08115924442</t>
  </si>
  <si>
    <t>vijna yayistri pratiniata</t>
  </si>
  <si>
    <t>1E8YIIM3</t>
  </si>
  <si>
    <t>3275034902830014</t>
  </si>
  <si>
    <t>081219119799</t>
  </si>
  <si>
    <t>Wahyu Nofyanto</t>
  </si>
  <si>
    <t>29NDGTLV</t>
  </si>
  <si>
    <t>3501021712900005</t>
  </si>
  <si>
    <t>087776175777</t>
  </si>
  <si>
    <t>Yasfrida Pratiwi</t>
  </si>
  <si>
    <t>1KCRKAFS</t>
  </si>
  <si>
    <t>3175025608980006</t>
  </si>
  <si>
    <t>082318290725</t>
  </si>
  <si>
    <t>Yoga Alif M</t>
  </si>
  <si>
    <t>2KADYRBK</t>
  </si>
  <si>
    <t>3215230104950001</t>
  </si>
  <si>
    <t>081293033424</t>
  </si>
  <si>
    <t>Yoseph Januar Tedi</t>
  </si>
  <si>
    <t>1VL6RMKS</t>
  </si>
  <si>
    <t>3275091101030019</t>
  </si>
  <si>
    <t>08159555239</t>
  </si>
  <si>
    <t>2ZKIOMFK</t>
  </si>
  <si>
    <t>Yunita</t>
  </si>
  <si>
    <t>2VGWFYZV</t>
  </si>
  <si>
    <t>3275095106920009</t>
  </si>
  <si>
    <t>081388111692</t>
  </si>
  <si>
    <t>ZAINUDDIN UMASANGADJI</t>
  </si>
  <si>
    <t>2ZEWZKDL</t>
  </si>
  <si>
    <t>8171012401530002</t>
  </si>
  <si>
    <t>08111882401</t>
  </si>
  <si>
    <t>Zharfan Hari Putra</t>
  </si>
  <si>
    <t>2ZOQBLXD</t>
  </si>
  <si>
    <t>3275056907760024</t>
  </si>
  <si>
    <t>08121055648</t>
  </si>
  <si>
    <t>28PDACDG</t>
  </si>
  <si>
    <t>TOTAL</t>
  </si>
  <si>
    <t>TRANS_ID</t>
  </si>
  <si>
    <t>JH_TRANS_ID</t>
  </si>
  <si>
    <t>SAMPEL_ID</t>
  </si>
  <si>
    <t>1A2206060072</t>
  </si>
  <si>
    <t>*06220231</t>
  </si>
  <si>
    <t>1A2206150079</t>
  </si>
  <si>
    <t>*06220234</t>
  </si>
  <si>
    <t>2A2206020013</t>
  </si>
  <si>
    <t>*06220235</t>
  </si>
  <si>
    <t>2A2206020014</t>
  </si>
  <si>
    <t>2A2206020062</t>
  </si>
  <si>
    <t>2A2206040043</t>
  </si>
  <si>
    <t>2A2206060013</t>
  </si>
  <si>
    <t>2A2206080010</t>
  </si>
  <si>
    <t>2A2206090042</t>
  </si>
  <si>
    <t>2A2206100012</t>
  </si>
  <si>
    <t>2A2206100024</t>
  </si>
  <si>
    <t>2A2206110022</t>
  </si>
  <si>
    <t>2A2206130006</t>
  </si>
  <si>
    <t>I2006220213</t>
  </si>
  <si>
    <t>2A2206130025</t>
  </si>
  <si>
    <t>I2006220233</t>
  </si>
  <si>
    <t>2A2206130045</t>
  </si>
  <si>
    <t>I2006220261</t>
  </si>
  <si>
    <t>2A2206130048</t>
  </si>
  <si>
    <t>I2006220533</t>
  </si>
  <si>
    <t>2A2206140007</t>
  </si>
  <si>
    <t>I2006220534</t>
  </si>
  <si>
    <t>P220620011</t>
  </si>
  <si>
    <t>2A2206140008</t>
  </si>
  <si>
    <t>I2006220544</t>
  </si>
  <si>
    <t>P220623004</t>
  </si>
  <si>
    <t>2A2206160042</t>
  </si>
  <si>
    <t>I2006220549</t>
  </si>
  <si>
    <t>2A2206200070</t>
  </si>
  <si>
    <t>I2006220611</t>
  </si>
  <si>
    <t>2A2206200076</t>
  </si>
  <si>
    <t>I2106220357</t>
  </si>
  <si>
    <t>2A2206210069</t>
  </si>
  <si>
    <t>I2106220368</t>
  </si>
  <si>
    <t>2A2206250035</t>
  </si>
  <si>
    <t>I2106220436</t>
  </si>
  <si>
    <t>2A2206270054</t>
  </si>
  <si>
    <t>I2106220438</t>
  </si>
  <si>
    <t>2A2206270084</t>
  </si>
  <si>
    <t>I2106220502</t>
  </si>
  <si>
    <t>2A2206290022</t>
  </si>
  <si>
    <t>I2106220572</t>
  </si>
  <si>
    <t>2C2206030039</t>
  </si>
  <si>
    <t>I2106220588</t>
  </si>
  <si>
    <t>2C2206040016</t>
  </si>
  <si>
    <t>I2206220010</t>
  </si>
  <si>
    <t>2C2206040056</t>
  </si>
  <si>
    <t>I2206220086</t>
  </si>
  <si>
    <t>2C2206070007</t>
  </si>
  <si>
    <t>I2206220318</t>
  </si>
  <si>
    <t>2C2206070023</t>
  </si>
  <si>
    <t>I2206220346</t>
  </si>
  <si>
    <t>2C2206160009</t>
  </si>
  <si>
    <t>I2206220353</t>
  </si>
  <si>
    <t>2C2206160023</t>
  </si>
  <si>
    <t>I2206220380</t>
  </si>
  <si>
    <t>2C2206200010</t>
  </si>
  <si>
    <t>I2206220418</t>
  </si>
  <si>
    <t>2C2206200039</t>
  </si>
  <si>
    <t>I2206220431</t>
  </si>
  <si>
    <t>2C2206210044</t>
  </si>
  <si>
    <t>I2206220525</t>
  </si>
  <si>
    <t>2C2206250025</t>
  </si>
  <si>
    <t>I2306220182</t>
  </si>
  <si>
    <t>2C2206270027</t>
  </si>
  <si>
    <t>I2306220235</t>
  </si>
  <si>
    <t>2C2206290037</t>
  </si>
  <si>
    <t>I2306220395</t>
  </si>
  <si>
    <t>2D2206020032</t>
  </si>
  <si>
    <t>I2406220005</t>
  </si>
  <si>
    <t>2D2206020038</t>
  </si>
  <si>
    <t>I2406220330</t>
  </si>
  <si>
    <t>2D2206070012</t>
  </si>
  <si>
    <t>I2406220447</t>
  </si>
  <si>
    <t>2D2206070025</t>
  </si>
  <si>
    <t>I2506220083</t>
  </si>
  <si>
    <t>2D2206080042</t>
  </si>
  <si>
    <t>I2506220228</t>
  </si>
  <si>
    <t>2D2206150009</t>
  </si>
  <si>
    <t>I2506220490</t>
  </si>
  <si>
    <t>2D2206180012</t>
  </si>
  <si>
    <t>I2506220592</t>
  </si>
  <si>
    <t>2D2206180042</t>
  </si>
  <si>
    <t>I2506220594</t>
  </si>
  <si>
    <t>2D2206250031</t>
  </si>
  <si>
    <t>I2506220601</t>
  </si>
  <si>
    <t>2D2206270058</t>
  </si>
  <si>
    <t>P0406220046</t>
  </si>
  <si>
    <t>2D2206280015</t>
  </si>
  <si>
    <t>P0606220101</t>
  </si>
  <si>
    <t>2E2206020014</t>
  </si>
  <si>
    <t>P0706220053</t>
  </si>
  <si>
    <t>2E2206020048</t>
  </si>
  <si>
    <t>P0706220062</t>
  </si>
  <si>
    <t>2E2206040028</t>
  </si>
  <si>
    <t>P1006220085</t>
  </si>
  <si>
    <t>2E2206040029</t>
  </si>
  <si>
    <t>P1306220045</t>
  </si>
  <si>
    <t>2E2206070052</t>
  </si>
  <si>
    <t>P1506220108</t>
  </si>
  <si>
    <t>2E2206080027</t>
  </si>
  <si>
    <t>P2706220100</t>
  </si>
  <si>
    <t>2E2206090014</t>
  </si>
  <si>
    <t>P2906220094</t>
  </si>
  <si>
    <t>2E2206110067</t>
  </si>
  <si>
    <t>PKF180622014</t>
  </si>
  <si>
    <t>2E2206110081</t>
  </si>
  <si>
    <t>PKG150622006</t>
  </si>
  <si>
    <t>2E2206130061</t>
  </si>
  <si>
    <t>U0406220129</t>
  </si>
  <si>
    <t>2E2206160029</t>
  </si>
  <si>
    <t>U0606220035</t>
  </si>
  <si>
    <t>2E2206200018</t>
  </si>
  <si>
    <t>U0606220066</t>
  </si>
  <si>
    <t>2E2206200051</t>
  </si>
  <si>
    <t>U0606220081</t>
  </si>
  <si>
    <t>2E2206200058</t>
  </si>
  <si>
    <t>U0606220097</t>
  </si>
  <si>
    <t>2E2206200066</t>
  </si>
  <si>
    <t>U0706220029</t>
  </si>
  <si>
    <t>2E2206200082</t>
  </si>
  <si>
    <t>U0706220056</t>
  </si>
  <si>
    <t>2E2206250030</t>
  </si>
  <si>
    <t>U0806220017</t>
  </si>
  <si>
    <t>2E2206250071</t>
  </si>
  <si>
    <t>U0806220055</t>
  </si>
  <si>
    <t>2E2206250072</t>
  </si>
  <si>
    <t>U0806220138</t>
  </si>
  <si>
    <t>2E2206270073</t>
  </si>
  <si>
    <t>U0806220170</t>
  </si>
  <si>
    <t>2E2206300035</t>
  </si>
  <si>
    <t>U0806220180</t>
  </si>
  <si>
    <t>3A2206040032</t>
  </si>
  <si>
    <t>U1006220074</t>
  </si>
  <si>
    <t>3A2206100058</t>
  </si>
  <si>
    <t>U1006220101</t>
  </si>
  <si>
    <t>3A2206180056</t>
  </si>
  <si>
    <t>U1106220163</t>
  </si>
  <si>
    <t>3A2206200009</t>
  </si>
  <si>
    <t>U1106220184</t>
  </si>
  <si>
    <t>3A2206220093</t>
  </si>
  <si>
    <t>U1306220086</t>
  </si>
  <si>
    <t>3A2206290032</t>
  </si>
  <si>
    <t>U1306220157</t>
  </si>
  <si>
    <t>3B2206060002</t>
  </si>
  <si>
    <t>U1406220085</t>
  </si>
  <si>
    <t>3B2206100018</t>
  </si>
  <si>
    <t>U1506220125</t>
  </si>
  <si>
    <t>3B2206130034</t>
  </si>
  <si>
    <t>U1606220065</t>
  </si>
  <si>
    <t>3B2206140027</t>
  </si>
  <si>
    <t>U1806220097</t>
  </si>
  <si>
    <t>3B2206230011</t>
  </si>
  <si>
    <t>U1806220152</t>
  </si>
  <si>
    <t>3B2206270002</t>
  </si>
  <si>
    <t>U2006220134</t>
  </si>
  <si>
    <t>3B2206270017</t>
  </si>
  <si>
    <t>U2006220162</t>
  </si>
  <si>
    <t>4A2206030009</t>
  </si>
  <si>
    <t>U2006220216</t>
  </si>
  <si>
    <t>4A2206110004</t>
  </si>
  <si>
    <t>U2106220089</t>
  </si>
  <si>
    <t>4A2206150014</t>
  </si>
  <si>
    <t>U2206220156</t>
  </si>
  <si>
    <t>4A2206180029</t>
  </si>
  <si>
    <t>U2306220086</t>
  </si>
  <si>
    <t>4A2206270014</t>
  </si>
  <si>
    <t>U2506220060</t>
  </si>
  <si>
    <t>4C2206030083</t>
  </si>
  <si>
    <t>U2506220191</t>
  </si>
  <si>
    <t>4C2206040102</t>
  </si>
  <si>
    <t>U2506220201</t>
  </si>
  <si>
    <t>4C2206040182</t>
  </si>
  <si>
    <t>U2706220052</t>
  </si>
  <si>
    <t>4C2206060024</t>
  </si>
  <si>
    <t>U2706220137</t>
  </si>
  <si>
    <t>4C2206060209</t>
  </si>
  <si>
    <t>U2706220170</t>
  </si>
  <si>
    <t>4C2206070063</t>
  </si>
  <si>
    <t>U2706220215</t>
  </si>
  <si>
    <t>4C2206070185</t>
  </si>
  <si>
    <t>U2706220234</t>
  </si>
  <si>
    <t>4C2206080080</t>
  </si>
  <si>
    <t>U2806220047</t>
  </si>
  <si>
    <t>4C2206080140</t>
  </si>
  <si>
    <t>U2806220157</t>
  </si>
  <si>
    <t>4C2206080260</t>
  </si>
  <si>
    <t>U2906220023</t>
  </si>
  <si>
    <t>4C2206100018</t>
  </si>
  <si>
    <t>U3006220083</t>
  </si>
  <si>
    <t>4C2206110002</t>
  </si>
  <si>
    <t>UKF080622024</t>
  </si>
  <si>
    <t>4C2206140089</t>
  </si>
  <si>
    <t>UKF110622011</t>
  </si>
  <si>
    <t>4C2206150064</t>
  </si>
  <si>
    <t>UKF270622001</t>
  </si>
  <si>
    <t>4C2206200192</t>
  </si>
  <si>
    <t>UKG030622038</t>
  </si>
  <si>
    <t>4C2206210168</t>
  </si>
  <si>
    <t>UKG040622029</t>
  </si>
  <si>
    <t>4C2206220158</t>
  </si>
  <si>
    <t>UKG110622007</t>
  </si>
  <si>
    <t>4C2206230036</t>
  </si>
  <si>
    <t>UKG200622030</t>
  </si>
  <si>
    <t>4C2206250129</t>
  </si>
  <si>
    <t>UKG220622022</t>
  </si>
  <si>
    <t>4C2206280215</t>
  </si>
  <si>
    <t>4D2206030006</t>
  </si>
  <si>
    <t>4D2206030023</t>
  </si>
  <si>
    <t>4D2206040017</t>
  </si>
  <si>
    <t>4D2206140014</t>
  </si>
  <si>
    <t>4D2206180004</t>
  </si>
  <si>
    <t>MC2206070009</t>
  </si>
  <si>
    <t>MD2206200011</t>
  </si>
  <si>
    <t>MD2206200044</t>
  </si>
  <si>
    <t>MD2206220051</t>
  </si>
  <si>
    <t>P2206060002</t>
  </si>
  <si>
    <t>R2206030029</t>
  </si>
  <si>
    <t>R2206140015</t>
  </si>
  <si>
    <t>R2206140019</t>
  </si>
  <si>
    <t>R2206220053</t>
  </si>
  <si>
    <t>R2206230026</t>
  </si>
  <si>
    <t>R2206250017</t>
  </si>
  <si>
    <t>R2206270012</t>
  </si>
  <si>
    <t>R2206270026</t>
  </si>
  <si>
    <t>R2206270027</t>
  </si>
  <si>
    <t>U2206150005</t>
  </si>
  <si>
    <t>U2206210002</t>
  </si>
</sst>
</file>

<file path=xl/styles.xml><?xml version="1.0" encoding="utf-8"?>
<styleSheet xmlns="http://schemas.openxmlformats.org/spreadsheetml/2006/main">
  <numFmts count="7">
    <numFmt numFmtId="176" formatCode="_-&quot;Rp&quot;* #,##0_-;\-&quot;Rp&quot;* #,##0_-;_-&quot;Rp&quot;* &quot;-&quot;??_-;_-@_-"/>
    <numFmt numFmtId="177" formatCode="_(* #.##0_);_(* \(#.##0\);_(* &quot;-&quot;_);_(@_)"/>
    <numFmt numFmtId="178" formatCode="mmm\ d\,\ yyyy"/>
    <numFmt numFmtId="179" formatCode="_-&quot;Rp&quot;* #,##0.00_-;\-&quot;Rp&quot;* #,##0.00_-;_-&quot;Rp&quot;* &quot;-&quot;??_-;_-@_-"/>
    <numFmt numFmtId="180" formatCode="_(* #,###.##000_);_(* \(#,###.##000\);_(* &quot;-&quot;??_);_(@_)"/>
    <numFmt numFmtId="181" formatCode="dd/mm/yyyy;@"/>
    <numFmt numFmtId="182" formatCode="#,###.00"/>
  </numFmts>
  <fonts count="26">
    <font>
      <sz val="11"/>
      <color theme="1"/>
      <name val="Calibri"/>
      <charset val="134"/>
      <scheme val="minor"/>
    </font>
    <font>
      <sz val="10"/>
      <name val="Verdana"/>
      <charset val="134"/>
    </font>
    <font>
      <sz val="12"/>
      <name val="Lato"/>
      <charset val="134"/>
    </font>
    <font>
      <b/>
      <sz val="14"/>
      <name val="Verdana"/>
      <charset val="134"/>
    </font>
    <font>
      <b/>
      <sz val="12"/>
      <color rgb="FFFFFFFF"/>
      <name val="Lato"/>
      <charset val="134"/>
    </font>
    <font>
      <b/>
      <sz val="12"/>
      <color theme="0"/>
      <name val="Lato"/>
      <charset val="134"/>
    </font>
    <font>
      <b/>
      <sz val="16"/>
      <color theme="1"/>
      <name val="Calibri"/>
      <charset val="134"/>
      <scheme val="minor"/>
    </font>
    <font>
      <b/>
      <sz val="11"/>
      <color theme="1"/>
      <name val="Calibri"/>
      <charset val="0"/>
      <scheme val="minor"/>
    </font>
    <font>
      <b/>
      <sz val="11"/>
      <color theme="3"/>
      <name val="Calibri"/>
      <charset val="134"/>
      <scheme val="minor"/>
    </font>
    <font>
      <sz val="11"/>
      <color theme="0"/>
      <name val="Calibri"/>
      <charset val="0"/>
      <scheme val="minor"/>
    </font>
    <font>
      <sz val="11"/>
      <color rgb="FF3F3F76"/>
      <name val="Calibri"/>
      <charset val="0"/>
      <scheme val="minor"/>
    </font>
    <font>
      <i/>
      <sz val="11"/>
      <color rgb="FF7F7F7F"/>
      <name val="Calibri"/>
      <charset val="0"/>
      <scheme val="minor"/>
    </font>
    <font>
      <u/>
      <sz val="11"/>
      <color rgb="FF0000FF"/>
      <name val="Calibri"/>
      <charset val="0"/>
      <scheme val="minor"/>
    </font>
    <font>
      <sz val="11"/>
      <color theme="1"/>
      <name val="Calibri"/>
      <charset val="0"/>
      <scheme val="minor"/>
    </font>
    <font>
      <b/>
      <sz val="18"/>
      <color theme="3"/>
      <name val="Calibri"/>
      <charset val="134"/>
      <scheme val="minor"/>
    </font>
    <font>
      <b/>
      <sz val="15"/>
      <color theme="3"/>
      <name val="Calibri"/>
      <charset val="134"/>
      <scheme val="minor"/>
    </font>
    <font>
      <sz val="11"/>
      <color rgb="FFFF0000"/>
      <name val="Calibri"/>
      <charset val="0"/>
      <scheme val="minor"/>
    </font>
    <font>
      <b/>
      <sz val="11"/>
      <color rgb="FFFFFFFF"/>
      <name val="Calibri"/>
      <charset val="0"/>
      <scheme val="minor"/>
    </font>
    <font>
      <sz val="11"/>
      <color rgb="FF9C0006"/>
      <name val="Calibri"/>
      <charset val="0"/>
      <scheme val="minor"/>
    </font>
    <font>
      <b/>
      <sz val="11"/>
      <color rgb="FFFA7D00"/>
      <name val="Calibri"/>
      <charset val="0"/>
      <scheme val="minor"/>
    </font>
    <font>
      <u/>
      <sz val="11"/>
      <color rgb="FF800080"/>
      <name val="Calibri"/>
      <charset val="0"/>
      <scheme val="minor"/>
    </font>
    <font>
      <b/>
      <sz val="11"/>
      <color rgb="FF3F3F3F"/>
      <name val="Calibri"/>
      <charset val="0"/>
      <scheme val="minor"/>
    </font>
    <font>
      <b/>
      <sz val="13"/>
      <color theme="3"/>
      <name val="Calibri"/>
      <charset val="134"/>
      <scheme val="minor"/>
    </font>
    <font>
      <sz val="11"/>
      <color rgb="FF9C6500"/>
      <name val="Calibri"/>
      <charset val="0"/>
      <scheme val="minor"/>
    </font>
    <font>
      <sz val="11"/>
      <color rgb="FFFA7D00"/>
      <name val="Calibri"/>
      <charset val="0"/>
      <scheme val="minor"/>
    </font>
    <font>
      <sz val="11"/>
      <color rgb="FF006100"/>
      <name val="Calibri"/>
      <charset val="0"/>
      <scheme val="minor"/>
    </font>
  </fonts>
  <fills count="35">
    <fill>
      <patternFill patternType="none"/>
    </fill>
    <fill>
      <patternFill patternType="gray125"/>
    </fill>
    <fill>
      <patternFill patternType="solid">
        <fgColor theme="7"/>
        <bgColor indexed="64"/>
      </patternFill>
    </fill>
    <fill>
      <patternFill patternType="solid">
        <fgColor rgb="FF3C78D8"/>
        <bgColor indexed="64"/>
      </patternFill>
    </fill>
    <fill>
      <patternFill patternType="solid">
        <fgColor rgb="FFFFFF00"/>
        <bgColor indexed="64"/>
      </patternFill>
    </fill>
    <fill>
      <patternFill patternType="solid">
        <fgColor rgb="FFFFFFCC"/>
        <bgColor indexed="64"/>
      </patternFill>
    </fill>
    <fill>
      <patternFill patternType="solid">
        <fgColor theme="6" tint="0.399975585192419"/>
        <bgColor indexed="64"/>
      </patternFill>
    </fill>
    <fill>
      <patternFill patternType="solid">
        <fgColor rgb="FFFFCC99"/>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6"/>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rgb="FFFFC7CE"/>
        <bgColor indexed="64"/>
      </patternFill>
    </fill>
    <fill>
      <patternFill patternType="solid">
        <fgColor rgb="FFF2F2F2"/>
        <bgColor indexed="64"/>
      </patternFill>
    </fill>
    <fill>
      <patternFill patternType="solid">
        <fgColor theme="5"/>
        <bgColor indexed="64"/>
      </patternFill>
    </fill>
    <fill>
      <patternFill patternType="solid">
        <fgColor theme="9" tint="0.399975585192419"/>
        <bgColor indexed="64"/>
      </patternFill>
    </fill>
    <fill>
      <patternFill patternType="solid">
        <fgColor theme="9"/>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rgb="FFFFEB9C"/>
        <bgColor indexed="64"/>
      </patternFill>
    </fill>
    <fill>
      <patternFill patternType="solid">
        <fgColor theme="6" tint="0.599993896298105"/>
        <bgColor indexed="64"/>
      </patternFill>
    </fill>
    <fill>
      <patternFill patternType="solid">
        <fgColor rgb="FFC6EFCE"/>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4"/>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9" tint="0.599993896298105"/>
        <bgColor indexed="64"/>
      </patternFill>
    </fill>
  </fills>
  <borders count="14">
    <border>
      <left/>
      <right/>
      <top/>
      <bottom/>
      <diagonal/>
    </border>
    <border>
      <left/>
      <right/>
      <top/>
      <bottom style="thin">
        <color rgb="FF00000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alignment vertical="center"/>
    </xf>
    <xf numFmtId="0" fontId="13" fillId="13" borderId="0" applyNumberFormat="0" applyBorder="0" applyAlignment="0" applyProtection="0">
      <alignment vertical="center"/>
    </xf>
    <xf numFmtId="180" fontId="0" fillId="0" borderId="0" applyFont="0" applyFill="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179" fontId="0" fillId="0" borderId="0" applyFont="0" applyFill="0" applyBorder="0" applyAlignment="0" applyProtection="0">
      <alignment vertical="center"/>
    </xf>
    <xf numFmtId="9"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9" fillId="8" borderId="0" applyNumberFormat="0" applyBorder="0" applyAlignment="0" applyProtection="0">
      <alignment vertical="center"/>
    </xf>
    <xf numFmtId="0" fontId="20" fillId="0" borderId="0" applyNumberFormat="0" applyFill="0" applyBorder="0" applyAlignment="0" applyProtection="0">
      <alignment vertical="center"/>
    </xf>
    <xf numFmtId="0" fontId="17" fillId="14" borderId="10" applyNumberFormat="0" applyAlignment="0" applyProtection="0">
      <alignment vertical="center"/>
    </xf>
    <xf numFmtId="0" fontId="22" fillId="0" borderId="9" applyNumberFormat="0" applyFill="0" applyAlignment="0" applyProtection="0">
      <alignment vertical="center"/>
    </xf>
    <xf numFmtId="0" fontId="0" fillId="5" borderId="6" applyNumberFormat="0" applyFont="0" applyAlignment="0" applyProtection="0">
      <alignment vertical="center"/>
    </xf>
    <xf numFmtId="0" fontId="13" fillId="23" borderId="0" applyNumberFormat="0" applyBorder="0" applyAlignment="0" applyProtection="0">
      <alignment vertical="center"/>
    </xf>
    <xf numFmtId="0" fontId="16" fillId="0" borderId="0" applyNumberFormat="0" applyFill="0" applyBorder="0" applyAlignment="0" applyProtection="0">
      <alignment vertical="center"/>
    </xf>
    <xf numFmtId="0" fontId="13" fillId="12" borderId="0" applyNumberFormat="0" applyBorder="0" applyAlignment="0" applyProtection="0">
      <alignment vertical="center"/>
    </xf>
    <xf numFmtId="0" fontId="14"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5" fillId="0" borderId="9" applyNumberFormat="0" applyFill="0" applyAlignment="0" applyProtection="0">
      <alignment vertical="center"/>
    </xf>
    <xf numFmtId="0" fontId="8" fillId="0" borderId="11" applyNumberFormat="0" applyFill="0" applyAlignment="0" applyProtection="0">
      <alignment vertical="center"/>
    </xf>
    <xf numFmtId="0" fontId="8" fillId="0" borderId="0" applyNumberFormat="0" applyFill="0" applyBorder="0" applyAlignment="0" applyProtection="0">
      <alignment vertical="center"/>
    </xf>
    <xf numFmtId="0" fontId="10" fillId="7" borderId="8" applyNumberFormat="0" applyAlignment="0" applyProtection="0">
      <alignment vertical="center"/>
    </xf>
    <xf numFmtId="0" fontId="9" fillId="6" borderId="0" applyNumberFormat="0" applyBorder="0" applyAlignment="0" applyProtection="0">
      <alignment vertical="center"/>
    </xf>
    <xf numFmtId="0" fontId="25" fillId="24" borderId="0" applyNumberFormat="0" applyBorder="0" applyAlignment="0" applyProtection="0">
      <alignment vertical="center"/>
    </xf>
    <xf numFmtId="0" fontId="21" fillId="16" borderId="12" applyNumberFormat="0" applyAlignment="0" applyProtection="0">
      <alignment vertical="center"/>
    </xf>
    <xf numFmtId="0" fontId="13" fillId="27" borderId="0" applyNumberFormat="0" applyBorder="0" applyAlignment="0" applyProtection="0">
      <alignment vertical="center"/>
    </xf>
    <xf numFmtId="0" fontId="19" fillId="16" borderId="8" applyNumberFormat="0" applyAlignment="0" applyProtection="0">
      <alignment vertical="center"/>
    </xf>
    <xf numFmtId="0" fontId="24" fillId="0" borderId="13" applyNumberFormat="0" applyFill="0" applyAlignment="0" applyProtection="0">
      <alignment vertical="center"/>
    </xf>
    <xf numFmtId="0" fontId="7" fillId="0" borderId="7" applyNumberFormat="0" applyFill="0" applyAlignment="0" applyProtection="0">
      <alignment vertical="center"/>
    </xf>
    <xf numFmtId="0" fontId="18" fillId="15" borderId="0" applyNumberFormat="0" applyBorder="0" applyAlignment="0" applyProtection="0">
      <alignment vertical="center"/>
    </xf>
    <xf numFmtId="0" fontId="23" fillId="22" borderId="0" applyNumberFormat="0" applyBorder="0" applyAlignment="0" applyProtection="0">
      <alignment vertical="center"/>
    </xf>
    <xf numFmtId="0" fontId="9" fillId="31" borderId="0" applyNumberFormat="0" applyBorder="0" applyAlignment="0" applyProtection="0">
      <alignment vertical="center"/>
    </xf>
    <xf numFmtId="0" fontId="13" fillId="11" borderId="0" applyNumberFormat="0" applyBorder="0" applyAlignment="0" applyProtection="0">
      <alignment vertical="center"/>
    </xf>
    <xf numFmtId="0" fontId="9" fillId="32" borderId="0" applyNumberFormat="0" applyBorder="0" applyAlignment="0" applyProtection="0">
      <alignment vertical="center"/>
    </xf>
    <xf numFmtId="0" fontId="9" fillId="17" borderId="0" applyNumberFormat="0" applyBorder="0" applyAlignment="0" applyProtection="0">
      <alignment vertical="center"/>
    </xf>
    <xf numFmtId="0" fontId="13" fillId="26" borderId="0" applyNumberFormat="0" applyBorder="0" applyAlignment="0" applyProtection="0">
      <alignment vertical="center"/>
    </xf>
    <xf numFmtId="0" fontId="13" fillId="30" borderId="0" applyNumberFormat="0" applyBorder="0" applyAlignment="0" applyProtection="0">
      <alignment vertical="center"/>
    </xf>
    <xf numFmtId="0" fontId="9" fillId="25" borderId="0" applyNumberFormat="0" applyBorder="0" applyAlignment="0" applyProtection="0">
      <alignment vertical="center"/>
    </xf>
    <xf numFmtId="0" fontId="9" fillId="10" borderId="0" applyNumberFormat="0" applyBorder="0" applyAlignment="0" applyProtection="0">
      <alignment vertical="center"/>
    </xf>
    <xf numFmtId="0" fontId="13" fillId="21" borderId="0" applyNumberFormat="0" applyBorder="0" applyAlignment="0" applyProtection="0">
      <alignment vertical="center"/>
    </xf>
    <xf numFmtId="0" fontId="9" fillId="2" borderId="0" applyNumberFormat="0" applyBorder="0" applyAlignment="0" applyProtection="0">
      <alignment vertical="center"/>
    </xf>
    <xf numFmtId="0" fontId="13" fillId="29" borderId="0" applyNumberFormat="0" applyBorder="0" applyAlignment="0" applyProtection="0">
      <alignment vertical="center"/>
    </xf>
    <xf numFmtId="0" fontId="13" fillId="20" borderId="0" applyNumberFormat="0" applyBorder="0" applyAlignment="0" applyProtection="0">
      <alignment vertical="center"/>
    </xf>
    <xf numFmtId="0" fontId="9" fillId="28" borderId="0" applyNumberFormat="0" applyBorder="0" applyAlignment="0" applyProtection="0">
      <alignment vertical="center"/>
    </xf>
    <xf numFmtId="0" fontId="13" fillId="33" borderId="0" applyNumberFormat="0" applyBorder="0" applyAlignment="0" applyProtection="0">
      <alignment vertical="center"/>
    </xf>
    <xf numFmtId="0" fontId="9" fillId="9" borderId="0" applyNumberFormat="0" applyBorder="0" applyAlignment="0" applyProtection="0">
      <alignment vertical="center"/>
    </xf>
    <xf numFmtId="0" fontId="9" fillId="19" borderId="0" applyNumberFormat="0" applyBorder="0" applyAlignment="0" applyProtection="0">
      <alignment vertical="center"/>
    </xf>
    <xf numFmtId="0" fontId="13" fillId="34" borderId="0" applyNumberFormat="0" applyBorder="0" applyAlignment="0" applyProtection="0">
      <alignment vertical="center"/>
    </xf>
    <xf numFmtId="0" fontId="9" fillId="18" borderId="0" applyNumberFormat="0" applyBorder="0" applyAlignment="0" applyProtection="0">
      <alignment vertical="center"/>
    </xf>
  </cellStyleXfs>
  <cellXfs count="38">
    <xf numFmtId="0" fontId="0" fillId="0" borderId="0" xfId="0">
      <alignment vertical="center"/>
    </xf>
    <xf numFmtId="0" fontId="1" fillId="0" borderId="1" xfId="0" applyFont="1" applyFill="1" applyBorder="1" applyAlignment="1" applyProtection="1">
      <protection locked="0"/>
    </xf>
    <xf numFmtId="0" fontId="1" fillId="0" borderId="0" xfId="0" applyFont="1" applyFill="1" applyAlignment="1" applyProtection="1">
      <protection locked="0"/>
    </xf>
    <xf numFmtId="0" fontId="1" fillId="2" borderId="0" xfId="0" applyFont="1" applyFill="1" applyAlignment="1" applyProtection="1">
      <protection locked="0"/>
    </xf>
    <xf numFmtId="0" fontId="0" fillId="0" borderId="0" xfId="0" applyAlignment="1">
      <alignment horizontal="center" vertical="center"/>
    </xf>
    <xf numFmtId="0" fontId="2" fillId="0" borderId="0" xfId="0" applyFont="1" applyFill="1" applyAlignment="1" applyProtection="1">
      <protection locked="0"/>
    </xf>
    <xf numFmtId="0" fontId="2" fillId="0" borderId="0" xfId="0" applyFont="1" applyFill="1" applyAlignment="1" applyProtection="1">
      <alignment horizontal="center"/>
      <protection locked="0"/>
    </xf>
    <xf numFmtId="0" fontId="3" fillId="0" borderId="0" xfId="0" applyFont="1" applyFill="1" applyAlignment="1" applyProtection="1">
      <alignment horizontal="left" vertical="center"/>
      <protection locked="0"/>
    </xf>
    <xf numFmtId="0" fontId="4" fillId="3" borderId="2"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1" fillId="0" borderId="2" xfId="0" applyFont="1" applyFill="1" applyBorder="1" applyAlignment="1" applyProtection="1">
      <alignment horizontal="center" vertical="center"/>
      <protection locked="0"/>
    </xf>
    <xf numFmtId="0" fontId="2" fillId="0" borderId="2" xfId="0" applyFont="1" applyFill="1" applyBorder="1" applyAlignment="1" applyProtection="1">
      <alignment vertical="center"/>
      <protection locked="0"/>
    </xf>
    <xf numFmtId="0" fontId="2" fillId="0" borderId="2" xfId="0" applyFont="1" applyFill="1" applyBorder="1" applyAlignment="1" applyProtection="1">
      <alignment horizontal="center" vertical="center"/>
      <protection locked="0"/>
    </xf>
    <xf numFmtId="178" fontId="2" fillId="0" borderId="2" xfId="0" applyNumberFormat="1" applyFont="1" applyFill="1" applyBorder="1" applyAlignment="1" applyProtection="1">
      <alignment vertical="center"/>
      <protection locked="0"/>
    </xf>
    <xf numFmtId="178" fontId="2" fillId="4" borderId="2" xfId="0" applyNumberFormat="1" applyFont="1" applyFill="1" applyBorder="1" applyAlignment="1" applyProtection="1">
      <alignment vertical="center"/>
      <protection locked="0"/>
    </xf>
    <xf numFmtId="1" fontId="5" fillId="3" borderId="2" xfId="0" applyNumberFormat="1" applyFont="1" applyFill="1" applyBorder="1" applyAlignment="1">
      <alignment horizontal="center" vertical="center" wrapText="1"/>
    </xf>
    <xf numFmtId="181" fontId="5" fillId="3" borderId="2" xfId="0" applyNumberFormat="1" applyFont="1" applyFill="1" applyBorder="1" applyAlignment="1">
      <alignment horizontal="center" vertical="center" wrapText="1"/>
    </xf>
    <xf numFmtId="3" fontId="4" fillId="3" borderId="2" xfId="2" applyNumberFormat="1" applyFont="1" applyFill="1" applyBorder="1" applyAlignment="1">
      <alignment horizontal="center" vertical="center" wrapText="1"/>
    </xf>
    <xf numFmtId="3" fontId="4" fillId="3" borderId="2" xfId="0" applyNumberFormat="1" applyFont="1" applyFill="1" applyBorder="1" applyAlignment="1">
      <alignment horizontal="center" vertical="center" wrapText="1"/>
    </xf>
    <xf numFmtId="3" fontId="5" fillId="3" borderId="2" xfId="2" applyNumberFormat="1" applyFont="1" applyFill="1" applyBorder="1" applyAlignment="1">
      <alignment horizontal="center" vertical="center" wrapText="1"/>
    </xf>
    <xf numFmtId="182" fontId="2" fillId="0" borderId="2" xfId="0" applyNumberFormat="1" applyFont="1" applyFill="1" applyBorder="1" applyAlignment="1" applyProtection="1">
      <alignment vertical="center"/>
      <protection locked="0"/>
    </xf>
    <xf numFmtId="0" fontId="1" fillId="0" borderId="2" xfId="0" applyFont="1" applyFill="1" applyBorder="1" applyAlignment="1" applyProtection="1">
      <alignment vertical="center"/>
      <protection locked="0"/>
    </xf>
    <xf numFmtId="0" fontId="1" fillId="0" borderId="2" xfId="0" applyFont="1" applyFill="1" applyBorder="1" applyAlignment="1" applyProtection="1">
      <protection locked="0"/>
    </xf>
    <xf numFmtId="0" fontId="0" fillId="0" borderId="0" xfId="0" applyFont="1" applyFill="1" applyAlignment="1">
      <alignment vertical="center"/>
    </xf>
    <xf numFmtId="0" fontId="0" fillId="0" borderId="0" xfId="0" applyFont="1" applyFill="1" applyAlignment="1"/>
    <xf numFmtId="0" fontId="1" fillId="0" borderId="0" xfId="0" applyFont="1" applyFill="1" applyAlignment="1" applyProtection="1">
      <protection locked="0"/>
    </xf>
    <xf numFmtId="58" fontId="2" fillId="0" borderId="2" xfId="0" applyNumberFormat="1" applyFont="1" applyFill="1" applyBorder="1" applyAlignment="1" applyProtection="1">
      <alignment vertical="center"/>
      <protection locked="0"/>
    </xf>
    <xf numFmtId="0" fontId="1" fillId="2" borderId="2" xfId="0" applyFont="1" applyFill="1" applyBorder="1" applyAlignment="1" applyProtection="1">
      <alignment horizontal="center" vertical="center"/>
      <protection locked="0"/>
    </xf>
    <xf numFmtId="0" fontId="2" fillId="2" borderId="2" xfId="0" applyFont="1" applyFill="1" applyBorder="1" applyAlignment="1" applyProtection="1">
      <alignment vertical="center"/>
      <protection locked="0"/>
    </xf>
    <xf numFmtId="0" fontId="2" fillId="2" borderId="2" xfId="0" applyFont="1" applyFill="1" applyBorder="1" applyAlignment="1" applyProtection="1">
      <alignment horizontal="center" vertical="center"/>
      <protection locked="0"/>
    </xf>
    <xf numFmtId="178" fontId="2" fillId="2" borderId="2" xfId="0" applyNumberFormat="1" applyFont="1" applyFill="1" applyBorder="1" applyAlignment="1" applyProtection="1">
      <alignment vertical="center"/>
      <protection locked="0"/>
    </xf>
    <xf numFmtId="182" fontId="2" fillId="2" borderId="2" xfId="0" applyNumberFormat="1" applyFont="1" applyFill="1" applyBorder="1" applyAlignment="1" applyProtection="1">
      <alignment vertical="center"/>
      <protection locked="0"/>
    </xf>
    <xf numFmtId="0" fontId="1" fillId="2" borderId="2" xfId="0" applyFont="1" applyFill="1" applyBorder="1" applyAlignment="1" applyProtection="1">
      <alignment vertical="center"/>
      <protection locked="0"/>
    </xf>
    <xf numFmtId="0" fontId="6" fillId="0" borderId="3" xfId="0" applyFont="1" applyBorder="1" applyAlignment="1">
      <alignment horizontal="center" vertical="center"/>
    </xf>
    <xf numFmtId="0" fontId="6" fillId="0" borderId="4" xfId="0" applyFont="1" applyBorder="1" applyAlignment="1">
      <alignment horizontal="center" vertical="center"/>
    </xf>
    <xf numFmtId="178" fontId="2" fillId="0" borderId="0" xfId="0" applyNumberFormat="1" applyFont="1" applyFill="1" applyAlignment="1" applyProtection="1">
      <protection locked="0"/>
    </xf>
    <xf numFmtId="0" fontId="6" fillId="0" borderId="5" xfId="0" applyFont="1" applyBorder="1" applyAlignment="1">
      <alignment horizontal="center" vertical="center"/>
    </xf>
    <xf numFmtId="182" fontId="2" fillId="0" borderId="0" xfId="0" applyNumberFormat="1" applyFont="1" applyFill="1" applyAlignment="1" applyProtection="1">
      <protection locked="0"/>
    </xf>
    <xf numFmtId="0" fontId="2" fillId="0" borderId="2" xfId="0" applyFont="1" applyFill="1" applyBorder="1" applyAlignment="1" applyProtection="1" quotePrefix="1">
      <alignment horizontal="center" vertical="center"/>
      <protection locked="0"/>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NFIDENTIAL%20-%20Mitra%20Keluarga%20Bekasi%20Barat%20-%20June%202022%20ORI.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Data Master"/>
    </sheetNames>
    <sheetDataSet>
      <sheetData sheetId="0"/>
      <sheetData sheetId="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262"/>
  <sheetViews>
    <sheetView zoomScale="55" zoomScaleNormal="55" topLeftCell="Y172" workbookViewId="0">
      <selection activeCell="Y3" sqref="Y3:Y212"/>
    </sheetView>
  </sheetViews>
  <sheetFormatPr defaultColWidth="10.287037037037" defaultRowHeight="15"/>
  <cols>
    <col min="1" max="1" width="5.28703703703704" style="4" customWidth="1"/>
    <col min="2" max="2" width="41" style="5" customWidth="1"/>
    <col min="3" max="3" width="17.9537037037037" style="6" customWidth="1"/>
    <col min="4" max="4" width="37.4259259259259" style="5" customWidth="1"/>
    <col min="5" max="5" width="17.9537037037037" style="5" hidden="1" customWidth="1"/>
    <col min="6" max="6" width="17.9537037037037" style="5" customWidth="1"/>
    <col min="7" max="7" width="17.9537037037037" style="5" hidden="1" customWidth="1"/>
    <col min="8" max="8" width="17.9537037037037" style="5" customWidth="1"/>
    <col min="9" max="10" width="17.9537037037037" style="5" hidden="1" customWidth="1"/>
    <col min="11" max="11" width="17.9537037037037" style="5" customWidth="1"/>
    <col min="12" max="13" width="3.71296296296296" style="5" customWidth="1"/>
    <col min="14" max="14" width="15.8611111111111" style="5" customWidth="1"/>
    <col min="15" max="16" width="17.9537037037037" style="5" customWidth="1"/>
    <col min="17" max="18" width="3.71296296296296" style="5" customWidth="1"/>
    <col min="19" max="20" width="17.9537037037037" style="5" customWidth="1"/>
    <col min="21" max="21" width="15.712962962963" style="2" customWidth="1"/>
    <col min="22" max="22" width="68.8611111111111" style="2" customWidth="1"/>
    <col min="23" max="25" width="255.777777777778" style="2" customWidth="1"/>
    <col min="26" max="16384" width="10.287037037037" style="2"/>
  </cols>
  <sheetData>
    <row r="1" ht="17.4" spans="1:1">
      <c r="A1" s="7" t="s">
        <v>0</v>
      </c>
    </row>
    <row r="2" s="1" customFormat="1" ht="60" customHeight="1" spans="1:22">
      <c r="A2" s="8" t="s">
        <v>1</v>
      </c>
      <c r="B2" s="8" t="s">
        <v>2</v>
      </c>
      <c r="C2" s="8" t="s">
        <v>3</v>
      </c>
      <c r="D2" s="9" t="s">
        <v>4</v>
      </c>
      <c r="E2" s="8" t="s">
        <v>5</v>
      </c>
      <c r="F2" s="8" t="s">
        <v>6</v>
      </c>
      <c r="G2" s="8" t="s">
        <v>7</v>
      </c>
      <c r="H2" s="8" t="s">
        <v>8</v>
      </c>
      <c r="I2" s="8" t="s">
        <v>9</v>
      </c>
      <c r="J2" s="8" t="s">
        <v>10</v>
      </c>
      <c r="K2" s="8" t="s">
        <v>11</v>
      </c>
      <c r="L2" s="9" t="s">
        <v>12</v>
      </c>
      <c r="M2" s="15" t="s">
        <v>13</v>
      </c>
      <c r="N2" s="16" t="s">
        <v>14</v>
      </c>
      <c r="O2" s="8" t="s">
        <v>15</v>
      </c>
      <c r="P2" s="8" t="s">
        <v>16</v>
      </c>
      <c r="Q2" s="8" t="s">
        <v>17</v>
      </c>
      <c r="R2" s="8" t="s">
        <v>18</v>
      </c>
      <c r="S2" s="17" t="s">
        <v>19</v>
      </c>
      <c r="T2" s="18" t="s">
        <v>20</v>
      </c>
      <c r="U2" s="19" t="s">
        <v>21</v>
      </c>
      <c r="V2" s="19" t="s">
        <v>22</v>
      </c>
    </row>
    <row r="3" s="2" customFormat="1" ht="20" customHeight="1" spans="1:25">
      <c r="A3" s="10">
        <v>1</v>
      </c>
      <c r="B3" s="11" t="s">
        <v>23</v>
      </c>
      <c r="C3" s="12"/>
      <c r="D3" s="11"/>
      <c r="E3" s="11" t="s">
        <v>24</v>
      </c>
      <c r="F3" s="13">
        <v>40508</v>
      </c>
      <c r="G3" s="11" t="s">
        <v>25</v>
      </c>
      <c r="H3" s="11" t="s">
        <v>26</v>
      </c>
      <c r="I3" s="11" t="s">
        <v>27</v>
      </c>
      <c r="J3" s="11" t="s">
        <v>28</v>
      </c>
      <c r="K3" s="13">
        <v>44735</v>
      </c>
      <c r="L3" s="13"/>
      <c r="M3" s="13"/>
      <c r="N3" s="13"/>
      <c r="O3" s="13"/>
      <c r="P3" s="11" t="s">
        <v>29</v>
      </c>
      <c r="Q3" s="11" t="s">
        <v>29</v>
      </c>
      <c r="R3" s="11" t="s">
        <v>29</v>
      </c>
      <c r="S3" s="20" t="s">
        <v>29</v>
      </c>
      <c r="T3" s="11" t="s">
        <v>29</v>
      </c>
      <c r="U3" s="21"/>
      <c r="V3" s="22"/>
      <c r="W3" s="23" t="str">
        <f t="shared" ref="W3:W66" si="0">"SELECT A.TRANS_ID FROM MS_TRANS_OP A WHERE A.MR = ( SELECT B1.MR FROM MS_MEDREC B1 WHERE SUBSTR(B1.MR,4,10) = '"&amp;C3&amp;"' AND TO_CHAR(B1.TGL_LAHIR,'DD.MM.YYYY' )= '"&amp;TEXT(F3,"DD.MM.YYYY")&amp;"' ) AND TO_CHAR(A.DAFTAR_TGL,'MMRRRR') = TO_CHAR(TO_DATE('"&amp;TEXT(K3,"DD.MM.YYYY")&amp;"', 'DD.MM.YYYY'),'MMRRRR')  AND A.DONE_STATUS NOT LIKE  '%3%'  AND A.REKANAN_ID &lt;&gt; '-RSMK PAAB'   UNION"</f>
        <v>SELECT A.TRANS_ID FROM MS_TRANS_OP A WHERE A.MR = ( SELECT B1.MR FROM MS_MEDREC B1 WHERE SUBSTR(B1.MR,4,10) = '' AND TO_CHAR(B1.TGL_LAHIR,'DD.MM.YYYY' )= '26.11.2010' ) AND TO_CHAR(A.DAFTAR_TGL,'MMRRRR') = TO_CHAR(TO_DATE('23.06.2022', 'DD.MM.YYYY'),'MMRRRR')  AND A.DONE_STATUS NOT LIKE  '%3%'  AND A.REKANAN_ID &lt;&gt; '-RSMK PAAB'   UNION</v>
      </c>
      <c r="X3" s="24" t="str">
        <f t="shared" ref="X3:X66" si="1">"SELECT C.JH_TRANS_ID FROM FRM_TRANS_MS C WHERE C.JH_MR = ( SELECT B1.MR FROM MS_MEDREC B1 WHERE SUBSTR(B1.MR,4,10) = '"&amp;C3&amp;"' AND TO_CHAR(B1.TGL_LAHIR,'DD.MM.YYYY' )= '"&amp;TEXT(F3,"DD.MM.YYYY")&amp;"' )  AND TO_CHAR(C.JH_TGLJL,'MMRRRR') = TO_CHAR(TO_DATE('"&amp;TEXT(K3,"DD.MM.YYYY")&amp;"', 'DD.MM.YYYY'),'MMRRRR') AND C.JH_DONE_STATUS NOT LIKE '%3%' AND C.JH_REKANAN_ID &lt;&gt; '-RSMK PAAB' UNION"</f>
        <v>SELECT C.JH_TRANS_ID FROM FRM_TRANS_MS C WHERE C.JH_MR = ( SELECT B1.MR FROM MS_MEDREC B1 WHERE SUBSTR(B1.MR,4,10) = '' AND TO_CHAR(B1.TGL_LAHIR,'DD.MM.YYYY' )= '26.11.2010' )  AND TO_CHAR(C.JH_TGLJL,'MMRRRR') = TO_CHAR(TO_DATE('23.06.2022', 'DD.MM.YYYY'),'MMRRRR') AND C.JH_DONE_STATUS NOT LIKE '%3%' AND C.JH_REKANAN_ID &lt;&gt; '-RSMK PAAB' UNION</v>
      </c>
      <c r="Y3" s="25" t="str">
        <f t="shared" ref="Y3:Y66" si="2">"SELECT E.SAMPEL_ID FROM SAMPEL E WHERE E.PASIEN_ID = ( SELECT B1.MR FROM MS_MEDREC B1 WHERE SUBSTR(B1.MR,4,10) = '"&amp;C3&amp;"' AND TO_CHAR(B1.TGL_LAHIR,'DD.MM.YYYY' )= '"&amp;TEXT(F3,"DD.MM.YYYY")&amp;"' ) AND TO_CHAR(E.T_TANGGAL,'MMRRRR') ='"&amp;TEXT(K3,"MMYYYY")&amp;"' AND E.SHOW_ITEM NOT LIKE '%3%' UNION"</f>
        <v>SELECT E.SAMPEL_ID FROM SAMPEL E WHERE E.PASIEN_ID = ( SELECT B1.MR FROM MS_MEDREC B1 WHERE SUBSTR(B1.MR,4,10) = '' AND TO_CHAR(B1.TGL_LAHIR,'DD.MM.YYYY' )= '26.11.2010' ) AND TO_CHAR(E.T_TANGGAL,'MMRRRR') ='062022' AND E.SHOW_ITEM NOT LIKE '%3%' UNION</v>
      </c>
    </row>
    <row r="4" s="2" customFormat="1" ht="20" customHeight="1" spans="1:25">
      <c r="A4" s="10">
        <v>2</v>
      </c>
      <c r="B4" s="11" t="s">
        <v>30</v>
      </c>
      <c r="C4" s="12">
        <v>981438</v>
      </c>
      <c r="D4" s="11"/>
      <c r="E4" s="11" t="s">
        <v>31</v>
      </c>
      <c r="F4" s="13">
        <v>42514</v>
      </c>
      <c r="G4" s="11" t="s">
        <v>32</v>
      </c>
      <c r="H4" s="11" t="s">
        <v>33</v>
      </c>
      <c r="I4" s="11" t="s">
        <v>34</v>
      </c>
      <c r="J4" s="11" t="s">
        <v>35</v>
      </c>
      <c r="K4" s="13">
        <v>44723</v>
      </c>
      <c r="L4" s="13"/>
      <c r="M4" s="13"/>
      <c r="N4" s="13"/>
      <c r="O4" s="13"/>
      <c r="P4" s="11" t="s">
        <v>29</v>
      </c>
      <c r="Q4" s="11" t="s">
        <v>29</v>
      </c>
      <c r="R4" s="11" t="s">
        <v>29</v>
      </c>
      <c r="S4" s="20" t="s">
        <v>29</v>
      </c>
      <c r="T4" s="11" t="s">
        <v>29</v>
      </c>
      <c r="U4" s="21"/>
      <c r="V4" s="21"/>
      <c r="W4" s="23" t="str">
        <f t="shared" si="0"/>
        <v>SELECT A.TRANS_ID FROM MS_TRANS_OP A WHERE A.MR = ( SELECT B1.MR FROM MS_MEDREC B1 WHERE SUBSTR(B1.MR,4,10) = '981438' AND TO_CHAR(B1.TGL_LAHIR,'DD.MM.YYYY' )= '24.05.2016' ) AND TO_CHAR(A.DAFTAR_TGL,'MMRRRR') = TO_CHAR(TO_DATE('11.06.2022', 'DD.MM.YYYY'),'MMRRRR')  AND A.DONE_STATUS NOT LIKE  '%3%'  AND A.REKANAN_ID &lt;&gt; '-RSMK PAAB'   UNION</v>
      </c>
      <c r="X4" s="24" t="str">
        <f t="shared" si="1"/>
        <v>SELECT C.JH_TRANS_ID FROM FRM_TRANS_MS C WHERE C.JH_MR = ( SELECT B1.MR FROM MS_MEDREC B1 WHERE SUBSTR(B1.MR,4,10) = '981438' AND TO_CHAR(B1.TGL_LAHIR,'DD.MM.YYYY' )= '24.05.2016' )  AND TO_CHAR(C.JH_TGLJL,'MMRRRR') = TO_CHAR(TO_DATE('11.06.2022', 'DD.MM.YYYY'),'MMRRRR') AND C.JH_DONE_STATUS NOT LIKE '%3%' AND C.JH_REKANAN_ID &lt;&gt; '-RSMK PAAB' UNION</v>
      </c>
      <c r="Y4" s="25" t="str">
        <f t="shared" si="2"/>
        <v>SELECT E.SAMPEL_ID FROM SAMPEL E WHERE E.PASIEN_ID = ( SELECT B1.MR FROM MS_MEDREC B1 WHERE SUBSTR(B1.MR,4,10) = '981438' AND TO_CHAR(B1.TGL_LAHIR,'DD.MM.YYYY' )= '24.05.2016' ) AND TO_CHAR(E.T_TANGGAL,'MMRRRR') ='062022' AND E.SHOW_ITEM NOT LIKE '%3%' UNION</v>
      </c>
    </row>
    <row r="5" s="2" customFormat="1" ht="20" customHeight="1" spans="1:25">
      <c r="A5" s="10">
        <v>3</v>
      </c>
      <c r="B5" s="11" t="s">
        <v>36</v>
      </c>
      <c r="C5" s="12">
        <v>122688</v>
      </c>
      <c r="D5" s="11"/>
      <c r="E5" s="11" t="s">
        <v>37</v>
      </c>
      <c r="F5" s="13">
        <v>31809</v>
      </c>
      <c r="G5" s="11" t="s">
        <v>38</v>
      </c>
      <c r="H5" s="11" t="s">
        <v>39</v>
      </c>
      <c r="I5" s="11" t="s">
        <v>29</v>
      </c>
      <c r="J5" s="11" t="s">
        <v>40</v>
      </c>
      <c r="K5" s="13">
        <v>44720</v>
      </c>
      <c r="L5" s="13"/>
      <c r="M5" s="13"/>
      <c r="N5" s="13"/>
      <c r="O5" s="13"/>
      <c r="P5" s="11" t="s">
        <v>29</v>
      </c>
      <c r="Q5" s="11" t="s">
        <v>29</v>
      </c>
      <c r="R5" s="11" t="s">
        <v>29</v>
      </c>
      <c r="S5" s="20" t="s">
        <v>29</v>
      </c>
      <c r="T5" s="11" t="s">
        <v>29</v>
      </c>
      <c r="U5" s="21"/>
      <c r="V5" s="21"/>
      <c r="W5" s="23" t="str">
        <f t="shared" si="0"/>
        <v>SELECT A.TRANS_ID FROM MS_TRANS_OP A WHERE A.MR = ( SELECT B1.MR FROM MS_MEDREC B1 WHERE SUBSTR(B1.MR,4,10) = '122688' AND TO_CHAR(B1.TGL_LAHIR,'DD.MM.YYYY' )= '01.02.1987' ) AND TO_CHAR(A.DAFTAR_TGL,'MMRRRR') = TO_CHAR(TO_DATE('08.06.2022', 'DD.MM.YYYY'),'MMRRRR')  AND A.DONE_STATUS NOT LIKE  '%3%'  AND A.REKANAN_ID &lt;&gt; '-RSMK PAAB'   UNION</v>
      </c>
      <c r="X5" s="24" t="str">
        <f t="shared" si="1"/>
        <v>SELECT C.JH_TRANS_ID FROM FRM_TRANS_MS C WHERE C.JH_MR = ( SELECT B1.MR FROM MS_MEDREC B1 WHERE SUBSTR(B1.MR,4,10) = '122688' AND TO_CHAR(B1.TGL_LAHIR,'DD.MM.YYYY' )= '01.02.1987' )  AND TO_CHAR(C.JH_TGLJL,'MMRRRR') = TO_CHAR(TO_DATE('08.06.2022', 'DD.MM.YYYY'),'MMRRRR') AND C.JH_DONE_STATUS NOT LIKE '%3%' AND C.JH_REKANAN_ID &lt;&gt; '-RSMK PAAB' UNION</v>
      </c>
      <c r="Y5" s="25" t="str">
        <f t="shared" si="2"/>
        <v>SELECT E.SAMPEL_ID FROM SAMPEL E WHERE E.PASIEN_ID = ( SELECT B1.MR FROM MS_MEDREC B1 WHERE SUBSTR(B1.MR,4,10) = '122688' AND TO_CHAR(B1.TGL_LAHIR,'DD.MM.YYYY' )= '01.02.1987' ) AND TO_CHAR(E.T_TANGGAL,'MMRRRR') ='062022' AND E.SHOW_ITEM NOT LIKE '%3%' UNION</v>
      </c>
    </row>
    <row r="6" s="2" customFormat="1" ht="20" customHeight="1" spans="1:25">
      <c r="A6" s="10">
        <v>4</v>
      </c>
      <c r="B6" s="11" t="s">
        <v>41</v>
      </c>
      <c r="C6" s="12">
        <v>447784</v>
      </c>
      <c r="D6" s="11" t="s">
        <v>42</v>
      </c>
      <c r="E6" s="11" t="s">
        <v>43</v>
      </c>
      <c r="F6" s="13">
        <v>35544</v>
      </c>
      <c r="G6" s="11" t="s">
        <v>44</v>
      </c>
      <c r="H6" s="11" t="s">
        <v>45</v>
      </c>
      <c r="I6" s="11" t="s">
        <v>46</v>
      </c>
      <c r="J6" s="11" t="s">
        <v>47</v>
      </c>
      <c r="K6" s="13">
        <v>44718</v>
      </c>
      <c r="L6" s="13"/>
      <c r="M6" s="13"/>
      <c r="N6" s="13"/>
      <c r="O6" s="13"/>
      <c r="P6" s="11" t="s">
        <v>29</v>
      </c>
      <c r="Q6" s="11" t="s">
        <v>29</v>
      </c>
      <c r="R6" s="11" t="s">
        <v>29</v>
      </c>
      <c r="S6" s="20" t="s">
        <v>29</v>
      </c>
      <c r="T6" s="11" t="s">
        <v>29</v>
      </c>
      <c r="U6" s="21"/>
      <c r="V6" s="21"/>
      <c r="W6" s="23" t="str">
        <f t="shared" si="0"/>
        <v>SELECT A.TRANS_ID FROM MS_TRANS_OP A WHERE A.MR = ( SELECT B1.MR FROM MS_MEDREC B1 WHERE SUBSTR(B1.MR,4,10) = '447784' AND TO_CHAR(B1.TGL_LAHIR,'DD.MM.YYYY' )= '24.04.1997' ) AND TO_CHAR(A.DAFTAR_TGL,'MMRRRR') = TO_CHAR(TO_DATE('06.06.2022', 'DD.MM.YYYY'),'MMRRRR')  AND A.DONE_STATUS NOT LIKE  '%3%'  AND A.REKANAN_ID &lt;&gt; '-RSMK PAAB'   UNION</v>
      </c>
      <c r="X6" s="24" t="str">
        <f t="shared" si="1"/>
        <v>SELECT C.JH_TRANS_ID FROM FRM_TRANS_MS C WHERE C.JH_MR = ( SELECT B1.MR FROM MS_MEDREC B1 WHERE SUBSTR(B1.MR,4,10) = '447784' AND TO_CHAR(B1.TGL_LAHIR,'DD.MM.YYYY' )= '24.04.1997' )  AND TO_CHAR(C.JH_TGLJL,'MMRRRR') = TO_CHAR(TO_DATE('06.06.2022', 'DD.MM.YYYY'),'MMRRRR') AND C.JH_DONE_STATUS NOT LIKE '%3%' AND C.JH_REKANAN_ID &lt;&gt; '-RSMK PAAB' UNION</v>
      </c>
      <c r="Y6" s="25" t="str">
        <f t="shared" si="2"/>
        <v>SELECT E.SAMPEL_ID FROM SAMPEL E WHERE E.PASIEN_ID = ( SELECT B1.MR FROM MS_MEDREC B1 WHERE SUBSTR(B1.MR,4,10) = '447784' AND TO_CHAR(B1.TGL_LAHIR,'DD.MM.YYYY' )= '24.04.1997' ) AND TO_CHAR(E.T_TANGGAL,'MMRRRR') ='062022' AND E.SHOW_ITEM NOT LIKE '%3%' UNION</v>
      </c>
    </row>
    <row r="7" s="2" customFormat="1" ht="20" customHeight="1" spans="1:25">
      <c r="A7" s="10">
        <v>5</v>
      </c>
      <c r="B7" s="11" t="s">
        <v>48</v>
      </c>
      <c r="C7" s="12">
        <v>363725</v>
      </c>
      <c r="D7" s="11"/>
      <c r="E7" s="11" t="s">
        <v>49</v>
      </c>
      <c r="F7" s="13">
        <v>27615</v>
      </c>
      <c r="G7" s="11" t="s">
        <v>50</v>
      </c>
      <c r="H7" s="11" t="s">
        <v>51</v>
      </c>
      <c r="I7" s="11" t="s">
        <v>52</v>
      </c>
      <c r="J7" s="11" t="s">
        <v>53</v>
      </c>
      <c r="K7" s="13">
        <v>44728</v>
      </c>
      <c r="L7" s="13"/>
      <c r="M7" s="13"/>
      <c r="N7" s="13"/>
      <c r="O7" s="13"/>
      <c r="P7" s="11" t="s">
        <v>29</v>
      </c>
      <c r="Q7" s="11" t="s">
        <v>29</v>
      </c>
      <c r="R7" s="11" t="s">
        <v>29</v>
      </c>
      <c r="S7" s="20" t="s">
        <v>29</v>
      </c>
      <c r="T7" s="11" t="s">
        <v>29</v>
      </c>
      <c r="U7" s="21"/>
      <c r="V7" s="21"/>
      <c r="W7" s="23" t="str">
        <f t="shared" si="0"/>
        <v>SELECT A.TRANS_ID FROM MS_TRANS_OP A WHERE A.MR = ( SELECT B1.MR FROM MS_MEDREC B1 WHERE SUBSTR(B1.MR,4,10) = '363725' AND TO_CHAR(B1.TGL_LAHIR,'DD.MM.YYYY' )= '09.08.1975' ) AND TO_CHAR(A.DAFTAR_TGL,'MMRRRR') = TO_CHAR(TO_DATE('16.06.2022', 'DD.MM.YYYY'),'MMRRRR')  AND A.DONE_STATUS NOT LIKE  '%3%'  AND A.REKANAN_ID &lt;&gt; '-RSMK PAAB'   UNION</v>
      </c>
      <c r="X7" s="24" t="str">
        <f t="shared" si="1"/>
        <v>SELECT C.JH_TRANS_ID FROM FRM_TRANS_MS C WHERE C.JH_MR = ( SELECT B1.MR FROM MS_MEDREC B1 WHERE SUBSTR(B1.MR,4,10) = '363725' AND TO_CHAR(B1.TGL_LAHIR,'DD.MM.YYYY' )= '09.08.1975' )  AND TO_CHAR(C.JH_TGLJL,'MMRRRR') = TO_CHAR(TO_DATE('16.06.2022', 'DD.MM.YYYY'),'MMRRRR') AND C.JH_DONE_STATUS NOT LIKE '%3%' AND C.JH_REKANAN_ID &lt;&gt; '-RSMK PAAB' UNION</v>
      </c>
      <c r="Y7" s="25" t="str">
        <f t="shared" si="2"/>
        <v>SELECT E.SAMPEL_ID FROM SAMPEL E WHERE E.PASIEN_ID = ( SELECT B1.MR FROM MS_MEDREC B1 WHERE SUBSTR(B1.MR,4,10) = '363725' AND TO_CHAR(B1.TGL_LAHIR,'DD.MM.YYYY' )= '09.08.1975' ) AND TO_CHAR(E.T_TANGGAL,'MMRRRR') ='062022' AND E.SHOW_ITEM NOT LIKE '%3%' UNION</v>
      </c>
    </row>
    <row r="8" s="2" customFormat="1" ht="20" customHeight="1" spans="1:25">
      <c r="A8" s="10">
        <v>6</v>
      </c>
      <c r="B8" s="11" t="s">
        <v>54</v>
      </c>
      <c r="C8" s="12">
        <v>1141073</v>
      </c>
      <c r="D8" s="11"/>
      <c r="E8" s="11" t="s">
        <v>55</v>
      </c>
      <c r="F8" s="13">
        <v>25803</v>
      </c>
      <c r="G8" s="11" t="s">
        <v>56</v>
      </c>
      <c r="H8" s="11" t="s">
        <v>57</v>
      </c>
      <c r="I8" s="11" t="s">
        <v>58</v>
      </c>
      <c r="J8" s="11" t="s">
        <v>28</v>
      </c>
      <c r="K8" s="13">
        <v>44720</v>
      </c>
      <c r="L8" s="13"/>
      <c r="M8" s="13"/>
      <c r="N8" s="13"/>
      <c r="O8" s="13"/>
      <c r="P8" s="11" t="s">
        <v>29</v>
      </c>
      <c r="Q8" s="11" t="s">
        <v>29</v>
      </c>
      <c r="R8" s="11" t="s">
        <v>29</v>
      </c>
      <c r="S8" s="20" t="s">
        <v>29</v>
      </c>
      <c r="T8" s="11" t="s">
        <v>29</v>
      </c>
      <c r="U8" s="21"/>
      <c r="V8" s="21"/>
      <c r="W8" s="23" t="str">
        <f t="shared" si="0"/>
        <v>SELECT A.TRANS_ID FROM MS_TRANS_OP A WHERE A.MR = ( SELECT B1.MR FROM MS_MEDREC B1 WHERE SUBSTR(B1.MR,4,10) = '1141073' AND TO_CHAR(B1.TGL_LAHIR,'DD.MM.YYYY' )= '23.08.1970' ) AND TO_CHAR(A.DAFTAR_TGL,'MMRRRR') = TO_CHAR(TO_DATE('08.06.2022', 'DD.MM.YYYY'),'MMRRRR')  AND A.DONE_STATUS NOT LIKE  '%3%'  AND A.REKANAN_ID &lt;&gt; '-RSMK PAAB'   UNION</v>
      </c>
      <c r="X8" s="24" t="str">
        <f t="shared" si="1"/>
        <v>SELECT C.JH_TRANS_ID FROM FRM_TRANS_MS C WHERE C.JH_MR = ( SELECT B1.MR FROM MS_MEDREC B1 WHERE SUBSTR(B1.MR,4,10) = '1141073' AND TO_CHAR(B1.TGL_LAHIR,'DD.MM.YYYY' )= '23.08.1970' )  AND TO_CHAR(C.JH_TGLJL,'MMRRRR') = TO_CHAR(TO_DATE('08.06.2022', 'DD.MM.YYYY'),'MMRRRR') AND C.JH_DONE_STATUS NOT LIKE '%3%' AND C.JH_REKANAN_ID &lt;&gt; '-RSMK PAAB' UNION</v>
      </c>
      <c r="Y8" s="25" t="str">
        <f t="shared" si="2"/>
        <v>SELECT E.SAMPEL_ID FROM SAMPEL E WHERE E.PASIEN_ID = ( SELECT B1.MR FROM MS_MEDREC B1 WHERE SUBSTR(B1.MR,4,10) = '1141073' AND TO_CHAR(B1.TGL_LAHIR,'DD.MM.YYYY' )= '23.08.1970' ) AND TO_CHAR(E.T_TANGGAL,'MMRRRR') ='062022' AND E.SHOW_ITEM NOT LIKE '%3%' UNION</v>
      </c>
    </row>
    <row r="9" s="2" customFormat="1" ht="20" customHeight="1" spans="1:25">
      <c r="A9" s="10">
        <v>7</v>
      </c>
      <c r="B9" s="11" t="s">
        <v>54</v>
      </c>
      <c r="C9" s="12">
        <v>1141073</v>
      </c>
      <c r="D9" s="11"/>
      <c r="E9" s="11" t="s">
        <v>59</v>
      </c>
      <c r="F9" s="13">
        <v>25803</v>
      </c>
      <c r="G9" s="11" t="s">
        <v>56</v>
      </c>
      <c r="H9" s="11" t="s">
        <v>57</v>
      </c>
      <c r="I9" s="11" t="s">
        <v>58</v>
      </c>
      <c r="J9" s="11" t="s">
        <v>28</v>
      </c>
      <c r="K9" s="13">
        <v>44725</v>
      </c>
      <c r="L9" s="13"/>
      <c r="M9" s="13"/>
      <c r="N9" s="13"/>
      <c r="O9" s="13"/>
      <c r="P9" s="11" t="s">
        <v>29</v>
      </c>
      <c r="Q9" s="11" t="s">
        <v>29</v>
      </c>
      <c r="R9" s="11" t="s">
        <v>29</v>
      </c>
      <c r="S9" s="20" t="s">
        <v>29</v>
      </c>
      <c r="T9" s="11" t="s">
        <v>29</v>
      </c>
      <c r="U9" s="21"/>
      <c r="V9" s="21"/>
      <c r="W9" s="23" t="str">
        <f t="shared" si="0"/>
        <v>SELECT A.TRANS_ID FROM MS_TRANS_OP A WHERE A.MR = ( SELECT B1.MR FROM MS_MEDREC B1 WHERE SUBSTR(B1.MR,4,10) = '1141073' AND TO_CHAR(B1.TGL_LAHIR,'DD.MM.YYYY' )= '23.08.1970' ) AND TO_CHAR(A.DAFTAR_TGL,'MMRRRR') = TO_CHAR(TO_DATE('13.06.2022', 'DD.MM.YYYY'),'MMRRRR')  AND A.DONE_STATUS NOT LIKE  '%3%'  AND A.REKANAN_ID &lt;&gt; '-RSMK PAAB'   UNION</v>
      </c>
      <c r="X9" s="24" t="str">
        <f t="shared" si="1"/>
        <v>SELECT C.JH_TRANS_ID FROM FRM_TRANS_MS C WHERE C.JH_MR = ( SELECT B1.MR FROM MS_MEDREC B1 WHERE SUBSTR(B1.MR,4,10) = '1141073' AND TO_CHAR(B1.TGL_LAHIR,'DD.MM.YYYY' )= '23.08.1970' )  AND TO_CHAR(C.JH_TGLJL,'MMRRRR') = TO_CHAR(TO_DATE('13.06.2022', 'DD.MM.YYYY'),'MMRRRR') AND C.JH_DONE_STATUS NOT LIKE '%3%' AND C.JH_REKANAN_ID &lt;&gt; '-RSMK PAAB' UNION</v>
      </c>
      <c r="Y9" s="25" t="str">
        <f t="shared" si="2"/>
        <v>SELECT E.SAMPEL_ID FROM SAMPEL E WHERE E.PASIEN_ID = ( SELECT B1.MR FROM MS_MEDREC B1 WHERE SUBSTR(B1.MR,4,10) = '1141073' AND TO_CHAR(B1.TGL_LAHIR,'DD.MM.YYYY' )= '23.08.1970' ) AND TO_CHAR(E.T_TANGGAL,'MMRRRR') ='062022' AND E.SHOW_ITEM NOT LIKE '%3%' UNION</v>
      </c>
    </row>
    <row r="10" s="2" customFormat="1" ht="20" customHeight="1" spans="1:25">
      <c r="A10" s="10">
        <v>8</v>
      </c>
      <c r="B10" s="11" t="s">
        <v>60</v>
      </c>
      <c r="C10" s="12">
        <v>1140900</v>
      </c>
      <c r="D10" s="11"/>
      <c r="E10" s="11" t="s">
        <v>61</v>
      </c>
      <c r="F10" s="13">
        <v>28513</v>
      </c>
      <c r="G10" s="11" t="s">
        <v>62</v>
      </c>
      <c r="H10" s="11" t="s">
        <v>63</v>
      </c>
      <c r="I10" s="11" t="s">
        <v>27</v>
      </c>
      <c r="J10" s="11" t="s">
        <v>28</v>
      </c>
      <c r="K10" s="13">
        <v>44721</v>
      </c>
      <c r="L10" s="13"/>
      <c r="M10" s="13"/>
      <c r="N10" s="13"/>
      <c r="O10" s="13"/>
      <c r="P10" s="11" t="s">
        <v>29</v>
      </c>
      <c r="Q10" s="11" t="s">
        <v>29</v>
      </c>
      <c r="R10" s="11" t="s">
        <v>29</v>
      </c>
      <c r="S10" s="20" t="s">
        <v>29</v>
      </c>
      <c r="T10" s="11" t="s">
        <v>29</v>
      </c>
      <c r="U10" s="21"/>
      <c r="V10" s="21"/>
      <c r="W10" s="23" t="str">
        <f t="shared" si="0"/>
        <v>SELECT A.TRANS_ID FROM MS_TRANS_OP A WHERE A.MR = ( SELECT B1.MR FROM MS_MEDREC B1 WHERE SUBSTR(B1.MR,4,10) = '1140900' AND TO_CHAR(B1.TGL_LAHIR,'DD.MM.YYYY' )= '23.01.1978' ) AND TO_CHAR(A.DAFTAR_TGL,'MMRRRR') = TO_CHAR(TO_DATE('09.06.2022', 'DD.MM.YYYY'),'MMRRRR')  AND A.DONE_STATUS NOT LIKE  '%3%'  AND A.REKANAN_ID &lt;&gt; '-RSMK PAAB'   UNION</v>
      </c>
      <c r="X10" s="24" t="str">
        <f t="shared" si="1"/>
        <v>SELECT C.JH_TRANS_ID FROM FRM_TRANS_MS C WHERE C.JH_MR = ( SELECT B1.MR FROM MS_MEDREC B1 WHERE SUBSTR(B1.MR,4,10) = '1140900' AND TO_CHAR(B1.TGL_LAHIR,'DD.MM.YYYY' )= '23.01.1978' )  AND TO_CHAR(C.JH_TGLJL,'MMRRRR') = TO_CHAR(TO_DATE('09.06.2022', 'DD.MM.YYYY'),'MMRRRR') AND C.JH_DONE_STATUS NOT LIKE '%3%' AND C.JH_REKANAN_ID &lt;&gt; '-RSMK PAAB' UNION</v>
      </c>
      <c r="Y10" s="25" t="str">
        <f t="shared" si="2"/>
        <v>SELECT E.SAMPEL_ID FROM SAMPEL E WHERE E.PASIEN_ID = ( SELECT B1.MR FROM MS_MEDREC B1 WHERE SUBSTR(B1.MR,4,10) = '1140900' AND TO_CHAR(B1.TGL_LAHIR,'DD.MM.YYYY' )= '23.01.1978' ) AND TO_CHAR(E.T_TANGGAL,'MMRRRR') ='062022' AND E.SHOW_ITEM NOT LIKE '%3%' UNION</v>
      </c>
    </row>
    <row r="11" s="2" customFormat="1" ht="20" customHeight="1" spans="1:25">
      <c r="A11" s="10">
        <v>9</v>
      </c>
      <c r="B11" s="11" t="s">
        <v>64</v>
      </c>
      <c r="C11" s="12">
        <v>481383</v>
      </c>
      <c r="D11" s="11"/>
      <c r="E11" s="11" t="s">
        <v>65</v>
      </c>
      <c r="F11" s="13">
        <v>36595</v>
      </c>
      <c r="G11" s="11" t="s">
        <v>66</v>
      </c>
      <c r="H11" s="11" t="s">
        <v>67</v>
      </c>
      <c r="I11" s="11" t="s">
        <v>68</v>
      </c>
      <c r="J11" s="11" t="s">
        <v>69</v>
      </c>
      <c r="K11" s="13">
        <v>44728</v>
      </c>
      <c r="L11" s="13"/>
      <c r="M11" s="13"/>
      <c r="N11" s="13"/>
      <c r="O11" s="13"/>
      <c r="P11" s="11" t="s">
        <v>29</v>
      </c>
      <c r="Q11" s="11" t="s">
        <v>29</v>
      </c>
      <c r="R11" s="11" t="s">
        <v>29</v>
      </c>
      <c r="S11" s="20" t="s">
        <v>29</v>
      </c>
      <c r="T11" s="11" t="s">
        <v>29</v>
      </c>
      <c r="U11" s="21"/>
      <c r="V11" s="21"/>
      <c r="W11" s="23" t="str">
        <f t="shared" si="0"/>
        <v>SELECT A.TRANS_ID FROM MS_TRANS_OP A WHERE A.MR = ( SELECT B1.MR FROM MS_MEDREC B1 WHERE SUBSTR(B1.MR,4,10) = '481383' AND TO_CHAR(B1.TGL_LAHIR,'DD.MM.YYYY' )= '10.03.2000' ) AND TO_CHAR(A.DAFTAR_TGL,'MMRRRR') = TO_CHAR(TO_DATE('16.06.2022', 'DD.MM.YYYY'),'MMRRRR')  AND A.DONE_STATUS NOT LIKE  '%3%'  AND A.REKANAN_ID &lt;&gt; '-RSMK PAAB'   UNION</v>
      </c>
      <c r="X11" s="24" t="str">
        <f t="shared" si="1"/>
        <v>SELECT C.JH_TRANS_ID FROM FRM_TRANS_MS C WHERE C.JH_MR = ( SELECT B1.MR FROM MS_MEDREC B1 WHERE SUBSTR(B1.MR,4,10) = '481383' AND TO_CHAR(B1.TGL_LAHIR,'DD.MM.YYYY' )= '10.03.2000' )  AND TO_CHAR(C.JH_TGLJL,'MMRRRR') = TO_CHAR(TO_DATE('16.06.2022', 'DD.MM.YYYY'),'MMRRRR') AND C.JH_DONE_STATUS NOT LIKE '%3%' AND C.JH_REKANAN_ID &lt;&gt; '-RSMK PAAB' UNION</v>
      </c>
      <c r="Y11" s="25" t="str">
        <f t="shared" si="2"/>
        <v>SELECT E.SAMPEL_ID FROM SAMPEL E WHERE E.PASIEN_ID = ( SELECT B1.MR FROM MS_MEDREC B1 WHERE SUBSTR(B1.MR,4,10) = '481383' AND TO_CHAR(B1.TGL_LAHIR,'DD.MM.YYYY' )= '10.03.2000' ) AND TO_CHAR(E.T_TANGGAL,'MMRRRR') ='062022' AND E.SHOW_ITEM NOT LIKE '%3%' UNION</v>
      </c>
    </row>
    <row r="12" s="2" customFormat="1" ht="20" customHeight="1" spans="1:25">
      <c r="A12" s="10">
        <v>10</v>
      </c>
      <c r="B12" s="11" t="s">
        <v>70</v>
      </c>
      <c r="C12" s="12">
        <v>1140899</v>
      </c>
      <c r="D12" s="11"/>
      <c r="E12" s="11" t="s">
        <v>71</v>
      </c>
      <c r="F12" s="13">
        <v>40807</v>
      </c>
      <c r="G12" s="11" t="s">
        <v>72</v>
      </c>
      <c r="H12" s="11" t="s">
        <v>73</v>
      </c>
      <c r="I12" s="11" t="s">
        <v>27</v>
      </c>
      <c r="J12" s="11" t="s">
        <v>28</v>
      </c>
      <c r="K12" s="13">
        <v>44716</v>
      </c>
      <c r="L12" s="13"/>
      <c r="M12" s="13"/>
      <c r="N12" s="13"/>
      <c r="O12" s="13"/>
      <c r="P12" s="11" t="s">
        <v>29</v>
      </c>
      <c r="Q12" s="11" t="s">
        <v>29</v>
      </c>
      <c r="R12" s="11" t="s">
        <v>29</v>
      </c>
      <c r="S12" s="20" t="s">
        <v>29</v>
      </c>
      <c r="T12" s="11" t="s">
        <v>29</v>
      </c>
      <c r="U12" s="21"/>
      <c r="V12" s="21"/>
      <c r="W12" s="23" t="str">
        <f t="shared" si="0"/>
        <v>SELECT A.TRANS_ID FROM MS_TRANS_OP A WHERE A.MR = ( SELECT B1.MR FROM MS_MEDREC B1 WHERE SUBSTR(B1.MR,4,10) = '1140899' AND TO_CHAR(B1.TGL_LAHIR,'DD.MM.YYYY' )= '21.09.2011' ) AND TO_CHAR(A.DAFTAR_TGL,'MMRRRR') = TO_CHAR(TO_DATE('04.06.2022', 'DD.MM.YYYY'),'MMRRRR')  AND A.DONE_STATUS NOT LIKE  '%3%'  AND A.REKANAN_ID &lt;&gt; '-RSMK PAAB'   UNION</v>
      </c>
      <c r="X12" s="24" t="str">
        <f t="shared" si="1"/>
        <v>SELECT C.JH_TRANS_ID FROM FRM_TRANS_MS C WHERE C.JH_MR = ( SELECT B1.MR FROM MS_MEDREC B1 WHERE SUBSTR(B1.MR,4,10) = '1140899' AND TO_CHAR(B1.TGL_LAHIR,'DD.MM.YYYY' )= '21.09.2011' )  AND TO_CHAR(C.JH_TGLJL,'MMRRRR') = TO_CHAR(TO_DATE('04.06.2022', 'DD.MM.YYYY'),'MMRRRR') AND C.JH_DONE_STATUS NOT LIKE '%3%' AND C.JH_REKANAN_ID &lt;&gt; '-RSMK PAAB' UNION</v>
      </c>
      <c r="Y12" s="25" t="str">
        <f t="shared" si="2"/>
        <v>SELECT E.SAMPEL_ID FROM SAMPEL E WHERE E.PASIEN_ID = ( SELECT B1.MR FROM MS_MEDREC B1 WHERE SUBSTR(B1.MR,4,10) = '1140899' AND TO_CHAR(B1.TGL_LAHIR,'DD.MM.YYYY' )= '21.09.2011' ) AND TO_CHAR(E.T_TANGGAL,'MMRRRR') ='062022' AND E.SHOW_ITEM NOT LIKE '%3%' UNION</v>
      </c>
    </row>
    <row r="13" s="2" customFormat="1" ht="20" customHeight="1" spans="1:25">
      <c r="A13" s="10">
        <v>11</v>
      </c>
      <c r="B13" s="11" t="s">
        <v>74</v>
      </c>
      <c r="C13" s="12"/>
      <c r="D13" s="11"/>
      <c r="E13" s="11" t="s">
        <v>75</v>
      </c>
      <c r="F13" s="13">
        <v>26560</v>
      </c>
      <c r="G13" s="11" t="s">
        <v>76</v>
      </c>
      <c r="H13" s="11" t="s">
        <v>77</v>
      </c>
      <c r="I13" s="11" t="s">
        <v>78</v>
      </c>
      <c r="J13" s="11" t="s">
        <v>79</v>
      </c>
      <c r="K13" s="13">
        <v>44739</v>
      </c>
      <c r="L13" s="13"/>
      <c r="M13" s="13"/>
      <c r="N13" s="13"/>
      <c r="O13" s="13"/>
      <c r="P13" s="11" t="s">
        <v>29</v>
      </c>
      <c r="Q13" s="11" t="s">
        <v>29</v>
      </c>
      <c r="R13" s="11" t="s">
        <v>29</v>
      </c>
      <c r="S13" s="20" t="s">
        <v>29</v>
      </c>
      <c r="T13" s="11" t="s">
        <v>29</v>
      </c>
      <c r="U13" s="21"/>
      <c r="V13" s="21"/>
      <c r="W13" s="23" t="str">
        <f t="shared" si="0"/>
        <v>SELECT A.TRANS_ID FROM MS_TRANS_OP A WHERE A.MR = ( SELECT B1.MR FROM MS_MEDREC B1 WHERE SUBSTR(B1.MR,4,10) = '' AND TO_CHAR(B1.TGL_LAHIR,'DD.MM.YYYY' )= '18.09.1972' ) AND TO_CHAR(A.DAFTAR_TGL,'MMRRRR') = TO_CHAR(TO_DATE('27.06.2022', 'DD.MM.YYYY'),'MMRRRR')  AND A.DONE_STATUS NOT LIKE  '%3%'  AND A.REKANAN_ID &lt;&gt; '-RSMK PAAB'   UNION</v>
      </c>
      <c r="X13" s="24" t="str">
        <f t="shared" si="1"/>
        <v>SELECT C.JH_TRANS_ID FROM FRM_TRANS_MS C WHERE C.JH_MR = ( SELECT B1.MR FROM MS_MEDREC B1 WHERE SUBSTR(B1.MR,4,10) = '' AND TO_CHAR(B1.TGL_LAHIR,'DD.MM.YYYY' )= '18.09.1972' )  AND TO_CHAR(C.JH_TGLJL,'MMRRRR') = TO_CHAR(TO_DATE('27.06.2022', 'DD.MM.YYYY'),'MMRRRR') AND C.JH_DONE_STATUS NOT LIKE '%3%' AND C.JH_REKANAN_ID &lt;&gt; '-RSMK PAAB' UNION</v>
      </c>
      <c r="Y13" s="25" t="str">
        <f t="shared" si="2"/>
        <v>SELECT E.SAMPEL_ID FROM SAMPEL E WHERE E.PASIEN_ID = ( SELECT B1.MR FROM MS_MEDREC B1 WHERE SUBSTR(B1.MR,4,10) = '' AND TO_CHAR(B1.TGL_LAHIR,'DD.MM.YYYY' )= '18.09.1972' ) AND TO_CHAR(E.T_TANGGAL,'MMRRRR') ='062022' AND E.SHOW_ITEM NOT LIKE '%3%' UNION</v>
      </c>
    </row>
    <row r="14" s="2" customFormat="1" ht="20" customHeight="1" spans="1:25">
      <c r="A14" s="10">
        <v>12</v>
      </c>
      <c r="B14" s="11" t="s">
        <v>80</v>
      </c>
      <c r="C14" s="12">
        <v>970604</v>
      </c>
      <c r="D14" s="11"/>
      <c r="E14" s="11" t="s">
        <v>81</v>
      </c>
      <c r="F14" s="13">
        <v>35972</v>
      </c>
      <c r="G14" s="11" t="s">
        <v>82</v>
      </c>
      <c r="H14" s="11" t="s">
        <v>83</v>
      </c>
      <c r="I14" s="11" t="s">
        <v>27</v>
      </c>
      <c r="J14" s="11" t="s">
        <v>28</v>
      </c>
      <c r="K14" s="13">
        <v>44714</v>
      </c>
      <c r="L14" s="13"/>
      <c r="M14" s="13"/>
      <c r="N14" s="13"/>
      <c r="O14" s="13"/>
      <c r="P14" s="11" t="s">
        <v>29</v>
      </c>
      <c r="Q14" s="11" t="s">
        <v>29</v>
      </c>
      <c r="R14" s="11" t="s">
        <v>29</v>
      </c>
      <c r="S14" s="20" t="s">
        <v>29</v>
      </c>
      <c r="T14" s="11" t="s">
        <v>29</v>
      </c>
      <c r="U14" s="21"/>
      <c r="V14" s="21"/>
      <c r="W14" s="23" t="str">
        <f t="shared" si="0"/>
        <v>SELECT A.TRANS_ID FROM MS_TRANS_OP A WHERE A.MR = ( SELECT B1.MR FROM MS_MEDREC B1 WHERE SUBSTR(B1.MR,4,10) = '970604' AND TO_CHAR(B1.TGL_LAHIR,'DD.MM.YYYY' )= '26.06.1998' ) AND TO_CHAR(A.DAFTAR_TGL,'MMRRRR') = TO_CHAR(TO_DATE('02.06.2022', 'DD.MM.YYYY'),'MMRRRR')  AND A.DONE_STATUS NOT LIKE  '%3%'  AND A.REKANAN_ID &lt;&gt; '-RSMK PAAB'   UNION</v>
      </c>
      <c r="X14" s="24" t="str">
        <f t="shared" si="1"/>
        <v>SELECT C.JH_TRANS_ID FROM FRM_TRANS_MS C WHERE C.JH_MR = ( SELECT B1.MR FROM MS_MEDREC B1 WHERE SUBSTR(B1.MR,4,10) = '970604' AND TO_CHAR(B1.TGL_LAHIR,'DD.MM.YYYY' )= '26.06.1998' )  AND TO_CHAR(C.JH_TGLJL,'MMRRRR') = TO_CHAR(TO_DATE('02.06.2022', 'DD.MM.YYYY'),'MMRRRR') AND C.JH_DONE_STATUS NOT LIKE '%3%' AND C.JH_REKANAN_ID &lt;&gt; '-RSMK PAAB' UNION</v>
      </c>
      <c r="Y14" s="25" t="str">
        <f t="shared" si="2"/>
        <v>SELECT E.SAMPEL_ID FROM SAMPEL E WHERE E.PASIEN_ID = ( SELECT B1.MR FROM MS_MEDREC B1 WHERE SUBSTR(B1.MR,4,10) = '970604' AND TO_CHAR(B1.TGL_LAHIR,'DD.MM.YYYY' )= '26.06.1998' ) AND TO_CHAR(E.T_TANGGAL,'MMRRRR') ='062022' AND E.SHOW_ITEM NOT LIKE '%3%' UNION</v>
      </c>
    </row>
    <row r="15" s="2" customFormat="1" ht="20" customHeight="1" spans="1:25">
      <c r="A15" s="10">
        <v>13</v>
      </c>
      <c r="B15" s="11" t="s">
        <v>84</v>
      </c>
      <c r="C15" s="12">
        <v>1067252</v>
      </c>
      <c r="D15" s="11"/>
      <c r="E15" s="11" t="s">
        <v>85</v>
      </c>
      <c r="F15" s="13">
        <v>28748</v>
      </c>
      <c r="G15" s="11" t="s">
        <v>86</v>
      </c>
      <c r="H15" s="11" t="s">
        <v>87</v>
      </c>
      <c r="I15" s="11" t="s">
        <v>52</v>
      </c>
      <c r="J15" s="11" t="s">
        <v>53</v>
      </c>
      <c r="K15" s="13">
        <v>44740</v>
      </c>
      <c r="L15" s="13"/>
      <c r="M15" s="13"/>
      <c r="N15" s="13"/>
      <c r="O15" s="13"/>
      <c r="P15" s="11" t="s">
        <v>29</v>
      </c>
      <c r="Q15" s="11" t="s">
        <v>29</v>
      </c>
      <c r="R15" s="11" t="s">
        <v>29</v>
      </c>
      <c r="S15" s="20" t="s">
        <v>29</v>
      </c>
      <c r="T15" s="11" t="s">
        <v>29</v>
      </c>
      <c r="U15" s="21"/>
      <c r="V15" s="21"/>
      <c r="W15" s="23" t="str">
        <f t="shared" si="0"/>
        <v>SELECT A.TRANS_ID FROM MS_TRANS_OP A WHERE A.MR = ( SELECT B1.MR FROM MS_MEDREC B1 WHERE SUBSTR(B1.MR,4,10) = '1067252' AND TO_CHAR(B1.TGL_LAHIR,'DD.MM.YYYY' )= '15.09.1978' ) AND TO_CHAR(A.DAFTAR_TGL,'MMRRRR') = TO_CHAR(TO_DATE('28.06.2022', 'DD.MM.YYYY'),'MMRRRR')  AND A.DONE_STATUS NOT LIKE  '%3%'  AND A.REKANAN_ID &lt;&gt; '-RSMK PAAB'   UNION</v>
      </c>
      <c r="X15" s="24" t="str">
        <f t="shared" si="1"/>
        <v>SELECT C.JH_TRANS_ID FROM FRM_TRANS_MS C WHERE C.JH_MR = ( SELECT B1.MR FROM MS_MEDREC B1 WHERE SUBSTR(B1.MR,4,10) = '1067252' AND TO_CHAR(B1.TGL_LAHIR,'DD.MM.YYYY' )= '15.09.1978' )  AND TO_CHAR(C.JH_TGLJL,'MMRRRR') = TO_CHAR(TO_DATE('28.06.2022', 'DD.MM.YYYY'),'MMRRRR') AND C.JH_DONE_STATUS NOT LIKE '%3%' AND C.JH_REKANAN_ID &lt;&gt; '-RSMK PAAB' UNION</v>
      </c>
      <c r="Y15" s="25" t="str">
        <f t="shared" si="2"/>
        <v>SELECT E.SAMPEL_ID FROM SAMPEL E WHERE E.PASIEN_ID = ( SELECT B1.MR FROM MS_MEDREC B1 WHERE SUBSTR(B1.MR,4,10) = '1067252' AND TO_CHAR(B1.TGL_LAHIR,'DD.MM.YYYY' )= '15.09.1978' ) AND TO_CHAR(E.T_TANGGAL,'MMRRRR') ='062022' AND E.SHOW_ITEM NOT LIKE '%3%' UNION</v>
      </c>
    </row>
    <row r="16" s="2" customFormat="1" ht="20" customHeight="1" spans="1:25">
      <c r="A16" s="10">
        <v>14</v>
      </c>
      <c r="B16" s="11" t="s">
        <v>88</v>
      </c>
      <c r="C16" s="12"/>
      <c r="D16" s="11"/>
      <c r="E16" s="11" t="s">
        <v>89</v>
      </c>
      <c r="F16" s="13">
        <v>26427</v>
      </c>
      <c r="G16" s="11" t="s">
        <v>90</v>
      </c>
      <c r="H16" s="11" t="s">
        <v>91</v>
      </c>
      <c r="I16" s="11" t="s">
        <v>92</v>
      </c>
      <c r="J16" s="11" t="s">
        <v>93</v>
      </c>
      <c r="K16" s="13">
        <v>44720</v>
      </c>
      <c r="L16" s="13"/>
      <c r="M16" s="13"/>
      <c r="N16" s="13"/>
      <c r="O16" s="13"/>
      <c r="P16" s="11" t="s">
        <v>29</v>
      </c>
      <c r="Q16" s="11" t="s">
        <v>29</v>
      </c>
      <c r="R16" s="11" t="s">
        <v>29</v>
      </c>
      <c r="S16" s="20" t="s">
        <v>29</v>
      </c>
      <c r="T16" s="11" t="s">
        <v>29</v>
      </c>
      <c r="U16" s="21"/>
      <c r="V16" s="21"/>
      <c r="W16" s="23" t="str">
        <f t="shared" si="0"/>
        <v>SELECT A.TRANS_ID FROM MS_TRANS_OP A WHERE A.MR = ( SELECT B1.MR FROM MS_MEDREC B1 WHERE SUBSTR(B1.MR,4,10) = '' AND TO_CHAR(B1.TGL_LAHIR,'DD.MM.YYYY' )= '08.05.1972' ) AND TO_CHAR(A.DAFTAR_TGL,'MMRRRR') = TO_CHAR(TO_DATE('08.06.2022', 'DD.MM.YYYY'),'MMRRRR')  AND A.DONE_STATUS NOT LIKE  '%3%'  AND A.REKANAN_ID &lt;&gt; '-RSMK PAAB'   UNION</v>
      </c>
      <c r="X16" s="24" t="str">
        <f t="shared" si="1"/>
        <v>SELECT C.JH_TRANS_ID FROM FRM_TRANS_MS C WHERE C.JH_MR = ( SELECT B1.MR FROM MS_MEDREC B1 WHERE SUBSTR(B1.MR,4,10) = '' AND TO_CHAR(B1.TGL_LAHIR,'DD.MM.YYYY' )= '08.05.1972' )  AND TO_CHAR(C.JH_TGLJL,'MMRRRR') = TO_CHAR(TO_DATE('08.06.2022', 'DD.MM.YYYY'),'MMRRRR') AND C.JH_DONE_STATUS NOT LIKE '%3%' AND C.JH_REKANAN_ID &lt;&gt; '-RSMK PAAB' UNION</v>
      </c>
      <c r="Y16" s="25" t="str">
        <f t="shared" si="2"/>
        <v>SELECT E.SAMPEL_ID FROM SAMPEL E WHERE E.PASIEN_ID = ( SELECT B1.MR FROM MS_MEDREC B1 WHERE SUBSTR(B1.MR,4,10) = '' AND TO_CHAR(B1.TGL_LAHIR,'DD.MM.YYYY' )= '08.05.1972' ) AND TO_CHAR(E.T_TANGGAL,'MMRRRR') ='062022' AND E.SHOW_ITEM NOT LIKE '%3%' UNION</v>
      </c>
    </row>
    <row r="17" s="2" customFormat="1" ht="20" customHeight="1" spans="1:25">
      <c r="A17" s="10">
        <v>15</v>
      </c>
      <c r="B17" s="11" t="s">
        <v>94</v>
      </c>
      <c r="C17" s="12">
        <v>1061889</v>
      </c>
      <c r="D17" s="11"/>
      <c r="E17" s="11" t="s">
        <v>95</v>
      </c>
      <c r="F17" s="13">
        <v>31208</v>
      </c>
      <c r="G17" s="11" t="s">
        <v>96</v>
      </c>
      <c r="H17" s="11" t="s">
        <v>97</v>
      </c>
      <c r="I17" s="11" t="s">
        <v>27</v>
      </c>
      <c r="J17" s="11" t="s">
        <v>28</v>
      </c>
      <c r="K17" s="13">
        <v>44723</v>
      </c>
      <c r="L17" s="13"/>
      <c r="M17" s="13"/>
      <c r="N17" s="13"/>
      <c r="O17" s="13"/>
      <c r="P17" s="11" t="s">
        <v>29</v>
      </c>
      <c r="Q17" s="11" t="s">
        <v>29</v>
      </c>
      <c r="R17" s="11" t="s">
        <v>29</v>
      </c>
      <c r="S17" s="20" t="s">
        <v>29</v>
      </c>
      <c r="T17" s="11" t="s">
        <v>29</v>
      </c>
      <c r="U17" s="21"/>
      <c r="V17" s="21"/>
      <c r="W17" s="23" t="str">
        <f t="shared" si="0"/>
        <v>SELECT A.TRANS_ID FROM MS_TRANS_OP A WHERE A.MR = ( SELECT B1.MR FROM MS_MEDREC B1 WHERE SUBSTR(B1.MR,4,10) = '1061889' AND TO_CHAR(B1.TGL_LAHIR,'DD.MM.YYYY' )= '10.06.1985' ) AND TO_CHAR(A.DAFTAR_TGL,'MMRRRR') = TO_CHAR(TO_DATE('11.06.2022', 'DD.MM.YYYY'),'MMRRRR')  AND A.DONE_STATUS NOT LIKE  '%3%'  AND A.REKANAN_ID &lt;&gt; '-RSMK PAAB'   UNION</v>
      </c>
      <c r="X17" s="24" t="str">
        <f t="shared" si="1"/>
        <v>SELECT C.JH_TRANS_ID FROM FRM_TRANS_MS C WHERE C.JH_MR = ( SELECT B1.MR FROM MS_MEDREC B1 WHERE SUBSTR(B1.MR,4,10) = '1061889' AND TO_CHAR(B1.TGL_LAHIR,'DD.MM.YYYY' )= '10.06.1985' )  AND TO_CHAR(C.JH_TGLJL,'MMRRRR') = TO_CHAR(TO_DATE('11.06.2022', 'DD.MM.YYYY'),'MMRRRR') AND C.JH_DONE_STATUS NOT LIKE '%3%' AND C.JH_REKANAN_ID &lt;&gt; '-RSMK PAAB' UNION</v>
      </c>
      <c r="Y17" s="25" t="str">
        <f t="shared" si="2"/>
        <v>SELECT E.SAMPEL_ID FROM SAMPEL E WHERE E.PASIEN_ID = ( SELECT B1.MR FROM MS_MEDREC B1 WHERE SUBSTR(B1.MR,4,10) = '1061889' AND TO_CHAR(B1.TGL_LAHIR,'DD.MM.YYYY' )= '10.06.1985' ) AND TO_CHAR(E.T_TANGGAL,'MMRRRR') ='062022' AND E.SHOW_ITEM NOT LIKE '%3%' UNION</v>
      </c>
    </row>
    <row r="18" s="2" customFormat="1" ht="20" customHeight="1" spans="1:25">
      <c r="A18" s="10">
        <v>16</v>
      </c>
      <c r="B18" s="11" t="s">
        <v>98</v>
      </c>
      <c r="C18" s="12">
        <v>1130762</v>
      </c>
      <c r="D18" s="11"/>
      <c r="E18" s="11" t="s">
        <v>99</v>
      </c>
      <c r="F18" s="13">
        <v>30198</v>
      </c>
      <c r="G18" s="11" t="s">
        <v>100</v>
      </c>
      <c r="H18" s="11" t="s">
        <v>101</v>
      </c>
      <c r="I18" s="11" t="s">
        <v>102</v>
      </c>
      <c r="J18" s="11" t="s">
        <v>103</v>
      </c>
      <c r="K18" s="13">
        <v>44723</v>
      </c>
      <c r="L18" s="13"/>
      <c r="M18" s="13"/>
      <c r="N18" s="13"/>
      <c r="O18" s="13"/>
      <c r="P18" s="11" t="s">
        <v>29</v>
      </c>
      <c r="Q18" s="11" t="s">
        <v>29</v>
      </c>
      <c r="R18" s="11" t="s">
        <v>29</v>
      </c>
      <c r="S18" s="20" t="s">
        <v>29</v>
      </c>
      <c r="T18" s="11" t="s">
        <v>29</v>
      </c>
      <c r="U18" s="21"/>
      <c r="V18" s="21"/>
      <c r="W18" s="23" t="str">
        <f t="shared" si="0"/>
        <v>SELECT A.TRANS_ID FROM MS_TRANS_OP A WHERE A.MR = ( SELECT B1.MR FROM MS_MEDREC B1 WHERE SUBSTR(B1.MR,4,10) = '1130762' AND TO_CHAR(B1.TGL_LAHIR,'DD.MM.YYYY' )= '04.09.1982' ) AND TO_CHAR(A.DAFTAR_TGL,'MMRRRR') = TO_CHAR(TO_DATE('11.06.2022', 'DD.MM.YYYY'),'MMRRRR')  AND A.DONE_STATUS NOT LIKE  '%3%'  AND A.REKANAN_ID &lt;&gt; '-RSMK PAAB'   UNION</v>
      </c>
      <c r="X18" s="24" t="str">
        <f t="shared" si="1"/>
        <v>SELECT C.JH_TRANS_ID FROM FRM_TRANS_MS C WHERE C.JH_MR = ( SELECT B1.MR FROM MS_MEDREC B1 WHERE SUBSTR(B1.MR,4,10) = '1130762' AND TO_CHAR(B1.TGL_LAHIR,'DD.MM.YYYY' )= '04.09.1982' )  AND TO_CHAR(C.JH_TGLJL,'MMRRRR') = TO_CHAR(TO_DATE('11.06.2022', 'DD.MM.YYYY'),'MMRRRR') AND C.JH_DONE_STATUS NOT LIKE '%3%' AND C.JH_REKANAN_ID &lt;&gt; '-RSMK PAAB' UNION</v>
      </c>
      <c r="Y18" s="25" t="str">
        <f t="shared" si="2"/>
        <v>SELECT E.SAMPEL_ID FROM SAMPEL E WHERE E.PASIEN_ID = ( SELECT B1.MR FROM MS_MEDREC B1 WHERE SUBSTR(B1.MR,4,10) = '1130762' AND TO_CHAR(B1.TGL_LAHIR,'DD.MM.YYYY' )= '04.09.1982' ) AND TO_CHAR(E.T_TANGGAL,'MMRRRR') ='062022' AND E.SHOW_ITEM NOT LIKE '%3%' UNION</v>
      </c>
    </row>
    <row r="19" s="2" customFormat="1" ht="20" customHeight="1" spans="1:25">
      <c r="A19" s="10">
        <v>17</v>
      </c>
      <c r="B19" s="11" t="s">
        <v>104</v>
      </c>
      <c r="C19" s="12">
        <v>947838</v>
      </c>
      <c r="D19" s="11"/>
      <c r="E19" s="11" t="s">
        <v>105</v>
      </c>
      <c r="F19" s="13">
        <v>29841</v>
      </c>
      <c r="G19" s="11" t="s">
        <v>106</v>
      </c>
      <c r="H19" s="11" t="s">
        <v>107</v>
      </c>
      <c r="I19" s="11" t="s">
        <v>58</v>
      </c>
      <c r="J19" s="11" t="s">
        <v>28</v>
      </c>
      <c r="K19" s="13">
        <v>44719</v>
      </c>
      <c r="L19" s="13"/>
      <c r="M19" s="13"/>
      <c r="N19" s="13"/>
      <c r="O19" s="13"/>
      <c r="P19" s="11" t="s">
        <v>29</v>
      </c>
      <c r="Q19" s="11" t="s">
        <v>29</v>
      </c>
      <c r="R19" s="11" t="s">
        <v>29</v>
      </c>
      <c r="S19" s="20" t="s">
        <v>29</v>
      </c>
      <c r="T19" s="11" t="s">
        <v>29</v>
      </c>
      <c r="U19" s="21"/>
      <c r="V19" s="21"/>
      <c r="W19" s="23" t="str">
        <f t="shared" si="0"/>
        <v>SELECT A.TRANS_ID FROM MS_TRANS_OP A WHERE A.MR = ( SELECT B1.MR FROM MS_MEDREC B1 WHERE SUBSTR(B1.MR,4,10) = '947838' AND TO_CHAR(B1.TGL_LAHIR,'DD.MM.YYYY' )= '12.09.1981' ) AND TO_CHAR(A.DAFTAR_TGL,'MMRRRR') = TO_CHAR(TO_DATE('07.06.2022', 'DD.MM.YYYY'),'MMRRRR')  AND A.DONE_STATUS NOT LIKE  '%3%'  AND A.REKANAN_ID &lt;&gt; '-RSMK PAAB'   UNION</v>
      </c>
      <c r="X19" s="24" t="str">
        <f t="shared" si="1"/>
        <v>SELECT C.JH_TRANS_ID FROM FRM_TRANS_MS C WHERE C.JH_MR = ( SELECT B1.MR FROM MS_MEDREC B1 WHERE SUBSTR(B1.MR,4,10) = '947838' AND TO_CHAR(B1.TGL_LAHIR,'DD.MM.YYYY' )= '12.09.1981' )  AND TO_CHAR(C.JH_TGLJL,'MMRRRR') = TO_CHAR(TO_DATE('07.06.2022', 'DD.MM.YYYY'),'MMRRRR') AND C.JH_DONE_STATUS NOT LIKE '%3%' AND C.JH_REKANAN_ID &lt;&gt; '-RSMK PAAB' UNION</v>
      </c>
      <c r="Y19" s="25" t="str">
        <f t="shared" si="2"/>
        <v>SELECT E.SAMPEL_ID FROM SAMPEL E WHERE E.PASIEN_ID = ( SELECT B1.MR FROM MS_MEDREC B1 WHERE SUBSTR(B1.MR,4,10) = '947838' AND TO_CHAR(B1.TGL_LAHIR,'DD.MM.YYYY' )= '12.09.1981' ) AND TO_CHAR(E.T_TANGGAL,'MMRRRR') ='062022' AND E.SHOW_ITEM NOT LIKE '%3%' UNION</v>
      </c>
    </row>
    <row r="20" s="2" customFormat="1" ht="20" customHeight="1" spans="1:25">
      <c r="A20" s="10">
        <v>18</v>
      </c>
      <c r="B20" s="11" t="s">
        <v>108</v>
      </c>
      <c r="C20" s="12">
        <v>1096617</v>
      </c>
      <c r="D20" s="11"/>
      <c r="E20" s="11" t="s">
        <v>109</v>
      </c>
      <c r="F20" s="13">
        <v>34117</v>
      </c>
      <c r="G20" s="11" t="s">
        <v>110</v>
      </c>
      <c r="H20" s="11" t="s">
        <v>111</v>
      </c>
      <c r="I20" s="11" t="s">
        <v>112</v>
      </c>
      <c r="J20" s="11" t="s">
        <v>113</v>
      </c>
      <c r="K20" s="13">
        <v>44740</v>
      </c>
      <c r="L20" s="13"/>
      <c r="M20" s="13"/>
      <c r="N20" s="13"/>
      <c r="O20" s="13"/>
      <c r="P20" s="11" t="s">
        <v>29</v>
      </c>
      <c r="Q20" s="11" t="s">
        <v>29</v>
      </c>
      <c r="R20" s="11" t="s">
        <v>29</v>
      </c>
      <c r="S20" s="20" t="s">
        <v>29</v>
      </c>
      <c r="T20" s="11" t="s">
        <v>29</v>
      </c>
      <c r="U20" s="21"/>
      <c r="V20" s="21"/>
      <c r="W20" s="23" t="str">
        <f t="shared" si="0"/>
        <v>SELECT A.TRANS_ID FROM MS_TRANS_OP A WHERE A.MR = ( SELECT B1.MR FROM MS_MEDREC B1 WHERE SUBSTR(B1.MR,4,10) = '1096617' AND TO_CHAR(B1.TGL_LAHIR,'DD.MM.YYYY' )= '28.05.1993' ) AND TO_CHAR(A.DAFTAR_TGL,'MMRRRR') = TO_CHAR(TO_DATE('28.06.2022', 'DD.MM.YYYY'),'MMRRRR')  AND A.DONE_STATUS NOT LIKE  '%3%'  AND A.REKANAN_ID &lt;&gt; '-RSMK PAAB'   UNION</v>
      </c>
      <c r="X20" s="24" t="str">
        <f t="shared" si="1"/>
        <v>SELECT C.JH_TRANS_ID FROM FRM_TRANS_MS C WHERE C.JH_MR = ( SELECT B1.MR FROM MS_MEDREC B1 WHERE SUBSTR(B1.MR,4,10) = '1096617' AND TO_CHAR(B1.TGL_LAHIR,'DD.MM.YYYY' )= '28.05.1993' )  AND TO_CHAR(C.JH_TGLJL,'MMRRRR') = TO_CHAR(TO_DATE('28.06.2022', 'DD.MM.YYYY'),'MMRRRR') AND C.JH_DONE_STATUS NOT LIKE '%3%' AND C.JH_REKANAN_ID &lt;&gt; '-RSMK PAAB' UNION</v>
      </c>
      <c r="Y20" s="25" t="str">
        <f t="shared" si="2"/>
        <v>SELECT E.SAMPEL_ID FROM SAMPEL E WHERE E.PASIEN_ID = ( SELECT B1.MR FROM MS_MEDREC B1 WHERE SUBSTR(B1.MR,4,10) = '1096617' AND TO_CHAR(B1.TGL_LAHIR,'DD.MM.YYYY' )= '28.05.1993' ) AND TO_CHAR(E.T_TANGGAL,'MMRRRR') ='062022' AND E.SHOW_ITEM NOT LIKE '%3%' UNION</v>
      </c>
    </row>
    <row r="21" s="2" customFormat="1" ht="20" customHeight="1" spans="1:25">
      <c r="A21" s="10">
        <v>19</v>
      </c>
      <c r="B21" s="11" t="s">
        <v>114</v>
      </c>
      <c r="C21" s="12">
        <v>1071227</v>
      </c>
      <c r="D21" s="11"/>
      <c r="E21" s="11" t="s">
        <v>115</v>
      </c>
      <c r="F21" s="13">
        <v>32780</v>
      </c>
      <c r="G21" s="11" t="s">
        <v>116</v>
      </c>
      <c r="H21" s="11" t="s">
        <v>117</v>
      </c>
      <c r="I21" s="11" t="s">
        <v>52</v>
      </c>
      <c r="J21" s="11" t="s">
        <v>53</v>
      </c>
      <c r="K21" s="13">
        <v>44739</v>
      </c>
      <c r="L21" s="13"/>
      <c r="M21" s="13"/>
      <c r="N21" s="13"/>
      <c r="O21" s="13"/>
      <c r="P21" s="11" t="s">
        <v>29</v>
      </c>
      <c r="Q21" s="11" t="s">
        <v>29</v>
      </c>
      <c r="R21" s="11" t="s">
        <v>29</v>
      </c>
      <c r="S21" s="20" t="s">
        <v>29</v>
      </c>
      <c r="T21" s="11" t="s">
        <v>29</v>
      </c>
      <c r="U21" s="21"/>
      <c r="V21" s="21"/>
      <c r="W21" s="23" t="str">
        <f t="shared" si="0"/>
        <v>SELECT A.TRANS_ID FROM MS_TRANS_OP A WHERE A.MR = ( SELECT B1.MR FROM MS_MEDREC B1 WHERE SUBSTR(B1.MR,4,10) = '1071227' AND TO_CHAR(B1.TGL_LAHIR,'DD.MM.YYYY' )= '29.09.1989' ) AND TO_CHAR(A.DAFTAR_TGL,'MMRRRR') = TO_CHAR(TO_DATE('27.06.2022', 'DD.MM.YYYY'),'MMRRRR')  AND A.DONE_STATUS NOT LIKE  '%3%'  AND A.REKANAN_ID &lt;&gt; '-RSMK PAAB'   UNION</v>
      </c>
      <c r="X21" s="24" t="str">
        <f t="shared" si="1"/>
        <v>SELECT C.JH_TRANS_ID FROM FRM_TRANS_MS C WHERE C.JH_MR = ( SELECT B1.MR FROM MS_MEDREC B1 WHERE SUBSTR(B1.MR,4,10) = '1071227' AND TO_CHAR(B1.TGL_LAHIR,'DD.MM.YYYY' )= '29.09.1989' )  AND TO_CHAR(C.JH_TGLJL,'MMRRRR') = TO_CHAR(TO_DATE('27.06.2022', 'DD.MM.YYYY'),'MMRRRR') AND C.JH_DONE_STATUS NOT LIKE '%3%' AND C.JH_REKANAN_ID &lt;&gt; '-RSMK PAAB' UNION</v>
      </c>
      <c r="Y21" s="25" t="str">
        <f t="shared" si="2"/>
        <v>SELECT E.SAMPEL_ID FROM SAMPEL E WHERE E.PASIEN_ID = ( SELECT B1.MR FROM MS_MEDREC B1 WHERE SUBSTR(B1.MR,4,10) = '1071227' AND TO_CHAR(B1.TGL_LAHIR,'DD.MM.YYYY' )= '29.09.1989' ) AND TO_CHAR(E.T_TANGGAL,'MMRRRR') ='062022' AND E.SHOW_ITEM NOT LIKE '%3%' UNION</v>
      </c>
    </row>
    <row r="22" s="2" customFormat="1" ht="20" customHeight="1" spans="1:25">
      <c r="A22" s="10">
        <v>20</v>
      </c>
      <c r="B22" s="11" t="s">
        <v>118</v>
      </c>
      <c r="C22" s="12">
        <v>1100324</v>
      </c>
      <c r="D22" s="11"/>
      <c r="E22" s="11" t="s">
        <v>119</v>
      </c>
      <c r="F22" s="13">
        <v>17898</v>
      </c>
      <c r="G22" s="11" t="s">
        <v>120</v>
      </c>
      <c r="H22" s="11" t="s">
        <v>121</v>
      </c>
      <c r="I22" s="11" t="s">
        <v>58</v>
      </c>
      <c r="J22" s="11" t="s">
        <v>28</v>
      </c>
      <c r="K22" s="13">
        <v>44725</v>
      </c>
      <c r="L22" s="13"/>
      <c r="M22" s="13"/>
      <c r="N22" s="13"/>
      <c r="O22" s="13"/>
      <c r="P22" s="11" t="s">
        <v>29</v>
      </c>
      <c r="Q22" s="11" t="s">
        <v>29</v>
      </c>
      <c r="R22" s="11" t="s">
        <v>29</v>
      </c>
      <c r="S22" s="20" t="s">
        <v>29</v>
      </c>
      <c r="T22" s="11" t="s">
        <v>29</v>
      </c>
      <c r="U22" s="21"/>
      <c r="V22" s="21"/>
      <c r="W22" s="23" t="str">
        <f t="shared" si="0"/>
        <v>SELECT A.TRANS_ID FROM MS_TRANS_OP A WHERE A.MR = ( SELECT B1.MR FROM MS_MEDREC B1 WHERE SUBSTR(B1.MR,4,10) = '1100324' AND TO_CHAR(B1.TGL_LAHIR,'DD.MM.YYYY' )= '31.12.1948' ) AND TO_CHAR(A.DAFTAR_TGL,'MMRRRR') = TO_CHAR(TO_DATE('13.06.2022', 'DD.MM.YYYY'),'MMRRRR')  AND A.DONE_STATUS NOT LIKE  '%3%'  AND A.REKANAN_ID &lt;&gt; '-RSMK PAAB'   UNION</v>
      </c>
      <c r="X22" s="24" t="str">
        <f t="shared" si="1"/>
        <v>SELECT C.JH_TRANS_ID FROM FRM_TRANS_MS C WHERE C.JH_MR = ( SELECT B1.MR FROM MS_MEDREC B1 WHERE SUBSTR(B1.MR,4,10) = '1100324' AND TO_CHAR(B1.TGL_LAHIR,'DD.MM.YYYY' )= '31.12.1948' )  AND TO_CHAR(C.JH_TGLJL,'MMRRRR') = TO_CHAR(TO_DATE('13.06.2022', 'DD.MM.YYYY'),'MMRRRR') AND C.JH_DONE_STATUS NOT LIKE '%3%' AND C.JH_REKANAN_ID &lt;&gt; '-RSMK PAAB' UNION</v>
      </c>
      <c r="Y22" s="25" t="str">
        <f t="shared" si="2"/>
        <v>SELECT E.SAMPEL_ID FROM SAMPEL E WHERE E.PASIEN_ID = ( SELECT B1.MR FROM MS_MEDREC B1 WHERE SUBSTR(B1.MR,4,10) = '1100324' AND TO_CHAR(B1.TGL_LAHIR,'DD.MM.YYYY' )= '31.12.1948' ) AND TO_CHAR(E.T_TANGGAL,'MMRRRR') ='062022' AND E.SHOW_ITEM NOT LIKE '%3%' UNION</v>
      </c>
    </row>
    <row r="23" s="2" customFormat="1" ht="20" customHeight="1" spans="1:25">
      <c r="A23" s="10">
        <v>21</v>
      </c>
      <c r="B23" s="11" t="s">
        <v>122</v>
      </c>
      <c r="C23" s="12">
        <v>232205</v>
      </c>
      <c r="D23" s="11"/>
      <c r="E23" s="11" t="s">
        <v>123</v>
      </c>
      <c r="F23" s="13">
        <v>26734</v>
      </c>
      <c r="G23" s="11" t="s">
        <v>124</v>
      </c>
      <c r="H23" s="11" t="s">
        <v>125</v>
      </c>
      <c r="I23" s="11" t="s">
        <v>58</v>
      </c>
      <c r="J23" s="11" t="s">
        <v>28</v>
      </c>
      <c r="K23" s="13">
        <v>44718</v>
      </c>
      <c r="L23" s="13"/>
      <c r="M23" s="13"/>
      <c r="N23" s="13"/>
      <c r="O23" s="13"/>
      <c r="P23" s="11" t="s">
        <v>29</v>
      </c>
      <c r="Q23" s="11" t="s">
        <v>29</v>
      </c>
      <c r="R23" s="11" t="s">
        <v>29</v>
      </c>
      <c r="S23" s="20" t="s">
        <v>29</v>
      </c>
      <c r="T23" s="11" t="s">
        <v>29</v>
      </c>
      <c r="U23" s="21"/>
      <c r="V23" s="21"/>
      <c r="W23" s="23" t="str">
        <f t="shared" si="0"/>
        <v>SELECT A.TRANS_ID FROM MS_TRANS_OP A WHERE A.MR = ( SELECT B1.MR FROM MS_MEDREC B1 WHERE SUBSTR(B1.MR,4,10) = '232205' AND TO_CHAR(B1.TGL_LAHIR,'DD.MM.YYYY' )= '11.03.1973' ) AND TO_CHAR(A.DAFTAR_TGL,'MMRRRR') = TO_CHAR(TO_DATE('06.06.2022', 'DD.MM.YYYY'),'MMRRRR')  AND A.DONE_STATUS NOT LIKE  '%3%'  AND A.REKANAN_ID &lt;&gt; '-RSMK PAAB'   UNION</v>
      </c>
      <c r="X23" s="24" t="str">
        <f t="shared" si="1"/>
        <v>SELECT C.JH_TRANS_ID FROM FRM_TRANS_MS C WHERE C.JH_MR = ( SELECT B1.MR FROM MS_MEDREC B1 WHERE SUBSTR(B1.MR,4,10) = '232205' AND TO_CHAR(B1.TGL_LAHIR,'DD.MM.YYYY' )= '11.03.1973' )  AND TO_CHAR(C.JH_TGLJL,'MMRRRR') = TO_CHAR(TO_DATE('06.06.2022', 'DD.MM.YYYY'),'MMRRRR') AND C.JH_DONE_STATUS NOT LIKE '%3%' AND C.JH_REKANAN_ID &lt;&gt; '-RSMK PAAB' UNION</v>
      </c>
      <c r="Y23" s="25" t="str">
        <f t="shared" si="2"/>
        <v>SELECT E.SAMPEL_ID FROM SAMPEL E WHERE E.PASIEN_ID = ( SELECT B1.MR FROM MS_MEDREC B1 WHERE SUBSTR(B1.MR,4,10) = '232205' AND TO_CHAR(B1.TGL_LAHIR,'DD.MM.YYYY' )= '11.03.1973' ) AND TO_CHAR(E.T_TANGGAL,'MMRRRR') ='062022' AND E.SHOW_ITEM NOT LIKE '%3%' UNION</v>
      </c>
    </row>
    <row r="24" s="2" customFormat="1" ht="20" customHeight="1" spans="1:25">
      <c r="A24" s="10">
        <v>22</v>
      </c>
      <c r="B24" s="11" t="s">
        <v>126</v>
      </c>
      <c r="C24" s="12">
        <v>330812</v>
      </c>
      <c r="D24" s="11"/>
      <c r="E24" s="11" t="s">
        <v>127</v>
      </c>
      <c r="F24" s="13">
        <v>35392</v>
      </c>
      <c r="G24" s="11" t="s">
        <v>128</v>
      </c>
      <c r="H24" s="11" t="s">
        <v>129</v>
      </c>
      <c r="I24" s="11" t="s">
        <v>27</v>
      </c>
      <c r="J24" s="11" t="s">
        <v>28</v>
      </c>
      <c r="K24" s="13">
        <v>44730</v>
      </c>
      <c r="L24" s="13"/>
      <c r="M24" s="13"/>
      <c r="N24" s="13"/>
      <c r="O24" s="13"/>
      <c r="P24" s="11" t="s">
        <v>29</v>
      </c>
      <c r="Q24" s="11" t="s">
        <v>29</v>
      </c>
      <c r="R24" s="11" t="s">
        <v>29</v>
      </c>
      <c r="S24" s="20" t="s">
        <v>29</v>
      </c>
      <c r="T24" s="11" t="s">
        <v>29</v>
      </c>
      <c r="U24" s="21"/>
      <c r="V24" s="21"/>
      <c r="W24" s="23" t="str">
        <f t="shared" si="0"/>
        <v>SELECT A.TRANS_ID FROM MS_TRANS_OP A WHERE A.MR = ( SELECT B1.MR FROM MS_MEDREC B1 WHERE SUBSTR(B1.MR,4,10) = '330812' AND TO_CHAR(B1.TGL_LAHIR,'DD.MM.YYYY' )= '23.11.1996' ) AND TO_CHAR(A.DAFTAR_TGL,'MMRRRR') = TO_CHAR(TO_DATE('18.06.2022', 'DD.MM.YYYY'),'MMRRRR')  AND A.DONE_STATUS NOT LIKE  '%3%'  AND A.REKANAN_ID &lt;&gt; '-RSMK PAAB'   UNION</v>
      </c>
      <c r="X24" s="24" t="str">
        <f t="shared" si="1"/>
        <v>SELECT C.JH_TRANS_ID FROM FRM_TRANS_MS C WHERE C.JH_MR = ( SELECT B1.MR FROM MS_MEDREC B1 WHERE SUBSTR(B1.MR,4,10) = '330812' AND TO_CHAR(B1.TGL_LAHIR,'DD.MM.YYYY' )= '23.11.1996' )  AND TO_CHAR(C.JH_TGLJL,'MMRRRR') = TO_CHAR(TO_DATE('18.06.2022', 'DD.MM.YYYY'),'MMRRRR') AND C.JH_DONE_STATUS NOT LIKE '%3%' AND C.JH_REKANAN_ID &lt;&gt; '-RSMK PAAB' UNION</v>
      </c>
      <c r="Y24" s="25" t="str">
        <f t="shared" si="2"/>
        <v>SELECT E.SAMPEL_ID FROM SAMPEL E WHERE E.PASIEN_ID = ( SELECT B1.MR FROM MS_MEDREC B1 WHERE SUBSTR(B1.MR,4,10) = '330812' AND TO_CHAR(B1.TGL_LAHIR,'DD.MM.YYYY' )= '23.11.1996' ) AND TO_CHAR(E.T_TANGGAL,'MMRRRR') ='062022' AND E.SHOW_ITEM NOT LIKE '%3%' UNION</v>
      </c>
    </row>
    <row r="25" s="2" customFormat="1" ht="20" customHeight="1" spans="1:25">
      <c r="A25" s="10">
        <v>23</v>
      </c>
      <c r="B25" s="11" t="s">
        <v>130</v>
      </c>
      <c r="C25" s="12">
        <v>1142197</v>
      </c>
      <c r="D25" s="11"/>
      <c r="E25" s="11" t="s">
        <v>131</v>
      </c>
      <c r="F25" s="13">
        <v>34397</v>
      </c>
      <c r="G25" s="11" t="s">
        <v>132</v>
      </c>
      <c r="H25" s="11" t="s">
        <v>133</v>
      </c>
      <c r="I25" s="11" t="s">
        <v>27</v>
      </c>
      <c r="J25" s="11" t="s">
        <v>28</v>
      </c>
      <c r="K25" s="13">
        <v>44737</v>
      </c>
      <c r="L25" s="13"/>
      <c r="M25" s="13"/>
      <c r="N25" s="13"/>
      <c r="O25" s="13"/>
      <c r="P25" s="11" t="s">
        <v>29</v>
      </c>
      <c r="Q25" s="11" t="s">
        <v>29</v>
      </c>
      <c r="R25" s="11" t="s">
        <v>29</v>
      </c>
      <c r="S25" s="20" t="s">
        <v>29</v>
      </c>
      <c r="T25" s="11" t="s">
        <v>29</v>
      </c>
      <c r="U25" s="21"/>
      <c r="V25" s="21"/>
      <c r="W25" s="23" t="str">
        <f t="shared" si="0"/>
        <v>SELECT A.TRANS_ID FROM MS_TRANS_OP A WHERE A.MR = ( SELECT B1.MR FROM MS_MEDREC B1 WHERE SUBSTR(B1.MR,4,10) = '1142197' AND TO_CHAR(B1.TGL_LAHIR,'DD.MM.YYYY' )= '04.03.1994' ) AND TO_CHAR(A.DAFTAR_TGL,'MMRRRR') = TO_CHAR(TO_DATE('25.06.2022', 'DD.MM.YYYY'),'MMRRRR')  AND A.DONE_STATUS NOT LIKE  '%3%'  AND A.REKANAN_ID &lt;&gt; '-RSMK PAAB'   UNION</v>
      </c>
      <c r="X25" s="24" t="str">
        <f t="shared" si="1"/>
        <v>SELECT C.JH_TRANS_ID FROM FRM_TRANS_MS C WHERE C.JH_MR = ( SELECT B1.MR FROM MS_MEDREC B1 WHERE SUBSTR(B1.MR,4,10) = '1142197' AND TO_CHAR(B1.TGL_LAHIR,'DD.MM.YYYY' )= '04.03.1994' )  AND TO_CHAR(C.JH_TGLJL,'MMRRRR') = TO_CHAR(TO_DATE('25.06.2022', 'DD.MM.YYYY'),'MMRRRR') AND C.JH_DONE_STATUS NOT LIKE '%3%' AND C.JH_REKANAN_ID &lt;&gt; '-RSMK PAAB' UNION</v>
      </c>
      <c r="Y25" s="25" t="str">
        <f t="shared" si="2"/>
        <v>SELECT E.SAMPEL_ID FROM SAMPEL E WHERE E.PASIEN_ID = ( SELECT B1.MR FROM MS_MEDREC B1 WHERE SUBSTR(B1.MR,4,10) = '1142197' AND TO_CHAR(B1.TGL_LAHIR,'DD.MM.YYYY' )= '04.03.1994' ) AND TO_CHAR(E.T_TANGGAL,'MMRRRR') ='062022' AND E.SHOW_ITEM NOT LIKE '%3%' UNION</v>
      </c>
    </row>
    <row r="26" s="2" customFormat="1" ht="20" customHeight="1" spans="1:25">
      <c r="A26" s="10">
        <v>24</v>
      </c>
      <c r="B26" s="11" t="s">
        <v>134</v>
      </c>
      <c r="C26" s="12">
        <v>731822</v>
      </c>
      <c r="D26" s="11"/>
      <c r="E26" s="11" t="s">
        <v>135</v>
      </c>
      <c r="F26" s="13">
        <v>39083</v>
      </c>
      <c r="G26" s="11" t="s">
        <v>136</v>
      </c>
      <c r="H26" s="11" t="s">
        <v>137</v>
      </c>
      <c r="I26" s="11" t="s">
        <v>58</v>
      </c>
      <c r="J26" s="11" t="s">
        <v>28</v>
      </c>
      <c r="K26" s="13">
        <v>44718</v>
      </c>
      <c r="L26" s="13"/>
      <c r="M26" s="13"/>
      <c r="N26" s="13"/>
      <c r="O26" s="13"/>
      <c r="P26" s="11" t="s">
        <v>29</v>
      </c>
      <c r="Q26" s="11" t="s">
        <v>29</v>
      </c>
      <c r="R26" s="11" t="s">
        <v>29</v>
      </c>
      <c r="S26" s="20" t="s">
        <v>29</v>
      </c>
      <c r="T26" s="11" t="s">
        <v>29</v>
      </c>
      <c r="U26" s="21"/>
      <c r="V26" s="21"/>
      <c r="W26" s="23" t="str">
        <f t="shared" si="0"/>
        <v>SELECT A.TRANS_ID FROM MS_TRANS_OP A WHERE A.MR = ( SELECT B1.MR FROM MS_MEDREC B1 WHERE SUBSTR(B1.MR,4,10) = '731822' AND TO_CHAR(B1.TGL_LAHIR,'DD.MM.YYYY' )= '01.01.2007' ) AND TO_CHAR(A.DAFTAR_TGL,'MMRRRR') = TO_CHAR(TO_DATE('06.06.2022', 'DD.MM.YYYY'),'MMRRRR')  AND A.DONE_STATUS NOT LIKE  '%3%'  AND A.REKANAN_ID &lt;&gt; '-RSMK PAAB'   UNION</v>
      </c>
      <c r="X26" s="24" t="str">
        <f t="shared" si="1"/>
        <v>SELECT C.JH_TRANS_ID FROM FRM_TRANS_MS C WHERE C.JH_MR = ( SELECT B1.MR FROM MS_MEDREC B1 WHERE SUBSTR(B1.MR,4,10) = '731822' AND TO_CHAR(B1.TGL_LAHIR,'DD.MM.YYYY' )= '01.01.2007' )  AND TO_CHAR(C.JH_TGLJL,'MMRRRR') = TO_CHAR(TO_DATE('06.06.2022', 'DD.MM.YYYY'),'MMRRRR') AND C.JH_DONE_STATUS NOT LIKE '%3%' AND C.JH_REKANAN_ID &lt;&gt; '-RSMK PAAB' UNION</v>
      </c>
      <c r="Y26" s="25" t="str">
        <f t="shared" si="2"/>
        <v>SELECT E.SAMPEL_ID FROM SAMPEL E WHERE E.PASIEN_ID = ( SELECT B1.MR FROM MS_MEDREC B1 WHERE SUBSTR(B1.MR,4,10) = '731822' AND TO_CHAR(B1.TGL_LAHIR,'DD.MM.YYYY' )= '01.01.2007' ) AND TO_CHAR(E.T_TANGGAL,'MMRRRR') ='062022' AND E.SHOW_ITEM NOT LIKE '%3%' UNION</v>
      </c>
    </row>
    <row r="27" s="2" customFormat="1" ht="20" customHeight="1" spans="1:25">
      <c r="A27" s="10">
        <v>25</v>
      </c>
      <c r="B27" s="11" t="s">
        <v>138</v>
      </c>
      <c r="C27" s="12">
        <v>852228</v>
      </c>
      <c r="D27" s="11"/>
      <c r="E27" s="11" t="s">
        <v>139</v>
      </c>
      <c r="F27" s="13">
        <v>29796</v>
      </c>
      <c r="G27" s="11" t="s">
        <v>140</v>
      </c>
      <c r="H27" s="11" t="s">
        <v>141</v>
      </c>
      <c r="I27" s="11" t="s">
        <v>142</v>
      </c>
      <c r="J27" s="11" t="s">
        <v>79</v>
      </c>
      <c r="K27" s="13">
        <v>44727</v>
      </c>
      <c r="L27" s="13"/>
      <c r="M27" s="13"/>
      <c r="N27" s="13"/>
      <c r="O27" s="13"/>
      <c r="P27" s="11" t="s">
        <v>29</v>
      </c>
      <c r="Q27" s="11" t="s">
        <v>29</v>
      </c>
      <c r="R27" s="11" t="s">
        <v>29</v>
      </c>
      <c r="S27" s="20" t="s">
        <v>29</v>
      </c>
      <c r="T27" s="11" t="s">
        <v>29</v>
      </c>
      <c r="U27" s="21"/>
      <c r="V27" s="21"/>
      <c r="W27" s="23" t="str">
        <f t="shared" si="0"/>
        <v>SELECT A.TRANS_ID FROM MS_TRANS_OP A WHERE A.MR = ( SELECT B1.MR FROM MS_MEDREC B1 WHERE SUBSTR(B1.MR,4,10) = '852228' AND TO_CHAR(B1.TGL_LAHIR,'DD.MM.YYYY' )= '29.07.1981' ) AND TO_CHAR(A.DAFTAR_TGL,'MMRRRR') = TO_CHAR(TO_DATE('15.06.2022', 'DD.MM.YYYY'),'MMRRRR')  AND A.DONE_STATUS NOT LIKE  '%3%'  AND A.REKANAN_ID &lt;&gt; '-RSMK PAAB'   UNION</v>
      </c>
      <c r="X27" s="24" t="str">
        <f t="shared" si="1"/>
        <v>SELECT C.JH_TRANS_ID FROM FRM_TRANS_MS C WHERE C.JH_MR = ( SELECT B1.MR FROM MS_MEDREC B1 WHERE SUBSTR(B1.MR,4,10) = '852228' AND TO_CHAR(B1.TGL_LAHIR,'DD.MM.YYYY' )= '29.07.1981' )  AND TO_CHAR(C.JH_TGLJL,'MMRRRR') = TO_CHAR(TO_DATE('15.06.2022', 'DD.MM.YYYY'),'MMRRRR') AND C.JH_DONE_STATUS NOT LIKE '%3%' AND C.JH_REKANAN_ID &lt;&gt; '-RSMK PAAB' UNION</v>
      </c>
      <c r="Y27" s="25" t="str">
        <f t="shared" si="2"/>
        <v>SELECT E.SAMPEL_ID FROM SAMPEL E WHERE E.PASIEN_ID = ( SELECT B1.MR FROM MS_MEDREC B1 WHERE SUBSTR(B1.MR,4,10) = '852228' AND TO_CHAR(B1.TGL_LAHIR,'DD.MM.YYYY' )= '29.07.1981' ) AND TO_CHAR(E.T_TANGGAL,'MMRRRR') ='062022' AND E.SHOW_ITEM NOT LIKE '%3%' UNION</v>
      </c>
    </row>
    <row r="28" s="2" customFormat="1" ht="20" customHeight="1" spans="1:25">
      <c r="A28" s="10">
        <v>26</v>
      </c>
      <c r="B28" s="11" t="s">
        <v>143</v>
      </c>
      <c r="C28" s="12">
        <v>1141230</v>
      </c>
      <c r="D28" s="11"/>
      <c r="E28" s="11" t="s">
        <v>144</v>
      </c>
      <c r="F28" s="13">
        <v>36271</v>
      </c>
      <c r="G28" s="11" t="s">
        <v>145</v>
      </c>
      <c r="H28" s="11" t="s">
        <v>146</v>
      </c>
      <c r="I28" s="11" t="s">
        <v>27</v>
      </c>
      <c r="J28" s="11" t="s">
        <v>28</v>
      </c>
      <c r="K28" s="13">
        <v>44716</v>
      </c>
      <c r="L28" s="13"/>
      <c r="M28" s="13"/>
      <c r="N28" s="13"/>
      <c r="O28" s="13"/>
      <c r="P28" s="11" t="s">
        <v>29</v>
      </c>
      <c r="Q28" s="11" t="s">
        <v>29</v>
      </c>
      <c r="R28" s="11" t="s">
        <v>29</v>
      </c>
      <c r="S28" s="20" t="s">
        <v>29</v>
      </c>
      <c r="T28" s="11" t="s">
        <v>29</v>
      </c>
      <c r="U28" s="21"/>
      <c r="V28" s="21"/>
      <c r="W28" s="23" t="str">
        <f t="shared" si="0"/>
        <v>SELECT A.TRANS_ID FROM MS_TRANS_OP A WHERE A.MR = ( SELECT B1.MR FROM MS_MEDREC B1 WHERE SUBSTR(B1.MR,4,10) = '1141230' AND TO_CHAR(B1.TGL_LAHIR,'DD.MM.YYYY' )= '21.04.1999' ) AND TO_CHAR(A.DAFTAR_TGL,'MMRRRR') = TO_CHAR(TO_DATE('04.06.2022', 'DD.MM.YYYY'),'MMRRRR')  AND A.DONE_STATUS NOT LIKE  '%3%'  AND A.REKANAN_ID &lt;&gt; '-RSMK PAAB'   UNION</v>
      </c>
      <c r="X28" s="24" t="str">
        <f t="shared" si="1"/>
        <v>SELECT C.JH_TRANS_ID FROM FRM_TRANS_MS C WHERE C.JH_MR = ( SELECT B1.MR FROM MS_MEDREC B1 WHERE SUBSTR(B1.MR,4,10) = '1141230' AND TO_CHAR(B1.TGL_LAHIR,'DD.MM.YYYY' )= '21.04.1999' )  AND TO_CHAR(C.JH_TGLJL,'MMRRRR') = TO_CHAR(TO_DATE('04.06.2022', 'DD.MM.YYYY'),'MMRRRR') AND C.JH_DONE_STATUS NOT LIKE '%3%' AND C.JH_REKANAN_ID &lt;&gt; '-RSMK PAAB' UNION</v>
      </c>
      <c r="Y28" s="25" t="str">
        <f t="shared" si="2"/>
        <v>SELECT E.SAMPEL_ID FROM SAMPEL E WHERE E.PASIEN_ID = ( SELECT B1.MR FROM MS_MEDREC B1 WHERE SUBSTR(B1.MR,4,10) = '1141230' AND TO_CHAR(B1.TGL_LAHIR,'DD.MM.YYYY' )= '21.04.1999' ) AND TO_CHAR(E.T_TANGGAL,'MMRRRR') ='062022' AND E.SHOW_ITEM NOT LIKE '%3%' UNION</v>
      </c>
    </row>
    <row r="29" s="2" customFormat="1" ht="20" customHeight="1" spans="1:25">
      <c r="A29" s="10">
        <v>27</v>
      </c>
      <c r="B29" s="11" t="s">
        <v>147</v>
      </c>
      <c r="C29" s="12"/>
      <c r="D29" s="11"/>
      <c r="E29" s="11" t="s">
        <v>148</v>
      </c>
      <c r="F29" s="13">
        <v>34242</v>
      </c>
      <c r="G29" s="11" t="s">
        <v>149</v>
      </c>
      <c r="H29" s="11" t="s">
        <v>150</v>
      </c>
      <c r="I29" s="11" t="s">
        <v>27</v>
      </c>
      <c r="J29" s="11" t="s">
        <v>28</v>
      </c>
      <c r="K29" s="13">
        <v>44723</v>
      </c>
      <c r="L29" s="13"/>
      <c r="M29" s="13"/>
      <c r="N29" s="13"/>
      <c r="O29" s="13"/>
      <c r="P29" s="11" t="s">
        <v>29</v>
      </c>
      <c r="Q29" s="11" t="s">
        <v>29</v>
      </c>
      <c r="R29" s="11" t="s">
        <v>29</v>
      </c>
      <c r="S29" s="20" t="s">
        <v>29</v>
      </c>
      <c r="T29" s="11" t="s">
        <v>29</v>
      </c>
      <c r="U29" s="21"/>
      <c r="V29" s="21"/>
      <c r="W29" s="23" t="str">
        <f t="shared" si="0"/>
        <v>SELECT A.TRANS_ID FROM MS_TRANS_OP A WHERE A.MR = ( SELECT B1.MR FROM MS_MEDREC B1 WHERE SUBSTR(B1.MR,4,10) = '' AND TO_CHAR(B1.TGL_LAHIR,'DD.MM.YYYY' )= '30.09.1993' ) AND TO_CHAR(A.DAFTAR_TGL,'MMRRRR') = TO_CHAR(TO_DATE('11.06.2022', 'DD.MM.YYYY'),'MMRRRR')  AND A.DONE_STATUS NOT LIKE  '%3%'  AND A.REKANAN_ID &lt;&gt; '-RSMK PAAB'   UNION</v>
      </c>
      <c r="X29" s="24" t="str">
        <f t="shared" si="1"/>
        <v>SELECT C.JH_TRANS_ID FROM FRM_TRANS_MS C WHERE C.JH_MR = ( SELECT B1.MR FROM MS_MEDREC B1 WHERE SUBSTR(B1.MR,4,10) = '' AND TO_CHAR(B1.TGL_LAHIR,'DD.MM.YYYY' )= '30.09.1993' )  AND TO_CHAR(C.JH_TGLJL,'MMRRRR') = TO_CHAR(TO_DATE('11.06.2022', 'DD.MM.YYYY'),'MMRRRR') AND C.JH_DONE_STATUS NOT LIKE '%3%' AND C.JH_REKANAN_ID &lt;&gt; '-RSMK PAAB' UNION</v>
      </c>
      <c r="Y29" s="25" t="str">
        <f t="shared" si="2"/>
        <v>SELECT E.SAMPEL_ID FROM SAMPEL E WHERE E.PASIEN_ID = ( SELECT B1.MR FROM MS_MEDREC B1 WHERE SUBSTR(B1.MR,4,10) = '' AND TO_CHAR(B1.TGL_LAHIR,'DD.MM.YYYY' )= '30.09.1993' ) AND TO_CHAR(E.T_TANGGAL,'MMRRRR') ='062022' AND E.SHOW_ITEM NOT LIKE '%3%' UNION</v>
      </c>
    </row>
    <row r="30" s="2" customFormat="1" ht="20" customHeight="1" spans="1:25">
      <c r="A30" s="10">
        <v>28</v>
      </c>
      <c r="B30" s="11" t="s">
        <v>151</v>
      </c>
      <c r="C30" s="12"/>
      <c r="D30" s="11"/>
      <c r="E30" s="11" t="s">
        <v>152</v>
      </c>
      <c r="F30" s="13">
        <v>43399</v>
      </c>
      <c r="G30" s="11" t="s">
        <v>153</v>
      </c>
      <c r="H30" s="11" t="s">
        <v>154</v>
      </c>
      <c r="I30" s="11" t="s">
        <v>155</v>
      </c>
      <c r="J30" s="11" t="s">
        <v>103</v>
      </c>
      <c r="K30" s="13">
        <v>44714</v>
      </c>
      <c r="L30" s="13"/>
      <c r="M30" s="13"/>
      <c r="N30" s="13"/>
      <c r="O30" s="13"/>
      <c r="P30" s="11" t="s">
        <v>29</v>
      </c>
      <c r="Q30" s="11" t="s">
        <v>29</v>
      </c>
      <c r="R30" s="11" t="s">
        <v>29</v>
      </c>
      <c r="S30" s="20" t="s">
        <v>29</v>
      </c>
      <c r="T30" s="11" t="s">
        <v>29</v>
      </c>
      <c r="U30" s="21"/>
      <c r="V30" s="21"/>
      <c r="W30" s="23" t="str">
        <f t="shared" si="0"/>
        <v>SELECT A.TRANS_ID FROM MS_TRANS_OP A WHERE A.MR = ( SELECT B1.MR FROM MS_MEDREC B1 WHERE SUBSTR(B1.MR,4,10) = '' AND TO_CHAR(B1.TGL_LAHIR,'DD.MM.YYYY' )= '26.10.2018' ) AND TO_CHAR(A.DAFTAR_TGL,'MMRRRR') = TO_CHAR(TO_DATE('02.06.2022', 'DD.MM.YYYY'),'MMRRRR')  AND A.DONE_STATUS NOT LIKE  '%3%'  AND A.REKANAN_ID &lt;&gt; '-RSMK PAAB'   UNION</v>
      </c>
      <c r="X30" s="24" t="str">
        <f t="shared" si="1"/>
        <v>SELECT C.JH_TRANS_ID FROM FRM_TRANS_MS C WHERE C.JH_MR = ( SELECT B1.MR FROM MS_MEDREC B1 WHERE SUBSTR(B1.MR,4,10) = '' AND TO_CHAR(B1.TGL_LAHIR,'DD.MM.YYYY' )= '26.10.2018' )  AND TO_CHAR(C.JH_TGLJL,'MMRRRR') = TO_CHAR(TO_DATE('02.06.2022', 'DD.MM.YYYY'),'MMRRRR') AND C.JH_DONE_STATUS NOT LIKE '%3%' AND C.JH_REKANAN_ID &lt;&gt; '-RSMK PAAB' UNION</v>
      </c>
      <c r="Y30" s="25" t="str">
        <f t="shared" si="2"/>
        <v>SELECT E.SAMPEL_ID FROM SAMPEL E WHERE E.PASIEN_ID = ( SELECT B1.MR FROM MS_MEDREC B1 WHERE SUBSTR(B1.MR,4,10) = '' AND TO_CHAR(B1.TGL_LAHIR,'DD.MM.YYYY' )= '26.10.2018' ) AND TO_CHAR(E.T_TANGGAL,'MMRRRR') ='062022' AND E.SHOW_ITEM NOT LIKE '%3%' UNION</v>
      </c>
    </row>
    <row r="31" s="2" customFormat="1" ht="20" customHeight="1" spans="1:25">
      <c r="A31" s="10">
        <v>29</v>
      </c>
      <c r="B31" s="11" t="s">
        <v>156</v>
      </c>
      <c r="C31" s="12">
        <v>1142066</v>
      </c>
      <c r="D31" s="11" t="s">
        <v>157</v>
      </c>
      <c r="E31" s="11" t="s">
        <v>158</v>
      </c>
      <c r="F31" s="13">
        <v>42469</v>
      </c>
      <c r="G31" s="11" t="s">
        <v>159</v>
      </c>
      <c r="H31" s="11" t="s">
        <v>160</v>
      </c>
      <c r="I31" s="11" t="s">
        <v>161</v>
      </c>
      <c r="J31" s="11" t="s">
        <v>162</v>
      </c>
      <c r="K31" s="13">
        <v>44742</v>
      </c>
      <c r="L31" s="13"/>
      <c r="M31" s="13"/>
      <c r="N31" s="13"/>
      <c r="O31" s="13"/>
      <c r="P31" s="11" t="s">
        <v>29</v>
      </c>
      <c r="Q31" s="11" t="s">
        <v>29</v>
      </c>
      <c r="R31" s="11" t="s">
        <v>29</v>
      </c>
      <c r="S31" s="20" t="s">
        <v>29</v>
      </c>
      <c r="T31" s="11" t="s">
        <v>29</v>
      </c>
      <c r="U31" s="21"/>
      <c r="V31" s="21"/>
      <c r="W31" s="23" t="str">
        <f t="shared" si="0"/>
        <v>SELECT A.TRANS_ID FROM MS_TRANS_OP A WHERE A.MR = ( SELECT B1.MR FROM MS_MEDREC B1 WHERE SUBSTR(B1.MR,4,10) = '1142066' AND TO_CHAR(B1.TGL_LAHIR,'DD.MM.YYYY' )= '09.04.2016' ) AND TO_CHAR(A.DAFTAR_TGL,'MMRRRR') = TO_CHAR(TO_DATE('30.06.2022', 'DD.MM.YYYY'),'MMRRRR')  AND A.DONE_STATUS NOT LIKE  '%3%'  AND A.REKANAN_ID &lt;&gt; '-RSMK PAAB'   UNION</v>
      </c>
      <c r="X31" s="24" t="str">
        <f t="shared" si="1"/>
        <v>SELECT C.JH_TRANS_ID FROM FRM_TRANS_MS C WHERE C.JH_MR = ( SELECT B1.MR FROM MS_MEDREC B1 WHERE SUBSTR(B1.MR,4,10) = '1142066' AND TO_CHAR(B1.TGL_LAHIR,'DD.MM.YYYY' )= '09.04.2016' )  AND TO_CHAR(C.JH_TGLJL,'MMRRRR') = TO_CHAR(TO_DATE('30.06.2022', 'DD.MM.YYYY'),'MMRRRR') AND C.JH_DONE_STATUS NOT LIKE '%3%' AND C.JH_REKANAN_ID &lt;&gt; '-RSMK PAAB' UNION</v>
      </c>
      <c r="Y31" s="25" t="str">
        <f t="shared" si="2"/>
        <v>SELECT E.SAMPEL_ID FROM SAMPEL E WHERE E.PASIEN_ID = ( SELECT B1.MR FROM MS_MEDREC B1 WHERE SUBSTR(B1.MR,4,10) = '1142066' AND TO_CHAR(B1.TGL_LAHIR,'DD.MM.YYYY' )= '09.04.2016' ) AND TO_CHAR(E.T_TANGGAL,'MMRRRR') ='062022' AND E.SHOW_ITEM NOT LIKE '%3%' UNION</v>
      </c>
    </row>
    <row r="32" s="2" customFormat="1" ht="20" customHeight="1" spans="1:25">
      <c r="A32" s="10">
        <v>30</v>
      </c>
      <c r="B32" s="11" t="s">
        <v>163</v>
      </c>
      <c r="C32" s="12">
        <v>1142989</v>
      </c>
      <c r="D32" s="11"/>
      <c r="E32" s="11" t="s">
        <v>164</v>
      </c>
      <c r="F32" s="13">
        <v>38604</v>
      </c>
      <c r="G32" s="11" t="s">
        <v>165</v>
      </c>
      <c r="H32" s="11" t="s">
        <v>166</v>
      </c>
      <c r="I32" s="11" t="s">
        <v>27</v>
      </c>
      <c r="J32" s="11" t="s">
        <v>28</v>
      </c>
      <c r="K32" s="13">
        <v>44742</v>
      </c>
      <c r="L32" s="13"/>
      <c r="M32" s="13"/>
      <c r="N32" s="13"/>
      <c r="O32" s="13"/>
      <c r="P32" s="11" t="s">
        <v>29</v>
      </c>
      <c r="Q32" s="11" t="s">
        <v>29</v>
      </c>
      <c r="R32" s="11" t="s">
        <v>29</v>
      </c>
      <c r="S32" s="20" t="s">
        <v>29</v>
      </c>
      <c r="T32" s="11" t="s">
        <v>29</v>
      </c>
      <c r="U32" s="21"/>
      <c r="V32" s="21"/>
      <c r="W32" s="23" t="str">
        <f t="shared" si="0"/>
        <v>SELECT A.TRANS_ID FROM MS_TRANS_OP A WHERE A.MR = ( SELECT B1.MR FROM MS_MEDREC B1 WHERE SUBSTR(B1.MR,4,10) = '1142989' AND TO_CHAR(B1.TGL_LAHIR,'DD.MM.YYYY' )= '09.09.2005' ) AND TO_CHAR(A.DAFTAR_TGL,'MMRRRR') = TO_CHAR(TO_DATE('30.06.2022', 'DD.MM.YYYY'),'MMRRRR')  AND A.DONE_STATUS NOT LIKE  '%3%'  AND A.REKANAN_ID &lt;&gt; '-RSMK PAAB'   UNION</v>
      </c>
      <c r="X32" s="24" t="str">
        <f t="shared" si="1"/>
        <v>SELECT C.JH_TRANS_ID FROM FRM_TRANS_MS C WHERE C.JH_MR = ( SELECT B1.MR FROM MS_MEDREC B1 WHERE SUBSTR(B1.MR,4,10) = '1142989' AND TO_CHAR(B1.TGL_LAHIR,'DD.MM.YYYY' )= '09.09.2005' )  AND TO_CHAR(C.JH_TGLJL,'MMRRRR') = TO_CHAR(TO_DATE('30.06.2022', 'DD.MM.YYYY'),'MMRRRR') AND C.JH_DONE_STATUS NOT LIKE '%3%' AND C.JH_REKANAN_ID &lt;&gt; '-RSMK PAAB' UNION</v>
      </c>
      <c r="Y32" s="25" t="str">
        <f t="shared" si="2"/>
        <v>SELECT E.SAMPEL_ID FROM SAMPEL E WHERE E.PASIEN_ID = ( SELECT B1.MR FROM MS_MEDREC B1 WHERE SUBSTR(B1.MR,4,10) = '1142989' AND TO_CHAR(B1.TGL_LAHIR,'DD.MM.YYYY' )= '09.09.2005' ) AND TO_CHAR(E.T_TANGGAL,'MMRRRR') ='062022' AND E.SHOW_ITEM NOT LIKE '%3%' UNION</v>
      </c>
    </row>
    <row r="33" s="2" customFormat="1" ht="20" customHeight="1" spans="1:25">
      <c r="A33" s="10">
        <v>31</v>
      </c>
      <c r="B33" s="11" t="s">
        <v>167</v>
      </c>
      <c r="C33" s="12">
        <v>1142351</v>
      </c>
      <c r="D33" s="11"/>
      <c r="E33" s="11" t="s">
        <v>168</v>
      </c>
      <c r="F33" s="13">
        <v>40214</v>
      </c>
      <c r="G33" s="11" t="s">
        <v>169</v>
      </c>
      <c r="H33" s="11" t="s">
        <v>170</v>
      </c>
      <c r="I33" s="11" t="s">
        <v>171</v>
      </c>
      <c r="J33" s="11" t="s">
        <v>172</v>
      </c>
      <c r="K33" s="13">
        <v>44739</v>
      </c>
      <c r="L33" s="13"/>
      <c r="M33" s="13"/>
      <c r="N33" s="13"/>
      <c r="O33" s="13"/>
      <c r="P33" s="11" t="s">
        <v>29</v>
      </c>
      <c r="Q33" s="11" t="s">
        <v>29</v>
      </c>
      <c r="R33" s="11" t="s">
        <v>29</v>
      </c>
      <c r="S33" s="20" t="s">
        <v>29</v>
      </c>
      <c r="T33" s="11" t="s">
        <v>29</v>
      </c>
      <c r="U33" s="21"/>
      <c r="V33" s="21"/>
      <c r="W33" s="23" t="str">
        <f t="shared" si="0"/>
        <v>SELECT A.TRANS_ID FROM MS_TRANS_OP A WHERE A.MR = ( SELECT B1.MR FROM MS_MEDREC B1 WHERE SUBSTR(B1.MR,4,10) = '1142351' AND TO_CHAR(B1.TGL_LAHIR,'DD.MM.YYYY' )= '05.02.2010' ) AND TO_CHAR(A.DAFTAR_TGL,'MMRRRR') = TO_CHAR(TO_DATE('27.06.2022', 'DD.MM.YYYY'),'MMRRRR')  AND A.DONE_STATUS NOT LIKE  '%3%'  AND A.REKANAN_ID &lt;&gt; '-RSMK PAAB'   UNION</v>
      </c>
      <c r="X33" s="24" t="str">
        <f t="shared" si="1"/>
        <v>SELECT C.JH_TRANS_ID FROM FRM_TRANS_MS C WHERE C.JH_MR = ( SELECT B1.MR FROM MS_MEDREC B1 WHERE SUBSTR(B1.MR,4,10) = '1142351' AND TO_CHAR(B1.TGL_LAHIR,'DD.MM.YYYY' )= '05.02.2010' )  AND TO_CHAR(C.JH_TGLJL,'MMRRRR') = TO_CHAR(TO_DATE('27.06.2022', 'DD.MM.YYYY'),'MMRRRR') AND C.JH_DONE_STATUS NOT LIKE '%3%' AND C.JH_REKANAN_ID &lt;&gt; '-RSMK PAAB' UNION</v>
      </c>
      <c r="Y33" s="25" t="str">
        <f t="shared" si="2"/>
        <v>SELECT E.SAMPEL_ID FROM SAMPEL E WHERE E.PASIEN_ID = ( SELECT B1.MR FROM MS_MEDREC B1 WHERE SUBSTR(B1.MR,4,10) = '1142351' AND TO_CHAR(B1.TGL_LAHIR,'DD.MM.YYYY' )= '05.02.2010' ) AND TO_CHAR(E.T_TANGGAL,'MMRRRR') ='062022' AND E.SHOW_ITEM NOT LIKE '%3%' UNION</v>
      </c>
    </row>
    <row r="34" s="2" customFormat="1" ht="20" customHeight="1" spans="1:25">
      <c r="A34" s="10">
        <v>32</v>
      </c>
      <c r="B34" s="11" t="s">
        <v>173</v>
      </c>
      <c r="C34" s="12">
        <v>1140431</v>
      </c>
      <c r="D34" s="11"/>
      <c r="E34" s="11" t="s">
        <v>174</v>
      </c>
      <c r="F34" s="13">
        <v>33434</v>
      </c>
      <c r="G34" s="11" t="s">
        <v>175</v>
      </c>
      <c r="H34" s="11" t="s">
        <v>176</v>
      </c>
      <c r="I34" s="11" t="s">
        <v>177</v>
      </c>
      <c r="J34" s="11" t="s">
        <v>47</v>
      </c>
      <c r="K34" s="13">
        <v>44720</v>
      </c>
      <c r="L34" s="13"/>
      <c r="M34" s="13"/>
      <c r="N34" s="13"/>
      <c r="O34" s="13"/>
      <c r="P34" s="11" t="s">
        <v>29</v>
      </c>
      <c r="Q34" s="11" t="s">
        <v>29</v>
      </c>
      <c r="R34" s="11" t="s">
        <v>29</v>
      </c>
      <c r="S34" s="20" t="s">
        <v>29</v>
      </c>
      <c r="T34" s="11" t="s">
        <v>29</v>
      </c>
      <c r="U34" s="21"/>
      <c r="V34" s="21"/>
      <c r="W34" s="23" t="str">
        <f t="shared" si="0"/>
        <v>SELECT A.TRANS_ID FROM MS_TRANS_OP A WHERE A.MR = ( SELECT B1.MR FROM MS_MEDREC B1 WHERE SUBSTR(B1.MR,4,10) = '1140431' AND TO_CHAR(B1.TGL_LAHIR,'DD.MM.YYYY' )= '15.07.1991' ) AND TO_CHAR(A.DAFTAR_TGL,'MMRRRR') = TO_CHAR(TO_DATE('08.06.2022', 'DD.MM.YYYY'),'MMRRRR')  AND A.DONE_STATUS NOT LIKE  '%3%'  AND A.REKANAN_ID &lt;&gt; '-RSMK PAAB'   UNION</v>
      </c>
      <c r="X34" s="24" t="str">
        <f t="shared" si="1"/>
        <v>SELECT C.JH_TRANS_ID FROM FRM_TRANS_MS C WHERE C.JH_MR = ( SELECT B1.MR FROM MS_MEDREC B1 WHERE SUBSTR(B1.MR,4,10) = '1140431' AND TO_CHAR(B1.TGL_LAHIR,'DD.MM.YYYY' )= '15.07.1991' )  AND TO_CHAR(C.JH_TGLJL,'MMRRRR') = TO_CHAR(TO_DATE('08.06.2022', 'DD.MM.YYYY'),'MMRRRR') AND C.JH_DONE_STATUS NOT LIKE '%3%' AND C.JH_REKANAN_ID &lt;&gt; '-RSMK PAAB' UNION</v>
      </c>
      <c r="Y34" s="25" t="str">
        <f t="shared" si="2"/>
        <v>SELECT E.SAMPEL_ID FROM SAMPEL E WHERE E.PASIEN_ID = ( SELECT B1.MR FROM MS_MEDREC B1 WHERE SUBSTR(B1.MR,4,10) = '1140431' AND TO_CHAR(B1.TGL_LAHIR,'DD.MM.YYYY' )= '15.07.1991' ) AND TO_CHAR(E.T_TANGGAL,'MMRRRR') ='062022' AND E.SHOW_ITEM NOT LIKE '%3%' UNION</v>
      </c>
    </row>
    <row r="35" s="2" customFormat="1" ht="20" customHeight="1" spans="1:25">
      <c r="A35" s="10">
        <v>33</v>
      </c>
      <c r="B35" s="11" t="s">
        <v>178</v>
      </c>
      <c r="C35" s="12"/>
      <c r="D35" s="11"/>
      <c r="E35" s="11" t="s">
        <v>179</v>
      </c>
      <c r="F35" s="13">
        <v>36337</v>
      </c>
      <c r="G35" s="11" t="s">
        <v>180</v>
      </c>
      <c r="H35" s="11" t="s">
        <v>181</v>
      </c>
      <c r="I35" s="11" t="s">
        <v>27</v>
      </c>
      <c r="J35" s="11" t="s">
        <v>28</v>
      </c>
      <c r="K35" s="13">
        <v>44714</v>
      </c>
      <c r="L35" s="13"/>
      <c r="M35" s="13"/>
      <c r="N35" s="13"/>
      <c r="O35" s="13"/>
      <c r="P35" s="11" t="s">
        <v>29</v>
      </c>
      <c r="Q35" s="11" t="s">
        <v>29</v>
      </c>
      <c r="R35" s="11" t="s">
        <v>29</v>
      </c>
      <c r="S35" s="20" t="s">
        <v>29</v>
      </c>
      <c r="T35" s="11" t="s">
        <v>29</v>
      </c>
      <c r="U35" s="21"/>
      <c r="V35" s="21"/>
      <c r="W35" s="23" t="str">
        <f t="shared" si="0"/>
        <v>SELECT A.TRANS_ID FROM MS_TRANS_OP A WHERE A.MR = ( SELECT B1.MR FROM MS_MEDREC B1 WHERE SUBSTR(B1.MR,4,10) = '' AND TO_CHAR(B1.TGL_LAHIR,'DD.MM.YYYY' )= '26.06.1999' ) AND TO_CHAR(A.DAFTAR_TGL,'MMRRRR') = TO_CHAR(TO_DATE('02.06.2022', 'DD.MM.YYYY'),'MMRRRR')  AND A.DONE_STATUS NOT LIKE  '%3%'  AND A.REKANAN_ID &lt;&gt; '-RSMK PAAB'   UNION</v>
      </c>
      <c r="X35" s="24" t="str">
        <f t="shared" si="1"/>
        <v>SELECT C.JH_TRANS_ID FROM FRM_TRANS_MS C WHERE C.JH_MR = ( SELECT B1.MR FROM MS_MEDREC B1 WHERE SUBSTR(B1.MR,4,10) = '' AND TO_CHAR(B1.TGL_LAHIR,'DD.MM.YYYY' )= '26.06.1999' )  AND TO_CHAR(C.JH_TGLJL,'MMRRRR') = TO_CHAR(TO_DATE('02.06.2022', 'DD.MM.YYYY'),'MMRRRR') AND C.JH_DONE_STATUS NOT LIKE '%3%' AND C.JH_REKANAN_ID &lt;&gt; '-RSMK PAAB' UNION</v>
      </c>
      <c r="Y35" s="25" t="str">
        <f t="shared" si="2"/>
        <v>SELECT E.SAMPEL_ID FROM SAMPEL E WHERE E.PASIEN_ID = ( SELECT B1.MR FROM MS_MEDREC B1 WHERE SUBSTR(B1.MR,4,10) = '' AND TO_CHAR(B1.TGL_LAHIR,'DD.MM.YYYY' )= '26.06.1999' ) AND TO_CHAR(E.T_TANGGAL,'MMRRRR') ='062022' AND E.SHOW_ITEM NOT LIKE '%3%' UNION</v>
      </c>
    </row>
    <row r="36" s="2" customFormat="1" ht="20" customHeight="1" spans="1:25">
      <c r="A36" s="10">
        <v>34</v>
      </c>
      <c r="B36" s="11" t="s">
        <v>182</v>
      </c>
      <c r="C36" s="12"/>
      <c r="D36" s="11"/>
      <c r="E36" s="11" t="s">
        <v>183</v>
      </c>
      <c r="F36" s="13">
        <v>36271</v>
      </c>
      <c r="G36" s="11" t="s">
        <v>184</v>
      </c>
      <c r="H36" s="11" t="s">
        <v>185</v>
      </c>
      <c r="I36" s="11" t="s">
        <v>27</v>
      </c>
      <c r="J36" s="11" t="s">
        <v>28</v>
      </c>
      <c r="K36" s="13">
        <v>44730</v>
      </c>
      <c r="L36" s="13"/>
      <c r="M36" s="13"/>
      <c r="N36" s="13"/>
      <c r="O36" s="13"/>
      <c r="P36" s="11" t="s">
        <v>29</v>
      </c>
      <c r="Q36" s="11" t="s">
        <v>29</v>
      </c>
      <c r="R36" s="11" t="s">
        <v>29</v>
      </c>
      <c r="S36" s="20" t="s">
        <v>29</v>
      </c>
      <c r="T36" s="11" t="s">
        <v>29</v>
      </c>
      <c r="U36" s="21"/>
      <c r="V36" s="21"/>
      <c r="W36" s="23" t="str">
        <f t="shared" si="0"/>
        <v>SELECT A.TRANS_ID FROM MS_TRANS_OP A WHERE A.MR = ( SELECT B1.MR FROM MS_MEDREC B1 WHERE SUBSTR(B1.MR,4,10) = '' AND TO_CHAR(B1.TGL_LAHIR,'DD.MM.YYYY' )= '21.04.1999' ) AND TO_CHAR(A.DAFTAR_TGL,'MMRRRR') = TO_CHAR(TO_DATE('18.06.2022', 'DD.MM.YYYY'),'MMRRRR')  AND A.DONE_STATUS NOT LIKE  '%3%'  AND A.REKANAN_ID &lt;&gt; '-RSMK PAAB'   UNION</v>
      </c>
      <c r="X36" s="24" t="str">
        <f t="shared" si="1"/>
        <v>SELECT C.JH_TRANS_ID FROM FRM_TRANS_MS C WHERE C.JH_MR = ( SELECT B1.MR FROM MS_MEDREC B1 WHERE SUBSTR(B1.MR,4,10) = '' AND TO_CHAR(B1.TGL_LAHIR,'DD.MM.YYYY' )= '21.04.1999' )  AND TO_CHAR(C.JH_TGLJL,'MMRRRR') = TO_CHAR(TO_DATE('18.06.2022', 'DD.MM.YYYY'),'MMRRRR') AND C.JH_DONE_STATUS NOT LIKE '%3%' AND C.JH_REKANAN_ID &lt;&gt; '-RSMK PAAB' UNION</v>
      </c>
      <c r="Y36" s="25" t="str">
        <f t="shared" si="2"/>
        <v>SELECT E.SAMPEL_ID FROM SAMPEL E WHERE E.PASIEN_ID = ( SELECT B1.MR FROM MS_MEDREC B1 WHERE SUBSTR(B1.MR,4,10) = '' AND TO_CHAR(B1.TGL_LAHIR,'DD.MM.YYYY' )= '21.04.1999' ) AND TO_CHAR(E.T_TANGGAL,'MMRRRR') ='062022' AND E.SHOW_ITEM NOT LIKE '%3%' UNION</v>
      </c>
    </row>
    <row r="37" s="2" customFormat="1" ht="20" customHeight="1" spans="1:25">
      <c r="A37" s="10">
        <v>35</v>
      </c>
      <c r="B37" s="11" t="s">
        <v>186</v>
      </c>
      <c r="C37" s="12">
        <v>271786</v>
      </c>
      <c r="D37" s="11" t="s">
        <v>187</v>
      </c>
      <c r="E37" s="11" t="s">
        <v>188</v>
      </c>
      <c r="F37" s="13">
        <v>22356</v>
      </c>
      <c r="G37" s="11" t="s">
        <v>189</v>
      </c>
      <c r="H37" s="11" t="s">
        <v>190</v>
      </c>
      <c r="I37" s="11" t="s">
        <v>161</v>
      </c>
      <c r="J37" s="11" t="s">
        <v>162</v>
      </c>
      <c r="K37" s="13">
        <v>44725</v>
      </c>
      <c r="L37" s="13"/>
      <c r="M37" s="13"/>
      <c r="N37" s="13"/>
      <c r="O37" s="13"/>
      <c r="P37" s="11" t="s">
        <v>29</v>
      </c>
      <c r="Q37" s="11" t="s">
        <v>29</v>
      </c>
      <c r="R37" s="11" t="s">
        <v>29</v>
      </c>
      <c r="S37" s="20" t="s">
        <v>29</v>
      </c>
      <c r="T37" s="11" t="s">
        <v>29</v>
      </c>
      <c r="U37" s="21"/>
      <c r="V37" s="21"/>
      <c r="W37" s="23" t="str">
        <f t="shared" si="0"/>
        <v>SELECT A.TRANS_ID FROM MS_TRANS_OP A WHERE A.MR = ( SELECT B1.MR FROM MS_MEDREC B1 WHERE SUBSTR(B1.MR,4,10) = '271786' AND TO_CHAR(B1.TGL_LAHIR,'DD.MM.YYYY' )= '16.03.1961' ) AND TO_CHAR(A.DAFTAR_TGL,'MMRRRR') = TO_CHAR(TO_DATE('13.06.2022', 'DD.MM.YYYY'),'MMRRRR')  AND A.DONE_STATUS NOT LIKE  '%3%'  AND A.REKANAN_ID &lt;&gt; '-RSMK PAAB'   UNION</v>
      </c>
      <c r="X37" s="24" t="str">
        <f t="shared" si="1"/>
        <v>SELECT C.JH_TRANS_ID FROM FRM_TRANS_MS C WHERE C.JH_MR = ( SELECT B1.MR FROM MS_MEDREC B1 WHERE SUBSTR(B1.MR,4,10) = '271786' AND TO_CHAR(B1.TGL_LAHIR,'DD.MM.YYYY' )= '16.03.1961' )  AND TO_CHAR(C.JH_TGLJL,'MMRRRR') = TO_CHAR(TO_DATE('13.06.2022', 'DD.MM.YYYY'),'MMRRRR') AND C.JH_DONE_STATUS NOT LIKE '%3%' AND C.JH_REKANAN_ID &lt;&gt; '-RSMK PAAB' UNION</v>
      </c>
      <c r="Y37" s="25" t="str">
        <f t="shared" si="2"/>
        <v>SELECT E.SAMPEL_ID FROM SAMPEL E WHERE E.PASIEN_ID = ( SELECT B1.MR FROM MS_MEDREC B1 WHERE SUBSTR(B1.MR,4,10) = '271786' AND TO_CHAR(B1.TGL_LAHIR,'DD.MM.YYYY' )= '16.03.1961' ) AND TO_CHAR(E.T_TANGGAL,'MMRRRR') ='062022' AND E.SHOW_ITEM NOT LIKE '%3%' UNION</v>
      </c>
    </row>
    <row r="38" s="2" customFormat="1" ht="20" customHeight="1" spans="1:25">
      <c r="A38" s="10">
        <v>36</v>
      </c>
      <c r="B38" s="11" t="s">
        <v>191</v>
      </c>
      <c r="C38" s="12">
        <v>271786</v>
      </c>
      <c r="D38" s="11" t="s">
        <v>187</v>
      </c>
      <c r="E38" s="11" t="s">
        <v>192</v>
      </c>
      <c r="F38" s="13">
        <v>22356</v>
      </c>
      <c r="G38" s="11" t="s">
        <v>189</v>
      </c>
      <c r="H38" s="11" t="s">
        <v>190</v>
      </c>
      <c r="I38" s="11" t="s">
        <v>161</v>
      </c>
      <c r="J38" s="11" t="s">
        <v>162</v>
      </c>
      <c r="K38" s="13">
        <v>44737</v>
      </c>
      <c r="L38" s="13"/>
      <c r="M38" s="13"/>
      <c r="N38" s="13"/>
      <c r="O38" s="13"/>
      <c r="P38" s="11" t="s">
        <v>29</v>
      </c>
      <c r="Q38" s="11" t="s">
        <v>29</v>
      </c>
      <c r="R38" s="11" t="s">
        <v>29</v>
      </c>
      <c r="S38" s="20" t="s">
        <v>29</v>
      </c>
      <c r="T38" s="11" t="s">
        <v>29</v>
      </c>
      <c r="U38" s="21"/>
      <c r="V38" s="21"/>
      <c r="W38" s="23" t="str">
        <f t="shared" si="0"/>
        <v>SELECT A.TRANS_ID FROM MS_TRANS_OP A WHERE A.MR = ( SELECT B1.MR FROM MS_MEDREC B1 WHERE SUBSTR(B1.MR,4,10) = '271786' AND TO_CHAR(B1.TGL_LAHIR,'DD.MM.YYYY' )= '16.03.1961' ) AND TO_CHAR(A.DAFTAR_TGL,'MMRRRR') = TO_CHAR(TO_DATE('25.06.2022', 'DD.MM.YYYY'),'MMRRRR')  AND A.DONE_STATUS NOT LIKE  '%3%'  AND A.REKANAN_ID &lt;&gt; '-RSMK PAAB'   UNION</v>
      </c>
      <c r="X38" s="24" t="str">
        <f t="shared" si="1"/>
        <v>SELECT C.JH_TRANS_ID FROM FRM_TRANS_MS C WHERE C.JH_MR = ( SELECT B1.MR FROM MS_MEDREC B1 WHERE SUBSTR(B1.MR,4,10) = '271786' AND TO_CHAR(B1.TGL_LAHIR,'DD.MM.YYYY' )= '16.03.1961' )  AND TO_CHAR(C.JH_TGLJL,'MMRRRR') = TO_CHAR(TO_DATE('25.06.2022', 'DD.MM.YYYY'),'MMRRRR') AND C.JH_DONE_STATUS NOT LIKE '%3%' AND C.JH_REKANAN_ID &lt;&gt; '-RSMK PAAB' UNION</v>
      </c>
      <c r="Y38" s="25" t="str">
        <f t="shared" si="2"/>
        <v>SELECT E.SAMPEL_ID FROM SAMPEL E WHERE E.PASIEN_ID = ( SELECT B1.MR FROM MS_MEDREC B1 WHERE SUBSTR(B1.MR,4,10) = '271786' AND TO_CHAR(B1.TGL_LAHIR,'DD.MM.YYYY' )= '16.03.1961' ) AND TO_CHAR(E.T_TANGGAL,'MMRRRR') ='062022' AND E.SHOW_ITEM NOT LIKE '%3%' UNION</v>
      </c>
    </row>
    <row r="39" s="2" customFormat="1" ht="20" customHeight="1" spans="1:25">
      <c r="A39" s="10">
        <v>37</v>
      </c>
      <c r="B39" s="11" t="s">
        <v>193</v>
      </c>
      <c r="C39" s="12">
        <v>1030002</v>
      </c>
      <c r="D39" s="11" t="s">
        <v>194</v>
      </c>
      <c r="E39" s="11" t="s">
        <v>195</v>
      </c>
      <c r="F39" s="13">
        <v>38091</v>
      </c>
      <c r="G39" s="11" t="s">
        <v>196</v>
      </c>
      <c r="H39" s="11" t="s">
        <v>197</v>
      </c>
      <c r="I39" s="11" t="s">
        <v>58</v>
      </c>
      <c r="J39" s="11" t="s">
        <v>28</v>
      </c>
      <c r="K39" s="13">
        <v>44719</v>
      </c>
      <c r="L39" s="13"/>
      <c r="M39" s="13"/>
      <c r="N39" s="13"/>
      <c r="O39" s="13"/>
      <c r="P39" s="11" t="s">
        <v>29</v>
      </c>
      <c r="Q39" s="11" t="s">
        <v>29</v>
      </c>
      <c r="R39" s="11" t="s">
        <v>29</v>
      </c>
      <c r="S39" s="20" t="s">
        <v>29</v>
      </c>
      <c r="T39" s="11" t="s">
        <v>29</v>
      </c>
      <c r="U39" s="21"/>
      <c r="V39" s="21"/>
      <c r="W39" s="23" t="str">
        <f t="shared" si="0"/>
        <v>SELECT A.TRANS_ID FROM MS_TRANS_OP A WHERE A.MR = ( SELECT B1.MR FROM MS_MEDREC B1 WHERE SUBSTR(B1.MR,4,10) = '1030002' AND TO_CHAR(B1.TGL_LAHIR,'DD.MM.YYYY' )= '14.04.2004' ) AND TO_CHAR(A.DAFTAR_TGL,'MMRRRR') = TO_CHAR(TO_DATE('07.06.2022', 'DD.MM.YYYY'),'MMRRRR')  AND A.DONE_STATUS NOT LIKE  '%3%'  AND A.REKANAN_ID &lt;&gt; '-RSMK PAAB'   UNION</v>
      </c>
      <c r="X39" s="24" t="str">
        <f t="shared" si="1"/>
        <v>SELECT C.JH_TRANS_ID FROM FRM_TRANS_MS C WHERE C.JH_MR = ( SELECT B1.MR FROM MS_MEDREC B1 WHERE SUBSTR(B1.MR,4,10) = '1030002' AND TO_CHAR(B1.TGL_LAHIR,'DD.MM.YYYY' )= '14.04.2004' )  AND TO_CHAR(C.JH_TGLJL,'MMRRRR') = TO_CHAR(TO_DATE('07.06.2022', 'DD.MM.YYYY'),'MMRRRR') AND C.JH_DONE_STATUS NOT LIKE '%3%' AND C.JH_REKANAN_ID &lt;&gt; '-RSMK PAAB' UNION</v>
      </c>
      <c r="Y39" s="25" t="str">
        <f t="shared" si="2"/>
        <v>SELECT E.SAMPEL_ID FROM SAMPEL E WHERE E.PASIEN_ID = ( SELECT B1.MR FROM MS_MEDREC B1 WHERE SUBSTR(B1.MR,4,10) = '1030002' AND TO_CHAR(B1.TGL_LAHIR,'DD.MM.YYYY' )= '14.04.2004' ) AND TO_CHAR(E.T_TANGGAL,'MMRRRR') ='062022' AND E.SHOW_ITEM NOT LIKE '%3%' UNION</v>
      </c>
    </row>
    <row r="40" s="2" customFormat="1" ht="20" customHeight="1" spans="1:25">
      <c r="A40" s="10">
        <v>38</v>
      </c>
      <c r="B40" s="11" t="s">
        <v>198</v>
      </c>
      <c r="C40" s="12">
        <v>356276</v>
      </c>
      <c r="D40" s="11" t="s">
        <v>199</v>
      </c>
      <c r="E40" s="11" t="s">
        <v>200</v>
      </c>
      <c r="F40" s="13">
        <v>26915</v>
      </c>
      <c r="G40" s="11" t="s">
        <v>201</v>
      </c>
      <c r="H40" s="11" t="s">
        <v>202</v>
      </c>
      <c r="I40" s="11" t="s">
        <v>58</v>
      </c>
      <c r="J40" s="11" t="s">
        <v>28</v>
      </c>
      <c r="K40" s="13">
        <v>44725</v>
      </c>
      <c r="L40" s="13"/>
      <c r="M40" s="13"/>
      <c r="N40" s="13"/>
      <c r="O40" s="13"/>
      <c r="P40" s="11" t="s">
        <v>29</v>
      </c>
      <c r="Q40" s="11" t="s">
        <v>29</v>
      </c>
      <c r="R40" s="11" t="s">
        <v>29</v>
      </c>
      <c r="S40" s="20" t="s">
        <v>29</v>
      </c>
      <c r="T40" s="11" t="s">
        <v>29</v>
      </c>
      <c r="U40" s="21"/>
      <c r="V40" s="21"/>
      <c r="W40" s="23" t="str">
        <f t="shared" si="0"/>
        <v>SELECT A.TRANS_ID FROM MS_TRANS_OP A WHERE A.MR = ( SELECT B1.MR FROM MS_MEDREC B1 WHERE SUBSTR(B1.MR,4,10) = '356276' AND TO_CHAR(B1.TGL_LAHIR,'DD.MM.YYYY' )= '08.09.1973' ) AND TO_CHAR(A.DAFTAR_TGL,'MMRRRR') = TO_CHAR(TO_DATE('13.06.2022', 'DD.MM.YYYY'),'MMRRRR')  AND A.DONE_STATUS NOT LIKE  '%3%'  AND A.REKANAN_ID &lt;&gt; '-RSMK PAAB'   UNION</v>
      </c>
      <c r="X40" s="24" t="str">
        <f t="shared" si="1"/>
        <v>SELECT C.JH_TRANS_ID FROM FRM_TRANS_MS C WHERE C.JH_MR = ( SELECT B1.MR FROM MS_MEDREC B1 WHERE SUBSTR(B1.MR,4,10) = '356276' AND TO_CHAR(B1.TGL_LAHIR,'DD.MM.YYYY' )= '08.09.1973' )  AND TO_CHAR(C.JH_TGLJL,'MMRRRR') = TO_CHAR(TO_DATE('13.06.2022', 'DD.MM.YYYY'),'MMRRRR') AND C.JH_DONE_STATUS NOT LIKE '%3%' AND C.JH_REKANAN_ID &lt;&gt; '-RSMK PAAB' UNION</v>
      </c>
      <c r="Y40" s="25" t="str">
        <f t="shared" si="2"/>
        <v>SELECT E.SAMPEL_ID FROM SAMPEL E WHERE E.PASIEN_ID = ( SELECT B1.MR FROM MS_MEDREC B1 WHERE SUBSTR(B1.MR,4,10) = '356276' AND TO_CHAR(B1.TGL_LAHIR,'DD.MM.YYYY' )= '08.09.1973' ) AND TO_CHAR(E.T_TANGGAL,'MMRRRR') ='062022' AND E.SHOW_ITEM NOT LIKE '%3%' UNION</v>
      </c>
    </row>
    <row r="41" s="2" customFormat="1" ht="20" customHeight="1" spans="1:25">
      <c r="A41" s="10">
        <v>39</v>
      </c>
      <c r="B41" s="11" t="s">
        <v>198</v>
      </c>
      <c r="C41" s="12">
        <v>356276</v>
      </c>
      <c r="D41" s="11" t="s">
        <v>199</v>
      </c>
      <c r="E41" s="11" t="s">
        <v>203</v>
      </c>
      <c r="F41" s="13">
        <v>26915</v>
      </c>
      <c r="G41" s="11" t="s">
        <v>201</v>
      </c>
      <c r="H41" s="11" t="s">
        <v>202</v>
      </c>
      <c r="I41" s="11" t="s">
        <v>58</v>
      </c>
      <c r="J41" s="11" t="s">
        <v>28</v>
      </c>
      <c r="K41" s="13">
        <v>44727</v>
      </c>
      <c r="L41" s="13"/>
      <c r="M41" s="13"/>
      <c r="N41" s="13"/>
      <c r="O41" s="13"/>
      <c r="P41" s="11" t="s">
        <v>29</v>
      </c>
      <c r="Q41" s="11" t="s">
        <v>29</v>
      </c>
      <c r="R41" s="11" t="s">
        <v>29</v>
      </c>
      <c r="S41" s="20" t="s">
        <v>29</v>
      </c>
      <c r="T41" s="11" t="s">
        <v>29</v>
      </c>
      <c r="U41" s="21"/>
      <c r="V41" s="21"/>
      <c r="W41" s="23" t="str">
        <f t="shared" si="0"/>
        <v>SELECT A.TRANS_ID FROM MS_TRANS_OP A WHERE A.MR = ( SELECT B1.MR FROM MS_MEDREC B1 WHERE SUBSTR(B1.MR,4,10) = '356276' AND TO_CHAR(B1.TGL_LAHIR,'DD.MM.YYYY' )= '08.09.1973' ) AND TO_CHAR(A.DAFTAR_TGL,'MMRRRR') = TO_CHAR(TO_DATE('15.06.2022', 'DD.MM.YYYY'),'MMRRRR')  AND A.DONE_STATUS NOT LIKE  '%3%'  AND A.REKANAN_ID &lt;&gt; '-RSMK PAAB'   UNION</v>
      </c>
      <c r="X41" s="24" t="str">
        <f t="shared" si="1"/>
        <v>SELECT C.JH_TRANS_ID FROM FRM_TRANS_MS C WHERE C.JH_MR = ( SELECT B1.MR FROM MS_MEDREC B1 WHERE SUBSTR(B1.MR,4,10) = '356276' AND TO_CHAR(B1.TGL_LAHIR,'DD.MM.YYYY' )= '08.09.1973' )  AND TO_CHAR(C.JH_TGLJL,'MMRRRR') = TO_CHAR(TO_DATE('15.06.2022', 'DD.MM.YYYY'),'MMRRRR') AND C.JH_DONE_STATUS NOT LIKE '%3%' AND C.JH_REKANAN_ID &lt;&gt; '-RSMK PAAB' UNION</v>
      </c>
      <c r="Y41" s="25" t="str">
        <f t="shared" si="2"/>
        <v>SELECT E.SAMPEL_ID FROM SAMPEL E WHERE E.PASIEN_ID = ( SELECT B1.MR FROM MS_MEDREC B1 WHERE SUBSTR(B1.MR,4,10) = '356276' AND TO_CHAR(B1.TGL_LAHIR,'DD.MM.YYYY' )= '08.09.1973' ) AND TO_CHAR(E.T_TANGGAL,'MMRRRR') ='062022' AND E.SHOW_ITEM NOT LIKE '%3%' UNION</v>
      </c>
    </row>
    <row r="42" s="2" customFormat="1" ht="20" customHeight="1" spans="1:25">
      <c r="A42" s="10">
        <v>40</v>
      </c>
      <c r="B42" s="11" t="s">
        <v>204</v>
      </c>
      <c r="C42" s="12">
        <v>1140826</v>
      </c>
      <c r="D42" s="11"/>
      <c r="E42" s="11" t="s">
        <v>205</v>
      </c>
      <c r="F42" s="13">
        <v>34375</v>
      </c>
      <c r="G42" s="11" t="s">
        <v>206</v>
      </c>
      <c r="H42" s="11" t="s">
        <v>207</v>
      </c>
      <c r="I42" s="11" t="s">
        <v>208</v>
      </c>
      <c r="J42" s="11" t="s">
        <v>103</v>
      </c>
      <c r="K42" s="13">
        <v>44714</v>
      </c>
      <c r="L42" s="13"/>
      <c r="M42" s="13"/>
      <c r="N42" s="13"/>
      <c r="O42" s="13"/>
      <c r="P42" s="11" t="s">
        <v>29</v>
      </c>
      <c r="Q42" s="11" t="s">
        <v>29</v>
      </c>
      <c r="R42" s="11" t="s">
        <v>29</v>
      </c>
      <c r="S42" s="20" t="s">
        <v>29</v>
      </c>
      <c r="T42" s="11" t="s">
        <v>29</v>
      </c>
      <c r="U42" s="21"/>
      <c r="V42" s="21"/>
      <c r="W42" s="23" t="str">
        <f t="shared" si="0"/>
        <v>SELECT A.TRANS_ID FROM MS_TRANS_OP A WHERE A.MR = ( SELECT B1.MR FROM MS_MEDREC B1 WHERE SUBSTR(B1.MR,4,10) = '1140826' AND TO_CHAR(B1.TGL_LAHIR,'DD.MM.YYYY' )= '10.02.1994' ) AND TO_CHAR(A.DAFTAR_TGL,'MMRRRR') = TO_CHAR(TO_DATE('02.06.2022', 'DD.MM.YYYY'),'MMRRRR')  AND A.DONE_STATUS NOT LIKE  '%3%'  AND A.REKANAN_ID &lt;&gt; '-RSMK PAAB'   UNION</v>
      </c>
      <c r="X42" s="24" t="str">
        <f t="shared" si="1"/>
        <v>SELECT C.JH_TRANS_ID FROM FRM_TRANS_MS C WHERE C.JH_MR = ( SELECT B1.MR FROM MS_MEDREC B1 WHERE SUBSTR(B1.MR,4,10) = '1140826' AND TO_CHAR(B1.TGL_LAHIR,'DD.MM.YYYY' )= '10.02.1994' )  AND TO_CHAR(C.JH_TGLJL,'MMRRRR') = TO_CHAR(TO_DATE('02.06.2022', 'DD.MM.YYYY'),'MMRRRR') AND C.JH_DONE_STATUS NOT LIKE '%3%' AND C.JH_REKANAN_ID &lt;&gt; '-RSMK PAAB' UNION</v>
      </c>
      <c r="Y42" s="25" t="str">
        <f t="shared" si="2"/>
        <v>SELECT E.SAMPEL_ID FROM SAMPEL E WHERE E.PASIEN_ID = ( SELECT B1.MR FROM MS_MEDREC B1 WHERE SUBSTR(B1.MR,4,10) = '1140826' AND TO_CHAR(B1.TGL_LAHIR,'DD.MM.YYYY' )= '10.02.1994' ) AND TO_CHAR(E.T_TANGGAL,'MMRRRR') ='062022' AND E.SHOW_ITEM NOT LIKE '%3%' UNION</v>
      </c>
    </row>
    <row r="43" s="2" customFormat="1" ht="20" customHeight="1" spans="1:25">
      <c r="A43" s="10">
        <v>41</v>
      </c>
      <c r="B43" s="11" t="s">
        <v>209</v>
      </c>
      <c r="C43" s="12"/>
      <c r="D43" s="11"/>
      <c r="E43" s="11" t="s">
        <v>210</v>
      </c>
      <c r="F43" s="13">
        <v>35420</v>
      </c>
      <c r="G43" s="11" t="s">
        <v>211</v>
      </c>
      <c r="H43" s="11" t="s">
        <v>212</v>
      </c>
      <c r="I43" s="11" t="s">
        <v>27</v>
      </c>
      <c r="J43" s="11" t="s">
        <v>28</v>
      </c>
      <c r="K43" s="13">
        <v>44730</v>
      </c>
      <c r="L43" s="13"/>
      <c r="M43" s="13"/>
      <c r="N43" s="13"/>
      <c r="O43" s="13"/>
      <c r="P43" s="11" t="s">
        <v>29</v>
      </c>
      <c r="Q43" s="11" t="s">
        <v>29</v>
      </c>
      <c r="R43" s="11" t="s">
        <v>29</v>
      </c>
      <c r="S43" s="20" t="s">
        <v>29</v>
      </c>
      <c r="T43" s="11" t="s">
        <v>29</v>
      </c>
      <c r="U43" s="21"/>
      <c r="V43" s="21"/>
      <c r="W43" s="23" t="str">
        <f t="shared" si="0"/>
        <v>SELECT A.TRANS_ID FROM MS_TRANS_OP A WHERE A.MR = ( SELECT B1.MR FROM MS_MEDREC B1 WHERE SUBSTR(B1.MR,4,10) = '' AND TO_CHAR(B1.TGL_LAHIR,'DD.MM.YYYY' )= '21.12.1996' ) AND TO_CHAR(A.DAFTAR_TGL,'MMRRRR') = TO_CHAR(TO_DATE('18.06.2022', 'DD.MM.YYYY'),'MMRRRR')  AND A.DONE_STATUS NOT LIKE  '%3%'  AND A.REKANAN_ID &lt;&gt; '-RSMK PAAB'   UNION</v>
      </c>
      <c r="X43" s="24" t="str">
        <f t="shared" si="1"/>
        <v>SELECT C.JH_TRANS_ID FROM FRM_TRANS_MS C WHERE C.JH_MR = ( SELECT B1.MR FROM MS_MEDREC B1 WHERE SUBSTR(B1.MR,4,10) = '' AND TO_CHAR(B1.TGL_LAHIR,'DD.MM.YYYY' )= '21.12.1996' )  AND TO_CHAR(C.JH_TGLJL,'MMRRRR') = TO_CHAR(TO_DATE('18.06.2022', 'DD.MM.YYYY'),'MMRRRR') AND C.JH_DONE_STATUS NOT LIKE '%3%' AND C.JH_REKANAN_ID &lt;&gt; '-RSMK PAAB' UNION</v>
      </c>
      <c r="Y43" s="25" t="str">
        <f t="shared" si="2"/>
        <v>SELECT E.SAMPEL_ID FROM SAMPEL E WHERE E.PASIEN_ID = ( SELECT B1.MR FROM MS_MEDREC B1 WHERE SUBSTR(B1.MR,4,10) = '' AND TO_CHAR(B1.TGL_LAHIR,'DD.MM.YYYY' )= '21.12.1996' ) AND TO_CHAR(E.T_TANGGAL,'MMRRRR') ='062022' AND E.SHOW_ITEM NOT LIKE '%3%' UNION</v>
      </c>
    </row>
    <row r="44" s="2" customFormat="1" ht="20" customHeight="1" spans="1:25">
      <c r="A44" s="10">
        <v>42</v>
      </c>
      <c r="B44" s="11" t="s">
        <v>213</v>
      </c>
      <c r="C44" s="12">
        <v>1077349</v>
      </c>
      <c r="D44" s="11"/>
      <c r="E44" s="11" t="s">
        <v>214</v>
      </c>
      <c r="F44" s="13">
        <v>34679</v>
      </c>
      <c r="G44" s="11" t="s">
        <v>215</v>
      </c>
      <c r="H44" s="11" t="s">
        <v>216</v>
      </c>
      <c r="I44" s="11" t="s">
        <v>29</v>
      </c>
      <c r="J44" s="11" t="s">
        <v>217</v>
      </c>
      <c r="K44" s="13">
        <v>44726</v>
      </c>
      <c r="L44" s="13"/>
      <c r="M44" s="13"/>
      <c r="N44" s="13"/>
      <c r="O44" s="13"/>
      <c r="P44" s="11" t="s">
        <v>29</v>
      </c>
      <c r="Q44" s="11" t="s">
        <v>29</v>
      </c>
      <c r="R44" s="11" t="s">
        <v>29</v>
      </c>
      <c r="S44" s="20" t="s">
        <v>29</v>
      </c>
      <c r="T44" s="11" t="s">
        <v>29</v>
      </c>
      <c r="U44" s="21"/>
      <c r="V44" s="21"/>
      <c r="W44" s="23" t="str">
        <f t="shared" si="0"/>
        <v>SELECT A.TRANS_ID FROM MS_TRANS_OP A WHERE A.MR = ( SELECT B1.MR FROM MS_MEDREC B1 WHERE SUBSTR(B1.MR,4,10) = '1077349' AND TO_CHAR(B1.TGL_LAHIR,'DD.MM.YYYY' )= '11.12.1994' ) AND TO_CHAR(A.DAFTAR_TGL,'MMRRRR') = TO_CHAR(TO_DATE('14.06.2022', 'DD.MM.YYYY'),'MMRRRR')  AND A.DONE_STATUS NOT LIKE  '%3%'  AND A.REKANAN_ID &lt;&gt; '-RSMK PAAB'   UNION</v>
      </c>
      <c r="X44" s="24" t="str">
        <f t="shared" si="1"/>
        <v>SELECT C.JH_TRANS_ID FROM FRM_TRANS_MS C WHERE C.JH_MR = ( SELECT B1.MR FROM MS_MEDREC B1 WHERE SUBSTR(B1.MR,4,10) = '1077349' AND TO_CHAR(B1.TGL_LAHIR,'DD.MM.YYYY' )= '11.12.1994' )  AND TO_CHAR(C.JH_TGLJL,'MMRRRR') = TO_CHAR(TO_DATE('14.06.2022', 'DD.MM.YYYY'),'MMRRRR') AND C.JH_DONE_STATUS NOT LIKE '%3%' AND C.JH_REKANAN_ID &lt;&gt; '-RSMK PAAB' UNION</v>
      </c>
      <c r="Y44" s="25" t="str">
        <f t="shared" si="2"/>
        <v>SELECT E.SAMPEL_ID FROM SAMPEL E WHERE E.PASIEN_ID = ( SELECT B1.MR FROM MS_MEDREC B1 WHERE SUBSTR(B1.MR,4,10) = '1077349' AND TO_CHAR(B1.TGL_LAHIR,'DD.MM.YYYY' )= '11.12.1994' ) AND TO_CHAR(E.T_TANGGAL,'MMRRRR') ='062022' AND E.SHOW_ITEM NOT LIKE '%3%' UNION</v>
      </c>
    </row>
    <row r="45" s="2" customFormat="1" ht="20" customHeight="1" spans="1:25">
      <c r="A45" s="10">
        <v>43</v>
      </c>
      <c r="B45" s="11" t="s">
        <v>218</v>
      </c>
      <c r="C45" s="12">
        <v>1068978</v>
      </c>
      <c r="D45" s="11" t="s">
        <v>219</v>
      </c>
      <c r="E45" s="11" t="s">
        <v>220</v>
      </c>
      <c r="F45" s="13">
        <v>27554</v>
      </c>
      <c r="G45" s="11" t="s">
        <v>221</v>
      </c>
      <c r="H45" s="11" t="s">
        <v>222</v>
      </c>
      <c r="I45" s="11" t="s">
        <v>46</v>
      </c>
      <c r="J45" s="11" t="s">
        <v>47</v>
      </c>
      <c r="K45" s="13">
        <v>44733</v>
      </c>
      <c r="L45" s="13"/>
      <c r="M45" s="13"/>
      <c r="N45" s="13"/>
      <c r="O45" s="13"/>
      <c r="P45" s="11" t="s">
        <v>29</v>
      </c>
      <c r="Q45" s="11" t="s">
        <v>29</v>
      </c>
      <c r="R45" s="11" t="s">
        <v>29</v>
      </c>
      <c r="S45" s="20" t="s">
        <v>29</v>
      </c>
      <c r="T45" s="11" t="s">
        <v>29</v>
      </c>
      <c r="U45" s="21"/>
      <c r="V45" s="21"/>
      <c r="W45" s="23" t="str">
        <f t="shared" si="0"/>
        <v>SELECT A.TRANS_ID FROM MS_TRANS_OP A WHERE A.MR = ( SELECT B1.MR FROM MS_MEDREC B1 WHERE SUBSTR(B1.MR,4,10) = '1068978' AND TO_CHAR(B1.TGL_LAHIR,'DD.MM.YYYY' )= '09.06.1975' ) AND TO_CHAR(A.DAFTAR_TGL,'MMRRRR') = TO_CHAR(TO_DATE('21.06.2022', 'DD.MM.YYYY'),'MMRRRR')  AND A.DONE_STATUS NOT LIKE  '%3%'  AND A.REKANAN_ID &lt;&gt; '-RSMK PAAB'   UNION</v>
      </c>
      <c r="X45" s="24" t="str">
        <f t="shared" si="1"/>
        <v>SELECT C.JH_TRANS_ID FROM FRM_TRANS_MS C WHERE C.JH_MR = ( SELECT B1.MR FROM MS_MEDREC B1 WHERE SUBSTR(B1.MR,4,10) = '1068978' AND TO_CHAR(B1.TGL_LAHIR,'DD.MM.YYYY' )= '09.06.1975' )  AND TO_CHAR(C.JH_TGLJL,'MMRRRR') = TO_CHAR(TO_DATE('21.06.2022', 'DD.MM.YYYY'),'MMRRRR') AND C.JH_DONE_STATUS NOT LIKE '%3%' AND C.JH_REKANAN_ID &lt;&gt; '-RSMK PAAB' UNION</v>
      </c>
      <c r="Y45" s="25" t="str">
        <f t="shared" si="2"/>
        <v>SELECT E.SAMPEL_ID FROM SAMPEL E WHERE E.PASIEN_ID = ( SELECT B1.MR FROM MS_MEDREC B1 WHERE SUBSTR(B1.MR,4,10) = '1068978' AND TO_CHAR(B1.TGL_LAHIR,'DD.MM.YYYY' )= '09.06.1975' ) AND TO_CHAR(E.T_TANGGAL,'MMRRRR') ='062022' AND E.SHOW_ITEM NOT LIKE '%3%' UNION</v>
      </c>
    </row>
    <row r="46" s="2" customFormat="1" ht="20" customHeight="1" spans="1:25">
      <c r="A46" s="10">
        <v>44</v>
      </c>
      <c r="B46" s="11" t="s">
        <v>223</v>
      </c>
      <c r="C46" s="12">
        <v>938914</v>
      </c>
      <c r="D46" s="11"/>
      <c r="E46" s="11" t="s">
        <v>224</v>
      </c>
      <c r="F46" s="13">
        <v>30753</v>
      </c>
      <c r="G46" s="11" t="s">
        <v>225</v>
      </c>
      <c r="H46" s="11" t="s">
        <v>226</v>
      </c>
      <c r="I46" s="11" t="s">
        <v>27</v>
      </c>
      <c r="J46" s="11" t="s">
        <v>28</v>
      </c>
      <c r="K46" s="13">
        <v>44737</v>
      </c>
      <c r="L46" s="13"/>
      <c r="M46" s="13"/>
      <c r="N46" s="13"/>
      <c r="O46" s="13"/>
      <c r="P46" s="11" t="s">
        <v>29</v>
      </c>
      <c r="Q46" s="11" t="s">
        <v>29</v>
      </c>
      <c r="R46" s="11" t="s">
        <v>29</v>
      </c>
      <c r="S46" s="20" t="s">
        <v>29</v>
      </c>
      <c r="T46" s="11" t="s">
        <v>29</v>
      </c>
      <c r="U46" s="21"/>
      <c r="V46" s="21"/>
      <c r="W46" s="23" t="str">
        <f t="shared" si="0"/>
        <v>SELECT A.TRANS_ID FROM MS_TRANS_OP A WHERE A.MR = ( SELECT B1.MR FROM MS_MEDREC B1 WHERE SUBSTR(B1.MR,4,10) = '938914' AND TO_CHAR(B1.TGL_LAHIR,'DD.MM.YYYY' )= '12.03.1984' ) AND TO_CHAR(A.DAFTAR_TGL,'MMRRRR') = TO_CHAR(TO_DATE('25.06.2022', 'DD.MM.YYYY'),'MMRRRR')  AND A.DONE_STATUS NOT LIKE  '%3%'  AND A.REKANAN_ID &lt;&gt; '-RSMK PAAB'   UNION</v>
      </c>
      <c r="X46" s="24" t="str">
        <f t="shared" si="1"/>
        <v>SELECT C.JH_TRANS_ID FROM FRM_TRANS_MS C WHERE C.JH_MR = ( SELECT B1.MR FROM MS_MEDREC B1 WHERE SUBSTR(B1.MR,4,10) = '938914' AND TO_CHAR(B1.TGL_LAHIR,'DD.MM.YYYY' )= '12.03.1984' )  AND TO_CHAR(C.JH_TGLJL,'MMRRRR') = TO_CHAR(TO_DATE('25.06.2022', 'DD.MM.YYYY'),'MMRRRR') AND C.JH_DONE_STATUS NOT LIKE '%3%' AND C.JH_REKANAN_ID &lt;&gt; '-RSMK PAAB' UNION</v>
      </c>
      <c r="Y46" s="25" t="str">
        <f t="shared" si="2"/>
        <v>SELECT E.SAMPEL_ID FROM SAMPEL E WHERE E.PASIEN_ID = ( SELECT B1.MR FROM MS_MEDREC B1 WHERE SUBSTR(B1.MR,4,10) = '938914' AND TO_CHAR(B1.TGL_LAHIR,'DD.MM.YYYY' )= '12.03.1984' ) AND TO_CHAR(E.T_TANGGAL,'MMRRRR') ='062022' AND E.SHOW_ITEM NOT LIKE '%3%' UNION</v>
      </c>
    </row>
    <row r="47" s="2" customFormat="1" ht="20" customHeight="1" spans="1:25">
      <c r="A47" s="10">
        <v>45</v>
      </c>
      <c r="B47" s="11" t="s">
        <v>227</v>
      </c>
      <c r="C47" s="12">
        <v>1141863</v>
      </c>
      <c r="D47" s="11"/>
      <c r="E47" s="11" t="s">
        <v>228</v>
      </c>
      <c r="F47" s="13">
        <v>36142</v>
      </c>
      <c r="G47" s="11" t="s">
        <v>229</v>
      </c>
      <c r="H47" s="11" t="s">
        <v>230</v>
      </c>
      <c r="I47" s="11" t="s">
        <v>58</v>
      </c>
      <c r="J47" s="11" t="s">
        <v>28</v>
      </c>
      <c r="K47" s="13">
        <v>44732</v>
      </c>
      <c r="L47" s="13"/>
      <c r="M47" s="13"/>
      <c r="N47" s="13"/>
      <c r="O47" s="13"/>
      <c r="P47" s="11" t="s">
        <v>29</v>
      </c>
      <c r="Q47" s="11" t="s">
        <v>29</v>
      </c>
      <c r="R47" s="11" t="s">
        <v>29</v>
      </c>
      <c r="S47" s="20" t="s">
        <v>29</v>
      </c>
      <c r="T47" s="11" t="s">
        <v>29</v>
      </c>
      <c r="U47" s="21"/>
      <c r="V47" s="21"/>
      <c r="W47" s="23" t="str">
        <f t="shared" si="0"/>
        <v>SELECT A.TRANS_ID FROM MS_TRANS_OP A WHERE A.MR = ( SELECT B1.MR FROM MS_MEDREC B1 WHERE SUBSTR(B1.MR,4,10) = '1141863' AND TO_CHAR(B1.TGL_LAHIR,'DD.MM.YYYY' )= '13.12.1998' ) AND TO_CHAR(A.DAFTAR_TGL,'MMRRRR') = TO_CHAR(TO_DATE('20.06.2022', 'DD.MM.YYYY'),'MMRRRR')  AND A.DONE_STATUS NOT LIKE  '%3%'  AND A.REKANAN_ID &lt;&gt; '-RSMK PAAB'   UNION</v>
      </c>
      <c r="X47" s="24" t="str">
        <f t="shared" si="1"/>
        <v>SELECT C.JH_TRANS_ID FROM FRM_TRANS_MS C WHERE C.JH_MR = ( SELECT B1.MR FROM MS_MEDREC B1 WHERE SUBSTR(B1.MR,4,10) = '1141863' AND TO_CHAR(B1.TGL_LAHIR,'DD.MM.YYYY' )= '13.12.1998' )  AND TO_CHAR(C.JH_TGLJL,'MMRRRR') = TO_CHAR(TO_DATE('20.06.2022', 'DD.MM.YYYY'),'MMRRRR') AND C.JH_DONE_STATUS NOT LIKE '%3%' AND C.JH_REKANAN_ID &lt;&gt; '-RSMK PAAB' UNION</v>
      </c>
      <c r="Y47" s="25" t="str">
        <f t="shared" si="2"/>
        <v>SELECT E.SAMPEL_ID FROM SAMPEL E WHERE E.PASIEN_ID = ( SELECT B1.MR FROM MS_MEDREC B1 WHERE SUBSTR(B1.MR,4,10) = '1141863' AND TO_CHAR(B1.TGL_LAHIR,'DD.MM.YYYY' )= '13.12.1998' ) AND TO_CHAR(E.T_TANGGAL,'MMRRRR') ='062022' AND E.SHOW_ITEM NOT LIKE '%3%' UNION</v>
      </c>
    </row>
    <row r="48" s="2" customFormat="1" ht="20" customHeight="1" spans="1:25">
      <c r="A48" s="10">
        <v>46</v>
      </c>
      <c r="B48" s="11" t="s">
        <v>231</v>
      </c>
      <c r="C48" s="12">
        <v>1140322</v>
      </c>
      <c r="D48" s="11"/>
      <c r="E48" s="11" t="s">
        <v>232</v>
      </c>
      <c r="F48" s="13">
        <v>42986</v>
      </c>
      <c r="G48" s="11" t="s">
        <v>233</v>
      </c>
      <c r="H48" s="11" t="s">
        <v>234</v>
      </c>
      <c r="I48" s="11" t="s">
        <v>58</v>
      </c>
      <c r="J48" s="11" t="s">
        <v>28</v>
      </c>
      <c r="K48" s="13">
        <v>44718</v>
      </c>
      <c r="L48" s="13"/>
      <c r="M48" s="13"/>
      <c r="N48" s="13"/>
      <c r="O48" s="13"/>
      <c r="P48" s="11" t="s">
        <v>29</v>
      </c>
      <c r="Q48" s="11" t="s">
        <v>29</v>
      </c>
      <c r="R48" s="11" t="s">
        <v>29</v>
      </c>
      <c r="S48" s="20" t="s">
        <v>29</v>
      </c>
      <c r="T48" s="11" t="s">
        <v>29</v>
      </c>
      <c r="U48" s="21"/>
      <c r="V48" s="21"/>
      <c r="W48" s="23" t="str">
        <f t="shared" si="0"/>
        <v>SELECT A.TRANS_ID FROM MS_TRANS_OP A WHERE A.MR = ( SELECT B1.MR FROM MS_MEDREC B1 WHERE SUBSTR(B1.MR,4,10) = '1140322' AND TO_CHAR(B1.TGL_LAHIR,'DD.MM.YYYY' )= '08.09.2017' ) AND TO_CHAR(A.DAFTAR_TGL,'MMRRRR') = TO_CHAR(TO_DATE('06.06.2022', 'DD.MM.YYYY'),'MMRRRR')  AND A.DONE_STATUS NOT LIKE  '%3%'  AND A.REKANAN_ID &lt;&gt; '-RSMK PAAB'   UNION</v>
      </c>
      <c r="X48" s="24" t="str">
        <f t="shared" si="1"/>
        <v>SELECT C.JH_TRANS_ID FROM FRM_TRANS_MS C WHERE C.JH_MR = ( SELECT B1.MR FROM MS_MEDREC B1 WHERE SUBSTR(B1.MR,4,10) = '1140322' AND TO_CHAR(B1.TGL_LAHIR,'DD.MM.YYYY' )= '08.09.2017' )  AND TO_CHAR(C.JH_TGLJL,'MMRRRR') = TO_CHAR(TO_DATE('06.06.2022', 'DD.MM.YYYY'),'MMRRRR') AND C.JH_DONE_STATUS NOT LIKE '%3%' AND C.JH_REKANAN_ID &lt;&gt; '-RSMK PAAB' UNION</v>
      </c>
      <c r="Y48" s="25" t="str">
        <f t="shared" si="2"/>
        <v>SELECT E.SAMPEL_ID FROM SAMPEL E WHERE E.PASIEN_ID = ( SELECT B1.MR FROM MS_MEDREC B1 WHERE SUBSTR(B1.MR,4,10) = '1140322' AND TO_CHAR(B1.TGL_LAHIR,'DD.MM.YYYY' )= '08.09.2017' ) AND TO_CHAR(E.T_TANGGAL,'MMRRRR') ='062022' AND E.SHOW_ITEM NOT LIKE '%3%' UNION</v>
      </c>
    </row>
    <row r="49" s="2" customFormat="1" ht="20" customHeight="1" spans="1:25">
      <c r="A49" s="10">
        <v>47</v>
      </c>
      <c r="B49" s="11" t="s">
        <v>235</v>
      </c>
      <c r="C49" s="12">
        <v>769253</v>
      </c>
      <c r="D49" s="11" t="s">
        <v>236</v>
      </c>
      <c r="E49" s="11" t="s">
        <v>237</v>
      </c>
      <c r="F49" s="13">
        <v>35651</v>
      </c>
      <c r="G49" s="11" t="s">
        <v>238</v>
      </c>
      <c r="H49" s="11" t="s">
        <v>239</v>
      </c>
      <c r="I49" s="11" t="s">
        <v>27</v>
      </c>
      <c r="J49" s="11" t="s">
        <v>28</v>
      </c>
      <c r="K49" s="13">
        <v>44735</v>
      </c>
      <c r="L49" s="13"/>
      <c r="M49" s="13"/>
      <c r="N49" s="13"/>
      <c r="O49" s="13"/>
      <c r="P49" s="11" t="s">
        <v>29</v>
      </c>
      <c r="Q49" s="11" t="s">
        <v>29</v>
      </c>
      <c r="R49" s="11" t="s">
        <v>29</v>
      </c>
      <c r="S49" s="20" t="s">
        <v>29</v>
      </c>
      <c r="T49" s="11" t="s">
        <v>29</v>
      </c>
      <c r="U49" s="21"/>
      <c r="V49" s="21"/>
      <c r="W49" s="23" t="str">
        <f t="shared" si="0"/>
        <v>SELECT A.TRANS_ID FROM MS_TRANS_OP A WHERE A.MR = ( SELECT B1.MR FROM MS_MEDREC B1 WHERE SUBSTR(B1.MR,4,10) = '769253' AND TO_CHAR(B1.TGL_LAHIR,'DD.MM.YYYY' )= '09.08.1997' ) AND TO_CHAR(A.DAFTAR_TGL,'MMRRRR') = TO_CHAR(TO_DATE('23.06.2022', 'DD.MM.YYYY'),'MMRRRR')  AND A.DONE_STATUS NOT LIKE  '%3%'  AND A.REKANAN_ID &lt;&gt; '-RSMK PAAB'   UNION</v>
      </c>
      <c r="X49" s="24" t="str">
        <f t="shared" si="1"/>
        <v>SELECT C.JH_TRANS_ID FROM FRM_TRANS_MS C WHERE C.JH_MR = ( SELECT B1.MR FROM MS_MEDREC B1 WHERE SUBSTR(B1.MR,4,10) = '769253' AND TO_CHAR(B1.TGL_LAHIR,'DD.MM.YYYY' )= '09.08.1997' )  AND TO_CHAR(C.JH_TGLJL,'MMRRRR') = TO_CHAR(TO_DATE('23.06.2022', 'DD.MM.YYYY'),'MMRRRR') AND C.JH_DONE_STATUS NOT LIKE '%3%' AND C.JH_REKANAN_ID &lt;&gt; '-RSMK PAAB' UNION</v>
      </c>
      <c r="Y49" s="25" t="str">
        <f t="shared" si="2"/>
        <v>SELECT E.SAMPEL_ID FROM SAMPEL E WHERE E.PASIEN_ID = ( SELECT B1.MR FROM MS_MEDREC B1 WHERE SUBSTR(B1.MR,4,10) = '769253' AND TO_CHAR(B1.TGL_LAHIR,'DD.MM.YYYY' )= '09.08.1997' ) AND TO_CHAR(E.T_TANGGAL,'MMRRRR') ='062022' AND E.SHOW_ITEM NOT LIKE '%3%' UNION</v>
      </c>
    </row>
    <row r="50" s="2" customFormat="1" ht="20" customHeight="1" spans="1:25">
      <c r="A50" s="10">
        <v>48</v>
      </c>
      <c r="B50" s="11" t="s">
        <v>240</v>
      </c>
      <c r="C50" s="12">
        <v>1064681</v>
      </c>
      <c r="D50" s="11"/>
      <c r="E50" s="11" t="s">
        <v>241</v>
      </c>
      <c r="F50" s="13">
        <v>35026</v>
      </c>
      <c r="G50" s="11" t="s">
        <v>242</v>
      </c>
      <c r="H50" s="11" t="s">
        <v>243</v>
      </c>
      <c r="I50" s="11" t="s">
        <v>27</v>
      </c>
      <c r="J50" s="11" t="s">
        <v>28</v>
      </c>
      <c r="K50" s="13">
        <v>44730</v>
      </c>
      <c r="L50" s="13"/>
      <c r="M50" s="13"/>
      <c r="N50" s="13"/>
      <c r="O50" s="13"/>
      <c r="P50" s="11" t="s">
        <v>29</v>
      </c>
      <c r="Q50" s="11" t="s">
        <v>29</v>
      </c>
      <c r="R50" s="11" t="s">
        <v>29</v>
      </c>
      <c r="S50" s="20" t="s">
        <v>29</v>
      </c>
      <c r="T50" s="11" t="s">
        <v>29</v>
      </c>
      <c r="U50" s="21"/>
      <c r="V50" s="21"/>
      <c r="W50" s="23" t="str">
        <f t="shared" si="0"/>
        <v>SELECT A.TRANS_ID FROM MS_TRANS_OP A WHERE A.MR = ( SELECT B1.MR FROM MS_MEDREC B1 WHERE SUBSTR(B1.MR,4,10) = '1064681' AND TO_CHAR(B1.TGL_LAHIR,'DD.MM.YYYY' )= '23.11.1995' ) AND TO_CHAR(A.DAFTAR_TGL,'MMRRRR') = TO_CHAR(TO_DATE('18.06.2022', 'DD.MM.YYYY'),'MMRRRR')  AND A.DONE_STATUS NOT LIKE  '%3%'  AND A.REKANAN_ID &lt;&gt; '-RSMK PAAB'   UNION</v>
      </c>
      <c r="X50" s="24" t="str">
        <f t="shared" si="1"/>
        <v>SELECT C.JH_TRANS_ID FROM FRM_TRANS_MS C WHERE C.JH_MR = ( SELECT B1.MR FROM MS_MEDREC B1 WHERE SUBSTR(B1.MR,4,10) = '1064681' AND TO_CHAR(B1.TGL_LAHIR,'DD.MM.YYYY' )= '23.11.1995' )  AND TO_CHAR(C.JH_TGLJL,'MMRRRR') = TO_CHAR(TO_DATE('18.06.2022', 'DD.MM.YYYY'),'MMRRRR') AND C.JH_DONE_STATUS NOT LIKE '%3%' AND C.JH_REKANAN_ID &lt;&gt; '-RSMK PAAB' UNION</v>
      </c>
      <c r="Y50" s="25" t="str">
        <f t="shared" si="2"/>
        <v>SELECT E.SAMPEL_ID FROM SAMPEL E WHERE E.PASIEN_ID = ( SELECT B1.MR FROM MS_MEDREC B1 WHERE SUBSTR(B1.MR,4,10) = '1064681' AND TO_CHAR(B1.TGL_LAHIR,'DD.MM.YYYY' )= '23.11.1995' ) AND TO_CHAR(E.T_TANGGAL,'MMRRRR') ='062022' AND E.SHOW_ITEM NOT LIKE '%3%' UNION</v>
      </c>
    </row>
    <row r="51" s="2" customFormat="1" ht="20" customHeight="1" spans="1:25">
      <c r="A51" s="10">
        <v>49</v>
      </c>
      <c r="B51" s="11" t="s">
        <v>244</v>
      </c>
      <c r="C51" s="12">
        <v>703701</v>
      </c>
      <c r="D51" s="11"/>
      <c r="E51" s="11" t="s">
        <v>245</v>
      </c>
      <c r="F51" s="13">
        <v>36951</v>
      </c>
      <c r="G51" s="11" t="s">
        <v>246</v>
      </c>
      <c r="H51" s="11" t="s">
        <v>247</v>
      </c>
      <c r="I51" s="11" t="s">
        <v>68</v>
      </c>
      <c r="J51" s="11" t="s">
        <v>69</v>
      </c>
      <c r="K51" s="13">
        <v>44714</v>
      </c>
      <c r="L51" s="13"/>
      <c r="M51" s="13"/>
      <c r="N51" s="13"/>
      <c r="O51" s="13"/>
      <c r="P51" s="11" t="s">
        <v>29</v>
      </c>
      <c r="Q51" s="11" t="s">
        <v>29</v>
      </c>
      <c r="R51" s="11" t="s">
        <v>29</v>
      </c>
      <c r="S51" s="20" t="s">
        <v>29</v>
      </c>
      <c r="T51" s="11" t="s">
        <v>29</v>
      </c>
      <c r="U51" s="21"/>
      <c r="V51" s="21"/>
      <c r="W51" s="23" t="str">
        <f t="shared" si="0"/>
        <v>SELECT A.TRANS_ID FROM MS_TRANS_OP A WHERE A.MR = ( SELECT B1.MR FROM MS_MEDREC B1 WHERE SUBSTR(B1.MR,4,10) = '703701' AND TO_CHAR(B1.TGL_LAHIR,'DD.MM.YYYY' )= '01.03.2001' ) AND TO_CHAR(A.DAFTAR_TGL,'MMRRRR') = TO_CHAR(TO_DATE('02.06.2022', 'DD.MM.YYYY'),'MMRRRR')  AND A.DONE_STATUS NOT LIKE  '%3%'  AND A.REKANAN_ID &lt;&gt; '-RSMK PAAB'   UNION</v>
      </c>
      <c r="X51" s="24" t="str">
        <f t="shared" si="1"/>
        <v>SELECT C.JH_TRANS_ID FROM FRM_TRANS_MS C WHERE C.JH_MR = ( SELECT B1.MR FROM MS_MEDREC B1 WHERE SUBSTR(B1.MR,4,10) = '703701' AND TO_CHAR(B1.TGL_LAHIR,'DD.MM.YYYY' )= '01.03.2001' )  AND TO_CHAR(C.JH_TGLJL,'MMRRRR') = TO_CHAR(TO_DATE('02.06.2022', 'DD.MM.YYYY'),'MMRRRR') AND C.JH_DONE_STATUS NOT LIKE '%3%' AND C.JH_REKANAN_ID &lt;&gt; '-RSMK PAAB' UNION</v>
      </c>
      <c r="Y51" s="25" t="str">
        <f t="shared" si="2"/>
        <v>SELECT E.SAMPEL_ID FROM SAMPEL E WHERE E.PASIEN_ID = ( SELECT B1.MR FROM MS_MEDREC B1 WHERE SUBSTR(B1.MR,4,10) = '703701' AND TO_CHAR(B1.TGL_LAHIR,'DD.MM.YYYY' )= '01.03.2001' ) AND TO_CHAR(E.T_TANGGAL,'MMRRRR') ='062022' AND E.SHOW_ITEM NOT LIKE '%3%' UNION</v>
      </c>
    </row>
    <row r="52" s="2" customFormat="1" ht="20" customHeight="1" spans="1:25">
      <c r="A52" s="10">
        <v>50</v>
      </c>
      <c r="B52" s="11" t="s">
        <v>248</v>
      </c>
      <c r="C52" s="12"/>
      <c r="D52" s="11"/>
      <c r="E52" s="11" t="s">
        <v>249</v>
      </c>
      <c r="F52" s="13">
        <v>33608</v>
      </c>
      <c r="G52" s="11" t="s">
        <v>250</v>
      </c>
      <c r="H52" s="11" t="s">
        <v>251</v>
      </c>
      <c r="I52" s="11" t="s">
        <v>46</v>
      </c>
      <c r="J52" s="11" t="s">
        <v>47</v>
      </c>
      <c r="K52" s="13">
        <v>44720</v>
      </c>
      <c r="L52" s="13"/>
      <c r="M52" s="13"/>
      <c r="N52" s="13"/>
      <c r="O52" s="13"/>
      <c r="P52" s="11" t="s">
        <v>29</v>
      </c>
      <c r="Q52" s="11" t="s">
        <v>29</v>
      </c>
      <c r="R52" s="11" t="s">
        <v>29</v>
      </c>
      <c r="S52" s="20" t="s">
        <v>29</v>
      </c>
      <c r="T52" s="11" t="s">
        <v>29</v>
      </c>
      <c r="U52" s="21"/>
      <c r="V52" s="21"/>
      <c r="W52" s="23" t="str">
        <f t="shared" si="0"/>
        <v>SELECT A.TRANS_ID FROM MS_TRANS_OP A WHERE A.MR = ( SELECT B1.MR FROM MS_MEDREC B1 WHERE SUBSTR(B1.MR,4,10) = '' AND TO_CHAR(B1.TGL_LAHIR,'DD.MM.YYYY' )= '05.01.1992' ) AND TO_CHAR(A.DAFTAR_TGL,'MMRRRR') = TO_CHAR(TO_DATE('08.06.2022', 'DD.MM.YYYY'),'MMRRRR')  AND A.DONE_STATUS NOT LIKE  '%3%'  AND A.REKANAN_ID &lt;&gt; '-RSMK PAAB'   UNION</v>
      </c>
      <c r="X52" s="24" t="str">
        <f t="shared" si="1"/>
        <v>SELECT C.JH_TRANS_ID FROM FRM_TRANS_MS C WHERE C.JH_MR = ( SELECT B1.MR FROM MS_MEDREC B1 WHERE SUBSTR(B1.MR,4,10) = '' AND TO_CHAR(B1.TGL_LAHIR,'DD.MM.YYYY' )= '05.01.1992' )  AND TO_CHAR(C.JH_TGLJL,'MMRRRR') = TO_CHAR(TO_DATE('08.06.2022', 'DD.MM.YYYY'),'MMRRRR') AND C.JH_DONE_STATUS NOT LIKE '%3%' AND C.JH_REKANAN_ID &lt;&gt; '-RSMK PAAB' UNION</v>
      </c>
      <c r="Y52" s="25" t="str">
        <f t="shared" si="2"/>
        <v>SELECT E.SAMPEL_ID FROM SAMPEL E WHERE E.PASIEN_ID = ( SELECT B1.MR FROM MS_MEDREC B1 WHERE SUBSTR(B1.MR,4,10) = '' AND TO_CHAR(B1.TGL_LAHIR,'DD.MM.YYYY' )= '05.01.1992' ) AND TO_CHAR(E.T_TANGGAL,'MMRRRR') ='062022' AND E.SHOW_ITEM NOT LIKE '%3%' UNION</v>
      </c>
    </row>
    <row r="53" s="2" customFormat="1" ht="20" customHeight="1" spans="1:25">
      <c r="A53" s="10">
        <v>51</v>
      </c>
      <c r="B53" s="11" t="s">
        <v>252</v>
      </c>
      <c r="C53" s="12"/>
      <c r="D53" s="11"/>
      <c r="E53" s="11" t="s">
        <v>253</v>
      </c>
      <c r="F53" s="13">
        <v>33613</v>
      </c>
      <c r="G53" s="11" t="s">
        <v>254</v>
      </c>
      <c r="H53" s="11" t="s">
        <v>255</v>
      </c>
      <c r="I53" s="11" t="s">
        <v>27</v>
      </c>
      <c r="J53" s="11" t="s">
        <v>28</v>
      </c>
      <c r="K53" s="13">
        <v>44735</v>
      </c>
      <c r="L53" s="13"/>
      <c r="M53" s="13"/>
      <c r="N53" s="13"/>
      <c r="O53" s="13"/>
      <c r="P53" s="11" t="s">
        <v>29</v>
      </c>
      <c r="Q53" s="11" t="s">
        <v>29</v>
      </c>
      <c r="R53" s="11" t="s">
        <v>29</v>
      </c>
      <c r="S53" s="20" t="s">
        <v>29</v>
      </c>
      <c r="T53" s="11" t="s">
        <v>29</v>
      </c>
      <c r="U53" s="21"/>
      <c r="V53" s="21"/>
      <c r="W53" s="23" t="str">
        <f t="shared" si="0"/>
        <v>SELECT A.TRANS_ID FROM MS_TRANS_OP A WHERE A.MR = ( SELECT B1.MR FROM MS_MEDREC B1 WHERE SUBSTR(B1.MR,4,10) = '' AND TO_CHAR(B1.TGL_LAHIR,'DD.MM.YYYY' )= '10.01.1992' ) AND TO_CHAR(A.DAFTAR_TGL,'MMRRRR') = TO_CHAR(TO_DATE('23.06.2022', 'DD.MM.YYYY'),'MMRRRR')  AND A.DONE_STATUS NOT LIKE  '%3%'  AND A.REKANAN_ID &lt;&gt; '-RSMK PAAB'   UNION</v>
      </c>
      <c r="X53" s="24" t="str">
        <f t="shared" si="1"/>
        <v>SELECT C.JH_TRANS_ID FROM FRM_TRANS_MS C WHERE C.JH_MR = ( SELECT B1.MR FROM MS_MEDREC B1 WHERE SUBSTR(B1.MR,4,10) = '' AND TO_CHAR(B1.TGL_LAHIR,'DD.MM.YYYY' )= '10.01.1992' )  AND TO_CHAR(C.JH_TGLJL,'MMRRRR') = TO_CHAR(TO_DATE('23.06.2022', 'DD.MM.YYYY'),'MMRRRR') AND C.JH_DONE_STATUS NOT LIKE '%3%' AND C.JH_REKANAN_ID &lt;&gt; '-RSMK PAAB' UNION</v>
      </c>
      <c r="Y53" s="25" t="str">
        <f t="shared" si="2"/>
        <v>SELECT E.SAMPEL_ID FROM SAMPEL E WHERE E.PASIEN_ID = ( SELECT B1.MR FROM MS_MEDREC B1 WHERE SUBSTR(B1.MR,4,10) = '' AND TO_CHAR(B1.TGL_LAHIR,'DD.MM.YYYY' )= '10.01.1992' ) AND TO_CHAR(E.T_TANGGAL,'MMRRRR') ='062022' AND E.SHOW_ITEM NOT LIKE '%3%' UNION</v>
      </c>
    </row>
    <row r="54" s="2" customFormat="1" ht="20" customHeight="1" spans="1:25">
      <c r="A54" s="10">
        <v>52</v>
      </c>
      <c r="B54" s="11" t="s">
        <v>252</v>
      </c>
      <c r="C54" s="12"/>
      <c r="D54" s="11"/>
      <c r="E54" s="11" t="s">
        <v>256</v>
      </c>
      <c r="F54" s="13">
        <v>33613</v>
      </c>
      <c r="G54" s="11" t="s">
        <v>254</v>
      </c>
      <c r="H54" s="11" t="s">
        <v>255</v>
      </c>
      <c r="I54" s="11" t="s">
        <v>46</v>
      </c>
      <c r="J54" s="11" t="s">
        <v>47</v>
      </c>
      <c r="K54" s="13">
        <v>44739</v>
      </c>
      <c r="L54" s="13"/>
      <c r="M54" s="13"/>
      <c r="N54" s="13"/>
      <c r="O54" s="13"/>
      <c r="P54" s="11" t="s">
        <v>29</v>
      </c>
      <c r="Q54" s="11" t="s">
        <v>29</v>
      </c>
      <c r="R54" s="11" t="s">
        <v>29</v>
      </c>
      <c r="S54" s="20" t="s">
        <v>29</v>
      </c>
      <c r="T54" s="11" t="s">
        <v>29</v>
      </c>
      <c r="U54" s="21"/>
      <c r="V54" s="21"/>
      <c r="W54" s="23" t="str">
        <f t="shared" si="0"/>
        <v>SELECT A.TRANS_ID FROM MS_TRANS_OP A WHERE A.MR = ( SELECT B1.MR FROM MS_MEDREC B1 WHERE SUBSTR(B1.MR,4,10) = '' AND TO_CHAR(B1.TGL_LAHIR,'DD.MM.YYYY' )= '10.01.1992' ) AND TO_CHAR(A.DAFTAR_TGL,'MMRRRR') = TO_CHAR(TO_DATE('27.06.2022', 'DD.MM.YYYY'),'MMRRRR')  AND A.DONE_STATUS NOT LIKE  '%3%'  AND A.REKANAN_ID &lt;&gt; '-RSMK PAAB'   UNION</v>
      </c>
      <c r="X54" s="24" t="str">
        <f t="shared" si="1"/>
        <v>SELECT C.JH_TRANS_ID FROM FRM_TRANS_MS C WHERE C.JH_MR = ( SELECT B1.MR FROM MS_MEDREC B1 WHERE SUBSTR(B1.MR,4,10) = '' AND TO_CHAR(B1.TGL_LAHIR,'DD.MM.YYYY' )= '10.01.1992' )  AND TO_CHAR(C.JH_TGLJL,'MMRRRR') = TO_CHAR(TO_DATE('27.06.2022', 'DD.MM.YYYY'),'MMRRRR') AND C.JH_DONE_STATUS NOT LIKE '%3%' AND C.JH_REKANAN_ID &lt;&gt; '-RSMK PAAB' UNION</v>
      </c>
      <c r="Y54" s="25" t="str">
        <f t="shared" si="2"/>
        <v>SELECT E.SAMPEL_ID FROM SAMPEL E WHERE E.PASIEN_ID = ( SELECT B1.MR FROM MS_MEDREC B1 WHERE SUBSTR(B1.MR,4,10) = '' AND TO_CHAR(B1.TGL_LAHIR,'DD.MM.YYYY' )= '10.01.1992' ) AND TO_CHAR(E.T_TANGGAL,'MMRRRR') ='062022' AND E.SHOW_ITEM NOT LIKE '%3%' UNION</v>
      </c>
    </row>
    <row r="55" s="2" customFormat="1" ht="20" customHeight="1" spans="1:25">
      <c r="A55" s="10">
        <v>53</v>
      </c>
      <c r="B55" s="11" t="s">
        <v>257</v>
      </c>
      <c r="C55" s="12">
        <v>1140472</v>
      </c>
      <c r="D55" s="11"/>
      <c r="E55" s="11" t="s">
        <v>258</v>
      </c>
      <c r="F55" s="13">
        <v>28910</v>
      </c>
      <c r="G55" s="11" t="s">
        <v>259</v>
      </c>
      <c r="H55" s="11" t="s">
        <v>260</v>
      </c>
      <c r="I55" s="11" t="s">
        <v>261</v>
      </c>
      <c r="J55" s="11" t="s">
        <v>262</v>
      </c>
      <c r="K55" s="13">
        <v>44715</v>
      </c>
      <c r="L55" s="13"/>
      <c r="M55" s="13"/>
      <c r="N55" s="13"/>
      <c r="O55" s="13"/>
      <c r="P55" s="11" t="s">
        <v>29</v>
      </c>
      <c r="Q55" s="11" t="s">
        <v>29</v>
      </c>
      <c r="R55" s="11" t="s">
        <v>29</v>
      </c>
      <c r="S55" s="20" t="s">
        <v>29</v>
      </c>
      <c r="T55" s="11" t="s">
        <v>29</v>
      </c>
      <c r="U55" s="21"/>
      <c r="V55" s="21"/>
      <c r="W55" s="23" t="str">
        <f t="shared" si="0"/>
        <v>SELECT A.TRANS_ID FROM MS_TRANS_OP A WHERE A.MR = ( SELECT B1.MR FROM MS_MEDREC B1 WHERE SUBSTR(B1.MR,4,10) = '1140472' AND TO_CHAR(B1.TGL_LAHIR,'DD.MM.YYYY' )= '24.02.1979' ) AND TO_CHAR(A.DAFTAR_TGL,'MMRRRR') = TO_CHAR(TO_DATE('03.06.2022', 'DD.MM.YYYY'),'MMRRRR')  AND A.DONE_STATUS NOT LIKE  '%3%'  AND A.REKANAN_ID &lt;&gt; '-RSMK PAAB'   UNION</v>
      </c>
      <c r="X55" s="24" t="str">
        <f t="shared" si="1"/>
        <v>SELECT C.JH_TRANS_ID FROM FRM_TRANS_MS C WHERE C.JH_MR = ( SELECT B1.MR FROM MS_MEDREC B1 WHERE SUBSTR(B1.MR,4,10) = '1140472' AND TO_CHAR(B1.TGL_LAHIR,'DD.MM.YYYY' )= '24.02.1979' )  AND TO_CHAR(C.JH_TGLJL,'MMRRRR') = TO_CHAR(TO_DATE('03.06.2022', 'DD.MM.YYYY'),'MMRRRR') AND C.JH_DONE_STATUS NOT LIKE '%3%' AND C.JH_REKANAN_ID &lt;&gt; '-RSMK PAAB' UNION</v>
      </c>
      <c r="Y55" s="25" t="str">
        <f t="shared" si="2"/>
        <v>SELECT E.SAMPEL_ID FROM SAMPEL E WHERE E.PASIEN_ID = ( SELECT B1.MR FROM MS_MEDREC B1 WHERE SUBSTR(B1.MR,4,10) = '1140472' AND TO_CHAR(B1.TGL_LAHIR,'DD.MM.YYYY' )= '24.02.1979' ) AND TO_CHAR(E.T_TANGGAL,'MMRRRR') ='062022' AND E.SHOW_ITEM NOT LIKE '%3%' UNION</v>
      </c>
    </row>
    <row r="56" s="2" customFormat="1" ht="20" customHeight="1" spans="1:25">
      <c r="A56" s="10">
        <v>54</v>
      </c>
      <c r="B56" s="11" t="s">
        <v>263</v>
      </c>
      <c r="C56" s="12">
        <v>1063049</v>
      </c>
      <c r="D56" s="11"/>
      <c r="E56" s="11" t="s">
        <v>264</v>
      </c>
      <c r="F56" s="13">
        <v>33532</v>
      </c>
      <c r="G56" s="11" t="s">
        <v>265</v>
      </c>
      <c r="H56" s="11" t="s">
        <v>266</v>
      </c>
      <c r="I56" s="11" t="s">
        <v>267</v>
      </c>
      <c r="J56" s="11" t="s">
        <v>47</v>
      </c>
      <c r="K56" s="13">
        <v>44718</v>
      </c>
      <c r="L56" s="13"/>
      <c r="M56" s="13"/>
      <c r="N56" s="13"/>
      <c r="O56" s="13"/>
      <c r="P56" s="11" t="s">
        <v>29</v>
      </c>
      <c r="Q56" s="11" t="s">
        <v>29</v>
      </c>
      <c r="R56" s="11" t="s">
        <v>29</v>
      </c>
      <c r="S56" s="20" t="s">
        <v>29</v>
      </c>
      <c r="T56" s="11" t="s">
        <v>29</v>
      </c>
      <c r="U56" s="21"/>
      <c r="V56" s="21"/>
      <c r="W56" s="23" t="str">
        <f t="shared" si="0"/>
        <v>SELECT A.TRANS_ID FROM MS_TRANS_OP A WHERE A.MR = ( SELECT B1.MR FROM MS_MEDREC B1 WHERE SUBSTR(B1.MR,4,10) = '1063049' AND TO_CHAR(B1.TGL_LAHIR,'DD.MM.YYYY' )= '21.10.1991' ) AND TO_CHAR(A.DAFTAR_TGL,'MMRRRR') = TO_CHAR(TO_DATE('06.06.2022', 'DD.MM.YYYY'),'MMRRRR')  AND A.DONE_STATUS NOT LIKE  '%3%'  AND A.REKANAN_ID &lt;&gt; '-RSMK PAAB'   UNION</v>
      </c>
      <c r="X56" s="24" t="str">
        <f t="shared" si="1"/>
        <v>SELECT C.JH_TRANS_ID FROM FRM_TRANS_MS C WHERE C.JH_MR = ( SELECT B1.MR FROM MS_MEDREC B1 WHERE SUBSTR(B1.MR,4,10) = '1063049' AND TO_CHAR(B1.TGL_LAHIR,'DD.MM.YYYY' )= '21.10.1991' )  AND TO_CHAR(C.JH_TGLJL,'MMRRRR') = TO_CHAR(TO_DATE('06.06.2022', 'DD.MM.YYYY'),'MMRRRR') AND C.JH_DONE_STATUS NOT LIKE '%3%' AND C.JH_REKANAN_ID &lt;&gt; '-RSMK PAAB' UNION</v>
      </c>
      <c r="Y56" s="25" t="str">
        <f t="shared" si="2"/>
        <v>SELECT E.SAMPEL_ID FROM SAMPEL E WHERE E.PASIEN_ID = ( SELECT B1.MR FROM MS_MEDREC B1 WHERE SUBSTR(B1.MR,4,10) = '1063049' AND TO_CHAR(B1.TGL_LAHIR,'DD.MM.YYYY' )= '21.10.1991' ) AND TO_CHAR(E.T_TANGGAL,'MMRRRR') ='062022' AND E.SHOW_ITEM NOT LIKE '%3%' UNION</v>
      </c>
    </row>
    <row r="57" s="2" customFormat="1" ht="20" customHeight="1" spans="1:25">
      <c r="A57" s="10">
        <v>55</v>
      </c>
      <c r="B57" s="11" t="s">
        <v>268</v>
      </c>
      <c r="C57" s="12">
        <v>1142369</v>
      </c>
      <c r="D57" s="11"/>
      <c r="E57" s="11" t="s">
        <v>269</v>
      </c>
      <c r="F57" s="13">
        <v>29038</v>
      </c>
      <c r="G57" s="11" t="s">
        <v>270</v>
      </c>
      <c r="H57" s="11" t="s">
        <v>271</v>
      </c>
      <c r="I57" s="11" t="s">
        <v>58</v>
      </c>
      <c r="J57" s="11" t="s">
        <v>28</v>
      </c>
      <c r="K57" s="13">
        <v>44739</v>
      </c>
      <c r="L57" s="13"/>
      <c r="M57" s="13"/>
      <c r="N57" s="13"/>
      <c r="O57" s="13"/>
      <c r="P57" s="11" t="s">
        <v>29</v>
      </c>
      <c r="Q57" s="11" t="s">
        <v>29</v>
      </c>
      <c r="R57" s="11" t="s">
        <v>29</v>
      </c>
      <c r="S57" s="20" t="s">
        <v>29</v>
      </c>
      <c r="T57" s="11" t="s">
        <v>29</v>
      </c>
      <c r="U57" s="21"/>
      <c r="V57" s="21"/>
      <c r="W57" s="23" t="str">
        <f t="shared" si="0"/>
        <v>SELECT A.TRANS_ID FROM MS_TRANS_OP A WHERE A.MR = ( SELECT B1.MR FROM MS_MEDREC B1 WHERE SUBSTR(B1.MR,4,10) = '1142369' AND TO_CHAR(B1.TGL_LAHIR,'DD.MM.YYYY' )= '02.07.1979' ) AND TO_CHAR(A.DAFTAR_TGL,'MMRRRR') = TO_CHAR(TO_DATE('27.06.2022', 'DD.MM.YYYY'),'MMRRRR')  AND A.DONE_STATUS NOT LIKE  '%3%'  AND A.REKANAN_ID &lt;&gt; '-RSMK PAAB'   UNION</v>
      </c>
      <c r="X57" s="24" t="str">
        <f t="shared" si="1"/>
        <v>SELECT C.JH_TRANS_ID FROM FRM_TRANS_MS C WHERE C.JH_MR = ( SELECT B1.MR FROM MS_MEDREC B1 WHERE SUBSTR(B1.MR,4,10) = '1142369' AND TO_CHAR(B1.TGL_LAHIR,'DD.MM.YYYY' )= '02.07.1979' )  AND TO_CHAR(C.JH_TGLJL,'MMRRRR') = TO_CHAR(TO_DATE('27.06.2022', 'DD.MM.YYYY'),'MMRRRR') AND C.JH_DONE_STATUS NOT LIKE '%3%' AND C.JH_REKANAN_ID &lt;&gt; '-RSMK PAAB' UNION</v>
      </c>
      <c r="Y57" s="25" t="str">
        <f t="shared" si="2"/>
        <v>SELECT E.SAMPEL_ID FROM SAMPEL E WHERE E.PASIEN_ID = ( SELECT B1.MR FROM MS_MEDREC B1 WHERE SUBSTR(B1.MR,4,10) = '1142369' AND TO_CHAR(B1.TGL_LAHIR,'DD.MM.YYYY' )= '02.07.1979' ) AND TO_CHAR(E.T_TANGGAL,'MMRRRR') ='062022' AND E.SHOW_ITEM NOT LIKE '%3%' UNION</v>
      </c>
    </row>
    <row r="58" s="2" customFormat="1" ht="20" customHeight="1" spans="1:25">
      <c r="A58" s="10">
        <v>56</v>
      </c>
      <c r="B58" s="11" t="s">
        <v>272</v>
      </c>
      <c r="C58" s="12"/>
      <c r="D58" s="11"/>
      <c r="E58" s="11" t="s">
        <v>273</v>
      </c>
      <c r="F58" s="13">
        <v>31080</v>
      </c>
      <c r="G58" s="11" t="s">
        <v>274</v>
      </c>
      <c r="H58" s="11" t="s">
        <v>275</v>
      </c>
      <c r="I58" s="11" t="s">
        <v>68</v>
      </c>
      <c r="J58" s="11" t="s">
        <v>69</v>
      </c>
      <c r="K58" s="13">
        <v>44718</v>
      </c>
      <c r="L58" s="13"/>
      <c r="M58" s="13"/>
      <c r="N58" s="13"/>
      <c r="O58" s="13"/>
      <c r="P58" s="11" t="s">
        <v>29</v>
      </c>
      <c r="Q58" s="11" t="s">
        <v>29</v>
      </c>
      <c r="R58" s="11" t="s">
        <v>29</v>
      </c>
      <c r="S58" s="20" t="s">
        <v>29</v>
      </c>
      <c r="T58" s="11" t="s">
        <v>29</v>
      </c>
      <c r="U58" s="21"/>
      <c r="V58" s="21"/>
      <c r="W58" s="23" t="str">
        <f t="shared" si="0"/>
        <v>SELECT A.TRANS_ID FROM MS_TRANS_OP A WHERE A.MR = ( SELECT B1.MR FROM MS_MEDREC B1 WHERE SUBSTR(B1.MR,4,10) = '' AND TO_CHAR(B1.TGL_LAHIR,'DD.MM.YYYY' )= '02.02.1985' ) AND TO_CHAR(A.DAFTAR_TGL,'MMRRRR') = TO_CHAR(TO_DATE('06.06.2022', 'DD.MM.YYYY'),'MMRRRR')  AND A.DONE_STATUS NOT LIKE  '%3%'  AND A.REKANAN_ID &lt;&gt; '-RSMK PAAB'   UNION</v>
      </c>
      <c r="X58" s="24" t="str">
        <f t="shared" si="1"/>
        <v>SELECT C.JH_TRANS_ID FROM FRM_TRANS_MS C WHERE C.JH_MR = ( SELECT B1.MR FROM MS_MEDREC B1 WHERE SUBSTR(B1.MR,4,10) = '' AND TO_CHAR(B1.TGL_LAHIR,'DD.MM.YYYY' )= '02.02.1985' )  AND TO_CHAR(C.JH_TGLJL,'MMRRRR') = TO_CHAR(TO_DATE('06.06.2022', 'DD.MM.YYYY'),'MMRRRR') AND C.JH_DONE_STATUS NOT LIKE '%3%' AND C.JH_REKANAN_ID &lt;&gt; '-RSMK PAAB' UNION</v>
      </c>
      <c r="Y58" s="25" t="str">
        <f t="shared" si="2"/>
        <v>SELECT E.SAMPEL_ID FROM SAMPEL E WHERE E.PASIEN_ID = ( SELECT B1.MR FROM MS_MEDREC B1 WHERE SUBSTR(B1.MR,4,10) = '' AND TO_CHAR(B1.TGL_LAHIR,'DD.MM.YYYY' )= '02.02.1985' ) AND TO_CHAR(E.T_TANGGAL,'MMRRRR') ='062022' AND E.SHOW_ITEM NOT LIKE '%3%' UNION</v>
      </c>
    </row>
    <row r="59" s="2" customFormat="1" ht="20" customHeight="1" spans="1:25">
      <c r="A59" s="10">
        <v>57</v>
      </c>
      <c r="B59" s="11" t="s">
        <v>276</v>
      </c>
      <c r="C59" s="12"/>
      <c r="D59" s="11"/>
      <c r="E59" s="11" t="s">
        <v>277</v>
      </c>
      <c r="F59" s="13">
        <v>41213</v>
      </c>
      <c r="G59" s="11" t="s">
        <v>278</v>
      </c>
      <c r="H59" s="11" t="s">
        <v>279</v>
      </c>
      <c r="I59" s="11" t="s">
        <v>27</v>
      </c>
      <c r="J59" s="11" t="s">
        <v>28</v>
      </c>
      <c r="K59" s="13">
        <v>44730</v>
      </c>
      <c r="L59" s="13"/>
      <c r="M59" s="13"/>
      <c r="N59" s="13"/>
      <c r="O59" s="13"/>
      <c r="P59" s="11" t="s">
        <v>29</v>
      </c>
      <c r="Q59" s="11" t="s">
        <v>29</v>
      </c>
      <c r="R59" s="11" t="s">
        <v>29</v>
      </c>
      <c r="S59" s="20" t="s">
        <v>29</v>
      </c>
      <c r="T59" s="11" t="s">
        <v>29</v>
      </c>
      <c r="U59" s="21"/>
      <c r="V59" s="21"/>
      <c r="W59" s="23" t="str">
        <f t="shared" si="0"/>
        <v>SELECT A.TRANS_ID FROM MS_TRANS_OP A WHERE A.MR = ( SELECT B1.MR FROM MS_MEDREC B1 WHERE SUBSTR(B1.MR,4,10) = '' AND TO_CHAR(B1.TGL_LAHIR,'DD.MM.YYYY' )= '31.10.2012' ) AND TO_CHAR(A.DAFTAR_TGL,'MMRRRR') = TO_CHAR(TO_DATE('18.06.2022', 'DD.MM.YYYY'),'MMRRRR')  AND A.DONE_STATUS NOT LIKE  '%3%'  AND A.REKANAN_ID &lt;&gt; '-RSMK PAAB'   UNION</v>
      </c>
      <c r="X59" s="24" t="str">
        <f t="shared" si="1"/>
        <v>SELECT C.JH_TRANS_ID FROM FRM_TRANS_MS C WHERE C.JH_MR = ( SELECT B1.MR FROM MS_MEDREC B1 WHERE SUBSTR(B1.MR,4,10) = '' AND TO_CHAR(B1.TGL_LAHIR,'DD.MM.YYYY' )= '31.10.2012' )  AND TO_CHAR(C.JH_TGLJL,'MMRRRR') = TO_CHAR(TO_DATE('18.06.2022', 'DD.MM.YYYY'),'MMRRRR') AND C.JH_DONE_STATUS NOT LIKE '%3%' AND C.JH_REKANAN_ID &lt;&gt; '-RSMK PAAB' UNION</v>
      </c>
      <c r="Y59" s="25" t="str">
        <f t="shared" si="2"/>
        <v>SELECT E.SAMPEL_ID FROM SAMPEL E WHERE E.PASIEN_ID = ( SELECT B1.MR FROM MS_MEDREC B1 WHERE SUBSTR(B1.MR,4,10) = '' AND TO_CHAR(B1.TGL_LAHIR,'DD.MM.YYYY' )= '31.10.2012' ) AND TO_CHAR(E.T_TANGGAL,'MMRRRR') ='062022' AND E.SHOW_ITEM NOT LIKE '%3%' UNION</v>
      </c>
    </row>
    <row r="60" s="2" customFormat="1" ht="20" customHeight="1" spans="1:25">
      <c r="A60" s="10">
        <v>58</v>
      </c>
      <c r="B60" s="11" t="s">
        <v>280</v>
      </c>
      <c r="C60" s="12"/>
      <c r="D60" s="11" t="s">
        <v>281</v>
      </c>
      <c r="E60" s="11" t="s">
        <v>282</v>
      </c>
      <c r="F60" s="14">
        <v>2</v>
      </c>
      <c r="G60" s="11" t="s">
        <v>283</v>
      </c>
      <c r="H60" s="11" t="s">
        <v>284</v>
      </c>
      <c r="I60" s="11" t="s">
        <v>267</v>
      </c>
      <c r="J60" s="11" t="s">
        <v>47</v>
      </c>
      <c r="K60" s="13">
        <v>44736</v>
      </c>
      <c r="L60" s="13"/>
      <c r="M60" s="13"/>
      <c r="N60" s="13"/>
      <c r="O60" s="13"/>
      <c r="P60" s="11" t="s">
        <v>29</v>
      </c>
      <c r="Q60" s="11" t="s">
        <v>29</v>
      </c>
      <c r="R60" s="11" t="s">
        <v>29</v>
      </c>
      <c r="S60" s="20" t="s">
        <v>29</v>
      </c>
      <c r="T60" s="11" t="s">
        <v>29</v>
      </c>
      <c r="U60" s="21"/>
      <c r="V60" s="21"/>
      <c r="W60" s="23" t="str">
        <f t="shared" si="0"/>
        <v>SELECT A.TRANS_ID FROM MS_TRANS_OP A WHERE A.MR = ( SELECT B1.MR FROM MS_MEDREC B1 WHERE SUBSTR(B1.MR,4,10) = '' AND TO_CHAR(B1.TGL_LAHIR,'DD.MM.YYYY' )= '02.01.1900' ) AND TO_CHAR(A.DAFTAR_TGL,'MMRRRR') = TO_CHAR(TO_DATE('24.06.2022', 'DD.MM.YYYY'),'MMRRRR')  AND A.DONE_STATUS NOT LIKE  '%3%'  AND A.REKANAN_ID &lt;&gt; '-RSMK PAAB'   UNION</v>
      </c>
      <c r="X60" s="24" t="str">
        <f t="shared" si="1"/>
        <v>SELECT C.JH_TRANS_ID FROM FRM_TRANS_MS C WHERE C.JH_MR = ( SELECT B1.MR FROM MS_MEDREC B1 WHERE SUBSTR(B1.MR,4,10) = '' AND TO_CHAR(B1.TGL_LAHIR,'DD.MM.YYYY' )= '02.01.1900' )  AND TO_CHAR(C.JH_TGLJL,'MMRRRR') = TO_CHAR(TO_DATE('24.06.2022', 'DD.MM.YYYY'),'MMRRRR') AND C.JH_DONE_STATUS NOT LIKE '%3%' AND C.JH_REKANAN_ID &lt;&gt; '-RSMK PAAB' UNION</v>
      </c>
      <c r="Y60" s="25" t="str">
        <f t="shared" si="2"/>
        <v>SELECT E.SAMPEL_ID FROM SAMPEL E WHERE E.PASIEN_ID = ( SELECT B1.MR FROM MS_MEDREC B1 WHERE SUBSTR(B1.MR,4,10) = '' AND TO_CHAR(B1.TGL_LAHIR,'DD.MM.YYYY' )= '02.01.1900' ) AND TO_CHAR(E.T_TANGGAL,'MMRRRR') ='062022' AND E.SHOW_ITEM NOT LIKE '%3%' UNION</v>
      </c>
    </row>
    <row r="61" s="2" customFormat="1" ht="20" customHeight="1" spans="1:25">
      <c r="A61" s="10">
        <v>59</v>
      </c>
      <c r="B61" s="11" t="s">
        <v>285</v>
      </c>
      <c r="C61" s="12">
        <v>506807</v>
      </c>
      <c r="D61" s="11"/>
      <c r="E61" s="11" t="s">
        <v>286</v>
      </c>
      <c r="F61" s="13">
        <v>37314</v>
      </c>
      <c r="G61" s="11" t="s">
        <v>287</v>
      </c>
      <c r="H61" s="11" t="s">
        <v>288</v>
      </c>
      <c r="I61" s="11" t="s">
        <v>289</v>
      </c>
      <c r="J61" s="11" t="s">
        <v>35</v>
      </c>
      <c r="K61" s="13">
        <v>44729</v>
      </c>
      <c r="L61" s="13"/>
      <c r="M61" s="13"/>
      <c r="N61" s="13"/>
      <c r="O61" s="13"/>
      <c r="P61" s="11" t="s">
        <v>29</v>
      </c>
      <c r="Q61" s="11" t="s">
        <v>29</v>
      </c>
      <c r="R61" s="11" t="s">
        <v>29</v>
      </c>
      <c r="S61" s="20" t="s">
        <v>29</v>
      </c>
      <c r="T61" s="11" t="s">
        <v>29</v>
      </c>
      <c r="U61" s="21"/>
      <c r="V61" s="21"/>
      <c r="W61" s="23" t="str">
        <f t="shared" si="0"/>
        <v>SELECT A.TRANS_ID FROM MS_TRANS_OP A WHERE A.MR = ( SELECT B1.MR FROM MS_MEDREC B1 WHERE SUBSTR(B1.MR,4,10) = '506807' AND TO_CHAR(B1.TGL_LAHIR,'DD.MM.YYYY' )= '27.02.2002' ) AND TO_CHAR(A.DAFTAR_TGL,'MMRRRR') = TO_CHAR(TO_DATE('17.06.2022', 'DD.MM.YYYY'),'MMRRRR')  AND A.DONE_STATUS NOT LIKE  '%3%'  AND A.REKANAN_ID &lt;&gt; '-RSMK PAAB'   UNION</v>
      </c>
      <c r="X61" s="24" t="str">
        <f t="shared" si="1"/>
        <v>SELECT C.JH_TRANS_ID FROM FRM_TRANS_MS C WHERE C.JH_MR = ( SELECT B1.MR FROM MS_MEDREC B1 WHERE SUBSTR(B1.MR,4,10) = '506807' AND TO_CHAR(B1.TGL_LAHIR,'DD.MM.YYYY' )= '27.02.2002' )  AND TO_CHAR(C.JH_TGLJL,'MMRRRR') = TO_CHAR(TO_DATE('17.06.2022', 'DD.MM.YYYY'),'MMRRRR') AND C.JH_DONE_STATUS NOT LIKE '%3%' AND C.JH_REKANAN_ID &lt;&gt; '-RSMK PAAB' UNION</v>
      </c>
      <c r="Y61" s="25" t="str">
        <f t="shared" si="2"/>
        <v>SELECT E.SAMPEL_ID FROM SAMPEL E WHERE E.PASIEN_ID = ( SELECT B1.MR FROM MS_MEDREC B1 WHERE SUBSTR(B1.MR,4,10) = '506807' AND TO_CHAR(B1.TGL_LAHIR,'DD.MM.YYYY' )= '27.02.2002' ) AND TO_CHAR(E.T_TANGGAL,'MMRRRR') ='062022' AND E.SHOW_ITEM NOT LIKE '%3%' UNION</v>
      </c>
    </row>
    <row r="62" s="2" customFormat="1" ht="20" customHeight="1" spans="1:25">
      <c r="A62" s="10">
        <v>60</v>
      </c>
      <c r="B62" s="11" t="s">
        <v>290</v>
      </c>
      <c r="C62" s="12">
        <v>947996</v>
      </c>
      <c r="D62" s="11"/>
      <c r="E62" s="11" t="s">
        <v>291</v>
      </c>
      <c r="F62" s="13">
        <v>32247</v>
      </c>
      <c r="G62" s="11" t="s">
        <v>292</v>
      </c>
      <c r="H62" s="11" t="s">
        <v>293</v>
      </c>
      <c r="I62" s="11" t="s">
        <v>161</v>
      </c>
      <c r="J62" s="11" t="s">
        <v>162</v>
      </c>
      <c r="K62" s="13">
        <v>44714</v>
      </c>
      <c r="L62" s="13"/>
      <c r="M62" s="13"/>
      <c r="N62" s="13"/>
      <c r="O62" s="13"/>
      <c r="P62" s="11" t="s">
        <v>29</v>
      </c>
      <c r="Q62" s="11" t="s">
        <v>29</v>
      </c>
      <c r="R62" s="11" t="s">
        <v>29</v>
      </c>
      <c r="S62" s="20" t="s">
        <v>29</v>
      </c>
      <c r="T62" s="11" t="s">
        <v>29</v>
      </c>
      <c r="U62" s="21"/>
      <c r="V62" s="21"/>
      <c r="W62" s="23" t="str">
        <f t="shared" si="0"/>
        <v>SELECT A.TRANS_ID FROM MS_TRANS_OP A WHERE A.MR = ( SELECT B1.MR FROM MS_MEDREC B1 WHERE SUBSTR(B1.MR,4,10) = '947996' AND TO_CHAR(B1.TGL_LAHIR,'DD.MM.YYYY' )= '14.04.1988' ) AND TO_CHAR(A.DAFTAR_TGL,'MMRRRR') = TO_CHAR(TO_DATE('02.06.2022', 'DD.MM.YYYY'),'MMRRRR')  AND A.DONE_STATUS NOT LIKE  '%3%'  AND A.REKANAN_ID &lt;&gt; '-RSMK PAAB'   UNION</v>
      </c>
      <c r="X62" s="24" t="str">
        <f t="shared" si="1"/>
        <v>SELECT C.JH_TRANS_ID FROM FRM_TRANS_MS C WHERE C.JH_MR = ( SELECT B1.MR FROM MS_MEDREC B1 WHERE SUBSTR(B1.MR,4,10) = '947996' AND TO_CHAR(B1.TGL_LAHIR,'DD.MM.YYYY' )= '14.04.1988' )  AND TO_CHAR(C.JH_TGLJL,'MMRRRR') = TO_CHAR(TO_DATE('02.06.2022', 'DD.MM.YYYY'),'MMRRRR') AND C.JH_DONE_STATUS NOT LIKE '%3%' AND C.JH_REKANAN_ID &lt;&gt; '-RSMK PAAB' UNION</v>
      </c>
      <c r="Y62" s="25" t="str">
        <f t="shared" si="2"/>
        <v>SELECT E.SAMPEL_ID FROM SAMPEL E WHERE E.PASIEN_ID = ( SELECT B1.MR FROM MS_MEDREC B1 WHERE SUBSTR(B1.MR,4,10) = '947996' AND TO_CHAR(B1.TGL_LAHIR,'DD.MM.YYYY' )= '14.04.1988' ) AND TO_CHAR(E.T_TANGGAL,'MMRRRR') ='062022' AND E.SHOW_ITEM NOT LIKE '%3%' UNION</v>
      </c>
    </row>
    <row r="63" s="2" customFormat="1" ht="20" customHeight="1" spans="1:25">
      <c r="A63" s="10">
        <v>61</v>
      </c>
      <c r="B63" s="11" t="s">
        <v>294</v>
      </c>
      <c r="C63" s="12">
        <v>1140910</v>
      </c>
      <c r="D63" s="11"/>
      <c r="E63" s="11" t="s">
        <v>295</v>
      </c>
      <c r="F63" s="13">
        <v>34389</v>
      </c>
      <c r="G63" s="11" t="s">
        <v>296</v>
      </c>
      <c r="H63" s="11" t="s">
        <v>297</v>
      </c>
      <c r="I63" s="11" t="s">
        <v>46</v>
      </c>
      <c r="J63" s="11" t="s">
        <v>298</v>
      </c>
      <c r="K63" s="13">
        <v>44716</v>
      </c>
      <c r="L63" s="13"/>
      <c r="M63" s="13"/>
      <c r="N63" s="13"/>
      <c r="O63" s="13"/>
      <c r="P63" s="11" t="s">
        <v>29</v>
      </c>
      <c r="Q63" s="11" t="s">
        <v>29</v>
      </c>
      <c r="R63" s="11" t="s">
        <v>29</v>
      </c>
      <c r="S63" s="20" t="s">
        <v>29</v>
      </c>
      <c r="T63" s="11" t="s">
        <v>29</v>
      </c>
      <c r="U63" s="21"/>
      <c r="V63" s="21"/>
      <c r="W63" s="23" t="str">
        <f t="shared" si="0"/>
        <v>SELECT A.TRANS_ID FROM MS_TRANS_OP A WHERE A.MR = ( SELECT B1.MR FROM MS_MEDREC B1 WHERE SUBSTR(B1.MR,4,10) = '1140910' AND TO_CHAR(B1.TGL_LAHIR,'DD.MM.YYYY' )= '24.02.1994' ) AND TO_CHAR(A.DAFTAR_TGL,'MMRRRR') = TO_CHAR(TO_DATE('04.06.2022', 'DD.MM.YYYY'),'MMRRRR')  AND A.DONE_STATUS NOT LIKE  '%3%'  AND A.REKANAN_ID &lt;&gt; '-RSMK PAAB'   UNION</v>
      </c>
      <c r="X63" s="24" t="str">
        <f t="shared" si="1"/>
        <v>SELECT C.JH_TRANS_ID FROM FRM_TRANS_MS C WHERE C.JH_MR = ( SELECT B1.MR FROM MS_MEDREC B1 WHERE SUBSTR(B1.MR,4,10) = '1140910' AND TO_CHAR(B1.TGL_LAHIR,'DD.MM.YYYY' )= '24.02.1994' )  AND TO_CHAR(C.JH_TGLJL,'MMRRRR') = TO_CHAR(TO_DATE('04.06.2022', 'DD.MM.YYYY'),'MMRRRR') AND C.JH_DONE_STATUS NOT LIKE '%3%' AND C.JH_REKANAN_ID &lt;&gt; '-RSMK PAAB' UNION</v>
      </c>
      <c r="Y63" s="25" t="str">
        <f t="shared" si="2"/>
        <v>SELECT E.SAMPEL_ID FROM SAMPEL E WHERE E.PASIEN_ID = ( SELECT B1.MR FROM MS_MEDREC B1 WHERE SUBSTR(B1.MR,4,10) = '1140910' AND TO_CHAR(B1.TGL_LAHIR,'DD.MM.YYYY' )= '24.02.1994' ) AND TO_CHAR(E.T_TANGGAL,'MMRRRR') ='062022' AND E.SHOW_ITEM NOT LIKE '%3%' UNION</v>
      </c>
    </row>
    <row r="64" s="2" customFormat="1" ht="20" customHeight="1" spans="1:25">
      <c r="A64" s="10">
        <v>62</v>
      </c>
      <c r="B64" s="11" t="s">
        <v>299</v>
      </c>
      <c r="C64" s="12"/>
      <c r="D64" s="11"/>
      <c r="E64" s="11" t="s">
        <v>300</v>
      </c>
      <c r="F64" s="13">
        <v>37740</v>
      </c>
      <c r="G64" s="11" t="s">
        <v>301</v>
      </c>
      <c r="H64" s="11" t="s">
        <v>302</v>
      </c>
      <c r="I64" s="11" t="s">
        <v>58</v>
      </c>
      <c r="J64" s="11" t="s">
        <v>28</v>
      </c>
      <c r="K64" s="13">
        <v>44733</v>
      </c>
      <c r="L64" s="13"/>
      <c r="M64" s="13"/>
      <c r="N64" s="13"/>
      <c r="O64" s="13"/>
      <c r="P64" s="11" t="s">
        <v>29</v>
      </c>
      <c r="Q64" s="11" t="s">
        <v>29</v>
      </c>
      <c r="R64" s="11" t="s">
        <v>29</v>
      </c>
      <c r="S64" s="20" t="s">
        <v>29</v>
      </c>
      <c r="T64" s="11" t="s">
        <v>29</v>
      </c>
      <c r="U64" s="21"/>
      <c r="V64" s="21"/>
      <c r="W64" s="23" t="str">
        <f t="shared" si="0"/>
        <v>SELECT A.TRANS_ID FROM MS_TRANS_OP A WHERE A.MR = ( SELECT B1.MR FROM MS_MEDREC B1 WHERE SUBSTR(B1.MR,4,10) = '' AND TO_CHAR(B1.TGL_LAHIR,'DD.MM.YYYY' )= '29.04.2003' ) AND TO_CHAR(A.DAFTAR_TGL,'MMRRRR') = TO_CHAR(TO_DATE('21.06.2022', 'DD.MM.YYYY'),'MMRRRR')  AND A.DONE_STATUS NOT LIKE  '%3%'  AND A.REKANAN_ID &lt;&gt; '-RSMK PAAB'   UNION</v>
      </c>
      <c r="X64" s="24" t="str">
        <f t="shared" si="1"/>
        <v>SELECT C.JH_TRANS_ID FROM FRM_TRANS_MS C WHERE C.JH_MR = ( SELECT B1.MR FROM MS_MEDREC B1 WHERE SUBSTR(B1.MR,4,10) = '' AND TO_CHAR(B1.TGL_LAHIR,'DD.MM.YYYY' )= '29.04.2003' )  AND TO_CHAR(C.JH_TGLJL,'MMRRRR') = TO_CHAR(TO_DATE('21.06.2022', 'DD.MM.YYYY'),'MMRRRR') AND C.JH_DONE_STATUS NOT LIKE '%3%' AND C.JH_REKANAN_ID &lt;&gt; '-RSMK PAAB' UNION</v>
      </c>
      <c r="Y64" s="25" t="str">
        <f t="shared" si="2"/>
        <v>SELECT E.SAMPEL_ID FROM SAMPEL E WHERE E.PASIEN_ID = ( SELECT B1.MR FROM MS_MEDREC B1 WHERE SUBSTR(B1.MR,4,10) = '' AND TO_CHAR(B1.TGL_LAHIR,'DD.MM.YYYY' )= '29.04.2003' ) AND TO_CHAR(E.T_TANGGAL,'MMRRRR') ='062022' AND E.SHOW_ITEM NOT LIKE '%3%' UNION</v>
      </c>
    </row>
    <row r="65" s="2" customFormat="1" ht="20" customHeight="1" spans="1:25">
      <c r="A65" s="10">
        <v>63</v>
      </c>
      <c r="B65" s="11" t="s">
        <v>303</v>
      </c>
      <c r="C65" s="12"/>
      <c r="D65" s="11"/>
      <c r="E65" s="11" t="s">
        <v>304</v>
      </c>
      <c r="F65" s="13">
        <v>35535</v>
      </c>
      <c r="G65" s="11" t="s">
        <v>305</v>
      </c>
      <c r="H65" s="11" t="s">
        <v>306</v>
      </c>
      <c r="I65" s="11" t="s">
        <v>27</v>
      </c>
      <c r="J65" s="11" t="s">
        <v>28</v>
      </c>
      <c r="K65" s="13">
        <v>44737</v>
      </c>
      <c r="L65" s="13"/>
      <c r="M65" s="13"/>
      <c r="N65" s="13"/>
      <c r="O65" s="13"/>
      <c r="P65" s="11" t="s">
        <v>29</v>
      </c>
      <c r="Q65" s="11" t="s">
        <v>29</v>
      </c>
      <c r="R65" s="11" t="s">
        <v>29</v>
      </c>
      <c r="S65" s="20" t="s">
        <v>29</v>
      </c>
      <c r="T65" s="11" t="s">
        <v>29</v>
      </c>
      <c r="U65" s="21"/>
      <c r="V65" s="21"/>
      <c r="W65" s="23" t="str">
        <f t="shared" si="0"/>
        <v>SELECT A.TRANS_ID FROM MS_TRANS_OP A WHERE A.MR = ( SELECT B1.MR FROM MS_MEDREC B1 WHERE SUBSTR(B1.MR,4,10) = '' AND TO_CHAR(B1.TGL_LAHIR,'DD.MM.YYYY' )= '15.04.1997' ) AND TO_CHAR(A.DAFTAR_TGL,'MMRRRR') = TO_CHAR(TO_DATE('25.06.2022', 'DD.MM.YYYY'),'MMRRRR')  AND A.DONE_STATUS NOT LIKE  '%3%'  AND A.REKANAN_ID &lt;&gt; '-RSMK PAAB'   UNION</v>
      </c>
      <c r="X65" s="24" t="str">
        <f t="shared" si="1"/>
        <v>SELECT C.JH_TRANS_ID FROM FRM_TRANS_MS C WHERE C.JH_MR = ( SELECT B1.MR FROM MS_MEDREC B1 WHERE SUBSTR(B1.MR,4,10) = '' AND TO_CHAR(B1.TGL_LAHIR,'DD.MM.YYYY' )= '15.04.1997' )  AND TO_CHAR(C.JH_TGLJL,'MMRRRR') = TO_CHAR(TO_DATE('25.06.2022', 'DD.MM.YYYY'),'MMRRRR') AND C.JH_DONE_STATUS NOT LIKE '%3%' AND C.JH_REKANAN_ID &lt;&gt; '-RSMK PAAB' UNION</v>
      </c>
      <c r="Y65" s="25" t="str">
        <f t="shared" si="2"/>
        <v>SELECT E.SAMPEL_ID FROM SAMPEL E WHERE E.PASIEN_ID = ( SELECT B1.MR FROM MS_MEDREC B1 WHERE SUBSTR(B1.MR,4,10) = '' AND TO_CHAR(B1.TGL_LAHIR,'DD.MM.YYYY' )= '15.04.1997' ) AND TO_CHAR(E.T_TANGGAL,'MMRRRR') ='062022' AND E.SHOW_ITEM NOT LIKE '%3%' UNION</v>
      </c>
    </row>
    <row r="66" s="2" customFormat="1" ht="20" customHeight="1" spans="1:25">
      <c r="A66" s="10">
        <v>64</v>
      </c>
      <c r="B66" s="11" t="s">
        <v>307</v>
      </c>
      <c r="C66" s="12"/>
      <c r="D66" s="11"/>
      <c r="E66" s="11" t="s">
        <v>308</v>
      </c>
      <c r="F66" s="13">
        <v>35278</v>
      </c>
      <c r="G66" s="11" t="s">
        <v>309</v>
      </c>
      <c r="H66" s="11" t="s">
        <v>310</v>
      </c>
      <c r="I66" s="11" t="s">
        <v>27</v>
      </c>
      <c r="J66" s="11" t="s">
        <v>28</v>
      </c>
      <c r="K66" s="13">
        <v>44714</v>
      </c>
      <c r="L66" s="13"/>
      <c r="M66" s="13"/>
      <c r="N66" s="13"/>
      <c r="O66" s="13"/>
      <c r="P66" s="11" t="s">
        <v>29</v>
      </c>
      <c r="Q66" s="11" t="s">
        <v>29</v>
      </c>
      <c r="R66" s="11" t="s">
        <v>29</v>
      </c>
      <c r="S66" s="20" t="s">
        <v>29</v>
      </c>
      <c r="T66" s="11" t="s">
        <v>29</v>
      </c>
      <c r="U66" s="21"/>
      <c r="V66" s="21"/>
      <c r="W66" s="23" t="str">
        <f t="shared" si="0"/>
        <v>SELECT A.TRANS_ID FROM MS_TRANS_OP A WHERE A.MR = ( SELECT B1.MR FROM MS_MEDREC B1 WHERE SUBSTR(B1.MR,4,10) = '' AND TO_CHAR(B1.TGL_LAHIR,'DD.MM.YYYY' )= '01.08.1996' ) AND TO_CHAR(A.DAFTAR_TGL,'MMRRRR') = TO_CHAR(TO_DATE('02.06.2022', 'DD.MM.YYYY'),'MMRRRR')  AND A.DONE_STATUS NOT LIKE  '%3%'  AND A.REKANAN_ID &lt;&gt; '-RSMK PAAB'   UNION</v>
      </c>
      <c r="X66" s="24" t="str">
        <f t="shared" si="1"/>
        <v>SELECT C.JH_TRANS_ID FROM FRM_TRANS_MS C WHERE C.JH_MR = ( SELECT B1.MR FROM MS_MEDREC B1 WHERE SUBSTR(B1.MR,4,10) = '' AND TO_CHAR(B1.TGL_LAHIR,'DD.MM.YYYY' )= '01.08.1996' )  AND TO_CHAR(C.JH_TGLJL,'MMRRRR') = TO_CHAR(TO_DATE('02.06.2022', 'DD.MM.YYYY'),'MMRRRR') AND C.JH_DONE_STATUS NOT LIKE '%3%' AND C.JH_REKANAN_ID &lt;&gt; '-RSMK PAAB' UNION</v>
      </c>
      <c r="Y66" s="25" t="str">
        <f t="shared" si="2"/>
        <v>SELECT E.SAMPEL_ID FROM SAMPEL E WHERE E.PASIEN_ID = ( SELECT B1.MR FROM MS_MEDREC B1 WHERE SUBSTR(B1.MR,4,10) = '' AND TO_CHAR(B1.TGL_LAHIR,'DD.MM.YYYY' )= '01.08.1996' ) AND TO_CHAR(E.T_TANGGAL,'MMRRRR') ='062022' AND E.SHOW_ITEM NOT LIKE '%3%' UNION</v>
      </c>
    </row>
    <row r="67" s="2" customFormat="1" ht="20" customHeight="1" spans="1:25">
      <c r="A67" s="10">
        <v>65</v>
      </c>
      <c r="B67" s="11" t="s">
        <v>311</v>
      </c>
      <c r="C67" s="12"/>
      <c r="D67" s="26" t="s">
        <v>312</v>
      </c>
      <c r="E67" s="11" t="s">
        <v>313</v>
      </c>
      <c r="F67" s="13">
        <v>24728</v>
      </c>
      <c r="G67" s="11" t="s">
        <v>314</v>
      </c>
      <c r="H67" s="11" t="s">
        <v>315</v>
      </c>
      <c r="I67" s="11" t="s">
        <v>27</v>
      </c>
      <c r="J67" s="11" t="s">
        <v>28</v>
      </c>
      <c r="K67" s="13">
        <v>44716</v>
      </c>
      <c r="L67" s="13"/>
      <c r="M67" s="13"/>
      <c r="N67" s="13"/>
      <c r="O67" s="13"/>
      <c r="P67" s="11" t="s">
        <v>29</v>
      </c>
      <c r="Q67" s="11" t="s">
        <v>29</v>
      </c>
      <c r="R67" s="11" t="s">
        <v>29</v>
      </c>
      <c r="S67" s="20" t="s">
        <v>29</v>
      </c>
      <c r="T67" s="11" t="s">
        <v>29</v>
      </c>
      <c r="U67" s="21"/>
      <c r="V67" s="21"/>
      <c r="W67" s="23" t="str">
        <f t="shared" ref="W67:W130" si="3">"SELECT A.TRANS_ID FROM MS_TRANS_OP A WHERE A.MR = ( SELECT B1.MR FROM MS_MEDREC B1 WHERE SUBSTR(B1.MR,4,10) = '"&amp;C67&amp;"' AND TO_CHAR(B1.TGL_LAHIR,'DD.MM.YYYY' )= '"&amp;TEXT(F67,"DD.MM.YYYY")&amp;"' ) AND TO_CHAR(A.DAFTAR_TGL,'MMRRRR') = TO_CHAR(TO_DATE('"&amp;TEXT(K67,"DD.MM.YYYY")&amp;"', 'DD.MM.YYYY'),'MMRRRR')  AND A.DONE_STATUS NOT LIKE  '%3%'  AND A.REKANAN_ID &lt;&gt; '-RSMK PAAB'   UNION"</f>
        <v>SELECT A.TRANS_ID FROM MS_TRANS_OP A WHERE A.MR = ( SELECT B1.MR FROM MS_MEDREC B1 WHERE SUBSTR(B1.MR,4,10) = '' AND TO_CHAR(B1.TGL_LAHIR,'DD.MM.YYYY' )= '13.09.1967' ) AND TO_CHAR(A.DAFTAR_TGL,'MMRRRR') = TO_CHAR(TO_DATE('04.06.2022', 'DD.MM.YYYY'),'MMRRRR')  AND A.DONE_STATUS NOT LIKE  '%3%'  AND A.REKANAN_ID &lt;&gt; '-RSMK PAAB'   UNION</v>
      </c>
      <c r="X67" s="24" t="str">
        <f t="shared" ref="X67:X130" si="4">"SELECT C.JH_TRANS_ID FROM FRM_TRANS_MS C WHERE C.JH_MR = ( SELECT B1.MR FROM MS_MEDREC B1 WHERE SUBSTR(B1.MR,4,10) = '"&amp;C67&amp;"' AND TO_CHAR(B1.TGL_LAHIR,'DD.MM.YYYY' )= '"&amp;TEXT(F67,"DD.MM.YYYY")&amp;"' )  AND TO_CHAR(C.JH_TGLJL,'MMRRRR') = TO_CHAR(TO_DATE('"&amp;TEXT(K67,"DD.MM.YYYY")&amp;"', 'DD.MM.YYYY'),'MMRRRR') AND C.JH_DONE_STATUS NOT LIKE '%3%' AND C.JH_REKANAN_ID &lt;&gt; '-RSMK PAAB' UNION"</f>
        <v>SELECT C.JH_TRANS_ID FROM FRM_TRANS_MS C WHERE C.JH_MR = ( SELECT B1.MR FROM MS_MEDREC B1 WHERE SUBSTR(B1.MR,4,10) = '' AND TO_CHAR(B1.TGL_LAHIR,'DD.MM.YYYY' )= '13.09.1967' )  AND TO_CHAR(C.JH_TGLJL,'MMRRRR') = TO_CHAR(TO_DATE('04.06.2022', 'DD.MM.YYYY'),'MMRRRR') AND C.JH_DONE_STATUS NOT LIKE '%3%' AND C.JH_REKANAN_ID &lt;&gt; '-RSMK PAAB' UNION</v>
      </c>
      <c r="Y67" s="25" t="str">
        <f t="shared" ref="Y67:Y130" si="5">"SELECT E.SAMPEL_ID FROM SAMPEL E WHERE E.PASIEN_ID = ( SELECT B1.MR FROM MS_MEDREC B1 WHERE SUBSTR(B1.MR,4,10) = '"&amp;C67&amp;"' AND TO_CHAR(B1.TGL_LAHIR,'DD.MM.YYYY' )= '"&amp;TEXT(F67,"DD.MM.YYYY")&amp;"' ) AND TO_CHAR(E.T_TANGGAL,'MMRRRR') ='"&amp;TEXT(K67,"MMYYYY")&amp;"' AND E.SHOW_ITEM NOT LIKE '%3%' UNION"</f>
        <v>SELECT E.SAMPEL_ID FROM SAMPEL E WHERE E.PASIEN_ID = ( SELECT B1.MR FROM MS_MEDREC B1 WHERE SUBSTR(B1.MR,4,10) = '' AND TO_CHAR(B1.TGL_LAHIR,'DD.MM.YYYY' )= '13.09.1967' ) AND TO_CHAR(E.T_TANGGAL,'MMRRRR') ='062022' AND E.SHOW_ITEM NOT LIKE '%3%' UNION</v>
      </c>
    </row>
    <row r="68" s="2" customFormat="1" ht="20" customHeight="1" spans="1:25">
      <c r="A68" s="10">
        <v>66</v>
      </c>
      <c r="B68" s="11" t="s">
        <v>316</v>
      </c>
      <c r="C68" s="12">
        <v>956081</v>
      </c>
      <c r="D68" s="11" t="s">
        <v>317</v>
      </c>
      <c r="E68" s="11" t="s">
        <v>318</v>
      </c>
      <c r="F68" s="13">
        <v>35966</v>
      </c>
      <c r="G68" s="11" t="s">
        <v>319</v>
      </c>
      <c r="H68" s="11" t="s">
        <v>320</v>
      </c>
      <c r="I68" s="11" t="s">
        <v>58</v>
      </c>
      <c r="J68" s="11" t="s">
        <v>28</v>
      </c>
      <c r="K68" s="13">
        <v>44737</v>
      </c>
      <c r="L68" s="13"/>
      <c r="M68" s="13"/>
      <c r="N68" s="13"/>
      <c r="O68" s="13"/>
      <c r="P68" s="11" t="s">
        <v>29</v>
      </c>
      <c r="Q68" s="11" t="s">
        <v>29</v>
      </c>
      <c r="R68" s="11" t="s">
        <v>29</v>
      </c>
      <c r="S68" s="20" t="s">
        <v>29</v>
      </c>
      <c r="T68" s="11" t="s">
        <v>29</v>
      </c>
      <c r="U68" s="21"/>
      <c r="V68" s="21"/>
      <c r="W68" s="23" t="str">
        <f t="shared" si="3"/>
        <v>SELECT A.TRANS_ID FROM MS_TRANS_OP A WHERE A.MR = ( SELECT B1.MR FROM MS_MEDREC B1 WHERE SUBSTR(B1.MR,4,10) = '956081' AND TO_CHAR(B1.TGL_LAHIR,'DD.MM.YYYY' )= '20.06.1998' ) AND TO_CHAR(A.DAFTAR_TGL,'MMRRRR') = TO_CHAR(TO_DATE('25.06.2022', 'DD.MM.YYYY'),'MMRRRR')  AND A.DONE_STATUS NOT LIKE  '%3%'  AND A.REKANAN_ID &lt;&gt; '-RSMK PAAB'   UNION</v>
      </c>
      <c r="X68" s="24" t="str">
        <f t="shared" si="4"/>
        <v>SELECT C.JH_TRANS_ID FROM FRM_TRANS_MS C WHERE C.JH_MR = ( SELECT B1.MR FROM MS_MEDREC B1 WHERE SUBSTR(B1.MR,4,10) = '956081' AND TO_CHAR(B1.TGL_LAHIR,'DD.MM.YYYY' )= '20.06.1998' )  AND TO_CHAR(C.JH_TGLJL,'MMRRRR') = TO_CHAR(TO_DATE('25.06.2022', 'DD.MM.YYYY'),'MMRRRR') AND C.JH_DONE_STATUS NOT LIKE '%3%' AND C.JH_REKANAN_ID &lt;&gt; '-RSMK PAAB' UNION</v>
      </c>
      <c r="Y68" s="25" t="str">
        <f t="shared" si="5"/>
        <v>SELECT E.SAMPEL_ID FROM SAMPEL E WHERE E.PASIEN_ID = ( SELECT B1.MR FROM MS_MEDREC B1 WHERE SUBSTR(B1.MR,4,10) = '956081' AND TO_CHAR(B1.TGL_LAHIR,'DD.MM.YYYY' )= '20.06.1998' ) AND TO_CHAR(E.T_TANGGAL,'MMRRRR') ='062022' AND E.SHOW_ITEM NOT LIKE '%3%' UNION</v>
      </c>
    </row>
    <row r="69" s="2" customFormat="1" ht="20" customHeight="1" spans="1:25">
      <c r="A69" s="10">
        <v>67</v>
      </c>
      <c r="B69" s="11" t="s">
        <v>321</v>
      </c>
      <c r="C69" s="12">
        <v>225683</v>
      </c>
      <c r="D69" s="11" t="s">
        <v>322</v>
      </c>
      <c r="E69" s="11" t="s">
        <v>323</v>
      </c>
      <c r="F69" s="13">
        <v>34831</v>
      </c>
      <c r="G69" s="11" t="s">
        <v>324</v>
      </c>
      <c r="H69" s="11" t="s">
        <v>325</v>
      </c>
      <c r="I69" s="11" t="s">
        <v>326</v>
      </c>
      <c r="J69" s="11" t="s">
        <v>79</v>
      </c>
      <c r="K69" s="13">
        <v>44733</v>
      </c>
      <c r="L69" s="13"/>
      <c r="M69" s="13"/>
      <c r="N69" s="13"/>
      <c r="O69" s="13"/>
      <c r="P69" s="11" t="s">
        <v>29</v>
      </c>
      <c r="Q69" s="11" t="s">
        <v>29</v>
      </c>
      <c r="R69" s="11" t="s">
        <v>29</v>
      </c>
      <c r="S69" s="20" t="s">
        <v>29</v>
      </c>
      <c r="T69" s="11" t="s">
        <v>29</v>
      </c>
      <c r="U69" s="21"/>
      <c r="V69" s="21"/>
      <c r="W69" s="23" t="str">
        <f t="shared" si="3"/>
        <v>SELECT A.TRANS_ID FROM MS_TRANS_OP A WHERE A.MR = ( SELECT B1.MR FROM MS_MEDREC B1 WHERE SUBSTR(B1.MR,4,10) = '225683' AND TO_CHAR(B1.TGL_LAHIR,'DD.MM.YYYY' )= '12.05.1995' ) AND TO_CHAR(A.DAFTAR_TGL,'MMRRRR') = TO_CHAR(TO_DATE('21.06.2022', 'DD.MM.YYYY'),'MMRRRR')  AND A.DONE_STATUS NOT LIKE  '%3%'  AND A.REKANAN_ID &lt;&gt; '-RSMK PAAB'   UNION</v>
      </c>
      <c r="X69" s="24" t="str">
        <f t="shared" si="4"/>
        <v>SELECT C.JH_TRANS_ID FROM FRM_TRANS_MS C WHERE C.JH_MR = ( SELECT B1.MR FROM MS_MEDREC B1 WHERE SUBSTR(B1.MR,4,10) = '225683' AND TO_CHAR(B1.TGL_LAHIR,'DD.MM.YYYY' )= '12.05.1995' )  AND TO_CHAR(C.JH_TGLJL,'MMRRRR') = TO_CHAR(TO_DATE('21.06.2022', 'DD.MM.YYYY'),'MMRRRR') AND C.JH_DONE_STATUS NOT LIKE '%3%' AND C.JH_REKANAN_ID &lt;&gt; '-RSMK PAAB' UNION</v>
      </c>
      <c r="Y69" s="25" t="str">
        <f t="shared" si="5"/>
        <v>SELECT E.SAMPEL_ID FROM SAMPEL E WHERE E.PASIEN_ID = ( SELECT B1.MR FROM MS_MEDREC B1 WHERE SUBSTR(B1.MR,4,10) = '225683' AND TO_CHAR(B1.TGL_LAHIR,'DD.MM.YYYY' )= '12.05.1995' ) AND TO_CHAR(E.T_TANGGAL,'MMRRRR') ='062022' AND E.SHOW_ITEM NOT LIKE '%3%' UNION</v>
      </c>
    </row>
    <row r="70" s="2" customFormat="1" ht="20" customHeight="1" spans="1:25">
      <c r="A70" s="10">
        <v>68</v>
      </c>
      <c r="B70" s="11" t="s">
        <v>327</v>
      </c>
      <c r="C70" s="12">
        <v>1127207</v>
      </c>
      <c r="D70" s="11"/>
      <c r="E70" s="11" t="s">
        <v>328</v>
      </c>
      <c r="F70" s="13">
        <v>34426</v>
      </c>
      <c r="G70" s="11" t="s">
        <v>329</v>
      </c>
      <c r="H70" s="11" t="s">
        <v>330</v>
      </c>
      <c r="I70" s="11" t="s">
        <v>46</v>
      </c>
      <c r="J70" s="11" t="s">
        <v>47</v>
      </c>
      <c r="K70" s="13">
        <v>44716</v>
      </c>
      <c r="L70" s="13"/>
      <c r="M70" s="13"/>
      <c r="N70" s="13"/>
      <c r="O70" s="13"/>
      <c r="P70" s="11" t="s">
        <v>29</v>
      </c>
      <c r="Q70" s="11" t="s">
        <v>29</v>
      </c>
      <c r="R70" s="11" t="s">
        <v>29</v>
      </c>
      <c r="S70" s="20" t="s">
        <v>29</v>
      </c>
      <c r="T70" s="11" t="s">
        <v>29</v>
      </c>
      <c r="U70" s="21"/>
      <c r="V70" s="21"/>
      <c r="W70" s="23" t="str">
        <f t="shared" si="3"/>
        <v>SELECT A.TRANS_ID FROM MS_TRANS_OP A WHERE A.MR = ( SELECT B1.MR FROM MS_MEDREC B1 WHERE SUBSTR(B1.MR,4,10) = '1127207' AND TO_CHAR(B1.TGL_LAHIR,'DD.MM.YYYY' )= '02.04.1994' ) AND TO_CHAR(A.DAFTAR_TGL,'MMRRRR') = TO_CHAR(TO_DATE('04.06.2022', 'DD.MM.YYYY'),'MMRRRR')  AND A.DONE_STATUS NOT LIKE  '%3%'  AND A.REKANAN_ID &lt;&gt; '-RSMK PAAB'   UNION</v>
      </c>
      <c r="X70" s="24" t="str">
        <f t="shared" si="4"/>
        <v>SELECT C.JH_TRANS_ID FROM FRM_TRANS_MS C WHERE C.JH_MR = ( SELECT B1.MR FROM MS_MEDREC B1 WHERE SUBSTR(B1.MR,4,10) = '1127207' AND TO_CHAR(B1.TGL_LAHIR,'DD.MM.YYYY' )= '02.04.1994' )  AND TO_CHAR(C.JH_TGLJL,'MMRRRR') = TO_CHAR(TO_DATE('04.06.2022', 'DD.MM.YYYY'),'MMRRRR') AND C.JH_DONE_STATUS NOT LIKE '%3%' AND C.JH_REKANAN_ID &lt;&gt; '-RSMK PAAB' UNION</v>
      </c>
      <c r="Y70" s="25" t="str">
        <f t="shared" si="5"/>
        <v>SELECT E.SAMPEL_ID FROM SAMPEL E WHERE E.PASIEN_ID = ( SELECT B1.MR FROM MS_MEDREC B1 WHERE SUBSTR(B1.MR,4,10) = '1127207' AND TO_CHAR(B1.TGL_LAHIR,'DD.MM.YYYY' )= '02.04.1994' ) AND TO_CHAR(E.T_TANGGAL,'MMRRRR') ='062022' AND E.SHOW_ITEM NOT LIKE '%3%' UNION</v>
      </c>
    </row>
    <row r="71" s="2" customFormat="1" ht="20" customHeight="1" spans="1:25">
      <c r="A71" s="10">
        <v>69</v>
      </c>
      <c r="B71" s="11" t="s">
        <v>327</v>
      </c>
      <c r="C71" s="12">
        <v>1127207</v>
      </c>
      <c r="D71" s="11"/>
      <c r="E71" s="11" t="s">
        <v>331</v>
      </c>
      <c r="F71" s="13">
        <v>34426</v>
      </c>
      <c r="G71" s="11" t="s">
        <v>329</v>
      </c>
      <c r="H71" s="11" t="s">
        <v>330</v>
      </c>
      <c r="I71" s="11" t="s">
        <v>46</v>
      </c>
      <c r="J71" s="11" t="s">
        <v>47</v>
      </c>
      <c r="K71" s="13">
        <v>44729</v>
      </c>
      <c r="L71" s="13"/>
      <c r="M71" s="13"/>
      <c r="N71" s="13"/>
      <c r="O71" s="13"/>
      <c r="P71" s="11" t="s">
        <v>29</v>
      </c>
      <c r="Q71" s="11" t="s">
        <v>29</v>
      </c>
      <c r="R71" s="11" t="s">
        <v>29</v>
      </c>
      <c r="S71" s="20" t="s">
        <v>29</v>
      </c>
      <c r="T71" s="11" t="s">
        <v>29</v>
      </c>
      <c r="U71" s="21"/>
      <c r="V71" s="21"/>
      <c r="W71" s="23" t="str">
        <f t="shared" si="3"/>
        <v>SELECT A.TRANS_ID FROM MS_TRANS_OP A WHERE A.MR = ( SELECT B1.MR FROM MS_MEDREC B1 WHERE SUBSTR(B1.MR,4,10) = '1127207' AND TO_CHAR(B1.TGL_LAHIR,'DD.MM.YYYY' )= '02.04.1994' ) AND TO_CHAR(A.DAFTAR_TGL,'MMRRRR') = TO_CHAR(TO_DATE('17.06.2022', 'DD.MM.YYYY'),'MMRRRR')  AND A.DONE_STATUS NOT LIKE  '%3%'  AND A.REKANAN_ID &lt;&gt; '-RSMK PAAB'   UNION</v>
      </c>
      <c r="X71" s="24" t="str">
        <f t="shared" si="4"/>
        <v>SELECT C.JH_TRANS_ID FROM FRM_TRANS_MS C WHERE C.JH_MR = ( SELECT B1.MR FROM MS_MEDREC B1 WHERE SUBSTR(B1.MR,4,10) = '1127207' AND TO_CHAR(B1.TGL_LAHIR,'DD.MM.YYYY' )= '02.04.1994' )  AND TO_CHAR(C.JH_TGLJL,'MMRRRR') = TO_CHAR(TO_DATE('17.06.2022', 'DD.MM.YYYY'),'MMRRRR') AND C.JH_DONE_STATUS NOT LIKE '%3%' AND C.JH_REKANAN_ID &lt;&gt; '-RSMK PAAB' UNION</v>
      </c>
      <c r="Y71" s="25" t="str">
        <f t="shared" si="5"/>
        <v>SELECT E.SAMPEL_ID FROM SAMPEL E WHERE E.PASIEN_ID = ( SELECT B1.MR FROM MS_MEDREC B1 WHERE SUBSTR(B1.MR,4,10) = '1127207' AND TO_CHAR(B1.TGL_LAHIR,'DD.MM.YYYY' )= '02.04.1994' ) AND TO_CHAR(E.T_TANGGAL,'MMRRRR') ='062022' AND E.SHOW_ITEM NOT LIKE '%3%' UNION</v>
      </c>
    </row>
    <row r="72" s="2" customFormat="1" ht="20" customHeight="1" spans="1:25">
      <c r="A72" s="10">
        <v>70</v>
      </c>
      <c r="B72" s="11" t="s">
        <v>332</v>
      </c>
      <c r="C72" s="12">
        <v>320305</v>
      </c>
      <c r="D72" s="26" t="s">
        <v>333</v>
      </c>
      <c r="E72" s="11" t="s">
        <v>334</v>
      </c>
      <c r="F72" s="13">
        <v>28076</v>
      </c>
      <c r="G72" s="11" t="s">
        <v>335</v>
      </c>
      <c r="H72" s="11" t="s">
        <v>336</v>
      </c>
      <c r="I72" s="11" t="s">
        <v>27</v>
      </c>
      <c r="J72" s="11" t="s">
        <v>28</v>
      </c>
      <c r="K72" s="13">
        <v>44721</v>
      </c>
      <c r="L72" s="13"/>
      <c r="M72" s="13"/>
      <c r="N72" s="13"/>
      <c r="O72" s="13"/>
      <c r="P72" s="11" t="s">
        <v>29</v>
      </c>
      <c r="Q72" s="11" t="s">
        <v>29</v>
      </c>
      <c r="R72" s="11" t="s">
        <v>29</v>
      </c>
      <c r="S72" s="20" t="s">
        <v>29</v>
      </c>
      <c r="T72" s="11" t="s">
        <v>29</v>
      </c>
      <c r="U72" s="21"/>
      <c r="V72" s="21"/>
      <c r="W72" s="23" t="str">
        <f t="shared" si="3"/>
        <v>SELECT A.TRANS_ID FROM MS_TRANS_OP A WHERE A.MR = ( SELECT B1.MR FROM MS_MEDREC B1 WHERE SUBSTR(B1.MR,4,10) = '320305' AND TO_CHAR(B1.TGL_LAHIR,'DD.MM.YYYY' )= '12.11.1976' ) AND TO_CHAR(A.DAFTAR_TGL,'MMRRRR') = TO_CHAR(TO_DATE('09.06.2022', 'DD.MM.YYYY'),'MMRRRR')  AND A.DONE_STATUS NOT LIKE  '%3%'  AND A.REKANAN_ID &lt;&gt; '-RSMK PAAB'   UNION</v>
      </c>
      <c r="X72" s="24" t="str">
        <f t="shared" si="4"/>
        <v>SELECT C.JH_TRANS_ID FROM FRM_TRANS_MS C WHERE C.JH_MR = ( SELECT B1.MR FROM MS_MEDREC B1 WHERE SUBSTR(B1.MR,4,10) = '320305' AND TO_CHAR(B1.TGL_LAHIR,'DD.MM.YYYY' )= '12.11.1976' )  AND TO_CHAR(C.JH_TGLJL,'MMRRRR') = TO_CHAR(TO_DATE('09.06.2022', 'DD.MM.YYYY'),'MMRRRR') AND C.JH_DONE_STATUS NOT LIKE '%3%' AND C.JH_REKANAN_ID &lt;&gt; '-RSMK PAAB' UNION</v>
      </c>
      <c r="Y72" s="25" t="str">
        <f t="shared" si="5"/>
        <v>SELECT E.SAMPEL_ID FROM SAMPEL E WHERE E.PASIEN_ID = ( SELECT B1.MR FROM MS_MEDREC B1 WHERE SUBSTR(B1.MR,4,10) = '320305' AND TO_CHAR(B1.TGL_LAHIR,'DD.MM.YYYY' )= '12.11.1976' ) AND TO_CHAR(E.T_TANGGAL,'MMRRRR') ='062022' AND E.SHOW_ITEM NOT LIKE '%3%' UNION</v>
      </c>
    </row>
    <row r="73" s="2" customFormat="1" ht="20" customHeight="1" spans="1:25">
      <c r="A73" s="10">
        <v>71</v>
      </c>
      <c r="B73" s="11" t="s">
        <v>337</v>
      </c>
      <c r="C73" s="12"/>
      <c r="D73" s="11"/>
      <c r="E73" s="11" t="s">
        <v>338</v>
      </c>
      <c r="F73" s="13">
        <v>32540</v>
      </c>
      <c r="G73" s="11" t="s">
        <v>339</v>
      </c>
      <c r="H73" s="11" t="s">
        <v>340</v>
      </c>
      <c r="I73" s="11" t="s">
        <v>58</v>
      </c>
      <c r="J73" s="11" t="s">
        <v>28</v>
      </c>
      <c r="K73" s="13">
        <v>44739</v>
      </c>
      <c r="L73" s="13"/>
      <c r="M73" s="13"/>
      <c r="N73" s="13"/>
      <c r="O73" s="13"/>
      <c r="P73" s="11" t="s">
        <v>29</v>
      </c>
      <c r="Q73" s="11" t="s">
        <v>29</v>
      </c>
      <c r="R73" s="11" t="s">
        <v>29</v>
      </c>
      <c r="S73" s="20" t="s">
        <v>29</v>
      </c>
      <c r="T73" s="11" t="s">
        <v>29</v>
      </c>
      <c r="U73" s="21"/>
      <c r="V73" s="21"/>
      <c r="W73" s="23" t="str">
        <f t="shared" si="3"/>
        <v>SELECT A.TRANS_ID FROM MS_TRANS_OP A WHERE A.MR = ( SELECT B1.MR FROM MS_MEDREC B1 WHERE SUBSTR(B1.MR,4,10) = '' AND TO_CHAR(B1.TGL_LAHIR,'DD.MM.YYYY' )= '01.02.1989' ) AND TO_CHAR(A.DAFTAR_TGL,'MMRRRR') = TO_CHAR(TO_DATE('27.06.2022', 'DD.MM.YYYY'),'MMRRRR')  AND A.DONE_STATUS NOT LIKE  '%3%'  AND A.REKANAN_ID &lt;&gt; '-RSMK PAAB'   UNION</v>
      </c>
      <c r="X73" s="24" t="str">
        <f t="shared" si="4"/>
        <v>SELECT C.JH_TRANS_ID FROM FRM_TRANS_MS C WHERE C.JH_MR = ( SELECT B1.MR FROM MS_MEDREC B1 WHERE SUBSTR(B1.MR,4,10) = '' AND TO_CHAR(B1.TGL_LAHIR,'DD.MM.YYYY' )= '01.02.1989' )  AND TO_CHAR(C.JH_TGLJL,'MMRRRR') = TO_CHAR(TO_DATE('27.06.2022', 'DD.MM.YYYY'),'MMRRRR') AND C.JH_DONE_STATUS NOT LIKE '%3%' AND C.JH_REKANAN_ID &lt;&gt; '-RSMK PAAB' UNION</v>
      </c>
      <c r="Y73" s="25" t="str">
        <f t="shared" si="5"/>
        <v>SELECT E.SAMPEL_ID FROM SAMPEL E WHERE E.PASIEN_ID = ( SELECT B1.MR FROM MS_MEDREC B1 WHERE SUBSTR(B1.MR,4,10) = '' AND TO_CHAR(B1.TGL_LAHIR,'DD.MM.YYYY' )= '01.02.1989' ) AND TO_CHAR(E.T_TANGGAL,'MMRRRR') ='062022' AND E.SHOW_ITEM NOT LIKE '%3%' UNION</v>
      </c>
    </row>
    <row r="74" s="2" customFormat="1" ht="20" customHeight="1" spans="1:25">
      <c r="A74" s="10">
        <v>72</v>
      </c>
      <c r="B74" s="11" t="s">
        <v>341</v>
      </c>
      <c r="C74" s="12">
        <v>360363</v>
      </c>
      <c r="D74" s="11"/>
      <c r="E74" s="11" t="s">
        <v>342</v>
      </c>
      <c r="F74" s="13">
        <v>33488</v>
      </c>
      <c r="G74" s="11" t="s">
        <v>343</v>
      </c>
      <c r="H74" s="11" t="s">
        <v>344</v>
      </c>
      <c r="I74" s="11" t="s">
        <v>267</v>
      </c>
      <c r="J74" s="11" t="s">
        <v>47</v>
      </c>
      <c r="K74" s="13">
        <v>44722</v>
      </c>
      <c r="L74" s="13"/>
      <c r="M74" s="13"/>
      <c r="N74" s="13"/>
      <c r="O74" s="13"/>
      <c r="P74" s="11" t="s">
        <v>29</v>
      </c>
      <c r="Q74" s="11" t="s">
        <v>29</v>
      </c>
      <c r="R74" s="11" t="s">
        <v>29</v>
      </c>
      <c r="S74" s="20" t="s">
        <v>29</v>
      </c>
      <c r="T74" s="11" t="s">
        <v>29</v>
      </c>
      <c r="U74" s="21"/>
      <c r="V74" s="21"/>
      <c r="W74" s="23" t="str">
        <f t="shared" si="3"/>
        <v>SELECT A.TRANS_ID FROM MS_TRANS_OP A WHERE A.MR = ( SELECT B1.MR FROM MS_MEDREC B1 WHERE SUBSTR(B1.MR,4,10) = '360363' AND TO_CHAR(B1.TGL_LAHIR,'DD.MM.YYYY' )= '07.09.1991' ) AND TO_CHAR(A.DAFTAR_TGL,'MMRRRR') = TO_CHAR(TO_DATE('10.06.2022', 'DD.MM.YYYY'),'MMRRRR')  AND A.DONE_STATUS NOT LIKE  '%3%'  AND A.REKANAN_ID &lt;&gt; '-RSMK PAAB'   UNION</v>
      </c>
      <c r="X74" s="24" t="str">
        <f t="shared" si="4"/>
        <v>SELECT C.JH_TRANS_ID FROM FRM_TRANS_MS C WHERE C.JH_MR = ( SELECT B1.MR FROM MS_MEDREC B1 WHERE SUBSTR(B1.MR,4,10) = '360363' AND TO_CHAR(B1.TGL_LAHIR,'DD.MM.YYYY' )= '07.09.1991' )  AND TO_CHAR(C.JH_TGLJL,'MMRRRR') = TO_CHAR(TO_DATE('10.06.2022', 'DD.MM.YYYY'),'MMRRRR') AND C.JH_DONE_STATUS NOT LIKE '%3%' AND C.JH_REKANAN_ID &lt;&gt; '-RSMK PAAB' UNION</v>
      </c>
      <c r="Y74" s="25" t="str">
        <f t="shared" si="5"/>
        <v>SELECT E.SAMPEL_ID FROM SAMPEL E WHERE E.PASIEN_ID = ( SELECT B1.MR FROM MS_MEDREC B1 WHERE SUBSTR(B1.MR,4,10) = '360363' AND TO_CHAR(B1.TGL_LAHIR,'DD.MM.YYYY' )= '07.09.1991' ) AND TO_CHAR(E.T_TANGGAL,'MMRRRR') ='062022' AND E.SHOW_ITEM NOT LIKE '%3%' UNION</v>
      </c>
    </row>
    <row r="75" s="2" customFormat="1" ht="20" customHeight="1" spans="1:25">
      <c r="A75" s="10">
        <v>73</v>
      </c>
      <c r="B75" s="11" t="s">
        <v>345</v>
      </c>
      <c r="C75" s="12"/>
      <c r="D75" s="11"/>
      <c r="E75" s="11" t="s">
        <v>346</v>
      </c>
      <c r="F75" s="13">
        <v>36280</v>
      </c>
      <c r="G75" s="11" t="s">
        <v>347</v>
      </c>
      <c r="H75" s="11" t="s">
        <v>348</v>
      </c>
      <c r="I75" s="11" t="s">
        <v>27</v>
      </c>
      <c r="J75" s="11" t="s">
        <v>28</v>
      </c>
      <c r="K75" s="13">
        <v>44725</v>
      </c>
      <c r="L75" s="13"/>
      <c r="M75" s="13"/>
      <c r="N75" s="13"/>
      <c r="O75" s="13"/>
      <c r="P75" s="11" t="s">
        <v>29</v>
      </c>
      <c r="Q75" s="11" t="s">
        <v>29</v>
      </c>
      <c r="R75" s="11" t="s">
        <v>29</v>
      </c>
      <c r="S75" s="20" t="s">
        <v>29</v>
      </c>
      <c r="T75" s="11" t="s">
        <v>29</v>
      </c>
      <c r="U75" s="21"/>
      <c r="V75" s="21"/>
      <c r="W75" s="23" t="str">
        <f t="shared" si="3"/>
        <v>SELECT A.TRANS_ID FROM MS_TRANS_OP A WHERE A.MR = ( SELECT B1.MR FROM MS_MEDREC B1 WHERE SUBSTR(B1.MR,4,10) = '' AND TO_CHAR(B1.TGL_LAHIR,'DD.MM.YYYY' )= '30.04.1999' ) AND TO_CHAR(A.DAFTAR_TGL,'MMRRRR') = TO_CHAR(TO_DATE('13.06.2022', 'DD.MM.YYYY'),'MMRRRR')  AND A.DONE_STATUS NOT LIKE  '%3%'  AND A.REKANAN_ID &lt;&gt; '-RSMK PAAB'   UNION</v>
      </c>
      <c r="X75" s="24" t="str">
        <f t="shared" si="4"/>
        <v>SELECT C.JH_TRANS_ID FROM FRM_TRANS_MS C WHERE C.JH_MR = ( SELECT B1.MR FROM MS_MEDREC B1 WHERE SUBSTR(B1.MR,4,10) = '' AND TO_CHAR(B1.TGL_LAHIR,'DD.MM.YYYY' )= '30.04.1999' )  AND TO_CHAR(C.JH_TGLJL,'MMRRRR') = TO_CHAR(TO_DATE('13.06.2022', 'DD.MM.YYYY'),'MMRRRR') AND C.JH_DONE_STATUS NOT LIKE '%3%' AND C.JH_REKANAN_ID &lt;&gt; '-RSMK PAAB' UNION</v>
      </c>
      <c r="Y75" s="25" t="str">
        <f t="shared" si="5"/>
        <v>SELECT E.SAMPEL_ID FROM SAMPEL E WHERE E.PASIEN_ID = ( SELECT B1.MR FROM MS_MEDREC B1 WHERE SUBSTR(B1.MR,4,10) = '' AND TO_CHAR(B1.TGL_LAHIR,'DD.MM.YYYY' )= '30.04.1999' ) AND TO_CHAR(E.T_TANGGAL,'MMRRRR') ='062022' AND E.SHOW_ITEM NOT LIKE '%3%' UNION</v>
      </c>
    </row>
    <row r="76" s="2" customFormat="1" ht="20" customHeight="1" spans="1:25">
      <c r="A76" s="10">
        <v>74</v>
      </c>
      <c r="B76" s="11" t="s">
        <v>349</v>
      </c>
      <c r="C76" s="12"/>
      <c r="D76" s="11"/>
      <c r="E76" s="11" t="s">
        <v>350</v>
      </c>
      <c r="F76" s="13">
        <v>37026</v>
      </c>
      <c r="G76" s="11" t="s">
        <v>351</v>
      </c>
      <c r="H76" s="11" t="s">
        <v>352</v>
      </c>
      <c r="I76" s="11" t="s">
        <v>29</v>
      </c>
      <c r="J76" s="11" t="s">
        <v>353</v>
      </c>
      <c r="K76" s="13">
        <v>44727</v>
      </c>
      <c r="L76" s="13"/>
      <c r="M76" s="13"/>
      <c r="N76" s="13"/>
      <c r="O76" s="13"/>
      <c r="P76" s="11" t="s">
        <v>29</v>
      </c>
      <c r="Q76" s="11" t="s">
        <v>29</v>
      </c>
      <c r="R76" s="11" t="s">
        <v>29</v>
      </c>
      <c r="S76" s="20" t="s">
        <v>29</v>
      </c>
      <c r="T76" s="11" t="s">
        <v>29</v>
      </c>
      <c r="U76" s="21"/>
      <c r="V76" s="21"/>
      <c r="W76" s="23" t="str">
        <f t="shared" si="3"/>
        <v>SELECT A.TRANS_ID FROM MS_TRANS_OP A WHERE A.MR = ( SELECT B1.MR FROM MS_MEDREC B1 WHERE SUBSTR(B1.MR,4,10) = '' AND TO_CHAR(B1.TGL_LAHIR,'DD.MM.YYYY' )= '15.05.2001' ) AND TO_CHAR(A.DAFTAR_TGL,'MMRRRR') = TO_CHAR(TO_DATE('15.06.2022', 'DD.MM.YYYY'),'MMRRRR')  AND A.DONE_STATUS NOT LIKE  '%3%'  AND A.REKANAN_ID &lt;&gt; '-RSMK PAAB'   UNION</v>
      </c>
      <c r="X76" s="24" t="str">
        <f t="shared" si="4"/>
        <v>SELECT C.JH_TRANS_ID FROM FRM_TRANS_MS C WHERE C.JH_MR = ( SELECT B1.MR FROM MS_MEDREC B1 WHERE SUBSTR(B1.MR,4,10) = '' AND TO_CHAR(B1.TGL_LAHIR,'DD.MM.YYYY' )= '15.05.2001' )  AND TO_CHAR(C.JH_TGLJL,'MMRRRR') = TO_CHAR(TO_DATE('15.06.2022', 'DD.MM.YYYY'),'MMRRRR') AND C.JH_DONE_STATUS NOT LIKE '%3%' AND C.JH_REKANAN_ID &lt;&gt; '-RSMK PAAB' UNION</v>
      </c>
      <c r="Y76" s="25" t="str">
        <f t="shared" si="5"/>
        <v>SELECT E.SAMPEL_ID FROM SAMPEL E WHERE E.PASIEN_ID = ( SELECT B1.MR FROM MS_MEDREC B1 WHERE SUBSTR(B1.MR,4,10) = '' AND TO_CHAR(B1.TGL_LAHIR,'DD.MM.YYYY' )= '15.05.2001' ) AND TO_CHAR(E.T_TANGGAL,'MMRRRR') ='062022' AND E.SHOW_ITEM NOT LIKE '%3%' UNION</v>
      </c>
    </row>
    <row r="77" s="2" customFormat="1" ht="20" customHeight="1" spans="1:25">
      <c r="A77" s="10">
        <v>75</v>
      </c>
      <c r="B77" s="11" t="s">
        <v>354</v>
      </c>
      <c r="C77" s="12">
        <v>1142363</v>
      </c>
      <c r="D77" s="11"/>
      <c r="E77" s="11" t="s">
        <v>355</v>
      </c>
      <c r="F77" s="13">
        <v>35707</v>
      </c>
      <c r="G77" s="11" t="s">
        <v>356</v>
      </c>
      <c r="H77" s="11" t="s">
        <v>357</v>
      </c>
      <c r="I77" s="11" t="s">
        <v>58</v>
      </c>
      <c r="J77" s="11" t="s">
        <v>28</v>
      </c>
      <c r="K77" s="13">
        <v>44739</v>
      </c>
      <c r="L77" s="13"/>
      <c r="M77" s="13"/>
      <c r="N77" s="13"/>
      <c r="O77" s="13"/>
      <c r="P77" s="11" t="s">
        <v>29</v>
      </c>
      <c r="Q77" s="11" t="s">
        <v>29</v>
      </c>
      <c r="R77" s="11" t="s">
        <v>29</v>
      </c>
      <c r="S77" s="20" t="s">
        <v>29</v>
      </c>
      <c r="T77" s="11" t="s">
        <v>29</v>
      </c>
      <c r="U77" s="21"/>
      <c r="V77" s="21"/>
      <c r="W77" s="23" t="str">
        <f t="shared" si="3"/>
        <v>SELECT A.TRANS_ID FROM MS_TRANS_OP A WHERE A.MR = ( SELECT B1.MR FROM MS_MEDREC B1 WHERE SUBSTR(B1.MR,4,10) = '1142363' AND TO_CHAR(B1.TGL_LAHIR,'DD.MM.YYYY' )= '04.10.1997' ) AND TO_CHAR(A.DAFTAR_TGL,'MMRRRR') = TO_CHAR(TO_DATE('27.06.2022', 'DD.MM.YYYY'),'MMRRRR')  AND A.DONE_STATUS NOT LIKE  '%3%'  AND A.REKANAN_ID &lt;&gt; '-RSMK PAAB'   UNION</v>
      </c>
      <c r="X77" s="24" t="str">
        <f t="shared" si="4"/>
        <v>SELECT C.JH_TRANS_ID FROM FRM_TRANS_MS C WHERE C.JH_MR = ( SELECT B1.MR FROM MS_MEDREC B1 WHERE SUBSTR(B1.MR,4,10) = '1142363' AND TO_CHAR(B1.TGL_LAHIR,'DD.MM.YYYY' )= '04.10.1997' )  AND TO_CHAR(C.JH_TGLJL,'MMRRRR') = TO_CHAR(TO_DATE('27.06.2022', 'DD.MM.YYYY'),'MMRRRR') AND C.JH_DONE_STATUS NOT LIKE '%3%' AND C.JH_REKANAN_ID &lt;&gt; '-RSMK PAAB' UNION</v>
      </c>
      <c r="Y77" s="25" t="str">
        <f t="shared" si="5"/>
        <v>SELECT E.SAMPEL_ID FROM SAMPEL E WHERE E.PASIEN_ID = ( SELECT B1.MR FROM MS_MEDREC B1 WHERE SUBSTR(B1.MR,4,10) = '1142363' AND TO_CHAR(B1.TGL_LAHIR,'DD.MM.YYYY' )= '04.10.1997' ) AND TO_CHAR(E.T_TANGGAL,'MMRRRR') ='062022' AND E.SHOW_ITEM NOT LIKE '%3%' UNION</v>
      </c>
    </row>
    <row r="78" s="2" customFormat="1" ht="20" customHeight="1" spans="1:25">
      <c r="A78" s="10">
        <v>76</v>
      </c>
      <c r="B78" s="11" t="s">
        <v>358</v>
      </c>
      <c r="C78" s="12">
        <v>896029</v>
      </c>
      <c r="D78" s="11"/>
      <c r="E78" s="11" t="s">
        <v>359</v>
      </c>
      <c r="F78" s="13">
        <v>34414</v>
      </c>
      <c r="G78" s="11" t="s">
        <v>360</v>
      </c>
      <c r="H78" s="11" t="s">
        <v>361</v>
      </c>
      <c r="I78" s="11" t="s">
        <v>27</v>
      </c>
      <c r="J78" s="11" t="s">
        <v>28</v>
      </c>
      <c r="K78" s="13">
        <v>44721</v>
      </c>
      <c r="L78" s="13"/>
      <c r="M78" s="13"/>
      <c r="N78" s="13"/>
      <c r="O78" s="13"/>
      <c r="P78" s="11" t="s">
        <v>29</v>
      </c>
      <c r="Q78" s="11" t="s">
        <v>29</v>
      </c>
      <c r="R78" s="11" t="s">
        <v>29</v>
      </c>
      <c r="S78" s="20" t="s">
        <v>29</v>
      </c>
      <c r="T78" s="11" t="s">
        <v>29</v>
      </c>
      <c r="U78" s="21"/>
      <c r="V78" s="21"/>
      <c r="W78" s="23" t="str">
        <f t="shared" si="3"/>
        <v>SELECT A.TRANS_ID FROM MS_TRANS_OP A WHERE A.MR = ( SELECT B1.MR FROM MS_MEDREC B1 WHERE SUBSTR(B1.MR,4,10) = '896029' AND TO_CHAR(B1.TGL_LAHIR,'DD.MM.YYYY' )= '21.03.1994' ) AND TO_CHAR(A.DAFTAR_TGL,'MMRRRR') = TO_CHAR(TO_DATE('09.06.2022', 'DD.MM.YYYY'),'MMRRRR')  AND A.DONE_STATUS NOT LIKE  '%3%'  AND A.REKANAN_ID &lt;&gt; '-RSMK PAAB'   UNION</v>
      </c>
      <c r="X78" s="24" t="str">
        <f t="shared" si="4"/>
        <v>SELECT C.JH_TRANS_ID FROM FRM_TRANS_MS C WHERE C.JH_MR = ( SELECT B1.MR FROM MS_MEDREC B1 WHERE SUBSTR(B1.MR,4,10) = '896029' AND TO_CHAR(B1.TGL_LAHIR,'DD.MM.YYYY' )= '21.03.1994' )  AND TO_CHAR(C.JH_TGLJL,'MMRRRR') = TO_CHAR(TO_DATE('09.06.2022', 'DD.MM.YYYY'),'MMRRRR') AND C.JH_DONE_STATUS NOT LIKE '%3%' AND C.JH_REKANAN_ID &lt;&gt; '-RSMK PAAB' UNION</v>
      </c>
      <c r="Y78" s="25" t="str">
        <f t="shared" si="5"/>
        <v>SELECT E.SAMPEL_ID FROM SAMPEL E WHERE E.PASIEN_ID = ( SELECT B1.MR FROM MS_MEDREC B1 WHERE SUBSTR(B1.MR,4,10) = '896029' AND TO_CHAR(B1.TGL_LAHIR,'DD.MM.YYYY' )= '21.03.1994' ) AND TO_CHAR(E.T_TANGGAL,'MMRRRR') ='062022' AND E.SHOW_ITEM NOT LIKE '%3%' UNION</v>
      </c>
    </row>
    <row r="79" s="2" customFormat="1" ht="20" customHeight="1" spans="1:25">
      <c r="A79" s="10">
        <v>77</v>
      </c>
      <c r="B79" s="11" t="s">
        <v>362</v>
      </c>
      <c r="C79" s="12">
        <v>1142069</v>
      </c>
      <c r="D79" s="11"/>
      <c r="E79" s="11" t="s">
        <v>363</v>
      </c>
      <c r="F79" s="13">
        <v>33108</v>
      </c>
      <c r="G79" s="11" t="s">
        <v>364</v>
      </c>
      <c r="H79" s="11" t="s">
        <v>365</v>
      </c>
      <c r="I79" s="11" t="s">
        <v>208</v>
      </c>
      <c r="J79" s="11" t="s">
        <v>103</v>
      </c>
      <c r="K79" s="13">
        <v>44735</v>
      </c>
      <c r="L79" s="13"/>
      <c r="M79" s="13"/>
      <c r="N79" s="13"/>
      <c r="O79" s="13"/>
      <c r="P79" s="11" t="s">
        <v>29</v>
      </c>
      <c r="Q79" s="11" t="s">
        <v>29</v>
      </c>
      <c r="R79" s="11" t="s">
        <v>29</v>
      </c>
      <c r="S79" s="20" t="s">
        <v>29</v>
      </c>
      <c r="T79" s="11" t="s">
        <v>29</v>
      </c>
      <c r="U79" s="21"/>
      <c r="V79" s="21"/>
      <c r="W79" s="23" t="str">
        <f t="shared" si="3"/>
        <v>SELECT A.TRANS_ID FROM MS_TRANS_OP A WHERE A.MR = ( SELECT B1.MR FROM MS_MEDREC B1 WHERE SUBSTR(B1.MR,4,10) = '1142069' AND TO_CHAR(B1.TGL_LAHIR,'DD.MM.YYYY' )= '23.08.1990' ) AND TO_CHAR(A.DAFTAR_TGL,'MMRRRR') = TO_CHAR(TO_DATE('23.06.2022', 'DD.MM.YYYY'),'MMRRRR')  AND A.DONE_STATUS NOT LIKE  '%3%'  AND A.REKANAN_ID &lt;&gt; '-RSMK PAAB'   UNION</v>
      </c>
      <c r="X79" s="24" t="str">
        <f t="shared" si="4"/>
        <v>SELECT C.JH_TRANS_ID FROM FRM_TRANS_MS C WHERE C.JH_MR = ( SELECT B1.MR FROM MS_MEDREC B1 WHERE SUBSTR(B1.MR,4,10) = '1142069' AND TO_CHAR(B1.TGL_LAHIR,'DD.MM.YYYY' )= '23.08.1990' )  AND TO_CHAR(C.JH_TGLJL,'MMRRRR') = TO_CHAR(TO_DATE('23.06.2022', 'DD.MM.YYYY'),'MMRRRR') AND C.JH_DONE_STATUS NOT LIKE '%3%' AND C.JH_REKANAN_ID &lt;&gt; '-RSMK PAAB' UNION</v>
      </c>
      <c r="Y79" s="25" t="str">
        <f t="shared" si="5"/>
        <v>SELECT E.SAMPEL_ID FROM SAMPEL E WHERE E.PASIEN_ID = ( SELECT B1.MR FROM MS_MEDREC B1 WHERE SUBSTR(B1.MR,4,10) = '1142069' AND TO_CHAR(B1.TGL_LAHIR,'DD.MM.YYYY' )= '23.08.1990' ) AND TO_CHAR(E.T_TANGGAL,'MMRRRR') ='062022' AND E.SHOW_ITEM NOT LIKE '%3%' UNION</v>
      </c>
    </row>
    <row r="80" s="2" customFormat="1" ht="20" customHeight="1" spans="1:25">
      <c r="A80" s="10">
        <v>78</v>
      </c>
      <c r="B80" s="11" t="s">
        <v>366</v>
      </c>
      <c r="C80" s="12">
        <v>1140471</v>
      </c>
      <c r="D80" s="11"/>
      <c r="E80" s="11" t="s">
        <v>367</v>
      </c>
      <c r="F80" s="13">
        <v>36127</v>
      </c>
      <c r="G80" s="11" t="s">
        <v>368</v>
      </c>
      <c r="H80" s="11" t="s">
        <v>369</v>
      </c>
      <c r="I80" s="11" t="s">
        <v>267</v>
      </c>
      <c r="J80" s="11" t="s">
        <v>47</v>
      </c>
      <c r="K80" s="13">
        <v>44741</v>
      </c>
      <c r="L80" s="13"/>
      <c r="M80" s="13"/>
      <c r="N80" s="13"/>
      <c r="O80" s="13"/>
      <c r="P80" s="11" t="s">
        <v>29</v>
      </c>
      <c r="Q80" s="11" t="s">
        <v>29</v>
      </c>
      <c r="R80" s="11" t="s">
        <v>29</v>
      </c>
      <c r="S80" s="20" t="s">
        <v>29</v>
      </c>
      <c r="T80" s="11" t="s">
        <v>29</v>
      </c>
      <c r="U80" s="21"/>
      <c r="V80" s="21"/>
      <c r="W80" s="23" t="str">
        <f t="shared" si="3"/>
        <v>SELECT A.TRANS_ID FROM MS_TRANS_OP A WHERE A.MR = ( SELECT B1.MR FROM MS_MEDREC B1 WHERE SUBSTR(B1.MR,4,10) = '1140471' AND TO_CHAR(B1.TGL_LAHIR,'DD.MM.YYYY' )= '28.11.1998' ) AND TO_CHAR(A.DAFTAR_TGL,'MMRRRR') = TO_CHAR(TO_DATE('29.06.2022', 'DD.MM.YYYY'),'MMRRRR')  AND A.DONE_STATUS NOT LIKE  '%3%'  AND A.REKANAN_ID &lt;&gt; '-RSMK PAAB'   UNION</v>
      </c>
      <c r="X80" s="24" t="str">
        <f t="shared" si="4"/>
        <v>SELECT C.JH_TRANS_ID FROM FRM_TRANS_MS C WHERE C.JH_MR = ( SELECT B1.MR FROM MS_MEDREC B1 WHERE SUBSTR(B1.MR,4,10) = '1140471' AND TO_CHAR(B1.TGL_LAHIR,'DD.MM.YYYY' )= '28.11.1998' )  AND TO_CHAR(C.JH_TGLJL,'MMRRRR') = TO_CHAR(TO_DATE('29.06.2022', 'DD.MM.YYYY'),'MMRRRR') AND C.JH_DONE_STATUS NOT LIKE '%3%' AND C.JH_REKANAN_ID &lt;&gt; '-RSMK PAAB' UNION</v>
      </c>
      <c r="Y80" s="25" t="str">
        <f t="shared" si="5"/>
        <v>SELECT E.SAMPEL_ID FROM SAMPEL E WHERE E.PASIEN_ID = ( SELECT B1.MR FROM MS_MEDREC B1 WHERE SUBSTR(B1.MR,4,10) = '1140471' AND TO_CHAR(B1.TGL_LAHIR,'DD.MM.YYYY' )= '28.11.1998' ) AND TO_CHAR(E.T_TANGGAL,'MMRRRR') ='062022' AND E.SHOW_ITEM NOT LIKE '%3%' UNION</v>
      </c>
    </row>
    <row r="81" s="2" customFormat="1" ht="20" customHeight="1" spans="1:25">
      <c r="A81" s="10">
        <v>79</v>
      </c>
      <c r="B81" s="11" t="s">
        <v>370</v>
      </c>
      <c r="C81" s="12"/>
      <c r="D81" s="11"/>
      <c r="E81" s="11" t="s">
        <v>371</v>
      </c>
      <c r="F81" s="13">
        <v>23221</v>
      </c>
      <c r="G81" s="11" t="s">
        <v>372</v>
      </c>
      <c r="H81" s="11" t="s">
        <v>373</v>
      </c>
      <c r="I81" s="11" t="s">
        <v>27</v>
      </c>
      <c r="J81" s="11" t="s">
        <v>28</v>
      </c>
      <c r="K81" s="13">
        <v>44739</v>
      </c>
      <c r="L81" s="13"/>
      <c r="M81" s="13"/>
      <c r="N81" s="13"/>
      <c r="O81" s="13"/>
      <c r="P81" s="11" t="s">
        <v>29</v>
      </c>
      <c r="Q81" s="11" t="s">
        <v>29</v>
      </c>
      <c r="R81" s="11" t="s">
        <v>29</v>
      </c>
      <c r="S81" s="20" t="s">
        <v>29</v>
      </c>
      <c r="T81" s="11" t="s">
        <v>29</v>
      </c>
      <c r="U81" s="21"/>
      <c r="V81" s="21"/>
      <c r="W81" s="23" t="str">
        <f t="shared" si="3"/>
        <v>SELECT A.TRANS_ID FROM MS_TRANS_OP A WHERE A.MR = ( SELECT B1.MR FROM MS_MEDREC B1 WHERE SUBSTR(B1.MR,4,10) = '' AND TO_CHAR(B1.TGL_LAHIR,'DD.MM.YYYY' )= '29.07.1963' ) AND TO_CHAR(A.DAFTAR_TGL,'MMRRRR') = TO_CHAR(TO_DATE('27.06.2022', 'DD.MM.YYYY'),'MMRRRR')  AND A.DONE_STATUS NOT LIKE  '%3%'  AND A.REKANAN_ID &lt;&gt; '-RSMK PAAB'   UNION</v>
      </c>
      <c r="X81" s="24" t="str">
        <f t="shared" si="4"/>
        <v>SELECT C.JH_TRANS_ID FROM FRM_TRANS_MS C WHERE C.JH_MR = ( SELECT B1.MR FROM MS_MEDREC B1 WHERE SUBSTR(B1.MR,4,10) = '' AND TO_CHAR(B1.TGL_LAHIR,'DD.MM.YYYY' )= '29.07.1963' )  AND TO_CHAR(C.JH_TGLJL,'MMRRRR') = TO_CHAR(TO_DATE('27.06.2022', 'DD.MM.YYYY'),'MMRRRR') AND C.JH_DONE_STATUS NOT LIKE '%3%' AND C.JH_REKANAN_ID &lt;&gt; '-RSMK PAAB' UNION</v>
      </c>
      <c r="Y81" s="25" t="str">
        <f t="shared" si="5"/>
        <v>SELECT E.SAMPEL_ID FROM SAMPEL E WHERE E.PASIEN_ID = ( SELECT B1.MR FROM MS_MEDREC B1 WHERE SUBSTR(B1.MR,4,10) = '' AND TO_CHAR(B1.TGL_LAHIR,'DD.MM.YYYY' )= '29.07.1963' ) AND TO_CHAR(E.T_TANGGAL,'MMRRRR') ='062022' AND E.SHOW_ITEM NOT LIKE '%3%' UNION</v>
      </c>
    </row>
    <row r="82" s="2" customFormat="1" ht="20" customHeight="1" spans="1:25">
      <c r="A82" s="10">
        <v>80</v>
      </c>
      <c r="B82" s="11" t="s">
        <v>374</v>
      </c>
      <c r="C82" s="12"/>
      <c r="D82" s="11"/>
      <c r="E82" s="11" t="s">
        <v>375</v>
      </c>
      <c r="F82" s="13">
        <v>30469</v>
      </c>
      <c r="G82" s="11" t="s">
        <v>376</v>
      </c>
      <c r="H82" s="11" t="s">
        <v>377</v>
      </c>
      <c r="I82" s="11" t="s">
        <v>27</v>
      </c>
      <c r="J82" s="11" t="s">
        <v>28</v>
      </c>
      <c r="K82" s="13">
        <v>44735</v>
      </c>
      <c r="L82" s="13"/>
      <c r="M82" s="13"/>
      <c r="N82" s="13"/>
      <c r="O82" s="13"/>
      <c r="P82" s="11" t="s">
        <v>29</v>
      </c>
      <c r="Q82" s="11" t="s">
        <v>29</v>
      </c>
      <c r="R82" s="11" t="s">
        <v>29</v>
      </c>
      <c r="S82" s="20" t="s">
        <v>29</v>
      </c>
      <c r="T82" s="11" t="s">
        <v>29</v>
      </c>
      <c r="U82" s="21"/>
      <c r="V82" s="21"/>
      <c r="W82" s="23" t="str">
        <f t="shared" si="3"/>
        <v>SELECT A.TRANS_ID FROM MS_TRANS_OP A WHERE A.MR = ( SELECT B1.MR FROM MS_MEDREC B1 WHERE SUBSTR(B1.MR,4,10) = '' AND TO_CHAR(B1.TGL_LAHIR,'DD.MM.YYYY' )= '02.06.1983' ) AND TO_CHAR(A.DAFTAR_TGL,'MMRRRR') = TO_CHAR(TO_DATE('23.06.2022', 'DD.MM.YYYY'),'MMRRRR')  AND A.DONE_STATUS NOT LIKE  '%3%'  AND A.REKANAN_ID &lt;&gt; '-RSMK PAAB'   UNION</v>
      </c>
      <c r="X82" s="24" t="str">
        <f t="shared" si="4"/>
        <v>SELECT C.JH_TRANS_ID FROM FRM_TRANS_MS C WHERE C.JH_MR = ( SELECT B1.MR FROM MS_MEDREC B1 WHERE SUBSTR(B1.MR,4,10) = '' AND TO_CHAR(B1.TGL_LAHIR,'DD.MM.YYYY' )= '02.06.1983' )  AND TO_CHAR(C.JH_TGLJL,'MMRRRR') = TO_CHAR(TO_DATE('23.06.2022', 'DD.MM.YYYY'),'MMRRRR') AND C.JH_DONE_STATUS NOT LIKE '%3%' AND C.JH_REKANAN_ID &lt;&gt; '-RSMK PAAB' UNION</v>
      </c>
      <c r="Y82" s="25" t="str">
        <f t="shared" si="5"/>
        <v>SELECT E.SAMPEL_ID FROM SAMPEL E WHERE E.PASIEN_ID = ( SELECT B1.MR FROM MS_MEDREC B1 WHERE SUBSTR(B1.MR,4,10) = '' AND TO_CHAR(B1.TGL_LAHIR,'DD.MM.YYYY' )= '02.06.1983' ) AND TO_CHAR(E.T_TANGGAL,'MMRRRR') ='062022' AND E.SHOW_ITEM NOT LIKE '%3%' UNION</v>
      </c>
    </row>
    <row r="83" s="2" customFormat="1" ht="20" customHeight="1" spans="1:25">
      <c r="A83" s="10">
        <v>81</v>
      </c>
      <c r="B83" s="11" t="s">
        <v>378</v>
      </c>
      <c r="C83" s="12"/>
      <c r="D83" s="11" t="s">
        <v>379</v>
      </c>
      <c r="E83" s="11" t="s">
        <v>380</v>
      </c>
      <c r="F83" s="13">
        <v>34199</v>
      </c>
      <c r="G83" s="11" t="s">
        <v>381</v>
      </c>
      <c r="H83" s="11" t="s">
        <v>382</v>
      </c>
      <c r="I83" s="11" t="s">
        <v>267</v>
      </c>
      <c r="J83" s="11" t="s">
        <v>47</v>
      </c>
      <c r="K83" s="13">
        <v>44718</v>
      </c>
      <c r="L83" s="13"/>
      <c r="M83" s="13"/>
      <c r="N83" s="13"/>
      <c r="O83" s="13"/>
      <c r="P83" s="11" t="s">
        <v>29</v>
      </c>
      <c r="Q83" s="11" t="s">
        <v>29</v>
      </c>
      <c r="R83" s="11" t="s">
        <v>29</v>
      </c>
      <c r="S83" s="20" t="s">
        <v>29</v>
      </c>
      <c r="T83" s="11" t="s">
        <v>29</v>
      </c>
      <c r="U83" s="21"/>
      <c r="V83" s="21"/>
      <c r="W83" s="23" t="str">
        <f t="shared" si="3"/>
        <v>SELECT A.TRANS_ID FROM MS_TRANS_OP A WHERE A.MR = ( SELECT B1.MR FROM MS_MEDREC B1 WHERE SUBSTR(B1.MR,4,10) = '' AND TO_CHAR(B1.TGL_LAHIR,'DD.MM.YYYY' )= '18.08.1993' ) AND TO_CHAR(A.DAFTAR_TGL,'MMRRRR') = TO_CHAR(TO_DATE('06.06.2022', 'DD.MM.YYYY'),'MMRRRR')  AND A.DONE_STATUS NOT LIKE  '%3%'  AND A.REKANAN_ID &lt;&gt; '-RSMK PAAB'   UNION</v>
      </c>
      <c r="X83" s="24" t="str">
        <f t="shared" si="4"/>
        <v>SELECT C.JH_TRANS_ID FROM FRM_TRANS_MS C WHERE C.JH_MR = ( SELECT B1.MR FROM MS_MEDREC B1 WHERE SUBSTR(B1.MR,4,10) = '' AND TO_CHAR(B1.TGL_LAHIR,'DD.MM.YYYY' )= '18.08.1993' )  AND TO_CHAR(C.JH_TGLJL,'MMRRRR') = TO_CHAR(TO_DATE('06.06.2022', 'DD.MM.YYYY'),'MMRRRR') AND C.JH_DONE_STATUS NOT LIKE '%3%' AND C.JH_REKANAN_ID &lt;&gt; '-RSMK PAAB' UNION</v>
      </c>
      <c r="Y83" s="25" t="str">
        <f t="shared" si="5"/>
        <v>SELECT E.SAMPEL_ID FROM SAMPEL E WHERE E.PASIEN_ID = ( SELECT B1.MR FROM MS_MEDREC B1 WHERE SUBSTR(B1.MR,4,10) = '' AND TO_CHAR(B1.TGL_LAHIR,'DD.MM.YYYY' )= '18.08.1993' ) AND TO_CHAR(E.T_TANGGAL,'MMRRRR') ='062022' AND E.SHOW_ITEM NOT LIKE '%3%' UNION</v>
      </c>
    </row>
    <row r="84" s="2" customFormat="1" ht="20" customHeight="1" spans="1:25">
      <c r="A84" s="10">
        <v>82</v>
      </c>
      <c r="B84" s="11" t="s">
        <v>383</v>
      </c>
      <c r="C84" s="12">
        <v>1005205</v>
      </c>
      <c r="D84" s="11" t="s">
        <v>384</v>
      </c>
      <c r="E84" s="11" t="s">
        <v>385</v>
      </c>
      <c r="F84" s="13">
        <v>28345</v>
      </c>
      <c r="G84" s="11" t="s">
        <v>386</v>
      </c>
      <c r="H84" s="11" t="s">
        <v>387</v>
      </c>
      <c r="I84" s="11" t="s">
        <v>161</v>
      </c>
      <c r="J84" s="11" t="s">
        <v>162</v>
      </c>
      <c r="K84" s="13">
        <v>44714</v>
      </c>
      <c r="L84" s="13"/>
      <c r="M84" s="13"/>
      <c r="N84" s="13"/>
      <c r="O84" s="13"/>
      <c r="P84" s="11" t="s">
        <v>29</v>
      </c>
      <c r="Q84" s="11" t="s">
        <v>29</v>
      </c>
      <c r="R84" s="11" t="s">
        <v>29</v>
      </c>
      <c r="S84" s="20" t="s">
        <v>29</v>
      </c>
      <c r="T84" s="11" t="s">
        <v>29</v>
      </c>
      <c r="U84" s="21"/>
      <c r="V84" s="21"/>
      <c r="W84" s="23" t="str">
        <f t="shared" si="3"/>
        <v>SELECT A.TRANS_ID FROM MS_TRANS_OP A WHERE A.MR = ( SELECT B1.MR FROM MS_MEDREC B1 WHERE SUBSTR(B1.MR,4,10) = '1005205' AND TO_CHAR(B1.TGL_LAHIR,'DD.MM.YYYY' )= '08.08.1977' ) AND TO_CHAR(A.DAFTAR_TGL,'MMRRRR') = TO_CHAR(TO_DATE('02.06.2022', 'DD.MM.YYYY'),'MMRRRR')  AND A.DONE_STATUS NOT LIKE  '%3%'  AND A.REKANAN_ID &lt;&gt; '-RSMK PAAB'   UNION</v>
      </c>
      <c r="X84" s="24" t="str">
        <f t="shared" si="4"/>
        <v>SELECT C.JH_TRANS_ID FROM FRM_TRANS_MS C WHERE C.JH_MR = ( SELECT B1.MR FROM MS_MEDREC B1 WHERE SUBSTR(B1.MR,4,10) = '1005205' AND TO_CHAR(B1.TGL_LAHIR,'DD.MM.YYYY' )= '08.08.1977' )  AND TO_CHAR(C.JH_TGLJL,'MMRRRR') = TO_CHAR(TO_DATE('02.06.2022', 'DD.MM.YYYY'),'MMRRRR') AND C.JH_DONE_STATUS NOT LIKE '%3%' AND C.JH_REKANAN_ID &lt;&gt; '-RSMK PAAB' UNION</v>
      </c>
      <c r="Y84" s="25" t="str">
        <f t="shared" si="5"/>
        <v>SELECT E.SAMPEL_ID FROM SAMPEL E WHERE E.PASIEN_ID = ( SELECT B1.MR FROM MS_MEDREC B1 WHERE SUBSTR(B1.MR,4,10) = '1005205' AND TO_CHAR(B1.TGL_LAHIR,'DD.MM.YYYY' )= '08.08.1977' ) AND TO_CHAR(E.T_TANGGAL,'MMRRRR') ='062022' AND E.SHOW_ITEM NOT LIKE '%3%' UNION</v>
      </c>
    </row>
    <row r="85" s="2" customFormat="1" ht="20" customHeight="1" spans="1:25">
      <c r="A85" s="10">
        <v>83</v>
      </c>
      <c r="B85" s="11" t="s">
        <v>388</v>
      </c>
      <c r="C85" s="12">
        <v>1142327</v>
      </c>
      <c r="D85" s="11"/>
      <c r="E85" s="11" t="s">
        <v>389</v>
      </c>
      <c r="F85" s="13">
        <v>26320</v>
      </c>
      <c r="G85" s="11" t="s">
        <v>390</v>
      </c>
      <c r="H85" s="11" t="s">
        <v>391</v>
      </c>
      <c r="I85" s="11" t="s">
        <v>392</v>
      </c>
      <c r="J85" s="11" t="s">
        <v>162</v>
      </c>
      <c r="K85" s="13">
        <v>44739</v>
      </c>
      <c r="L85" s="13"/>
      <c r="M85" s="13"/>
      <c r="N85" s="13"/>
      <c r="O85" s="13"/>
      <c r="P85" s="11" t="s">
        <v>29</v>
      </c>
      <c r="Q85" s="11" t="s">
        <v>29</v>
      </c>
      <c r="R85" s="11" t="s">
        <v>29</v>
      </c>
      <c r="S85" s="20" t="s">
        <v>29</v>
      </c>
      <c r="T85" s="11" t="s">
        <v>29</v>
      </c>
      <c r="U85" s="21"/>
      <c r="V85" s="21"/>
      <c r="W85" s="23" t="str">
        <f t="shared" si="3"/>
        <v>SELECT A.TRANS_ID FROM MS_TRANS_OP A WHERE A.MR = ( SELECT B1.MR FROM MS_MEDREC B1 WHERE SUBSTR(B1.MR,4,10) = '1142327' AND TO_CHAR(B1.TGL_LAHIR,'DD.MM.YYYY' )= '22.01.1972' ) AND TO_CHAR(A.DAFTAR_TGL,'MMRRRR') = TO_CHAR(TO_DATE('27.06.2022', 'DD.MM.YYYY'),'MMRRRR')  AND A.DONE_STATUS NOT LIKE  '%3%'  AND A.REKANAN_ID &lt;&gt; '-RSMK PAAB'   UNION</v>
      </c>
      <c r="X85" s="24" t="str">
        <f t="shared" si="4"/>
        <v>SELECT C.JH_TRANS_ID FROM FRM_TRANS_MS C WHERE C.JH_MR = ( SELECT B1.MR FROM MS_MEDREC B1 WHERE SUBSTR(B1.MR,4,10) = '1142327' AND TO_CHAR(B1.TGL_LAHIR,'DD.MM.YYYY' )= '22.01.1972' )  AND TO_CHAR(C.JH_TGLJL,'MMRRRR') = TO_CHAR(TO_DATE('27.06.2022', 'DD.MM.YYYY'),'MMRRRR') AND C.JH_DONE_STATUS NOT LIKE '%3%' AND C.JH_REKANAN_ID &lt;&gt; '-RSMK PAAB' UNION</v>
      </c>
      <c r="Y85" s="25" t="str">
        <f t="shared" si="5"/>
        <v>SELECT E.SAMPEL_ID FROM SAMPEL E WHERE E.PASIEN_ID = ( SELECT B1.MR FROM MS_MEDREC B1 WHERE SUBSTR(B1.MR,4,10) = '1142327' AND TO_CHAR(B1.TGL_LAHIR,'DD.MM.YYYY' )= '22.01.1972' ) AND TO_CHAR(E.T_TANGGAL,'MMRRRR') ='062022' AND E.SHOW_ITEM NOT LIKE '%3%' UNION</v>
      </c>
    </row>
    <row r="86" s="2" customFormat="1" ht="20" customHeight="1" spans="1:25">
      <c r="A86" s="10">
        <v>84</v>
      </c>
      <c r="B86" s="11" t="s">
        <v>393</v>
      </c>
      <c r="C86" s="12">
        <v>1142015</v>
      </c>
      <c r="D86" s="11"/>
      <c r="E86" s="11" t="s">
        <v>394</v>
      </c>
      <c r="F86" s="13">
        <v>37364</v>
      </c>
      <c r="G86" s="11" t="s">
        <v>395</v>
      </c>
      <c r="H86" s="11" t="s">
        <v>396</v>
      </c>
      <c r="I86" s="11" t="s">
        <v>161</v>
      </c>
      <c r="J86" s="11" t="s">
        <v>162</v>
      </c>
      <c r="K86" s="13">
        <v>44732</v>
      </c>
      <c r="L86" s="13"/>
      <c r="M86" s="13"/>
      <c r="N86" s="13"/>
      <c r="O86" s="13"/>
      <c r="P86" s="11" t="s">
        <v>29</v>
      </c>
      <c r="Q86" s="11" t="s">
        <v>29</v>
      </c>
      <c r="R86" s="11" t="s">
        <v>29</v>
      </c>
      <c r="S86" s="20" t="s">
        <v>29</v>
      </c>
      <c r="T86" s="11" t="s">
        <v>29</v>
      </c>
      <c r="U86" s="21"/>
      <c r="V86" s="21"/>
      <c r="W86" s="23" t="str">
        <f t="shared" si="3"/>
        <v>SELECT A.TRANS_ID FROM MS_TRANS_OP A WHERE A.MR = ( SELECT B1.MR FROM MS_MEDREC B1 WHERE SUBSTR(B1.MR,4,10) = '1142015' AND TO_CHAR(B1.TGL_LAHIR,'DD.MM.YYYY' )= '18.04.2002' ) AND TO_CHAR(A.DAFTAR_TGL,'MMRRRR') = TO_CHAR(TO_DATE('20.06.2022', 'DD.MM.YYYY'),'MMRRRR')  AND A.DONE_STATUS NOT LIKE  '%3%'  AND A.REKANAN_ID &lt;&gt; '-RSMK PAAB'   UNION</v>
      </c>
      <c r="X86" s="24" t="str">
        <f t="shared" si="4"/>
        <v>SELECT C.JH_TRANS_ID FROM FRM_TRANS_MS C WHERE C.JH_MR = ( SELECT B1.MR FROM MS_MEDREC B1 WHERE SUBSTR(B1.MR,4,10) = '1142015' AND TO_CHAR(B1.TGL_LAHIR,'DD.MM.YYYY' )= '18.04.2002' )  AND TO_CHAR(C.JH_TGLJL,'MMRRRR') = TO_CHAR(TO_DATE('20.06.2022', 'DD.MM.YYYY'),'MMRRRR') AND C.JH_DONE_STATUS NOT LIKE '%3%' AND C.JH_REKANAN_ID &lt;&gt; '-RSMK PAAB' UNION</v>
      </c>
      <c r="Y86" s="25" t="str">
        <f t="shared" si="5"/>
        <v>SELECT E.SAMPEL_ID FROM SAMPEL E WHERE E.PASIEN_ID = ( SELECT B1.MR FROM MS_MEDREC B1 WHERE SUBSTR(B1.MR,4,10) = '1142015' AND TO_CHAR(B1.TGL_LAHIR,'DD.MM.YYYY' )= '18.04.2002' ) AND TO_CHAR(E.T_TANGGAL,'MMRRRR') ='062022' AND E.SHOW_ITEM NOT LIKE '%3%' UNION</v>
      </c>
    </row>
    <row r="87" s="2" customFormat="1" ht="20" customHeight="1" spans="1:25">
      <c r="A87" s="10">
        <v>85</v>
      </c>
      <c r="B87" s="11" t="s">
        <v>393</v>
      </c>
      <c r="C87" s="12">
        <v>1142015</v>
      </c>
      <c r="D87" s="11"/>
      <c r="E87" s="11" t="s">
        <v>397</v>
      </c>
      <c r="F87" s="13">
        <v>37364</v>
      </c>
      <c r="G87" s="11" t="s">
        <v>395</v>
      </c>
      <c r="H87" s="11" t="s">
        <v>396</v>
      </c>
      <c r="I87" s="11" t="s">
        <v>392</v>
      </c>
      <c r="J87" s="11" t="s">
        <v>162</v>
      </c>
      <c r="K87" s="13">
        <v>44741</v>
      </c>
      <c r="L87" s="13"/>
      <c r="M87" s="13"/>
      <c r="N87" s="13"/>
      <c r="O87" s="13"/>
      <c r="P87" s="11" t="s">
        <v>29</v>
      </c>
      <c r="Q87" s="11" t="s">
        <v>29</v>
      </c>
      <c r="R87" s="11" t="s">
        <v>29</v>
      </c>
      <c r="S87" s="20" t="s">
        <v>29</v>
      </c>
      <c r="T87" s="11" t="s">
        <v>29</v>
      </c>
      <c r="U87" s="21"/>
      <c r="V87" s="21"/>
      <c r="W87" s="23" t="str">
        <f t="shared" si="3"/>
        <v>SELECT A.TRANS_ID FROM MS_TRANS_OP A WHERE A.MR = ( SELECT B1.MR FROM MS_MEDREC B1 WHERE SUBSTR(B1.MR,4,10) = '1142015' AND TO_CHAR(B1.TGL_LAHIR,'DD.MM.YYYY' )= '18.04.2002' ) AND TO_CHAR(A.DAFTAR_TGL,'MMRRRR') = TO_CHAR(TO_DATE('29.06.2022', 'DD.MM.YYYY'),'MMRRRR')  AND A.DONE_STATUS NOT LIKE  '%3%'  AND A.REKANAN_ID &lt;&gt; '-RSMK PAAB'   UNION</v>
      </c>
      <c r="X87" s="24" t="str">
        <f t="shared" si="4"/>
        <v>SELECT C.JH_TRANS_ID FROM FRM_TRANS_MS C WHERE C.JH_MR = ( SELECT B1.MR FROM MS_MEDREC B1 WHERE SUBSTR(B1.MR,4,10) = '1142015' AND TO_CHAR(B1.TGL_LAHIR,'DD.MM.YYYY' )= '18.04.2002' )  AND TO_CHAR(C.JH_TGLJL,'MMRRRR') = TO_CHAR(TO_DATE('29.06.2022', 'DD.MM.YYYY'),'MMRRRR') AND C.JH_DONE_STATUS NOT LIKE '%3%' AND C.JH_REKANAN_ID &lt;&gt; '-RSMK PAAB' UNION</v>
      </c>
      <c r="Y87" s="25" t="str">
        <f t="shared" si="5"/>
        <v>SELECT E.SAMPEL_ID FROM SAMPEL E WHERE E.PASIEN_ID = ( SELECT B1.MR FROM MS_MEDREC B1 WHERE SUBSTR(B1.MR,4,10) = '1142015' AND TO_CHAR(B1.TGL_LAHIR,'DD.MM.YYYY' )= '18.04.2002' ) AND TO_CHAR(E.T_TANGGAL,'MMRRRR') ='062022' AND E.SHOW_ITEM NOT LIKE '%3%' UNION</v>
      </c>
    </row>
    <row r="88" s="2" customFormat="1" ht="20" customHeight="1" spans="1:25">
      <c r="A88" s="10">
        <v>86</v>
      </c>
      <c r="B88" s="11" t="s">
        <v>398</v>
      </c>
      <c r="C88" s="12">
        <v>1141317</v>
      </c>
      <c r="D88" s="11"/>
      <c r="E88" s="11" t="s">
        <v>399</v>
      </c>
      <c r="F88" s="13">
        <v>35539</v>
      </c>
      <c r="G88" s="11" t="s">
        <v>400</v>
      </c>
      <c r="H88" s="11" t="s">
        <v>401</v>
      </c>
      <c r="I88" s="11" t="s">
        <v>27</v>
      </c>
      <c r="J88" s="11" t="s">
        <v>28</v>
      </c>
      <c r="K88" s="13">
        <v>44725</v>
      </c>
      <c r="L88" s="13"/>
      <c r="M88" s="13"/>
      <c r="N88" s="13"/>
      <c r="O88" s="13"/>
      <c r="P88" s="11" t="s">
        <v>29</v>
      </c>
      <c r="Q88" s="11" t="s">
        <v>29</v>
      </c>
      <c r="R88" s="11" t="s">
        <v>29</v>
      </c>
      <c r="S88" s="20" t="s">
        <v>29</v>
      </c>
      <c r="T88" s="11" t="s">
        <v>29</v>
      </c>
      <c r="U88" s="21"/>
      <c r="V88" s="21"/>
      <c r="W88" s="23" t="str">
        <f t="shared" si="3"/>
        <v>SELECT A.TRANS_ID FROM MS_TRANS_OP A WHERE A.MR = ( SELECT B1.MR FROM MS_MEDREC B1 WHERE SUBSTR(B1.MR,4,10) = '1141317' AND TO_CHAR(B1.TGL_LAHIR,'DD.MM.YYYY' )= '19.04.1997' ) AND TO_CHAR(A.DAFTAR_TGL,'MMRRRR') = TO_CHAR(TO_DATE('13.06.2022', 'DD.MM.YYYY'),'MMRRRR')  AND A.DONE_STATUS NOT LIKE  '%3%'  AND A.REKANAN_ID &lt;&gt; '-RSMK PAAB'   UNION</v>
      </c>
      <c r="X88" s="24" t="str">
        <f t="shared" si="4"/>
        <v>SELECT C.JH_TRANS_ID FROM FRM_TRANS_MS C WHERE C.JH_MR = ( SELECT B1.MR FROM MS_MEDREC B1 WHERE SUBSTR(B1.MR,4,10) = '1141317' AND TO_CHAR(B1.TGL_LAHIR,'DD.MM.YYYY' )= '19.04.1997' )  AND TO_CHAR(C.JH_TGLJL,'MMRRRR') = TO_CHAR(TO_DATE('13.06.2022', 'DD.MM.YYYY'),'MMRRRR') AND C.JH_DONE_STATUS NOT LIKE '%3%' AND C.JH_REKANAN_ID &lt;&gt; '-RSMK PAAB' UNION</v>
      </c>
      <c r="Y88" s="25" t="str">
        <f t="shared" si="5"/>
        <v>SELECT E.SAMPEL_ID FROM SAMPEL E WHERE E.PASIEN_ID = ( SELECT B1.MR FROM MS_MEDREC B1 WHERE SUBSTR(B1.MR,4,10) = '1141317' AND TO_CHAR(B1.TGL_LAHIR,'DD.MM.YYYY' )= '19.04.1997' ) AND TO_CHAR(E.T_TANGGAL,'MMRRRR') ='062022' AND E.SHOW_ITEM NOT LIKE '%3%' UNION</v>
      </c>
    </row>
    <row r="89" s="2" customFormat="1" ht="20" customHeight="1" spans="1:25">
      <c r="A89" s="10">
        <v>87</v>
      </c>
      <c r="B89" s="11" t="s">
        <v>402</v>
      </c>
      <c r="C89" s="12">
        <v>653192</v>
      </c>
      <c r="D89" s="11"/>
      <c r="E89" s="11" t="s">
        <v>403</v>
      </c>
      <c r="F89" s="13">
        <v>26739</v>
      </c>
      <c r="G89" s="11" t="s">
        <v>404</v>
      </c>
      <c r="H89" s="11" t="s">
        <v>405</v>
      </c>
      <c r="I89" s="11" t="s">
        <v>406</v>
      </c>
      <c r="J89" s="11" t="s">
        <v>407</v>
      </c>
      <c r="K89" s="13">
        <v>44725</v>
      </c>
      <c r="L89" s="13"/>
      <c r="M89" s="13"/>
      <c r="N89" s="13"/>
      <c r="O89" s="13"/>
      <c r="P89" s="11" t="s">
        <v>29</v>
      </c>
      <c r="Q89" s="11" t="s">
        <v>29</v>
      </c>
      <c r="R89" s="11" t="s">
        <v>29</v>
      </c>
      <c r="S89" s="20" t="s">
        <v>29</v>
      </c>
      <c r="T89" s="11" t="s">
        <v>29</v>
      </c>
      <c r="U89" s="21"/>
      <c r="V89" s="21"/>
      <c r="W89" s="23" t="str">
        <f t="shared" si="3"/>
        <v>SELECT A.TRANS_ID FROM MS_TRANS_OP A WHERE A.MR = ( SELECT B1.MR FROM MS_MEDREC B1 WHERE SUBSTR(B1.MR,4,10) = '653192' AND TO_CHAR(B1.TGL_LAHIR,'DD.MM.YYYY' )= '16.03.1973' ) AND TO_CHAR(A.DAFTAR_TGL,'MMRRRR') = TO_CHAR(TO_DATE('13.06.2022', 'DD.MM.YYYY'),'MMRRRR')  AND A.DONE_STATUS NOT LIKE  '%3%'  AND A.REKANAN_ID &lt;&gt; '-RSMK PAAB'   UNION</v>
      </c>
      <c r="X89" s="24" t="str">
        <f t="shared" si="4"/>
        <v>SELECT C.JH_TRANS_ID FROM FRM_TRANS_MS C WHERE C.JH_MR = ( SELECT B1.MR FROM MS_MEDREC B1 WHERE SUBSTR(B1.MR,4,10) = '653192' AND TO_CHAR(B1.TGL_LAHIR,'DD.MM.YYYY' )= '16.03.1973' )  AND TO_CHAR(C.JH_TGLJL,'MMRRRR') = TO_CHAR(TO_DATE('13.06.2022', 'DD.MM.YYYY'),'MMRRRR') AND C.JH_DONE_STATUS NOT LIKE '%3%' AND C.JH_REKANAN_ID &lt;&gt; '-RSMK PAAB' UNION</v>
      </c>
      <c r="Y89" s="25" t="str">
        <f t="shared" si="5"/>
        <v>SELECT E.SAMPEL_ID FROM SAMPEL E WHERE E.PASIEN_ID = ( SELECT B1.MR FROM MS_MEDREC B1 WHERE SUBSTR(B1.MR,4,10) = '653192' AND TO_CHAR(B1.TGL_LAHIR,'DD.MM.YYYY' )= '16.03.1973' ) AND TO_CHAR(E.T_TANGGAL,'MMRRRR') ='062022' AND E.SHOW_ITEM NOT LIKE '%3%' UNION</v>
      </c>
    </row>
    <row r="90" s="2" customFormat="1" ht="20" customHeight="1" spans="1:25">
      <c r="A90" s="10">
        <v>88</v>
      </c>
      <c r="B90" s="11" t="s">
        <v>408</v>
      </c>
      <c r="C90" s="12">
        <v>1141498</v>
      </c>
      <c r="D90" s="11"/>
      <c r="E90" s="11" t="s">
        <v>409</v>
      </c>
      <c r="F90" s="13">
        <v>28858</v>
      </c>
      <c r="G90" s="11" t="s">
        <v>410</v>
      </c>
      <c r="H90" s="11" t="s">
        <v>411</v>
      </c>
      <c r="I90" s="11" t="s">
        <v>177</v>
      </c>
      <c r="J90" s="11" t="s">
        <v>47</v>
      </c>
      <c r="K90" s="13">
        <v>44727</v>
      </c>
      <c r="L90" s="13"/>
      <c r="M90" s="13"/>
      <c r="N90" s="13"/>
      <c r="O90" s="13"/>
      <c r="P90" s="11" t="s">
        <v>29</v>
      </c>
      <c r="Q90" s="11" t="s">
        <v>29</v>
      </c>
      <c r="R90" s="11" t="s">
        <v>29</v>
      </c>
      <c r="S90" s="20" t="s">
        <v>29</v>
      </c>
      <c r="T90" s="11" t="s">
        <v>29</v>
      </c>
      <c r="U90" s="21"/>
      <c r="V90" s="21"/>
      <c r="W90" s="23" t="str">
        <f t="shared" si="3"/>
        <v>SELECT A.TRANS_ID FROM MS_TRANS_OP A WHERE A.MR = ( SELECT B1.MR FROM MS_MEDREC B1 WHERE SUBSTR(B1.MR,4,10) = '1141498' AND TO_CHAR(B1.TGL_LAHIR,'DD.MM.YYYY' )= '03.01.1979' ) AND TO_CHAR(A.DAFTAR_TGL,'MMRRRR') = TO_CHAR(TO_DATE('15.06.2022', 'DD.MM.YYYY'),'MMRRRR')  AND A.DONE_STATUS NOT LIKE  '%3%'  AND A.REKANAN_ID &lt;&gt; '-RSMK PAAB'   UNION</v>
      </c>
      <c r="X90" s="24" t="str">
        <f t="shared" si="4"/>
        <v>SELECT C.JH_TRANS_ID FROM FRM_TRANS_MS C WHERE C.JH_MR = ( SELECT B1.MR FROM MS_MEDREC B1 WHERE SUBSTR(B1.MR,4,10) = '1141498' AND TO_CHAR(B1.TGL_LAHIR,'DD.MM.YYYY' )= '03.01.1979' )  AND TO_CHAR(C.JH_TGLJL,'MMRRRR') = TO_CHAR(TO_DATE('15.06.2022', 'DD.MM.YYYY'),'MMRRRR') AND C.JH_DONE_STATUS NOT LIKE '%3%' AND C.JH_REKANAN_ID &lt;&gt; '-RSMK PAAB' UNION</v>
      </c>
      <c r="Y90" s="25" t="str">
        <f t="shared" si="5"/>
        <v>SELECT E.SAMPEL_ID FROM SAMPEL E WHERE E.PASIEN_ID = ( SELECT B1.MR FROM MS_MEDREC B1 WHERE SUBSTR(B1.MR,4,10) = '1141498' AND TO_CHAR(B1.TGL_LAHIR,'DD.MM.YYYY' )= '03.01.1979' ) AND TO_CHAR(E.T_TANGGAL,'MMRRRR') ='062022' AND E.SHOW_ITEM NOT LIKE '%3%' UNION</v>
      </c>
    </row>
    <row r="91" s="2" customFormat="1" ht="20" customHeight="1" spans="1:25">
      <c r="A91" s="10">
        <v>89</v>
      </c>
      <c r="B91" s="11" t="s">
        <v>412</v>
      </c>
      <c r="C91" s="12">
        <v>1014631</v>
      </c>
      <c r="D91" s="11"/>
      <c r="E91" s="11" t="s">
        <v>413</v>
      </c>
      <c r="F91" s="13">
        <v>33988</v>
      </c>
      <c r="G91" s="11" t="s">
        <v>414</v>
      </c>
      <c r="H91" s="11" t="s">
        <v>415</v>
      </c>
      <c r="I91" s="11" t="s">
        <v>46</v>
      </c>
      <c r="J91" s="11" t="s">
        <v>47</v>
      </c>
      <c r="K91" s="13">
        <v>44726</v>
      </c>
      <c r="L91" s="13"/>
      <c r="M91" s="13"/>
      <c r="N91" s="13"/>
      <c r="O91" s="13"/>
      <c r="P91" s="11" t="s">
        <v>29</v>
      </c>
      <c r="Q91" s="11" t="s">
        <v>29</v>
      </c>
      <c r="R91" s="11" t="s">
        <v>29</v>
      </c>
      <c r="S91" s="20" t="s">
        <v>29</v>
      </c>
      <c r="T91" s="11" t="s">
        <v>29</v>
      </c>
      <c r="U91" s="21"/>
      <c r="V91" s="21"/>
      <c r="W91" s="23" t="str">
        <f t="shared" si="3"/>
        <v>SELECT A.TRANS_ID FROM MS_TRANS_OP A WHERE A.MR = ( SELECT B1.MR FROM MS_MEDREC B1 WHERE SUBSTR(B1.MR,4,10) = '1014631' AND TO_CHAR(B1.TGL_LAHIR,'DD.MM.YYYY' )= '19.01.1993' ) AND TO_CHAR(A.DAFTAR_TGL,'MMRRRR') = TO_CHAR(TO_DATE('14.06.2022', 'DD.MM.YYYY'),'MMRRRR')  AND A.DONE_STATUS NOT LIKE  '%3%'  AND A.REKANAN_ID &lt;&gt; '-RSMK PAAB'   UNION</v>
      </c>
      <c r="X91" s="24" t="str">
        <f t="shared" si="4"/>
        <v>SELECT C.JH_TRANS_ID FROM FRM_TRANS_MS C WHERE C.JH_MR = ( SELECT B1.MR FROM MS_MEDREC B1 WHERE SUBSTR(B1.MR,4,10) = '1014631' AND TO_CHAR(B1.TGL_LAHIR,'DD.MM.YYYY' )= '19.01.1993' )  AND TO_CHAR(C.JH_TGLJL,'MMRRRR') = TO_CHAR(TO_DATE('14.06.2022', 'DD.MM.YYYY'),'MMRRRR') AND C.JH_DONE_STATUS NOT LIKE '%3%' AND C.JH_REKANAN_ID &lt;&gt; '-RSMK PAAB' UNION</v>
      </c>
      <c r="Y91" s="25" t="str">
        <f t="shared" si="5"/>
        <v>SELECT E.SAMPEL_ID FROM SAMPEL E WHERE E.PASIEN_ID = ( SELECT B1.MR FROM MS_MEDREC B1 WHERE SUBSTR(B1.MR,4,10) = '1014631' AND TO_CHAR(B1.TGL_LAHIR,'DD.MM.YYYY' )= '19.01.1993' ) AND TO_CHAR(E.T_TANGGAL,'MMRRRR') ='062022' AND E.SHOW_ITEM NOT LIKE '%3%' UNION</v>
      </c>
    </row>
    <row r="92" s="2" customFormat="1" ht="20" customHeight="1" spans="1:25">
      <c r="A92" s="10">
        <v>90</v>
      </c>
      <c r="B92" s="11" t="s">
        <v>416</v>
      </c>
      <c r="C92" s="12">
        <v>1141732</v>
      </c>
      <c r="D92" s="26" t="s">
        <v>417</v>
      </c>
      <c r="E92" s="11" t="s">
        <v>418</v>
      </c>
      <c r="F92" s="13">
        <v>31898</v>
      </c>
      <c r="G92" s="11" t="s">
        <v>419</v>
      </c>
      <c r="H92" s="11" t="s">
        <v>420</v>
      </c>
      <c r="I92" s="11" t="s">
        <v>46</v>
      </c>
      <c r="J92" s="11" t="s">
        <v>47</v>
      </c>
      <c r="K92" s="13">
        <v>44730</v>
      </c>
      <c r="L92" s="13"/>
      <c r="M92" s="13"/>
      <c r="N92" s="13"/>
      <c r="O92" s="13"/>
      <c r="P92" s="11" t="s">
        <v>29</v>
      </c>
      <c r="Q92" s="11" t="s">
        <v>29</v>
      </c>
      <c r="R92" s="11" t="s">
        <v>29</v>
      </c>
      <c r="S92" s="20" t="s">
        <v>29</v>
      </c>
      <c r="T92" s="11" t="s">
        <v>29</v>
      </c>
      <c r="U92" s="21"/>
      <c r="V92" s="21"/>
      <c r="W92" s="23" t="str">
        <f t="shared" si="3"/>
        <v>SELECT A.TRANS_ID FROM MS_TRANS_OP A WHERE A.MR = ( SELECT B1.MR FROM MS_MEDREC B1 WHERE SUBSTR(B1.MR,4,10) = '1141732' AND TO_CHAR(B1.TGL_LAHIR,'DD.MM.YYYY' )= '01.05.1987' ) AND TO_CHAR(A.DAFTAR_TGL,'MMRRRR') = TO_CHAR(TO_DATE('18.06.2022', 'DD.MM.YYYY'),'MMRRRR')  AND A.DONE_STATUS NOT LIKE  '%3%'  AND A.REKANAN_ID &lt;&gt; '-RSMK PAAB'   UNION</v>
      </c>
      <c r="X92" s="24" t="str">
        <f t="shared" si="4"/>
        <v>SELECT C.JH_TRANS_ID FROM FRM_TRANS_MS C WHERE C.JH_MR = ( SELECT B1.MR FROM MS_MEDREC B1 WHERE SUBSTR(B1.MR,4,10) = '1141732' AND TO_CHAR(B1.TGL_LAHIR,'DD.MM.YYYY' )= '01.05.1987' )  AND TO_CHAR(C.JH_TGLJL,'MMRRRR') = TO_CHAR(TO_DATE('18.06.2022', 'DD.MM.YYYY'),'MMRRRR') AND C.JH_DONE_STATUS NOT LIKE '%3%' AND C.JH_REKANAN_ID &lt;&gt; '-RSMK PAAB' UNION</v>
      </c>
      <c r="Y92" s="25" t="str">
        <f t="shared" si="5"/>
        <v>SELECT E.SAMPEL_ID FROM SAMPEL E WHERE E.PASIEN_ID = ( SELECT B1.MR FROM MS_MEDREC B1 WHERE SUBSTR(B1.MR,4,10) = '1141732' AND TO_CHAR(B1.TGL_LAHIR,'DD.MM.YYYY' )= '01.05.1987' ) AND TO_CHAR(E.T_TANGGAL,'MMRRRR') ='062022' AND E.SHOW_ITEM NOT LIKE '%3%' UNION</v>
      </c>
    </row>
    <row r="93" s="2" customFormat="1" ht="20" customHeight="1" spans="1:25">
      <c r="A93" s="10">
        <v>91</v>
      </c>
      <c r="B93" s="11" t="s">
        <v>421</v>
      </c>
      <c r="C93" s="12">
        <v>1141040</v>
      </c>
      <c r="D93" s="11"/>
      <c r="E93" s="11" t="s">
        <v>422</v>
      </c>
      <c r="F93" s="13">
        <v>34440</v>
      </c>
      <c r="G93" s="11" t="s">
        <v>423</v>
      </c>
      <c r="H93" s="11" t="s">
        <v>424</v>
      </c>
      <c r="I93" s="11" t="s">
        <v>29</v>
      </c>
      <c r="J93" s="11" t="s">
        <v>425</v>
      </c>
      <c r="K93" s="13">
        <v>44719</v>
      </c>
      <c r="L93" s="13"/>
      <c r="M93" s="13"/>
      <c r="N93" s="13"/>
      <c r="O93" s="13"/>
      <c r="P93" s="11" t="s">
        <v>29</v>
      </c>
      <c r="Q93" s="11" t="s">
        <v>29</v>
      </c>
      <c r="R93" s="11" t="s">
        <v>29</v>
      </c>
      <c r="S93" s="20" t="s">
        <v>29</v>
      </c>
      <c r="T93" s="11" t="s">
        <v>29</v>
      </c>
      <c r="U93" s="21"/>
      <c r="V93" s="21"/>
      <c r="W93" s="23" t="str">
        <f t="shared" si="3"/>
        <v>SELECT A.TRANS_ID FROM MS_TRANS_OP A WHERE A.MR = ( SELECT B1.MR FROM MS_MEDREC B1 WHERE SUBSTR(B1.MR,4,10) = '1141040' AND TO_CHAR(B1.TGL_LAHIR,'DD.MM.YYYY' )= '16.04.1994' ) AND TO_CHAR(A.DAFTAR_TGL,'MMRRRR') = TO_CHAR(TO_DATE('07.06.2022', 'DD.MM.YYYY'),'MMRRRR')  AND A.DONE_STATUS NOT LIKE  '%3%'  AND A.REKANAN_ID &lt;&gt; '-RSMK PAAB'   UNION</v>
      </c>
      <c r="X93" s="24" t="str">
        <f t="shared" si="4"/>
        <v>SELECT C.JH_TRANS_ID FROM FRM_TRANS_MS C WHERE C.JH_MR = ( SELECT B1.MR FROM MS_MEDREC B1 WHERE SUBSTR(B1.MR,4,10) = '1141040' AND TO_CHAR(B1.TGL_LAHIR,'DD.MM.YYYY' )= '16.04.1994' )  AND TO_CHAR(C.JH_TGLJL,'MMRRRR') = TO_CHAR(TO_DATE('07.06.2022', 'DD.MM.YYYY'),'MMRRRR') AND C.JH_DONE_STATUS NOT LIKE '%3%' AND C.JH_REKANAN_ID &lt;&gt; '-RSMK PAAB' UNION</v>
      </c>
      <c r="Y93" s="25" t="str">
        <f t="shared" si="5"/>
        <v>SELECT E.SAMPEL_ID FROM SAMPEL E WHERE E.PASIEN_ID = ( SELECT B1.MR FROM MS_MEDREC B1 WHERE SUBSTR(B1.MR,4,10) = '1141040' AND TO_CHAR(B1.TGL_LAHIR,'DD.MM.YYYY' )= '16.04.1994' ) AND TO_CHAR(E.T_TANGGAL,'MMRRRR') ='062022' AND E.SHOW_ITEM NOT LIKE '%3%' UNION</v>
      </c>
    </row>
    <row r="94" s="2" customFormat="1" ht="20" customHeight="1" spans="1:25">
      <c r="A94" s="10">
        <v>92</v>
      </c>
      <c r="B94" s="11" t="s">
        <v>426</v>
      </c>
      <c r="C94" s="12">
        <v>1128478</v>
      </c>
      <c r="D94" s="11"/>
      <c r="E94" s="11" t="s">
        <v>427</v>
      </c>
      <c r="F94" s="13">
        <v>33948</v>
      </c>
      <c r="G94" s="11" t="s">
        <v>428</v>
      </c>
      <c r="H94" s="11" t="s">
        <v>429</v>
      </c>
      <c r="I94" s="11" t="s">
        <v>267</v>
      </c>
      <c r="J94" s="11" t="s">
        <v>47</v>
      </c>
      <c r="K94" s="13">
        <v>44715</v>
      </c>
      <c r="L94" s="13"/>
      <c r="M94" s="13"/>
      <c r="N94" s="13"/>
      <c r="O94" s="13"/>
      <c r="P94" s="11" t="s">
        <v>29</v>
      </c>
      <c r="Q94" s="11" t="s">
        <v>29</v>
      </c>
      <c r="R94" s="11" t="s">
        <v>29</v>
      </c>
      <c r="S94" s="20" t="s">
        <v>29</v>
      </c>
      <c r="T94" s="11" t="s">
        <v>29</v>
      </c>
      <c r="U94" s="21"/>
      <c r="V94" s="21"/>
      <c r="W94" s="23" t="str">
        <f t="shared" si="3"/>
        <v>SELECT A.TRANS_ID FROM MS_TRANS_OP A WHERE A.MR = ( SELECT B1.MR FROM MS_MEDREC B1 WHERE SUBSTR(B1.MR,4,10) = '1128478' AND TO_CHAR(B1.TGL_LAHIR,'DD.MM.YYYY' )= '10.12.1992' ) AND TO_CHAR(A.DAFTAR_TGL,'MMRRRR') = TO_CHAR(TO_DATE('03.06.2022', 'DD.MM.YYYY'),'MMRRRR')  AND A.DONE_STATUS NOT LIKE  '%3%'  AND A.REKANAN_ID &lt;&gt; '-RSMK PAAB'   UNION</v>
      </c>
      <c r="X94" s="24" t="str">
        <f t="shared" si="4"/>
        <v>SELECT C.JH_TRANS_ID FROM FRM_TRANS_MS C WHERE C.JH_MR = ( SELECT B1.MR FROM MS_MEDREC B1 WHERE SUBSTR(B1.MR,4,10) = '1128478' AND TO_CHAR(B1.TGL_LAHIR,'DD.MM.YYYY' )= '10.12.1992' )  AND TO_CHAR(C.JH_TGLJL,'MMRRRR') = TO_CHAR(TO_DATE('03.06.2022', 'DD.MM.YYYY'),'MMRRRR') AND C.JH_DONE_STATUS NOT LIKE '%3%' AND C.JH_REKANAN_ID &lt;&gt; '-RSMK PAAB' UNION</v>
      </c>
      <c r="Y94" s="25" t="str">
        <f t="shared" si="5"/>
        <v>SELECT E.SAMPEL_ID FROM SAMPEL E WHERE E.PASIEN_ID = ( SELECT B1.MR FROM MS_MEDREC B1 WHERE SUBSTR(B1.MR,4,10) = '1128478' AND TO_CHAR(B1.TGL_LAHIR,'DD.MM.YYYY' )= '10.12.1992' ) AND TO_CHAR(E.T_TANGGAL,'MMRRRR') ='062022' AND E.SHOW_ITEM NOT LIKE '%3%' UNION</v>
      </c>
    </row>
    <row r="95" s="2" customFormat="1" ht="20" customHeight="1" spans="1:25">
      <c r="A95" s="10">
        <v>93</v>
      </c>
      <c r="B95" s="11" t="s">
        <v>430</v>
      </c>
      <c r="C95" s="12"/>
      <c r="D95" s="11"/>
      <c r="E95" s="11" t="s">
        <v>431</v>
      </c>
      <c r="F95" s="13">
        <v>36929</v>
      </c>
      <c r="G95" s="11" t="s">
        <v>432</v>
      </c>
      <c r="H95" s="11" t="s">
        <v>433</v>
      </c>
      <c r="I95" s="11" t="s">
        <v>68</v>
      </c>
      <c r="J95" s="11" t="s">
        <v>69</v>
      </c>
      <c r="K95" s="13">
        <v>44732</v>
      </c>
      <c r="L95" s="13"/>
      <c r="M95" s="13"/>
      <c r="N95" s="13"/>
      <c r="O95" s="13"/>
      <c r="P95" s="11" t="s">
        <v>29</v>
      </c>
      <c r="Q95" s="11" t="s">
        <v>29</v>
      </c>
      <c r="R95" s="11" t="s">
        <v>29</v>
      </c>
      <c r="S95" s="20" t="s">
        <v>29</v>
      </c>
      <c r="T95" s="11" t="s">
        <v>29</v>
      </c>
      <c r="U95" s="21"/>
      <c r="V95" s="21"/>
      <c r="W95" s="23" t="str">
        <f t="shared" si="3"/>
        <v>SELECT A.TRANS_ID FROM MS_TRANS_OP A WHERE A.MR = ( SELECT B1.MR FROM MS_MEDREC B1 WHERE SUBSTR(B1.MR,4,10) = '' AND TO_CHAR(B1.TGL_LAHIR,'DD.MM.YYYY' )= '07.02.2001' ) AND TO_CHAR(A.DAFTAR_TGL,'MMRRRR') = TO_CHAR(TO_DATE('20.06.2022', 'DD.MM.YYYY'),'MMRRRR')  AND A.DONE_STATUS NOT LIKE  '%3%'  AND A.REKANAN_ID &lt;&gt; '-RSMK PAAB'   UNION</v>
      </c>
      <c r="X95" s="24" t="str">
        <f t="shared" si="4"/>
        <v>SELECT C.JH_TRANS_ID FROM FRM_TRANS_MS C WHERE C.JH_MR = ( SELECT B1.MR FROM MS_MEDREC B1 WHERE SUBSTR(B1.MR,4,10) = '' AND TO_CHAR(B1.TGL_LAHIR,'DD.MM.YYYY' )= '07.02.2001' )  AND TO_CHAR(C.JH_TGLJL,'MMRRRR') = TO_CHAR(TO_DATE('20.06.2022', 'DD.MM.YYYY'),'MMRRRR') AND C.JH_DONE_STATUS NOT LIKE '%3%' AND C.JH_REKANAN_ID &lt;&gt; '-RSMK PAAB' UNION</v>
      </c>
      <c r="Y95" s="25" t="str">
        <f t="shared" si="5"/>
        <v>SELECT E.SAMPEL_ID FROM SAMPEL E WHERE E.PASIEN_ID = ( SELECT B1.MR FROM MS_MEDREC B1 WHERE SUBSTR(B1.MR,4,10) = '' AND TO_CHAR(B1.TGL_LAHIR,'DD.MM.YYYY' )= '07.02.2001' ) AND TO_CHAR(E.T_TANGGAL,'MMRRRR') ='062022' AND E.SHOW_ITEM NOT LIKE '%3%' UNION</v>
      </c>
    </row>
    <row r="96" s="2" customFormat="1" ht="20" customHeight="1" spans="1:25">
      <c r="A96" s="10">
        <v>94</v>
      </c>
      <c r="B96" s="11" t="s">
        <v>434</v>
      </c>
      <c r="C96" s="12"/>
      <c r="D96" s="11"/>
      <c r="E96" s="11" t="s">
        <v>435</v>
      </c>
      <c r="F96" s="13">
        <v>34828</v>
      </c>
      <c r="G96" s="11" t="s">
        <v>436</v>
      </c>
      <c r="H96" s="11" t="s">
        <v>437</v>
      </c>
      <c r="I96" s="11" t="s">
        <v>438</v>
      </c>
      <c r="J96" s="11" t="s">
        <v>439</v>
      </c>
      <c r="K96" s="13">
        <v>44735</v>
      </c>
      <c r="L96" s="13"/>
      <c r="M96" s="13"/>
      <c r="N96" s="13"/>
      <c r="O96" s="13"/>
      <c r="P96" s="11" t="s">
        <v>29</v>
      </c>
      <c r="Q96" s="11" t="s">
        <v>29</v>
      </c>
      <c r="R96" s="11" t="s">
        <v>29</v>
      </c>
      <c r="S96" s="20" t="s">
        <v>29</v>
      </c>
      <c r="T96" s="11" t="s">
        <v>29</v>
      </c>
      <c r="U96" s="21"/>
      <c r="V96" s="21"/>
      <c r="W96" s="23" t="str">
        <f t="shared" si="3"/>
        <v>SELECT A.TRANS_ID FROM MS_TRANS_OP A WHERE A.MR = ( SELECT B1.MR FROM MS_MEDREC B1 WHERE SUBSTR(B1.MR,4,10) = '' AND TO_CHAR(B1.TGL_LAHIR,'DD.MM.YYYY' )= '09.05.1995' ) AND TO_CHAR(A.DAFTAR_TGL,'MMRRRR') = TO_CHAR(TO_DATE('23.06.2022', 'DD.MM.YYYY'),'MMRRRR')  AND A.DONE_STATUS NOT LIKE  '%3%'  AND A.REKANAN_ID &lt;&gt; '-RSMK PAAB'   UNION</v>
      </c>
      <c r="X96" s="24" t="str">
        <f t="shared" si="4"/>
        <v>SELECT C.JH_TRANS_ID FROM FRM_TRANS_MS C WHERE C.JH_MR = ( SELECT B1.MR FROM MS_MEDREC B1 WHERE SUBSTR(B1.MR,4,10) = '' AND TO_CHAR(B1.TGL_LAHIR,'DD.MM.YYYY' )= '09.05.1995' )  AND TO_CHAR(C.JH_TGLJL,'MMRRRR') = TO_CHAR(TO_DATE('23.06.2022', 'DD.MM.YYYY'),'MMRRRR') AND C.JH_DONE_STATUS NOT LIKE '%3%' AND C.JH_REKANAN_ID &lt;&gt; '-RSMK PAAB' UNION</v>
      </c>
      <c r="Y96" s="25" t="str">
        <f t="shared" si="5"/>
        <v>SELECT E.SAMPEL_ID FROM SAMPEL E WHERE E.PASIEN_ID = ( SELECT B1.MR FROM MS_MEDREC B1 WHERE SUBSTR(B1.MR,4,10) = '' AND TO_CHAR(B1.TGL_LAHIR,'DD.MM.YYYY' )= '09.05.1995' ) AND TO_CHAR(E.T_TANGGAL,'MMRRRR') ='062022' AND E.SHOW_ITEM NOT LIKE '%3%' UNION</v>
      </c>
    </row>
    <row r="97" s="2" customFormat="1" ht="20" customHeight="1" spans="1:25">
      <c r="A97" s="10">
        <v>95</v>
      </c>
      <c r="B97" s="11" t="s">
        <v>440</v>
      </c>
      <c r="C97" s="12">
        <v>1142304</v>
      </c>
      <c r="D97" s="11"/>
      <c r="E97" s="11" t="s">
        <v>441</v>
      </c>
      <c r="F97" s="13">
        <v>34683</v>
      </c>
      <c r="G97" s="11" t="s">
        <v>442</v>
      </c>
      <c r="H97" s="11" t="s">
        <v>443</v>
      </c>
      <c r="I97" s="11" t="s">
        <v>46</v>
      </c>
      <c r="J97" s="11" t="s">
        <v>47</v>
      </c>
      <c r="K97" s="13">
        <v>44739</v>
      </c>
      <c r="L97" s="13"/>
      <c r="M97" s="13"/>
      <c r="N97" s="13"/>
      <c r="O97" s="13"/>
      <c r="P97" s="11" t="s">
        <v>29</v>
      </c>
      <c r="Q97" s="11" t="s">
        <v>29</v>
      </c>
      <c r="R97" s="11" t="s">
        <v>29</v>
      </c>
      <c r="S97" s="20" t="s">
        <v>29</v>
      </c>
      <c r="T97" s="11" t="s">
        <v>29</v>
      </c>
      <c r="U97" s="21"/>
      <c r="V97" s="21"/>
      <c r="W97" s="23" t="str">
        <f t="shared" si="3"/>
        <v>SELECT A.TRANS_ID FROM MS_TRANS_OP A WHERE A.MR = ( SELECT B1.MR FROM MS_MEDREC B1 WHERE SUBSTR(B1.MR,4,10) = '1142304' AND TO_CHAR(B1.TGL_LAHIR,'DD.MM.YYYY' )= '15.12.1994' ) AND TO_CHAR(A.DAFTAR_TGL,'MMRRRR') = TO_CHAR(TO_DATE('27.06.2022', 'DD.MM.YYYY'),'MMRRRR')  AND A.DONE_STATUS NOT LIKE  '%3%'  AND A.REKANAN_ID &lt;&gt; '-RSMK PAAB'   UNION</v>
      </c>
      <c r="X97" s="24" t="str">
        <f t="shared" si="4"/>
        <v>SELECT C.JH_TRANS_ID FROM FRM_TRANS_MS C WHERE C.JH_MR = ( SELECT B1.MR FROM MS_MEDREC B1 WHERE SUBSTR(B1.MR,4,10) = '1142304' AND TO_CHAR(B1.TGL_LAHIR,'DD.MM.YYYY' )= '15.12.1994' )  AND TO_CHAR(C.JH_TGLJL,'MMRRRR') = TO_CHAR(TO_DATE('27.06.2022', 'DD.MM.YYYY'),'MMRRRR') AND C.JH_DONE_STATUS NOT LIKE '%3%' AND C.JH_REKANAN_ID &lt;&gt; '-RSMK PAAB' UNION</v>
      </c>
      <c r="Y97" s="25" t="str">
        <f t="shared" si="5"/>
        <v>SELECT E.SAMPEL_ID FROM SAMPEL E WHERE E.PASIEN_ID = ( SELECT B1.MR FROM MS_MEDREC B1 WHERE SUBSTR(B1.MR,4,10) = '1142304' AND TO_CHAR(B1.TGL_LAHIR,'DD.MM.YYYY' )= '15.12.1994' ) AND TO_CHAR(E.T_TANGGAL,'MMRRRR') ='062022' AND E.SHOW_ITEM NOT LIKE '%3%' UNION</v>
      </c>
    </row>
    <row r="98" s="2" customFormat="1" ht="20" customHeight="1" spans="1:25">
      <c r="A98" s="10">
        <v>96</v>
      </c>
      <c r="B98" s="11" t="s">
        <v>444</v>
      </c>
      <c r="C98" s="12">
        <v>998105</v>
      </c>
      <c r="D98" s="11"/>
      <c r="E98" s="11" t="s">
        <v>445</v>
      </c>
      <c r="F98" s="13">
        <v>25675</v>
      </c>
      <c r="G98" s="11" t="s">
        <v>446</v>
      </c>
      <c r="H98" s="11" t="s">
        <v>447</v>
      </c>
      <c r="I98" s="11" t="s">
        <v>27</v>
      </c>
      <c r="J98" s="11" t="s">
        <v>28</v>
      </c>
      <c r="K98" s="13">
        <v>44742</v>
      </c>
      <c r="L98" s="13"/>
      <c r="M98" s="13"/>
      <c r="N98" s="13"/>
      <c r="O98" s="13"/>
      <c r="P98" s="11" t="s">
        <v>29</v>
      </c>
      <c r="Q98" s="11" t="s">
        <v>29</v>
      </c>
      <c r="R98" s="11" t="s">
        <v>29</v>
      </c>
      <c r="S98" s="20" t="s">
        <v>29</v>
      </c>
      <c r="T98" s="11" t="s">
        <v>29</v>
      </c>
      <c r="U98" s="21"/>
      <c r="V98" s="21"/>
      <c r="W98" s="23" t="str">
        <f t="shared" si="3"/>
        <v>SELECT A.TRANS_ID FROM MS_TRANS_OP A WHERE A.MR = ( SELECT B1.MR FROM MS_MEDREC B1 WHERE SUBSTR(B1.MR,4,10) = '998105' AND TO_CHAR(B1.TGL_LAHIR,'DD.MM.YYYY' )= '17.04.1970' ) AND TO_CHAR(A.DAFTAR_TGL,'MMRRRR') = TO_CHAR(TO_DATE('30.06.2022', 'DD.MM.YYYY'),'MMRRRR')  AND A.DONE_STATUS NOT LIKE  '%3%'  AND A.REKANAN_ID &lt;&gt; '-RSMK PAAB'   UNION</v>
      </c>
      <c r="X98" s="24" t="str">
        <f t="shared" si="4"/>
        <v>SELECT C.JH_TRANS_ID FROM FRM_TRANS_MS C WHERE C.JH_MR = ( SELECT B1.MR FROM MS_MEDREC B1 WHERE SUBSTR(B1.MR,4,10) = '998105' AND TO_CHAR(B1.TGL_LAHIR,'DD.MM.YYYY' )= '17.04.1970' )  AND TO_CHAR(C.JH_TGLJL,'MMRRRR') = TO_CHAR(TO_DATE('30.06.2022', 'DD.MM.YYYY'),'MMRRRR') AND C.JH_DONE_STATUS NOT LIKE '%3%' AND C.JH_REKANAN_ID &lt;&gt; '-RSMK PAAB' UNION</v>
      </c>
      <c r="Y98" s="25" t="str">
        <f t="shared" si="5"/>
        <v>SELECT E.SAMPEL_ID FROM SAMPEL E WHERE E.PASIEN_ID = ( SELECT B1.MR FROM MS_MEDREC B1 WHERE SUBSTR(B1.MR,4,10) = '998105' AND TO_CHAR(B1.TGL_LAHIR,'DD.MM.YYYY' )= '17.04.1970' ) AND TO_CHAR(E.T_TANGGAL,'MMRRRR') ='062022' AND E.SHOW_ITEM NOT LIKE '%3%' UNION</v>
      </c>
    </row>
    <row r="99" s="2" customFormat="1" ht="20" customHeight="1" spans="1:25">
      <c r="A99" s="10">
        <v>97</v>
      </c>
      <c r="B99" s="11" t="s">
        <v>448</v>
      </c>
      <c r="C99" s="12">
        <v>775228</v>
      </c>
      <c r="D99" s="11"/>
      <c r="E99" s="11" t="s">
        <v>449</v>
      </c>
      <c r="F99" s="13">
        <v>38080</v>
      </c>
      <c r="G99" s="11" t="s">
        <v>450</v>
      </c>
      <c r="H99" s="11" t="s">
        <v>451</v>
      </c>
      <c r="I99" s="11" t="s">
        <v>452</v>
      </c>
      <c r="J99" s="11" t="s">
        <v>453</v>
      </c>
      <c r="K99" s="13">
        <v>44728</v>
      </c>
      <c r="L99" s="13"/>
      <c r="M99" s="13"/>
      <c r="N99" s="13"/>
      <c r="O99" s="13"/>
      <c r="P99" s="11" t="s">
        <v>29</v>
      </c>
      <c r="Q99" s="11" t="s">
        <v>29</v>
      </c>
      <c r="R99" s="11" t="s">
        <v>29</v>
      </c>
      <c r="S99" s="20" t="s">
        <v>29</v>
      </c>
      <c r="T99" s="11" t="s">
        <v>29</v>
      </c>
      <c r="U99" s="21"/>
      <c r="V99" s="21"/>
      <c r="W99" s="23" t="str">
        <f t="shared" si="3"/>
        <v>SELECT A.TRANS_ID FROM MS_TRANS_OP A WHERE A.MR = ( SELECT B1.MR FROM MS_MEDREC B1 WHERE SUBSTR(B1.MR,4,10) = '775228' AND TO_CHAR(B1.TGL_LAHIR,'DD.MM.YYYY' )= '03.04.2004' ) AND TO_CHAR(A.DAFTAR_TGL,'MMRRRR') = TO_CHAR(TO_DATE('16.06.2022', 'DD.MM.YYYY'),'MMRRRR')  AND A.DONE_STATUS NOT LIKE  '%3%'  AND A.REKANAN_ID &lt;&gt; '-RSMK PAAB'   UNION</v>
      </c>
      <c r="X99" s="24" t="str">
        <f t="shared" si="4"/>
        <v>SELECT C.JH_TRANS_ID FROM FRM_TRANS_MS C WHERE C.JH_MR = ( SELECT B1.MR FROM MS_MEDREC B1 WHERE SUBSTR(B1.MR,4,10) = '775228' AND TO_CHAR(B1.TGL_LAHIR,'DD.MM.YYYY' )= '03.04.2004' )  AND TO_CHAR(C.JH_TGLJL,'MMRRRR') = TO_CHAR(TO_DATE('16.06.2022', 'DD.MM.YYYY'),'MMRRRR') AND C.JH_DONE_STATUS NOT LIKE '%3%' AND C.JH_REKANAN_ID &lt;&gt; '-RSMK PAAB' UNION</v>
      </c>
      <c r="Y99" s="25" t="str">
        <f t="shared" si="5"/>
        <v>SELECT E.SAMPEL_ID FROM SAMPEL E WHERE E.PASIEN_ID = ( SELECT B1.MR FROM MS_MEDREC B1 WHERE SUBSTR(B1.MR,4,10) = '775228' AND TO_CHAR(B1.TGL_LAHIR,'DD.MM.YYYY' )= '03.04.2004' ) AND TO_CHAR(E.T_TANGGAL,'MMRRRR') ='062022' AND E.SHOW_ITEM NOT LIKE '%3%' UNION</v>
      </c>
    </row>
    <row r="100" s="3" customFormat="1" ht="20" customHeight="1" spans="1:25">
      <c r="A100" s="27">
        <v>98</v>
      </c>
      <c r="B100" s="28" t="s">
        <v>454</v>
      </c>
      <c r="C100" s="29"/>
      <c r="D100" s="28"/>
      <c r="E100" s="28" t="s">
        <v>455</v>
      </c>
      <c r="F100" s="30">
        <v>38157</v>
      </c>
      <c r="G100" s="28" t="s">
        <v>456</v>
      </c>
      <c r="H100" s="28" t="s">
        <v>457</v>
      </c>
      <c r="I100" s="28" t="s">
        <v>27</v>
      </c>
      <c r="J100" s="28" t="s">
        <v>28</v>
      </c>
      <c r="K100" s="30">
        <v>44728</v>
      </c>
      <c r="L100" s="30"/>
      <c r="M100" s="30"/>
      <c r="N100" s="30"/>
      <c r="O100" s="30"/>
      <c r="P100" s="28" t="s">
        <v>29</v>
      </c>
      <c r="Q100" s="28" t="s">
        <v>29</v>
      </c>
      <c r="R100" s="28" t="s">
        <v>29</v>
      </c>
      <c r="S100" s="31" t="s">
        <v>29</v>
      </c>
      <c r="T100" s="28" t="s">
        <v>29</v>
      </c>
      <c r="U100" s="32"/>
      <c r="V100" s="32" t="s">
        <v>458</v>
      </c>
      <c r="W100" s="23" t="str">
        <f t="shared" si="3"/>
        <v>SELECT A.TRANS_ID FROM MS_TRANS_OP A WHERE A.MR = ( SELECT B1.MR FROM MS_MEDREC B1 WHERE SUBSTR(B1.MR,4,10) = '' AND TO_CHAR(B1.TGL_LAHIR,'DD.MM.YYYY' )= '19.06.2004' ) AND TO_CHAR(A.DAFTAR_TGL,'MMRRRR') = TO_CHAR(TO_DATE('16.06.2022', 'DD.MM.YYYY'),'MMRRRR')  AND A.DONE_STATUS NOT LIKE  '%3%'  AND A.REKANAN_ID &lt;&gt; '-RSMK PAAB'   UNION</v>
      </c>
      <c r="X100" s="24" t="str">
        <f t="shared" si="4"/>
        <v>SELECT C.JH_TRANS_ID FROM FRM_TRANS_MS C WHERE C.JH_MR = ( SELECT B1.MR FROM MS_MEDREC B1 WHERE SUBSTR(B1.MR,4,10) = '' AND TO_CHAR(B1.TGL_LAHIR,'DD.MM.YYYY' )= '19.06.2004' )  AND TO_CHAR(C.JH_TGLJL,'MMRRRR') = TO_CHAR(TO_DATE('16.06.2022', 'DD.MM.YYYY'),'MMRRRR') AND C.JH_DONE_STATUS NOT LIKE '%3%' AND C.JH_REKANAN_ID &lt;&gt; '-RSMK PAAB' UNION</v>
      </c>
      <c r="Y100" s="25" t="str">
        <f t="shared" si="5"/>
        <v>SELECT E.SAMPEL_ID FROM SAMPEL E WHERE E.PASIEN_ID = ( SELECT B1.MR FROM MS_MEDREC B1 WHERE SUBSTR(B1.MR,4,10) = '' AND TO_CHAR(B1.TGL_LAHIR,'DD.MM.YYYY' )= '19.06.2004' ) AND TO_CHAR(E.T_TANGGAL,'MMRRRR') ='062022' AND E.SHOW_ITEM NOT LIKE '%3%' UNION</v>
      </c>
    </row>
    <row r="101" s="2" customFormat="1" ht="20" customHeight="1" spans="1:25">
      <c r="A101" s="10">
        <v>99</v>
      </c>
      <c r="B101" s="11" t="s">
        <v>459</v>
      </c>
      <c r="C101" s="12">
        <v>1142226</v>
      </c>
      <c r="D101" s="11" t="s">
        <v>460</v>
      </c>
      <c r="E101" s="11" t="s">
        <v>461</v>
      </c>
      <c r="F101" s="13">
        <v>34187</v>
      </c>
      <c r="G101" s="11" t="s">
        <v>462</v>
      </c>
      <c r="H101" s="11" t="s">
        <v>463</v>
      </c>
      <c r="I101" s="11" t="s">
        <v>27</v>
      </c>
      <c r="J101" s="11" t="s">
        <v>28</v>
      </c>
      <c r="K101" s="13">
        <v>44737</v>
      </c>
      <c r="L101" s="13"/>
      <c r="M101" s="13"/>
      <c r="N101" s="13"/>
      <c r="O101" s="13"/>
      <c r="P101" s="11" t="s">
        <v>29</v>
      </c>
      <c r="Q101" s="11" t="s">
        <v>29</v>
      </c>
      <c r="R101" s="11" t="s">
        <v>29</v>
      </c>
      <c r="S101" s="20" t="s">
        <v>29</v>
      </c>
      <c r="T101" s="11" t="s">
        <v>29</v>
      </c>
      <c r="U101" s="21"/>
      <c r="V101" s="21"/>
      <c r="W101" s="23" t="str">
        <f t="shared" si="3"/>
        <v>SELECT A.TRANS_ID FROM MS_TRANS_OP A WHERE A.MR = ( SELECT B1.MR FROM MS_MEDREC B1 WHERE SUBSTR(B1.MR,4,10) = '1142226' AND TO_CHAR(B1.TGL_LAHIR,'DD.MM.YYYY' )= '06.08.1993' ) AND TO_CHAR(A.DAFTAR_TGL,'MMRRRR') = TO_CHAR(TO_DATE('25.06.2022', 'DD.MM.YYYY'),'MMRRRR')  AND A.DONE_STATUS NOT LIKE  '%3%'  AND A.REKANAN_ID &lt;&gt; '-RSMK PAAB'   UNION</v>
      </c>
      <c r="X101" s="24" t="str">
        <f t="shared" si="4"/>
        <v>SELECT C.JH_TRANS_ID FROM FRM_TRANS_MS C WHERE C.JH_MR = ( SELECT B1.MR FROM MS_MEDREC B1 WHERE SUBSTR(B1.MR,4,10) = '1142226' AND TO_CHAR(B1.TGL_LAHIR,'DD.MM.YYYY' )= '06.08.1993' )  AND TO_CHAR(C.JH_TGLJL,'MMRRRR') = TO_CHAR(TO_DATE('25.06.2022', 'DD.MM.YYYY'),'MMRRRR') AND C.JH_DONE_STATUS NOT LIKE '%3%' AND C.JH_REKANAN_ID &lt;&gt; '-RSMK PAAB' UNION</v>
      </c>
      <c r="Y101" s="25" t="str">
        <f t="shared" si="5"/>
        <v>SELECT E.SAMPEL_ID FROM SAMPEL E WHERE E.PASIEN_ID = ( SELECT B1.MR FROM MS_MEDREC B1 WHERE SUBSTR(B1.MR,4,10) = '1142226' AND TO_CHAR(B1.TGL_LAHIR,'DD.MM.YYYY' )= '06.08.1993' ) AND TO_CHAR(E.T_TANGGAL,'MMRRRR') ='062022' AND E.SHOW_ITEM NOT LIKE '%3%' UNION</v>
      </c>
    </row>
    <row r="102" s="2" customFormat="1" ht="20" customHeight="1" spans="1:25">
      <c r="A102" s="10">
        <v>100</v>
      </c>
      <c r="B102" s="11" t="s">
        <v>464</v>
      </c>
      <c r="C102" s="12"/>
      <c r="D102" s="11"/>
      <c r="E102" s="11" t="s">
        <v>465</v>
      </c>
      <c r="F102" s="13">
        <v>38252</v>
      </c>
      <c r="G102" s="11" t="s">
        <v>466</v>
      </c>
      <c r="H102" s="11" t="s">
        <v>467</v>
      </c>
      <c r="I102" s="11" t="s">
        <v>68</v>
      </c>
      <c r="J102" s="11" t="s">
        <v>69</v>
      </c>
      <c r="K102" s="13">
        <v>44732</v>
      </c>
      <c r="L102" s="13"/>
      <c r="M102" s="13"/>
      <c r="N102" s="13"/>
      <c r="O102" s="13"/>
      <c r="P102" s="11" t="s">
        <v>29</v>
      </c>
      <c r="Q102" s="11" t="s">
        <v>29</v>
      </c>
      <c r="R102" s="11" t="s">
        <v>29</v>
      </c>
      <c r="S102" s="20" t="s">
        <v>29</v>
      </c>
      <c r="T102" s="11" t="s">
        <v>29</v>
      </c>
      <c r="U102" s="21"/>
      <c r="V102" s="21"/>
      <c r="W102" s="23" t="str">
        <f t="shared" si="3"/>
        <v>SELECT A.TRANS_ID FROM MS_TRANS_OP A WHERE A.MR = ( SELECT B1.MR FROM MS_MEDREC B1 WHERE SUBSTR(B1.MR,4,10) = '' AND TO_CHAR(B1.TGL_LAHIR,'DD.MM.YYYY' )= '22.09.2004' ) AND TO_CHAR(A.DAFTAR_TGL,'MMRRRR') = TO_CHAR(TO_DATE('20.06.2022', 'DD.MM.YYYY'),'MMRRRR')  AND A.DONE_STATUS NOT LIKE  '%3%'  AND A.REKANAN_ID &lt;&gt; '-RSMK PAAB'   UNION</v>
      </c>
      <c r="X102" s="24" t="str">
        <f t="shared" si="4"/>
        <v>SELECT C.JH_TRANS_ID FROM FRM_TRANS_MS C WHERE C.JH_MR = ( SELECT B1.MR FROM MS_MEDREC B1 WHERE SUBSTR(B1.MR,4,10) = '' AND TO_CHAR(B1.TGL_LAHIR,'DD.MM.YYYY' )= '22.09.2004' )  AND TO_CHAR(C.JH_TGLJL,'MMRRRR') = TO_CHAR(TO_DATE('20.06.2022', 'DD.MM.YYYY'),'MMRRRR') AND C.JH_DONE_STATUS NOT LIKE '%3%' AND C.JH_REKANAN_ID &lt;&gt; '-RSMK PAAB' UNION</v>
      </c>
      <c r="Y102" s="25" t="str">
        <f t="shared" si="5"/>
        <v>SELECT E.SAMPEL_ID FROM SAMPEL E WHERE E.PASIEN_ID = ( SELECT B1.MR FROM MS_MEDREC B1 WHERE SUBSTR(B1.MR,4,10) = '' AND TO_CHAR(B1.TGL_LAHIR,'DD.MM.YYYY' )= '22.09.2004' ) AND TO_CHAR(E.T_TANGGAL,'MMRRRR') ='062022' AND E.SHOW_ITEM NOT LIKE '%3%' UNION</v>
      </c>
    </row>
    <row r="103" s="2" customFormat="1" ht="20" customHeight="1" spans="1:25">
      <c r="A103" s="10">
        <v>101</v>
      </c>
      <c r="B103" s="11" t="s">
        <v>468</v>
      </c>
      <c r="C103" s="12"/>
      <c r="D103" s="11"/>
      <c r="E103" s="11" t="s">
        <v>469</v>
      </c>
      <c r="F103" s="13">
        <v>34503</v>
      </c>
      <c r="G103" s="11" t="s">
        <v>470</v>
      </c>
      <c r="H103" s="11" t="s">
        <v>471</v>
      </c>
      <c r="I103" s="11" t="s">
        <v>267</v>
      </c>
      <c r="J103" s="11" t="s">
        <v>47</v>
      </c>
      <c r="K103" s="13">
        <v>44729</v>
      </c>
      <c r="L103" s="13"/>
      <c r="M103" s="13"/>
      <c r="N103" s="13"/>
      <c r="O103" s="13"/>
      <c r="P103" s="11" t="s">
        <v>29</v>
      </c>
      <c r="Q103" s="11" t="s">
        <v>29</v>
      </c>
      <c r="R103" s="11" t="s">
        <v>29</v>
      </c>
      <c r="S103" s="20" t="s">
        <v>29</v>
      </c>
      <c r="T103" s="11" t="s">
        <v>29</v>
      </c>
      <c r="U103" s="21"/>
      <c r="V103" s="21"/>
      <c r="W103" s="23" t="str">
        <f t="shared" si="3"/>
        <v>SELECT A.TRANS_ID FROM MS_TRANS_OP A WHERE A.MR = ( SELECT B1.MR FROM MS_MEDREC B1 WHERE SUBSTR(B1.MR,4,10) = '' AND TO_CHAR(B1.TGL_LAHIR,'DD.MM.YYYY' )= '18.06.1994' ) AND TO_CHAR(A.DAFTAR_TGL,'MMRRRR') = TO_CHAR(TO_DATE('17.06.2022', 'DD.MM.YYYY'),'MMRRRR')  AND A.DONE_STATUS NOT LIKE  '%3%'  AND A.REKANAN_ID &lt;&gt; '-RSMK PAAB'   UNION</v>
      </c>
      <c r="X103" s="24" t="str">
        <f t="shared" si="4"/>
        <v>SELECT C.JH_TRANS_ID FROM FRM_TRANS_MS C WHERE C.JH_MR = ( SELECT B1.MR FROM MS_MEDREC B1 WHERE SUBSTR(B1.MR,4,10) = '' AND TO_CHAR(B1.TGL_LAHIR,'DD.MM.YYYY' )= '18.06.1994' )  AND TO_CHAR(C.JH_TGLJL,'MMRRRR') = TO_CHAR(TO_DATE('17.06.2022', 'DD.MM.YYYY'),'MMRRRR') AND C.JH_DONE_STATUS NOT LIKE '%3%' AND C.JH_REKANAN_ID &lt;&gt; '-RSMK PAAB' UNION</v>
      </c>
      <c r="Y103" s="25" t="str">
        <f t="shared" si="5"/>
        <v>SELECT E.SAMPEL_ID FROM SAMPEL E WHERE E.PASIEN_ID = ( SELECT B1.MR FROM MS_MEDREC B1 WHERE SUBSTR(B1.MR,4,10) = '' AND TO_CHAR(B1.TGL_LAHIR,'DD.MM.YYYY' )= '18.06.1994' ) AND TO_CHAR(E.T_TANGGAL,'MMRRRR') ='062022' AND E.SHOW_ITEM NOT LIKE '%3%' UNION</v>
      </c>
    </row>
    <row r="104" s="2" customFormat="1" ht="20" customHeight="1" spans="1:25">
      <c r="A104" s="10">
        <v>102</v>
      </c>
      <c r="B104" s="11" t="s">
        <v>472</v>
      </c>
      <c r="C104" s="12">
        <v>1141179</v>
      </c>
      <c r="D104" s="11"/>
      <c r="E104" s="11" t="s">
        <v>473</v>
      </c>
      <c r="F104" s="13">
        <v>23005</v>
      </c>
      <c r="G104" s="11" t="s">
        <v>474</v>
      </c>
      <c r="H104" s="11" t="s">
        <v>475</v>
      </c>
      <c r="I104" s="11" t="s">
        <v>142</v>
      </c>
      <c r="J104" s="11" t="s">
        <v>79</v>
      </c>
      <c r="K104" s="13">
        <v>44729</v>
      </c>
      <c r="L104" s="13"/>
      <c r="M104" s="13"/>
      <c r="N104" s="13"/>
      <c r="O104" s="13"/>
      <c r="P104" s="11" t="s">
        <v>29</v>
      </c>
      <c r="Q104" s="11" t="s">
        <v>29</v>
      </c>
      <c r="R104" s="11" t="s">
        <v>29</v>
      </c>
      <c r="S104" s="20" t="s">
        <v>29</v>
      </c>
      <c r="T104" s="11" t="s">
        <v>29</v>
      </c>
      <c r="U104" s="21"/>
      <c r="V104" s="21"/>
      <c r="W104" s="23" t="str">
        <f t="shared" si="3"/>
        <v>SELECT A.TRANS_ID FROM MS_TRANS_OP A WHERE A.MR = ( SELECT B1.MR FROM MS_MEDREC B1 WHERE SUBSTR(B1.MR,4,10) = '1141179' AND TO_CHAR(B1.TGL_LAHIR,'DD.MM.YYYY' )= '25.12.1962' ) AND TO_CHAR(A.DAFTAR_TGL,'MMRRRR') = TO_CHAR(TO_DATE('17.06.2022', 'DD.MM.YYYY'),'MMRRRR')  AND A.DONE_STATUS NOT LIKE  '%3%'  AND A.REKANAN_ID &lt;&gt; '-RSMK PAAB'   UNION</v>
      </c>
      <c r="X104" s="24" t="str">
        <f t="shared" si="4"/>
        <v>SELECT C.JH_TRANS_ID FROM FRM_TRANS_MS C WHERE C.JH_MR = ( SELECT B1.MR FROM MS_MEDREC B1 WHERE SUBSTR(B1.MR,4,10) = '1141179' AND TO_CHAR(B1.TGL_LAHIR,'DD.MM.YYYY' )= '25.12.1962' )  AND TO_CHAR(C.JH_TGLJL,'MMRRRR') = TO_CHAR(TO_DATE('17.06.2022', 'DD.MM.YYYY'),'MMRRRR') AND C.JH_DONE_STATUS NOT LIKE '%3%' AND C.JH_REKANAN_ID &lt;&gt; '-RSMK PAAB' UNION</v>
      </c>
      <c r="Y104" s="25" t="str">
        <f t="shared" si="5"/>
        <v>SELECT E.SAMPEL_ID FROM SAMPEL E WHERE E.PASIEN_ID = ( SELECT B1.MR FROM MS_MEDREC B1 WHERE SUBSTR(B1.MR,4,10) = '1141179' AND TO_CHAR(B1.TGL_LAHIR,'DD.MM.YYYY' )= '25.12.1962' ) AND TO_CHAR(E.T_TANGGAL,'MMRRRR') ='062022' AND E.SHOW_ITEM NOT LIKE '%3%' UNION</v>
      </c>
    </row>
    <row r="105" s="2" customFormat="1" ht="20" customHeight="1" spans="1:25">
      <c r="A105" s="10">
        <v>103</v>
      </c>
      <c r="B105" s="11" t="s">
        <v>476</v>
      </c>
      <c r="C105" s="12">
        <v>1142241</v>
      </c>
      <c r="D105" s="11"/>
      <c r="E105" s="11" t="s">
        <v>477</v>
      </c>
      <c r="F105" s="13">
        <v>22255</v>
      </c>
      <c r="G105" s="11" t="s">
        <v>478</v>
      </c>
      <c r="H105" s="11" t="s">
        <v>479</v>
      </c>
      <c r="I105" s="11" t="s">
        <v>58</v>
      </c>
      <c r="J105" s="11" t="s">
        <v>28</v>
      </c>
      <c r="K105" s="13">
        <v>44734</v>
      </c>
      <c r="L105" s="13"/>
      <c r="M105" s="13"/>
      <c r="N105" s="13"/>
      <c r="O105" s="13"/>
      <c r="P105" s="11" t="s">
        <v>29</v>
      </c>
      <c r="Q105" s="11" t="s">
        <v>29</v>
      </c>
      <c r="R105" s="11" t="s">
        <v>29</v>
      </c>
      <c r="S105" s="20" t="s">
        <v>29</v>
      </c>
      <c r="T105" s="11" t="s">
        <v>29</v>
      </c>
      <c r="U105" s="21"/>
      <c r="V105" s="21"/>
      <c r="W105" s="23" t="str">
        <f t="shared" si="3"/>
        <v>SELECT A.TRANS_ID FROM MS_TRANS_OP A WHERE A.MR = ( SELECT B1.MR FROM MS_MEDREC B1 WHERE SUBSTR(B1.MR,4,10) = '1142241' AND TO_CHAR(B1.TGL_LAHIR,'DD.MM.YYYY' )= '05.12.1960' ) AND TO_CHAR(A.DAFTAR_TGL,'MMRRRR') = TO_CHAR(TO_DATE('22.06.2022', 'DD.MM.YYYY'),'MMRRRR')  AND A.DONE_STATUS NOT LIKE  '%3%'  AND A.REKANAN_ID &lt;&gt; '-RSMK PAAB'   UNION</v>
      </c>
      <c r="X105" s="24" t="str">
        <f t="shared" si="4"/>
        <v>SELECT C.JH_TRANS_ID FROM FRM_TRANS_MS C WHERE C.JH_MR = ( SELECT B1.MR FROM MS_MEDREC B1 WHERE SUBSTR(B1.MR,4,10) = '1142241' AND TO_CHAR(B1.TGL_LAHIR,'DD.MM.YYYY' )= '05.12.1960' )  AND TO_CHAR(C.JH_TGLJL,'MMRRRR') = TO_CHAR(TO_DATE('22.06.2022', 'DD.MM.YYYY'),'MMRRRR') AND C.JH_DONE_STATUS NOT LIKE '%3%' AND C.JH_REKANAN_ID &lt;&gt; '-RSMK PAAB' UNION</v>
      </c>
      <c r="Y105" s="25" t="str">
        <f t="shared" si="5"/>
        <v>SELECT E.SAMPEL_ID FROM SAMPEL E WHERE E.PASIEN_ID = ( SELECT B1.MR FROM MS_MEDREC B1 WHERE SUBSTR(B1.MR,4,10) = '1142241' AND TO_CHAR(B1.TGL_LAHIR,'DD.MM.YYYY' )= '05.12.1960' ) AND TO_CHAR(E.T_TANGGAL,'MMRRRR') ='062022' AND E.SHOW_ITEM NOT LIKE '%3%' UNION</v>
      </c>
    </row>
    <row r="106" s="2" customFormat="1" ht="20" customHeight="1" spans="1:25">
      <c r="A106" s="10">
        <v>104</v>
      </c>
      <c r="B106" s="11" t="s">
        <v>476</v>
      </c>
      <c r="C106" s="12">
        <v>1142241</v>
      </c>
      <c r="D106" s="11"/>
      <c r="E106" s="11" t="s">
        <v>480</v>
      </c>
      <c r="F106" s="13">
        <v>22255</v>
      </c>
      <c r="G106" s="11" t="s">
        <v>478</v>
      </c>
      <c r="H106" s="11" t="s">
        <v>479</v>
      </c>
      <c r="I106" s="11" t="s">
        <v>58</v>
      </c>
      <c r="J106" s="11" t="s">
        <v>28</v>
      </c>
      <c r="K106" s="13">
        <v>44737</v>
      </c>
      <c r="L106" s="13"/>
      <c r="M106" s="13"/>
      <c r="N106" s="13"/>
      <c r="O106" s="13"/>
      <c r="P106" s="11" t="s">
        <v>29</v>
      </c>
      <c r="Q106" s="11" t="s">
        <v>29</v>
      </c>
      <c r="R106" s="11" t="s">
        <v>29</v>
      </c>
      <c r="S106" s="20" t="s">
        <v>29</v>
      </c>
      <c r="T106" s="11" t="s">
        <v>29</v>
      </c>
      <c r="U106" s="21"/>
      <c r="V106" s="21"/>
      <c r="W106" s="23" t="str">
        <f t="shared" si="3"/>
        <v>SELECT A.TRANS_ID FROM MS_TRANS_OP A WHERE A.MR = ( SELECT B1.MR FROM MS_MEDREC B1 WHERE SUBSTR(B1.MR,4,10) = '1142241' AND TO_CHAR(B1.TGL_LAHIR,'DD.MM.YYYY' )= '05.12.1960' ) AND TO_CHAR(A.DAFTAR_TGL,'MMRRRR') = TO_CHAR(TO_DATE('25.06.2022', 'DD.MM.YYYY'),'MMRRRR')  AND A.DONE_STATUS NOT LIKE  '%3%'  AND A.REKANAN_ID &lt;&gt; '-RSMK PAAB'   UNION</v>
      </c>
      <c r="X106" s="24" t="str">
        <f t="shared" si="4"/>
        <v>SELECT C.JH_TRANS_ID FROM FRM_TRANS_MS C WHERE C.JH_MR = ( SELECT B1.MR FROM MS_MEDREC B1 WHERE SUBSTR(B1.MR,4,10) = '1142241' AND TO_CHAR(B1.TGL_LAHIR,'DD.MM.YYYY' )= '05.12.1960' )  AND TO_CHAR(C.JH_TGLJL,'MMRRRR') = TO_CHAR(TO_DATE('25.06.2022', 'DD.MM.YYYY'),'MMRRRR') AND C.JH_DONE_STATUS NOT LIKE '%3%' AND C.JH_REKANAN_ID &lt;&gt; '-RSMK PAAB' UNION</v>
      </c>
      <c r="Y106" s="25" t="str">
        <f t="shared" si="5"/>
        <v>SELECT E.SAMPEL_ID FROM SAMPEL E WHERE E.PASIEN_ID = ( SELECT B1.MR FROM MS_MEDREC B1 WHERE SUBSTR(B1.MR,4,10) = '1142241' AND TO_CHAR(B1.TGL_LAHIR,'DD.MM.YYYY' )= '05.12.1960' ) AND TO_CHAR(E.T_TANGGAL,'MMRRRR') ='062022' AND E.SHOW_ITEM NOT LIKE '%3%' UNION</v>
      </c>
    </row>
    <row r="107" s="3" customFormat="1" ht="20" customHeight="1" spans="1:25">
      <c r="A107" s="27">
        <v>105</v>
      </c>
      <c r="B107" s="28" t="s">
        <v>481</v>
      </c>
      <c r="C107" s="29"/>
      <c r="D107" s="28"/>
      <c r="E107" s="28" t="s">
        <v>482</v>
      </c>
      <c r="F107" s="30">
        <v>35495</v>
      </c>
      <c r="G107" s="28" t="s">
        <v>483</v>
      </c>
      <c r="H107" s="28" t="s">
        <v>484</v>
      </c>
      <c r="I107" s="28" t="s">
        <v>46</v>
      </c>
      <c r="J107" s="28" t="s">
        <v>47</v>
      </c>
      <c r="K107" s="30">
        <v>44719</v>
      </c>
      <c r="L107" s="30"/>
      <c r="M107" s="30"/>
      <c r="N107" s="30"/>
      <c r="O107" s="30"/>
      <c r="P107" s="28" t="s">
        <v>29</v>
      </c>
      <c r="Q107" s="28" t="s">
        <v>29</v>
      </c>
      <c r="R107" s="28" t="s">
        <v>29</v>
      </c>
      <c r="S107" s="31" t="s">
        <v>29</v>
      </c>
      <c r="T107" s="28" t="s">
        <v>29</v>
      </c>
      <c r="U107" s="32"/>
      <c r="V107" s="32" t="s">
        <v>458</v>
      </c>
      <c r="W107" s="23" t="str">
        <f t="shared" si="3"/>
        <v>SELECT A.TRANS_ID FROM MS_TRANS_OP A WHERE A.MR = ( SELECT B1.MR FROM MS_MEDREC B1 WHERE SUBSTR(B1.MR,4,10) = '' AND TO_CHAR(B1.TGL_LAHIR,'DD.MM.YYYY' )= '06.03.1997' ) AND TO_CHAR(A.DAFTAR_TGL,'MMRRRR') = TO_CHAR(TO_DATE('07.06.2022', 'DD.MM.YYYY'),'MMRRRR')  AND A.DONE_STATUS NOT LIKE  '%3%'  AND A.REKANAN_ID &lt;&gt; '-RSMK PAAB'   UNION</v>
      </c>
      <c r="X107" s="24" t="str">
        <f t="shared" si="4"/>
        <v>SELECT C.JH_TRANS_ID FROM FRM_TRANS_MS C WHERE C.JH_MR = ( SELECT B1.MR FROM MS_MEDREC B1 WHERE SUBSTR(B1.MR,4,10) = '' AND TO_CHAR(B1.TGL_LAHIR,'DD.MM.YYYY' )= '06.03.1997' )  AND TO_CHAR(C.JH_TGLJL,'MMRRRR') = TO_CHAR(TO_DATE('07.06.2022', 'DD.MM.YYYY'),'MMRRRR') AND C.JH_DONE_STATUS NOT LIKE '%3%' AND C.JH_REKANAN_ID &lt;&gt; '-RSMK PAAB' UNION</v>
      </c>
      <c r="Y107" s="25" t="str">
        <f t="shared" si="5"/>
        <v>SELECT E.SAMPEL_ID FROM SAMPEL E WHERE E.PASIEN_ID = ( SELECT B1.MR FROM MS_MEDREC B1 WHERE SUBSTR(B1.MR,4,10) = '' AND TO_CHAR(B1.TGL_LAHIR,'DD.MM.YYYY' )= '06.03.1997' ) AND TO_CHAR(E.T_TANGGAL,'MMRRRR') ='062022' AND E.SHOW_ITEM NOT LIKE '%3%' UNION</v>
      </c>
    </row>
    <row r="108" s="3" customFormat="1" ht="20" customHeight="1" spans="1:25">
      <c r="A108" s="27">
        <v>106</v>
      </c>
      <c r="B108" s="28" t="s">
        <v>485</v>
      </c>
      <c r="C108" s="29"/>
      <c r="D108" s="28"/>
      <c r="E108" s="28" t="s">
        <v>486</v>
      </c>
      <c r="F108" s="30">
        <v>42243</v>
      </c>
      <c r="G108" s="28" t="s">
        <v>487</v>
      </c>
      <c r="H108" s="28" t="s">
        <v>488</v>
      </c>
      <c r="I108" s="28" t="s">
        <v>52</v>
      </c>
      <c r="J108" s="28" t="s">
        <v>53</v>
      </c>
      <c r="K108" s="30">
        <v>44729</v>
      </c>
      <c r="L108" s="30"/>
      <c r="M108" s="30"/>
      <c r="N108" s="30"/>
      <c r="O108" s="30"/>
      <c r="P108" s="28" t="s">
        <v>29</v>
      </c>
      <c r="Q108" s="28" t="s">
        <v>29</v>
      </c>
      <c r="R108" s="28" t="s">
        <v>29</v>
      </c>
      <c r="S108" s="31" t="s">
        <v>29</v>
      </c>
      <c r="T108" s="28" t="s">
        <v>29</v>
      </c>
      <c r="U108" s="32"/>
      <c r="V108" s="32" t="s">
        <v>458</v>
      </c>
      <c r="W108" s="23" t="str">
        <f t="shared" si="3"/>
        <v>SELECT A.TRANS_ID FROM MS_TRANS_OP A WHERE A.MR = ( SELECT B1.MR FROM MS_MEDREC B1 WHERE SUBSTR(B1.MR,4,10) = '' AND TO_CHAR(B1.TGL_LAHIR,'DD.MM.YYYY' )= '27.08.2015' ) AND TO_CHAR(A.DAFTAR_TGL,'MMRRRR') = TO_CHAR(TO_DATE('17.06.2022', 'DD.MM.YYYY'),'MMRRRR')  AND A.DONE_STATUS NOT LIKE  '%3%'  AND A.REKANAN_ID &lt;&gt; '-RSMK PAAB'   UNION</v>
      </c>
      <c r="X108" s="24" t="str">
        <f t="shared" si="4"/>
        <v>SELECT C.JH_TRANS_ID FROM FRM_TRANS_MS C WHERE C.JH_MR = ( SELECT B1.MR FROM MS_MEDREC B1 WHERE SUBSTR(B1.MR,4,10) = '' AND TO_CHAR(B1.TGL_LAHIR,'DD.MM.YYYY' )= '27.08.2015' )  AND TO_CHAR(C.JH_TGLJL,'MMRRRR') = TO_CHAR(TO_DATE('17.06.2022', 'DD.MM.YYYY'),'MMRRRR') AND C.JH_DONE_STATUS NOT LIKE '%3%' AND C.JH_REKANAN_ID &lt;&gt; '-RSMK PAAB' UNION</v>
      </c>
      <c r="Y108" s="25" t="str">
        <f t="shared" si="5"/>
        <v>SELECT E.SAMPEL_ID FROM SAMPEL E WHERE E.PASIEN_ID = ( SELECT B1.MR FROM MS_MEDREC B1 WHERE SUBSTR(B1.MR,4,10) = '' AND TO_CHAR(B1.TGL_LAHIR,'DD.MM.YYYY' )= '27.08.2015' ) AND TO_CHAR(E.T_TANGGAL,'MMRRRR') ='062022' AND E.SHOW_ITEM NOT LIKE '%3%' UNION</v>
      </c>
    </row>
    <row r="109" s="3" customFormat="1" ht="20" customHeight="1" spans="1:25">
      <c r="A109" s="27">
        <v>107</v>
      </c>
      <c r="B109" s="28" t="s">
        <v>485</v>
      </c>
      <c r="C109" s="29"/>
      <c r="D109" s="28"/>
      <c r="E109" s="28" t="s">
        <v>489</v>
      </c>
      <c r="F109" s="30">
        <v>42243</v>
      </c>
      <c r="G109" s="28" t="s">
        <v>487</v>
      </c>
      <c r="H109" s="28" t="s">
        <v>488</v>
      </c>
      <c r="I109" s="28" t="s">
        <v>52</v>
      </c>
      <c r="J109" s="28" t="s">
        <v>53</v>
      </c>
      <c r="K109" s="30">
        <v>44733</v>
      </c>
      <c r="L109" s="30"/>
      <c r="M109" s="30"/>
      <c r="N109" s="30"/>
      <c r="O109" s="30"/>
      <c r="P109" s="28" t="s">
        <v>29</v>
      </c>
      <c r="Q109" s="28" t="s">
        <v>29</v>
      </c>
      <c r="R109" s="28" t="s">
        <v>29</v>
      </c>
      <c r="S109" s="31" t="s">
        <v>29</v>
      </c>
      <c r="T109" s="28" t="s">
        <v>29</v>
      </c>
      <c r="U109" s="32"/>
      <c r="V109" s="32" t="s">
        <v>458</v>
      </c>
      <c r="W109" s="23" t="str">
        <f t="shared" si="3"/>
        <v>SELECT A.TRANS_ID FROM MS_TRANS_OP A WHERE A.MR = ( SELECT B1.MR FROM MS_MEDREC B1 WHERE SUBSTR(B1.MR,4,10) = '' AND TO_CHAR(B1.TGL_LAHIR,'DD.MM.YYYY' )= '27.08.2015' ) AND TO_CHAR(A.DAFTAR_TGL,'MMRRRR') = TO_CHAR(TO_DATE('21.06.2022', 'DD.MM.YYYY'),'MMRRRR')  AND A.DONE_STATUS NOT LIKE  '%3%'  AND A.REKANAN_ID &lt;&gt; '-RSMK PAAB'   UNION</v>
      </c>
      <c r="X109" s="24" t="str">
        <f t="shared" si="4"/>
        <v>SELECT C.JH_TRANS_ID FROM FRM_TRANS_MS C WHERE C.JH_MR = ( SELECT B1.MR FROM MS_MEDREC B1 WHERE SUBSTR(B1.MR,4,10) = '' AND TO_CHAR(B1.TGL_LAHIR,'DD.MM.YYYY' )= '27.08.2015' )  AND TO_CHAR(C.JH_TGLJL,'MMRRRR') = TO_CHAR(TO_DATE('21.06.2022', 'DD.MM.YYYY'),'MMRRRR') AND C.JH_DONE_STATUS NOT LIKE '%3%' AND C.JH_REKANAN_ID &lt;&gt; '-RSMK PAAB' UNION</v>
      </c>
      <c r="Y109" s="25" t="str">
        <f t="shared" si="5"/>
        <v>SELECT E.SAMPEL_ID FROM SAMPEL E WHERE E.PASIEN_ID = ( SELECT B1.MR FROM MS_MEDREC B1 WHERE SUBSTR(B1.MR,4,10) = '' AND TO_CHAR(B1.TGL_LAHIR,'DD.MM.YYYY' )= '27.08.2015' ) AND TO_CHAR(E.T_TANGGAL,'MMRRRR') ='062022' AND E.SHOW_ITEM NOT LIKE '%3%' UNION</v>
      </c>
    </row>
    <row r="110" s="2" customFormat="1" ht="20" customHeight="1" spans="1:25">
      <c r="A110" s="10">
        <v>108</v>
      </c>
      <c r="B110" s="11" t="s">
        <v>490</v>
      </c>
      <c r="C110" s="12">
        <v>504728</v>
      </c>
      <c r="D110" s="11"/>
      <c r="E110" s="11" t="s">
        <v>491</v>
      </c>
      <c r="F110" s="13">
        <v>17887</v>
      </c>
      <c r="G110" s="11" t="s">
        <v>492</v>
      </c>
      <c r="H110" s="11" t="s">
        <v>493</v>
      </c>
      <c r="I110" s="11" t="s">
        <v>494</v>
      </c>
      <c r="J110" s="11" t="s">
        <v>495</v>
      </c>
      <c r="K110" s="13">
        <v>44741</v>
      </c>
      <c r="L110" s="13"/>
      <c r="M110" s="13"/>
      <c r="N110" s="13"/>
      <c r="O110" s="13"/>
      <c r="P110" s="11" t="s">
        <v>29</v>
      </c>
      <c r="Q110" s="11" t="s">
        <v>29</v>
      </c>
      <c r="R110" s="11" t="s">
        <v>29</v>
      </c>
      <c r="S110" s="20" t="s">
        <v>29</v>
      </c>
      <c r="T110" s="11" t="s">
        <v>29</v>
      </c>
      <c r="U110" s="21"/>
      <c r="V110" s="21"/>
      <c r="W110" s="23" t="str">
        <f t="shared" si="3"/>
        <v>SELECT A.TRANS_ID FROM MS_TRANS_OP A WHERE A.MR = ( SELECT B1.MR FROM MS_MEDREC B1 WHERE SUBSTR(B1.MR,4,10) = '504728' AND TO_CHAR(B1.TGL_LAHIR,'DD.MM.YYYY' )= '20.12.1948' ) AND TO_CHAR(A.DAFTAR_TGL,'MMRRRR') = TO_CHAR(TO_DATE('29.06.2022', 'DD.MM.YYYY'),'MMRRRR')  AND A.DONE_STATUS NOT LIKE  '%3%'  AND A.REKANAN_ID &lt;&gt; '-RSMK PAAB'   UNION</v>
      </c>
      <c r="X110" s="24" t="str">
        <f t="shared" si="4"/>
        <v>SELECT C.JH_TRANS_ID FROM FRM_TRANS_MS C WHERE C.JH_MR = ( SELECT B1.MR FROM MS_MEDREC B1 WHERE SUBSTR(B1.MR,4,10) = '504728' AND TO_CHAR(B1.TGL_LAHIR,'DD.MM.YYYY' )= '20.12.1948' )  AND TO_CHAR(C.JH_TGLJL,'MMRRRR') = TO_CHAR(TO_DATE('29.06.2022', 'DD.MM.YYYY'),'MMRRRR') AND C.JH_DONE_STATUS NOT LIKE '%3%' AND C.JH_REKANAN_ID &lt;&gt; '-RSMK PAAB' UNION</v>
      </c>
      <c r="Y110" s="25" t="str">
        <f t="shared" si="5"/>
        <v>SELECT E.SAMPEL_ID FROM SAMPEL E WHERE E.PASIEN_ID = ( SELECT B1.MR FROM MS_MEDREC B1 WHERE SUBSTR(B1.MR,4,10) = '504728' AND TO_CHAR(B1.TGL_LAHIR,'DD.MM.YYYY' )= '20.12.1948' ) AND TO_CHAR(E.T_TANGGAL,'MMRRRR') ='062022' AND E.SHOW_ITEM NOT LIKE '%3%' UNION</v>
      </c>
    </row>
    <row r="111" s="2" customFormat="1" ht="20" customHeight="1" spans="1:25">
      <c r="A111" s="10">
        <v>109</v>
      </c>
      <c r="B111" s="11" t="s">
        <v>496</v>
      </c>
      <c r="C111" s="12">
        <v>884945</v>
      </c>
      <c r="D111" s="11"/>
      <c r="E111" s="11" t="s">
        <v>497</v>
      </c>
      <c r="F111" s="13">
        <v>30805</v>
      </c>
      <c r="G111" s="11" t="s">
        <v>498</v>
      </c>
      <c r="H111" s="11" t="s">
        <v>499</v>
      </c>
      <c r="I111" s="11" t="s">
        <v>46</v>
      </c>
      <c r="J111" s="11" t="s">
        <v>47</v>
      </c>
      <c r="K111" s="13">
        <v>44715</v>
      </c>
      <c r="L111" s="13"/>
      <c r="M111" s="13"/>
      <c r="N111" s="13"/>
      <c r="O111" s="13"/>
      <c r="P111" s="11" t="s">
        <v>29</v>
      </c>
      <c r="Q111" s="11" t="s">
        <v>29</v>
      </c>
      <c r="R111" s="11" t="s">
        <v>29</v>
      </c>
      <c r="S111" s="20" t="s">
        <v>29</v>
      </c>
      <c r="T111" s="11" t="s">
        <v>29</v>
      </c>
      <c r="U111" s="21"/>
      <c r="V111" s="21"/>
      <c r="W111" s="23" t="str">
        <f t="shared" si="3"/>
        <v>SELECT A.TRANS_ID FROM MS_TRANS_OP A WHERE A.MR = ( SELECT B1.MR FROM MS_MEDREC B1 WHERE SUBSTR(B1.MR,4,10) = '884945' AND TO_CHAR(B1.TGL_LAHIR,'DD.MM.YYYY' )= '03.05.1984' ) AND TO_CHAR(A.DAFTAR_TGL,'MMRRRR') = TO_CHAR(TO_DATE('03.06.2022', 'DD.MM.YYYY'),'MMRRRR')  AND A.DONE_STATUS NOT LIKE  '%3%'  AND A.REKANAN_ID &lt;&gt; '-RSMK PAAB'   UNION</v>
      </c>
      <c r="X111" s="24" t="str">
        <f t="shared" si="4"/>
        <v>SELECT C.JH_TRANS_ID FROM FRM_TRANS_MS C WHERE C.JH_MR = ( SELECT B1.MR FROM MS_MEDREC B1 WHERE SUBSTR(B1.MR,4,10) = '884945' AND TO_CHAR(B1.TGL_LAHIR,'DD.MM.YYYY' )= '03.05.1984' )  AND TO_CHAR(C.JH_TGLJL,'MMRRRR') = TO_CHAR(TO_DATE('03.06.2022', 'DD.MM.YYYY'),'MMRRRR') AND C.JH_DONE_STATUS NOT LIKE '%3%' AND C.JH_REKANAN_ID &lt;&gt; '-RSMK PAAB' UNION</v>
      </c>
      <c r="Y111" s="25" t="str">
        <f t="shared" si="5"/>
        <v>SELECT E.SAMPEL_ID FROM SAMPEL E WHERE E.PASIEN_ID = ( SELECT B1.MR FROM MS_MEDREC B1 WHERE SUBSTR(B1.MR,4,10) = '884945' AND TO_CHAR(B1.TGL_LAHIR,'DD.MM.YYYY' )= '03.05.1984' ) AND TO_CHAR(E.T_TANGGAL,'MMRRRR') ='062022' AND E.SHOW_ITEM NOT LIKE '%3%' UNION</v>
      </c>
    </row>
    <row r="112" s="2" customFormat="1" ht="20" customHeight="1" spans="1:25">
      <c r="A112" s="10">
        <v>110</v>
      </c>
      <c r="B112" s="11" t="s">
        <v>500</v>
      </c>
      <c r="C112" s="12">
        <v>889896</v>
      </c>
      <c r="D112" s="11"/>
      <c r="E112" s="11" t="s">
        <v>501</v>
      </c>
      <c r="F112" s="13">
        <v>32887</v>
      </c>
      <c r="G112" s="11" t="s">
        <v>502</v>
      </c>
      <c r="H112" s="11" t="s">
        <v>503</v>
      </c>
      <c r="I112" s="11" t="s">
        <v>267</v>
      </c>
      <c r="J112" s="11" t="s">
        <v>47</v>
      </c>
      <c r="K112" s="13">
        <v>44718</v>
      </c>
      <c r="L112" s="13"/>
      <c r="M112" s="13"/>
      <c r="N112" s="13"/>
      <c r="O112" s="13"/>
      <c r="P112" s="11" t="s">
        <v>29</v>
      </c>
      <c r="Q112" s="11" t="s">
        <v>29</v>
      </c>
      <c r="R112" s="11" t="s">
        <v>29</v>
      </c>
      <c r="S112" s="20" t="s">
        <v>29</v>
      </c>
      <c r="T112" s="11" t="s">
        <v>29</v>
      </c>
      <c r="U112" s="21"/>
      <c r="V112" s="21"/>
      <c r="W112" s="23" t="str">
        <f t="shared" si="3"/>
        <v>SELECT A.TRANS_ID FROM MS_TRANS_OP A WHERE A.MR = ( SELECT B1.MR FROM MS_MEDREC B1 WHERE SUBSTR(B1.MR,4,10) = '889896' AND TO_CHAR(B1.TGL_LAHIR,'DD.MM.YYYY' )= '14.01.1990' ) AND TO_CHAR(A.DAFTAR_TGL,'MMRRRR') = TO_CHAR(TO_DATE('06.06.2022', 'DD.MM.YYYY'),'MMRRRR')  AND A.DONE_STATUS NOT LIKE  '%3%'  AND A.REKANAN_ID &lt;&gt; '-RSMK PAAB'   UNION</v>
      </c>
      <c r="X112" s="24" t="str">
        <f t="shared" si="4"/>
        <v>SELECT C.JH_TRANS_ID FROM FRM_TRANS_MS C WHERE C.JH_MR = ( SELECT B1.MR FROM MS_MEDREC B1 WHERE SUBSTR(B1.MR,4,10) = '889896' AND TO_CHAR(B1.TGL_LAHIR,'DD.MM.YYYY' )= '14.01.1990' )  AND TO_CHAR(C.JH_TGLJL,'MMRRRR') = TO_CHAR(TO_DATE('06.06.2022', 'DD.MM.YYYY'),'MMRRRR') AND C.JH_DONE_STATUS NOT LIKE '%3%' AND C.JH_REKANAN_ID &lt;&gt; '-RSMK PAAB' UNION</v>
      </c>
      <c r="Y112" s="25" t="str">
        <f t="shared" si="5"/>
        <v>SELECT E.SAMPEL_ID FROM SAMPEL E WHERE E.PASIEN_ID = ( SELECT B1.MR FROM MS_MEDREC B1 WHERE SUBSTR(B1.MR,4,10) = '889896' AND TO_CHAR(B1.TGL_LAHIR,'DD.MM.YYYY' )= '14.01.1990' ) AND TO_CHAR(E.T_TANGGAL,'MMRRRR') ='062022' AND E.SHOW_ITEM NOT LIKE '%3%' UNION</v>
      </c>
    </row>
    <row r="113" s="2" customFormat="1" ht="20" customHeight="1" spans="1:25">
      <c r="A113" s="10">
        <v>111</v>
      </c>
      <c r="B113" s="11" t="s">
        <v>504</v>
      </c>
      <c r="C113" s="12">
        <v>710581</v>
      </c>
      <c r="D113" s="11"/>
      <c r="E113" s="11" t="s">
        <v>505</v>
      </c>
      <c r="F113" s="13">
        <v>28715</v>
      </c>
      <c r="G113" s="11" t="s">
        <v>506</v>
      </c>
      <c r="H113" s="11" t="s">
        <v>507</v>
      </c>
      <c r="I113" s="11" t="s">
        <v>142</v>
      </c>
      <c r="J113" s="11" t="s">
        <v>79</v>
      </c>
      <c r="K113" s="13">
        <v>44718</v>
      </c>
      <c r="L113" s="13"/>
      <c r="M113" s="13"/>
      <c r="N113" s="13"/>
      <c r="O113" s="13"/>
      <c r="P113" s="11" t="s">
        <v>29</v>
      </c>
      <c r="Q113" s="11" t="s">
        <v>29</v>
      </c>
      <c r="R113" s="11" t="s">
        <v>29</v>
      </c>
      <c r="S113" s="20" t="s">
        <v>29</v>
      </c>
      <c r="T113" s="11" t="s">
        <v>29</v>
      </c>
      <c r="U113" s="21"/>
      <c r="V113" s="21"/>
      <c r="W113" s="23" t="str">
        <f t="shared" si="3"/>
        <v>SELECT A.TRANS_ID FROM MS_TRANS_OP A WHERE A.MR = ( SELECT B1.MR FROM MS_MEDREC B1 WHERE SUBSTR(B1.MR,4,10) = '710581' AND TO_CHAR(B1.TGL_LAHIR,'DD.MM.YYYY' )= '13.08.1978' ) AND TO_CHAR(A.DAFTAR_TGL,'MMRRRR') = TO_CHAR(TO_DATE('06.06.2022', 'DD.MM.YYYY'),'MMRRRR')  AND A.DONE_STATUS NOT LIKE  '%3%'  AND A.REKANAN_ID &lt;&gt; '-RSMK PAAB'   UNION</v>
      </c>
      <c r="X113" s="24" t="str">
        <f t="shared" si="4"/>
        <v>SELECT C.JH_TRANS_ID FROM FRM_TRANS_MS C WHERE C.JH_MR = ( SELECT B1.MR FROM MS_MEDREC B1 WHERE SUBSTR(B1.MR,4,10) = '710581' AND TO_CHAR(B1.TGL_LAHIR,'DD.MM.YYYY' )= '13.08.1978' )  AND TO_CHAR(C.JH_TGLJL,'MMRRRR') = TO_CHAR(TO_DATE('06.06.2022', 'DD.MM.YYYY'),'MMRRRR') AND C.JH_DONE_STATUS NOT LIKE '%3%' AND C.JH_REKANAN_ID &lt;&gt; '-RSMK PAAB' UNION</v>
      </c>
      <c r="Y113" s="25" t="str">
        <f t="shared" si="5"/>
        <v>SELECT E.SAMPEL_ID FROM SAMPEL E WHERE E.PASIEN_ID = ( SELECT B1.MR FROM MS_MEDREC B1 WHERE SUBSTR(B1.MR,4,10) = '710581' AND TO_CHAR(B1.TGL_LAHIR,'DD.MM.YYYY' )= '13.08.1978' ) AND TO_CHAR(E.T_TANGGAL,'MMRRRR') ='062022' AND E.SHOW_ITEM NOT LIKE '%3%' UNION</v>
      </c>
    </row>
    <row r="114" s="2" customFormat="1" ht="20" customHeight="1" spans="1:25">
      <c r="A114" s="10">
        <v>112</v>
      </c>
      <c r="B114" s="11" t="s">
        <v>508</v>
      </c>
      <c r="C114" s="12">
        <v>904289</v>
      </c>
      <c r="D114" s="11"/>
      <c r="E114" s="11" t="s">
        <v>509</v>
      </c>
      <c r="F114" s="13">
        <v>32006</v>
      </c>
      <c r="G114" s="11" t="s">
        <v>510</v>
      </c>
      <c r="H114" s="11" t="s">
        <v>511</v>
      </c>
      <c r="I114" s="11" t="s">
        <v>27</v>
      </c>
      <c r="J114" s="11" t="s">
        <v>28</v>
      </c>
      <c r="K114" s="13">
        <v>44718</v>
      </c>
      <c r="L114" s="13"/>
      <c r="M114" s="13"/>
      <c r="N114" s="13"/>
      <c r="O114" s="13"/>
      <c r="P114" s="11" t="s">
        <v>29</v>
      </c>
      <c r="Q114" s="11" t="s">
        <v>29</v>
      </c>
      <c r="R114" s="11" t="s">
        <v>29</v>
      </c>
      <c r="S114" s="20" t="s">
        <v>29</v>
      </c>
      <c r="T114" s="11" t="s">
        <v>29</v>
      </c>
      <c r="U114" s="21"/>
      <c r="V114" s="21"/>
      <c r="W114" s="23" t="str">
        <f t="shared" si="3"/>
        <v>SELECT A.TRANS_ID FROM MS_TRANS_OP A WHERE A.MR = ( SELECT B1.MR FROM MS_MEDREC B1 WHERE SUBSTR(B1.MR,4,10) = '904289' AND TO_CHAR(B1.TGL_LAHIR,'DD.MM.YYYY' )= '17.08.1987' ) AND TO_CHAR(A.DAFTAR_TGL,'MMRRRR') = TO_CHAR(TO_DATE('06.06.2022', 'DD.MM.YYYY'),'MMRRRR')  AND A.DONE_STATUS NOT LIKE  '%3%'  AND A.REKANAN_ID &lt;&gt; '-RSMK PAAB'   UNION</v>
      </c>
      <c r="X114" s="24" t="str">
        <f t="shared" si="4"/>
        <v>SELECT C.JH_TRANS_ID FROM FRM_TRANS_MS C WHERE C.JH_MR = ( SELECT B1.MR FROM MS_MEDREC B1 WHERE SUBSTR(B1.MR,4,10) = '904289' AND TO_CHAR(B1.TGL_LAHIR,'DD.MM.YYYY' )= '17.08.1987' )  AND TO_CHAR(C.JH_TGLJL,'MMRRRR') = TO_CHAR(TO_DATE('06.06.2022', 'DD.MM.YYYY'),'MMRRRR') AND C.JH_DONE_STATUS NOT LIKE '%3%' AND C.JH_REKANAN_ID &lt;&gt; '-RSMK PAAB' UNION</v>
      </c>
      <c r="Y114" s="25" t="str">
        <f t="shared" si="5"/>
        <v>SELECT E.SAMPEL_ID FROM SAMPEL E WHERE E.PASIEN_ID = ( SELECT B1.MR FROM MS_MEDREC B1 WHERE SUBSTR(B1.MR,4,10) = '904289' AND TO_CHAR(B1.TGL_LAHIR,'DD.MM.YYYY' )= '17.08.1987' ) AND TO_CHAR(E.T_TANGGAL,'MMRRRR') ='062022' AND E.SHOW_ITEM NOT LIKE '%3%' UNION</v>
      </c>
    </row>
    <row r="115" s="2" customFormat="1" ht="20" customHeight="1" spans="1:25">
      <c r="A115" s="10">
        <v>113</v>
      </c>
      <c r="B115" s="11" t="s">
        <v>512</v>
      </c>
      <c r="C115" s="12">
        <v>559599</v>
      </c>
      <c r="D115" s="11"/>
      <c r="E115" s="11" t="s">
        <v>513</v>
      </c>
      <c r="F115" s="13">
        <v>34216</v>
      </c>
      <c r="G115" s="11" t="s">
        <v>514</v>
      </c>
      <c r="H115" s="11" t="s">
        <v>515</v>
      </c>
      <c r="I115" s="11" t="s">
        <v>27</v>
      </c>
      <c r="J115" s="11" t="s">
        <v>28</v>
      </c>
      <c r="K115" s="13">
        <v>44730</v>
      </c>
      <c r="L115" s="13"/>
      <c r="M115" s="13"/>
      <c r="N115" s="13"/>
      <c r="O115" s="13"/>
      <c r="P115" s="11" t="s">
        <v>29</v>
      </c>
      <c r="Q115" s="11" t="s">
        <v>29</v>
      </c>
      <c r="R115" s="11" t="s">
        <v>29</v>
      </c>
      <c r="S115" s="20" t="s">
        <v>29</v>
      </c>
      <c r="T115" s="11" t="s">
        <v>29</v>
      </c>
      <c r="U115" s="21"/>
      <c r="V115" s="21"/>
      <c r="W115" s="23" t="str">
        <f t="shared" si="3"/>
        <v>SELECT A.TRANS_ID FROM MS_TRANS_OP A WHERE A.MR = ( SELECT B1.MR FROM MS_MEDREC B1 WHERE SUBSTR(B1.MR,4,10) = '559599' AND TO_CHAR(B1.TGL_LAHIR,'DD.MM.YYYY' )= '04.09.1993' ) AND TO_CHAR(A.DAFTAR_TGL,'MMRRRR') = TO_CHAR(TO_DATE('18.06.2022', 'DD.MM.YYYY'),'MMRRRR')  AND A.DONE_STATUS NOT LIKE  '%3%'  AND A.REKANAN_ID &lt;&gt; '-RSMK PAAB'   UNION</v>
      </c>
      <c r="X115" s="24" t="str">
        <f t="shared" si="4"/>
        <v>SELECT C.JH_TRANS_ID FROM FRM_TRANS_MS C WHERE C.JH_MR = ( SELECT B1.MR FROM MS_MEDREC B1 WHERE SUBSTR(B1.MR,4,10) = '559599' AND TO_CHAR(B1.TGL_LAHIR,'DD.MM.YYYY' )= '04.09.1993' )  AND TO_CHAR(C.JH_TGLJL,'MMRRRR') = TO_CHAR(TO_DATE('18.06.2022', 'DD.MM.YYYY'),'MMRRRR') AND C.JH_DONE_STATUS NOT LIKE '%3%' AND C.JH_REKANAN_ID &lt;&gt; '-RSMK PAAB' UNION</v>
      </c>
      <c r="Y115" s="25" t="str">
        <f t="shared" si="5"/>
        <v>SELECT E.SAMPEL_ID FROM SAMPEL E WHERE E.PASIEN_ID = ( SELECT B1.MR FROM MS_MEDREC B1 WHERE SUBSTR(B1.MR,4,10) = '559599' AND TO_CHAR(B1.TGL_LAHIR,'DD.MM.YYYY' )= '04.09.1993' ) AND TO_CHAR(E.T_TANGGAL,'MMRRRR') ='062022' AND E.SHOW_ITEM NOT LIKE '%3%' UNION</v>
      </c>
    </row>
    <row r="116" s="2" customFormat="1" ht="20" customHeight="1" spans="1:25">
      <c r="A116" s="10">
        <v>114</v>
      </c>
      <c r="B116" s="11" t="s">
        <v>516</v>
      </c>
      <c r="C116" s="12">
        <v>766682</v>
      </c>
      <c r="D116" s="11"/>
      <c r="E116" s="11" t="s">
        <v>517</v>
      </c>
      <c r="F116" s="13">
        <v>30818</v>
      </c>
      <c r="G116" s="11" t="s">
        <v>518</v>
      </c>
      <c r="H116" s="11" t="s">
        <v>519</v>
      </c>
      <c r="I116" s="11" t="s">
        <v>46</v>
      </c>
      <c r="J116" s="11" t="s">
        <v>47</v>
      </c>
      <c r="K116" s="13">
        <v>44723</v>
      </c>
      <c r="L116" s="13"/>
      <c r="M116" s="13"/>
      <c r="N116" s="13"/>
      <c r="O116" s="13"/>
      <c r="P116" s="11" t="s">
        <v>29</v>
      </c>
      <c r="Q116" s="11" t="s">
        <v>29</v>
      </c>
      <c r="R116" s="11" t="s">
        <v>29</v>
      </c>
      <c r="S116" s="20" t="s">
        <v>29</v>
      </c>
      <c r="T116" s="11" t="s">
        <v>29</v>
      </c>
      <c r="U116" s="21"/>
      <c r="V116" s="21"/>
      <c r="W116" s="23" t="str">
        <f t="shared" si="3"/>
        <v>SELECT A.TRANS_ID FROM MS_TRANS_OP A WHERE A.MR = ( SELECT B1.MR FROM MS_MEDREC B1 WHERE SUBSTR(B1.MR,4,10) = '766682' AND TO_CHAR(B1.TGL_LAHIR,'DD.MM.YYYY' )= '16.05.1984' ) AND TO_CHAR(A.DAFTAR_TGL,'MMRRRR') = TO_CHAR(TO_DATE('11.06.2022', 'DD.MM.YYYY'),'MMRRRR')  AND A.DONE_STATUS NOT LIKE  '%3%'  AND A.REKANAN_ID &lt;&gt; '-RSMK PAAB'   UNION</v>
      </c>
      <c r="X116" s="24" t="str">
        <f t="shared" si="4"/>
        <v>SELECT C.JH_TRANS_ID FROM FRM_TRANS_MS C WHERE C.JH_MR = ( SELECT B1.MR FROM MS_MEDREC B1 WHERE SUBSTR(B1.MR,4,10) = '766682' AND TO_CHAR(B1.TGL_LAHIR,'DD.MM.YYYY' )= '16.05.1984' )  AND TO_CHAR(C.JH_TGLJL,'MMRRRR') = TO_CHAR(TO_DATE('11.06.2022', 'DD.MM.YYYY'),'MMRRRR') AND C.JH_DONE_STATUS NOT LIKE '%3%' AND C.JH_REKANAN_ID &lt;&gt; '-RSMK PAAB' UNION</v>
      </c>
      <c r="Y116" s="25" t="str">
        <f t="shared" si="5"/>
        <v>SELECT E.SAMPEL_ID FROM SAMPEL E WHERE E.PASIEN_ID = ( SELECT B1.MR FROM MS_MEDREC B1 WHERE SUBSTR(B1.MR,4,10) = '766682' AND TO_CHAR(B1.TGL_LAHIR,'DD.MM.YYYY' )= '16.05.1984' ) AND TO_CHAR(E.T_TANGGAL,'MMRRRR') ='062022' AND E.SHOW_ITEM NOT LIKE '%3%' UNION</v>
      </c>
    </row>
    <row r="117" s="2" customFormat="1" ht="20" customHeight="1" spans="1:25">
      <c r="A117" s="10">
        <v>115</v>
      </c>
      <c r="B117" s="11" t="s">
        <v>520</v>
      </c>
      <c r="C117" s="12">
        <v>391975</v>
      </c>
      <c r="D117" s="11"/>
      <c r="E117" s="11" t="s">
        <v>521</v>
      </c>
      <c r="F117" s="13">
        <v>32778</v>
      </c>
      <c r="G117" s="11" t="s">
        <v>522</v>
      </c>
      <c r="H117" s="11" t="s">
        <v>523</v>
      </c>
      <c r="I117" s="11" t="s">
        <v>58</v>
      </c>
      <c r="J117" s="11" t="s">
        <v>28</v>
      </c>
      <c r="K117" s="13">
        <v>44737</v>
      </c>
      <c r="L117" s="13"/>
      <c r="M117" s="13"/>
      <c r="N117" s="13"/>
      <c r="O117" s="13"/>
      <c r="P117" s="11" t="s">
        <v>29</v>
      </c>
      <c r="Q117" s="11" t="s">
        <v>29</v>
      </c>
      <c r="R117" s="11" t="s">
        <v>29</v>
      </c>
      <c r="S117" s="20" t="s">
        <v>29</v>
      </c>
      <c r="T117" s="11" t="s">
        <v>29</v>
      </c>
      <c r="U117" s="21"/>
      <c r="V117" s="21"/>
      <c r="W117" s="23" t="str">
        <f t="shared" si="3"/>
        <v>SELECT A.TRANS_ID FROM MS_TRANS_OP A WHERE A.MR = ( SELECT B1.MR FROM MS_MEDREC B1 WHERE SUBSTR(B1.MR,4,10) = '391975' AND TO_CHAR(B1.TGL_LAHIR,'DD.MM.YYYY' )= '27.09.1989' ) AND TO_CHAR(A.DAFTAR_TGL,'MMRRRR') = TO_CHAR(TO_DATE('25.06.2022', 'DD.MM.YYYY'),'MMRRRR')  AND A.DONE_STATUS NOT LIKE  '%3%'  AND A.REKANAN_ID &lt;&gt; '-RSMK PAAB'   UNION</v>
      </c>
      <c r="X117" s="24" t="str">
        <f t="shared" si="4"/>
        <v>SELECT C.JH_TRANS_ID FROM FRM_TRANS_MS C WHERE C.JH_MR = ( SELECT B1.MR FROM MS_MEDREC B1 WHERE SUBSTR(B1.MR,4,10) = '391975' AND TO_CHAR(B1.TGL_LAHIR,'DD.MM.YYYY' )= '27.09.1989' )  AND TO_CHAR(C.JH_TGLJL,'MMRRRR') = TO_CHAR(TO_DATE('25.06.2022', 'DD.MM.YYYY'),'MMRRRR') AND C.JH_DONE_STATUS NOT LIKE '%3%' AND C.JH_REKANAN_ID &lt;&gt; '-RSMK PAAB' UNION</v>
      </c>
      <c r="Y117" s="25" t="str">
        <f t="shared" si="5"/>
        <v>SELECT E.SAMPEL_ID FROM SAMPEL E WHERE E.PASIEN_ID = ( SELECT B1.MR FROM MS_MEDREC B1 WHERE SUBSTR(B1.MR,4,10) = '391975' AND TO_CHAR(B1.TGL_LAHIR,'DD.MM.YYYY' )= '27.09.1989' ) AND TO_CHAR(E.T_TANGGAL,'MMRRRR') ='062022' AND E.SHOW_ITEM NOT LIKE '%3%' UNION</v>
      </c>
    </row>
    <row r="118" s="2" customFormat="1" ht="20" customHeight="1" spans="1:25">
      <c r="A118" s="10">
        <v>116</v>
      </c>
      <c r="B118" s="11" t="s">
        <v>524</v>
      </c>
      <c r="C118" s="12" t="s">
        <v>525</v>
      </c>
      <c r="D118" s="11"/>
      <c r="E118" s="11" t="s">
        <v>526</v>
      </c>
      <c r="F118" s="13">
        <v>35102</v>
      </c>
      <c r="G118" s="11" t="s">
        <v>527</v>
      </c>
      <c r="H118" s="11" t="s">
        <v>528</v>
      </c>
      <c r="I118" s="11" t="s">
        <v>267</v>
      </c>
      <c r="J118" s="11" t="s">
        <v>47</v>
      </c>
      <c r="K118" s="13">
        <v>44739</v>
      </c>
      <c r="L118" s="13"/>
      <c r="M118" s="13"/>
      <c r="N118" s="13"/>
      <c r="O118" s="13"/>
      <c r="P118" s="11" t="s">
        <v>29</v>
      </c>
      <c r="Q118" s="11" t="s">
        <v>29</v>
      </c>
      <c r="R118" s="11" t="s">
        <v>29</v>
      </c>
      <c r="S118" s="20" t="s">
        <v>29</v>
      </c>
      <c r="T118" s="11" t="s">
        <v>29</v>
      </c>
      <c r="U118" s="21"/>
      <c r="V118" s="21"/>
      <c r="W118" s="23" t="str">
        <f t="shared" si="3"/>
        <v>SELECT A.TRANS_ID FROM MS_TRANS_OP A WHERE A.MR = ( SELECT B1.MR FROM MS_MEDREC B1 WHERE SUBSTR(B1.MR,4,10) = '`089177' AND TO_CHAR(B1.TGL_LAHIR,'DD.MM.YYYY' )= '07.02.1996' ) AND TO_CHAR(A.DAFTAR_TGL,'MMRRRR') = TO_CHAR(TO_DATE('27.06.2022', 'DD.MM.YYYY'),'MMRRRR')  AND A.DONE_STATUS NOT LIKE  '%3%'  AND A.REKANAN_ID &lt;&gt; '-RSMK PAAB'   UNION</v>
      </c>
      <c r="X118" s="24" t="str">
        <f t="shared" si="4"/>
        <v>SELECT C.JH_TRANS_ID FROM FRM_TRANS_MS C WHERE C.JH_MR = ( SELECT B1.MR FROM MS_MEDREC B1 WHERE SUBSTR(B1.MR,4,10) = '`089177' AND TO_CHAR(B1.TGL_LAHIR,'DD.MM.YYYY' )= '07.02.1996' )  AND TO_CHAR(C.JH_TGLJL,'MMRRRR') = TO_CHAR(TO_DATE('27.06.2022', 'DD.MM.YYYY'),'MMRRRR') AND C.JH_DONE_STATUS NOT LIKE '%3%' AND C.JH_REKANAN_ID &lt;&gt; '-RSMK PAAB' UNION</v>
      </c>
      <c r="Y118" s="25" t="str">
        <f t="shared" si="5"/>
        <v>SELECT E.SAMPEL_ID FROM SAMPEL E WHERE E.PASIEN_ID = ( SELECT B1.MR FROM MS_MEDREC B1 WHERE SUBSTR(B1.MR,4,10) = '`089177' AND TO_CHAR(B1.TGL_LAHIR,'DD.MM.YYYY' )= '07.02.1996' ) AND TO_CHAR(E.T_TANGGAL,'MMRRRR') ='062022' AND E.SHOW_ITEM NOT LIKE '%3%' UNION</v>
      </c>
    </row>
    <row r="119" s="2" customFormat="1" ht="20" customHeight="1" spans="1:25">
      <c r="A119" s="10">
        <v>117</v>
      </c>
      <c r="B119" s="11" t="s">
        <v>529</v>
      </c>
      <c r="C119" s="12"/>
      <c r="D119" s="11"/>
      <c r="E119" s="11" t="s">
        <v>530</v>
      </c>
      <c r="F119" s="13">
        <v>34596</v>
      </c>
      <c r="G119" s="11" t="s">
        <v>531</v>
      </c>
      <c r="H119" s="11" t="s">
        <v>532</v>
      </c>
      <c r="I119" s="11" t="s">
        <v>27</v>
      </c>
      <c r="J119" s="11" t="s">
        <v>28</v>
      </c>
      <c r="K119" s="13">
        <v>44730</v>
      </c>
      <c r="L119" s="13"/>
      <c r="M119" s="13"/>
      <c r="N119" s="13"/>
      <c r="O119" s="13"/>
      <c r="P119" s="11" t="s">
        <v>29</v>
      </c>
      <c r="Q119" s="11" t="s">
        <v>29</v>
      </c>
      <c r="R119" s="11" t="s">
        <v>29</v>
      </c>
      <c r="S119" s="20" t="s">
        <v>29</v>
      </c>
      <c r="T119" s="11" t="s">
        <v>29</v>
      </c>
      <c r="U119" s="21"/>
      <c r="V119" s="21"/>
      <c r="W119" s="23" t="str">
        <f t="shared" si="3"/>
        <v>SELECT A.TRANS_ID FROM MS_TRANS_OP A WHERE A.MR = ( SELECT B1.MR FROM MS_MEDREC B1 WHERE SUBSTR(B1.MR,4,10) = '' AND TO_CHAR(B1.TGL_LAHIR,'DD.MM.YYYY' )= '19.09.1994' ) AND TO_CHAR(A.DAFTAR_TGL,'MMRRRR') = TO_CHAR(TO_DATE('18.06.2022', 'DD.MM.YYYY'),'MMRRRR')  AND A.DONE_STATUS NOT LIKE  '%3%'  AND A.REKANAN_ID &lt;&gt; '-RSMK PAAB'   UNION</v>
      </c>
      <c r="X119" s="24" t="str">
        <f t="shared" si="4"/>
        <v>SELECT C.JH_TRANS_ID FROM FRM_TRANS_MS C WHERE C.JH_MR = ( SELECT B1.MR FROM MS_MEDREC B1 WHERE SUBSTR(B1.MR,4,10) = '' AND TO_CHAR(B1.TGL_LAHIR,'DD.MM.YYYY' )= '19.09.1994' )  AND TO_CHAR(C.JH_TGLJL,'MMRRRR') = TO_CHAR(TO_DATE('18.06.2022', 'DD.MM.YYYY'),'MMRRRR') AND C.JH_DONE_STATUS NOT LIKE '%3%' AND C.JH_REKANAN_ID &lt;&gt; '-RSMK PAAB' UNION</v>
      </c>
      <c r="Y119" s="25" t="str">
        <f t="shared" si="5"/>
        <v>SELECT E.SAMPEL_ID FROM SAMPEL E WHERE E.PASIEN_ID = ( SELECT B1.MR FROM MS_MEDREC B1 WHERE SUBSTR(B1.MR,4,10) = '' AND TO_CHAR(B1.TGL_LAHIR,'DD.MM.YYYY' )= '19.09.1994' ) AND TO_CHAR(E.T_TANGGAL,'MMRRRR') ='062022' AND E.SHOW_ITEM NOT LIKE '%3%' UNION</v>
      </c>
    </row>
    <row r="120" s="2" customFormat="1" ht="20" customHeight="1" spans="1:25">
      <c r="A120" s="10">
        <v>118</v>
      </c>
      <c r="B120" s="11" t="s">
        <v>533</v>
      </c>
      <c r="C120" s="12">
        <v>1142210</v>
      </c>
      <c r="D120" s="11"/>
      <c r="E120" s="11" t="s">
        <v>534</v>
      </c>
      <c r="F120" s="13">
        <v>27001</v>
      </c>
      <c r="G120" s="11" t="s">
        <v>535</v>
      </c>
      <c r="H120" s="11" t="s">
        <v>536</v>
      </c>
      <c r="I120" s="11" t="s">
        <v>27</v>
      </c>
      <c r="J120" s="11" t="s">
        <v>28</v>
      </c>
      <c r="K120" s="13">
        <v>44737</v>
      </c>
      <c r="L120" s="13"/>
      <c r="M120" s="13"/>
      <c r="N120" s="13"/>
      <c r="O120" s="13"/>
      <c r="P120" s="11" t="s">
        <v>29</v>
      </c>
      <c r="Q120" s="11" t="s">
        <v>29</v>
      </c>
      <c r="R120" s="11" t="s">
        <v>29</v>
      </c>
      <c r="S120" s="20" t="s">
        <v>29</v>
      </c>
      <c r="T120" s="11" t="s">
        <v>29</v>
      </c>
      <c r="U120" s="21"/>
      <c r="V120" s="21"/>
      <c r="W120" s="23" t="str">
        <f t="shared" si="3"/>
        <v>SELECT A.TRANS_ID FROM MS_TRANS_OP A WHERE A.MR = ( SELECT B1.MR FROM MS_MEDREC B1 WHERE SUBSTR(B1.MR,4,10) = '1142210' AND TO_CHAR(B1.TGL_LAHIR,'DD.MM.YYYY' )= '03.12.1973' ) AND TO_CHAR(A.DAFTAR_TGL,'MMRRRR') = TO_CHAR(TO_DATE('25.06.2022', 'DD.MM.YYYY'),'MMRRRR')  AND A.DONE_STATUS NOT LIKE  '%3%'  AND A.REKANAN_ID &lt;&gt; '-RSMK PAAB'   UNION</v>
      </c>
      <c r="X120" s="24" t="str">
        <f t="shared" si="4"/>
        <v>SELECT C.JH_TRANS_ID FROM FRM_TRANS_MS C WHERE C.JH_MR = ( SELECT B1.MR FROM MS_MEDREC B1 WHERE SUBSTR(B1.MR,4,10) = '1142210' AND TO_CHAR(B1.TGL_LAHIR,'DD.MM.YYYY' )= '03.12.1973' )  AND TO_CHAR(C.JH_TGLJL,'MMRRRR') = TO_CHAR(TO_DATE('25.06.2022', 'DD.MM.YYYY'),'MMRRRR') AND C.JH_DONE_STATUS NOT LIKE '%3%' AND C.JH_REKANAN_ID &lt;&gt; '-RSMK PAAB' UNION</v>
      </c>
      <c r="Y120" s="25" t="str">
        <f t="shared" si="5"/>
        <v>SELECT E.SAMPEL_ID FROM SAMPEL E WHERE E.PASIEN_ID = ( SELECT B1.MR FROM MS_MEDREC B1 WHERE SUBSTR(B1.MR,4,10) = '1142210' AND TO_CHAR(B1.TGL_LAHIR,'DD.MM.YYYY' )= '03.12.1973' ) AND TO_CHAR(E.T_TANGGAL,'MMRRRR') ='062022' AND E.SHOW_ITEM NOT LIKE '%3%' UNION</v>
      </c>
    </row>
    <row r="121" s="2" customFormat="1" ht="20" customHeight="1" spans="1:25">
      <c r="A121" s="10">
        <v>119</v>
      </c>
      <c r="B121" s="11" t="s">
        <v>537</v>
      </c>
      <c r="C121" s="12">
        <v>1130684</v>
      </c>
      <c r="D121" s="11"/>
      <c r="E121" s="11" t="s">
        <v>538</v>
      </c>
      <c r="F121" s="13">
        <v>44504</v>
      </c>
      <c r="G121" s="11" t="s">
        <v>539</v>
      </c>
      <c r="H121" s="11" t="s">
        <v>540</v>
      </c>
      <c r="I121" s="11" t="s">
        <v>541</v>
      </c>
      <c r="J121" s="11" t="s">
        <v>542</v>
      </c>
      <c r="K121" s="13">
        <v>44716</v>
      </c>
      <c r="L121" s="13"/>
      <c r="M121" s="13"/>
      <c r="N121" s="13"/>
      <c r="O121" s="13"/>
      <c r="P121" s="11" t="s">
        <v>29</v>
      </c>
      <c r="Q121" s="11" t="s">
        <v>29</v>
      </c>
      <c r="R121" s="11" t="s">
        <v>29</v>
      </c>
      <c r="S121" s="20" t="s">
        <v>29</v>
      </c>
      <c r="T121" s="11" t="s">
        <v>29</v>
      </c>
      <c r="U121" s="21"/>
      <c r="V121" s="21"/>
      <c r="W121" s="23" t="str">
        <f t="shared" si="3"/>
        <v>SELECT A.TRANS_ID FROM MS_TRANS_OP A WHERE A.MR = ( SELECT B1.MR FROM MS_MEDREC B1 WHERE SUBSTR(B1.MR,4,10) = '1130684' AND TO_CHAR(B1.TGL_LAHIR,'DD.MM.YYYY' )= '04.11.2021' ) AND TO_CHAR(A.DAFTAR_TGL,'MMRRRR') = TO_CHAR(TO_DATE('04.06.2022', 'DD.MM.YYYY'),'MMRRRR')  AND A.DONE_STATUS NOT LIKE  '%3%'  AND A.REKANAN_ID &lt;&gt; '-RSMK PAAB'   UNION</v>
      </c>
      <c r="X121" s="24" t="str">
        <f t="shared" si="4"/>
        <v>SELECT C.JH_TRANS_ID FROM FRM_TRANS_MS C WHERE C.JH_MR = ( SELECT B1.MR FROM MS_MEDREC B1 WHERE SUBSTR(B1.MR,4,10) = '1130684' AND TO_CHAR(B1.TGL_LAHIR,'DD.MM.YYYY' )= '04.11.2021' )  AND TO_CHAR(C.JH_TGLJL,'MMRRRR') = TO_CHAR(TO_DATE('04.06.2022', 'DD.MM.YYYY'),'MMRRRR') AND C.JH_DONE_STATUS NOT LIKE '%3%' AND C.JH_REKANAN_ID &lt;&gt; '-RSMK PAAB' UNION</v>
      </c>
      <c r="Y121" s="25" t="str">
        <f t="shared" si="5"/>
        <v>SELECT E.SAMPEL_ID FROM SAMPEL E WHERE E.PASIEN_ID = ( SELECT B1.MR FROM MS_MEDREC B1 WHERE SUBSTR(B1.MR,4,10) = '1130684' AND TO_CHAR(B1.TGL_LAHIR,'DD.MM.YYYY' )= '04.11.2021' ) AND TO_CHAR(E.T_TANGGAL,'MMRRRR') ='062022' AND E.SHOW_ITEM NOT LIKE '%3%' UNION</v>
      </c>
    </row>
    <row r="122" s="2" customFormat="1" ht="20" customHeight="1" spans="1:25">
      <c r="A122" s="10">
        <v>120</v>
      </c>
      <c r="B122" s="11" t="s">
        <v>543</v>
      </c>
      <c r="C122" s="12">
        <v>567096</v>
      </c>
      <c r="D122" s="11"/>
      <c r="E122" s="11" t="s">
        <v>544</v>
      </c>
      <c r="F122" s="13">
        <v>29761</v>
      </c>
      <c r="G122" s="11" t="s">
        <v>545</v>
      </c>
      <c r="H122" s="11" t="s">
        <v>546</v>
      </c>
      <c r="I122" s="11" t="s">
        <v>27</v>
      </c>
      <c r="J122" s="11" t="s">
        <v>28</v>
      </c>
      <c r="K122" s="13">
        <v>44732</v>
      </c>
      <c r="L122" s="13"/>
      <c r="M122" s="13"/>
      <c r="N122" s="13"/>
      <c r="O122" s="13"/>
      <c r="P122" s="11" t="s">
        <v>29</v>
      </c>
      <c r="Q122" s="11" t="s">
        <v>29</v>
      </c>
      <c r="R122" s="11" t="s">
        <v>29</v>
      </c>
      <c r="S122" s="20" t="s">
        <v>29</v>
      </c>
      <c r="T122" s="11" t="s">
        <v>29</v>
      </c>
      <c r="U122" s="21"/>
      <c r="V122" s="21"/>
      <c r="W122" s="23" t="str">
        <f t="shared" si="3"/>
        <v>SELECT A.TRANS_ID FROM MS_TRANS_OP A WHERE A.MR = ( SELECT B1.MR FROM MS_MEDREC B1 WHERE SUBSTR(B1.MR,4,10) = '567096' AND TO_CHAR(B1.TGL_LAHIR,'DD.MM.YYYY' )= '24.06.1981' ) AND TO_CHAR(A.DAFTAR_TGL,'MMRRRR') = TO_CHAR(TO_DATE('20.06.2022', 'DD.MM.YYYY'),'MMRRRR')  AND A.DONE_STATUS NOT LIKE  '%3%'  AND A.REKANAN_ID &lt;&gt; '-RSMK PAAB'   UNION</v>
      </c>
      <c r="X122" s="24" t="str">
        <f t="shared" si="4"/>
        <v>SELECT C.JH_TRANS_ID FROM FRM_TRANS_MS C WHERE C.JH_MR = ( SELECT B1.MR FROM MS_MEDREC B1 WHERE SUBSTR(B1.MR,4,10) = '567096' AND TO_CHAR(B1.TGL_LAHIR,'DD.MM.YYYY' )= '24.06.1981' )  AND TO_CHAR(C.JH_TGLJL,'MMRRRR') = TO_CHAR(TO_DATE('20.06.2022', 'DD.MM.YYYY'),'MMRRRR') AND C.JH_DONE_STATUS NOT LIKE '%3%' AND C.JH_REKANAN_ID &lt;&gt; '-RSMK PAAB' UNION</v>
      </c>
      <c r="Y122" s="25" t="str">
        <f t="shared" si="5"/>
        <v>SELECT E.SAMPEL_ID FROM SAMPEL E WHERE E.PASIEN_ID = ( SELECT B1.MR FROM MS_MEDREC B1 WHERE SUBSTR(B1.MR,4,10) = '567096' AND TO_CHAR(B1.TGL_LAHIR,'DD.MM.YYYY' )= '24.06.1981' ) AND TO_CHAR(E.T_TANGGAL,'MMRRRR') ='062022' AND E.SHOW_ITEM NOT LIKE '%3%' UNION</v>
      </c>
    </row>
    <row r="123" s="2" customFormat="1" ht="20" customHeight="1" spans="1:25">
      <c r="A123" s="10">
        <v>121</v>
      </c>
      <c r="B123" s="11" t="s">
        <v>547</v>
      </c>
      <c r="C123" s="12">
        <v>840006</v>
      </c>
      <c r="D123" s="11"/>
      <c r="E123" s="11" t="s">
        <v>548</v>
      </c>
      <c r="F123" s="13">
        <v>27824</v>
      </c>
      <c r="G123" s="11" t="s">
        <v>549</v>
      </c>
      <c r="H123" s="11" t="s">
        <v>550</v>
      </c>
      <c r="I123" s="11" t="s">
        <v>112</v>
      </c>
      <c r="J123" s="11" t="s">
        <v>113</v>
      </c>
      <c r="K123" s="13">
        <v>44716</v>
      </c>
      <c r="L123" s="13"/>
      <c r="M123" s="13"/>
      <c r="N123" s="13"/>
      <c r="O123" s="13"/>
      <c r="P123" s="11" t="s">
        <v>29</v>
      </c>
      <c r="Q123" s="11" t="s">
        <v>29</v>
      </c>
      <c r="R123" s="11" t="s">
        <v>29</v>
      </c>
      <c r="S123" s="20" t="s">
        <v>29</v>
      </c>
      <c r="T123" s="11" t="s">
        <v>29</v>
      </c>
      <c r="U123" s="21"/>
      <c r="V123" s="21"/>
      <c r="W123" s="23" t="str">
        <f t="shared" si="3"/>
        <v>SELECT A.TRANS_ID FROM MS_TRANS_OP A WHERE A.MR = ( SELECT B1.MR FROM MS_MEDREC B1 WHERE SUBSTR(B1.MR,4,10) = '840006' AND TO_CHAR(B1.TGL_LAHIR,'DD.MM.YYYY' )= '05.03.1976' ) AND TO_CHAR(A.DAFTAR_TGL,'MMRRRR') = TO_CHAR(TO_DATE('04.06.2022', 'DD.MM.YYYY'),'MMRRRR')  AND A.DONE_STATUS NOT LIKE  '%3%'  AND A.REKANAN_ID &lt;&gt; '-RSMK PAAB'   UNION</v>
      </c>
      <c r="X123" s="24" t="str">
        <f t="shared" si="4"/>
        <v>SELECT C.JH_TRANS_ID FROM FRM_TRANS_MS C WHERE C.JH_MR = ( SELECT B1.MR FROM MS_MEDREC B1 WHERE SUBSTR(B1.MR,4,10) = '840006' AND TO_CHAR(B1.TGL_LAHIR,'DD.MM.YYYY' )= '05.03.1976' )  AND TO_CHAR(C.JH_TGLJL,'MMRRRR') = TO_CHAR(TO_DATE('04.06.2022', 'DD.MM.YYYY'),'MMRRRR') AND C.JH_DONE_STATUS NOT LIKE '%3%' AND C.JH_REKANAN_ID &lt;&gt; '-RSMK PAAB' UNION</v>
      </c>
      <c r="Y123" s="25" t="str">
        <f t="shared" si="5"/>
        <v>SELECT E.SAMPEL_ID FROM SAMPEL E WHERE E.PASIEN_ID = ( SELECT B1.MR FROM MS_MEDREC B1 WHERE SUBSTR(B1.MR,4,10) = '840006' AND TO_CHAR(B1.TGL_LAHIR,'DD.MM.YYYY' )= '05.03.1976' ) AND TO_CHAR(E.T_TANGGAL,'MMRRRR') ='062022' AND E.SHOW_ITEM NOT LIKE '%3%' UNION</v>
      </c>
    </row>
    <row r="124" s="2" customFormat="1" ht="20" customHeight="1" spans="1:25">
      <c r="A124" s="10">
        <v>122</v>
      </c>
      <c r="B124" s="11" t="s">
        <v>551</v>
      </c>
      <c r="C124" s="12">
        <v>961690</v>
      </c>
      <c r="D124" s="11"/>
      <c r="E124" s="11" t="s">
        <v>552</v>
      </c>
      <c r="F124" s="13">
        <v>32699</v>
      </c>
      <c r="G124" s="11" t="s">
        <v>553</v>
      </c>
      <c r="H124" s="11" t="s">
        <v>554</v>
      </c>
      <c r="I124" s="11" t="s">
        <v>555</v>
      </c>
      <c r="J124" s="11" t="s">
        <v>556</v>
      </c>
      <c r="K124" s="13">
        <v>44732</v>
      </c>
      <c r="L124" s="13"/>
      <c r="M124" s="13"/>
      <c r="N124" s="13"/>
      <c r="O124" s="13"/>
      <c r="P124" s="11" t="s">
        <v>29</v>
      </c>
      <c r="Q124" s="11" t="s">
        <v>29</v>
      </c>
      <c r="R124" s="11" t="s">
        <v>29</v>
      </c>
      <c r="S124" s="20" t="s">
        <v>29</v>
      </c>
      <c r="T124" s="11" t="s">
        <v>29</v>
      </c>
      <c r="U124" s="21"/>
      <c r="V124" s="21"/>
      <c r="W124" s="23" t="str">
        <f t="shared" si="3"/>
        <v>SELECT A.TRANS_ID FROM MS_TRANS_OP A WHERE A.MR = ( SELECT B1.MR FROM MS_MEDREC B1 WHERE SUBSTR(B1.MR,4,10) = '961690' AND TO_CHAR(B1.TGL_LAHIR,'DD.MM.YYYY' )= '10.07.1989' ) AND TO_CHAR(A.DAFTAR_TGL,'MMRRRR') = TO_CHAR(TO_DATE('20.06.2022', 'DD.MM.YYYY'),'MMRRRR')  AND A.DONE_STATUS NOT LIKE  '%3%'  AND A.REKANAN_ID &lt;&gt; '-RSMK PAAB'   UNION</v>
      </c>
      <c r="X124" s="24" t="str">
        <f t="shared" si="4"/>
        <v>SELECT C.JH_TRANS_ID FROM FRM_TRANS_MS C WHERE C.JH_MR = ( SELECT B1.MR FROM MS_MEDREC B1 WHERE SUBSTR(B1.MR,4,10) = '961690' AND TO_CHAR(B1.TGL_LAHIR,'DD.MM.YYYY' )= '10.07.1989' )  AND TO_CHAR(C.JH_TGLJL,'MMRRRR') = TO_CHAR(TO_DATE('20.06.2022', 'DD.MM.YYYY'),'MMRRRR') AND C.JH_DONE_STATUS NOT LIKE '%3%' AND C.JH_REKANAN_ID &lt;&gt; '-RSMK PAAB' UNION</v>
      </c>
      <c r="Y124" s="25" t="str">
        <f t="shared" si="5"/>
        <v>SELECT E.SAMPEL_ID FROM SAMPEL E WHERE E.PASIEN_ID = ( SELECT B1.MR FROM MS_MEDREC B1 WHERE SUBSTR(B1.MR,4,10) = '961690' AND TO_CHAR(B1.TGL_LAHIR,'DD.MM.YYYY' )= '10.07.1989' ) AND TO_CHAR(E.T_TANGGAL,'MMRRRR') ='062022' AND E.SHOW_ITEM NOT LIKE '%3%' UNION</v>
      </c>
    </row>
    <row r="125" s="2" customFormat="1" ht="20" customHeight="1" spans="1:25">
      <c r="A125" s="10">
        <v>123</v>
      </c>
      <c r="B125" s="11" t="s">
        <v>557</v>
      </c>
      <c r="C125" s="12">
        <v>1124342</v>
      </c>
      <c r="D125" s="11"/>
      <c r="E125" s="11" t="s">
        <v>558</v>
      </c>
      <c r="F125" s="13">
        <v>27680</v>
      </c>
      <c r="G125" s="11" t="s">
        <v>559</v>
      </c>
      <c r="H125" s="11" t="s">
        <v>560</v>
      </c>
      <c r="I125" s="11" t="s">
        <v>46</v>
      </c>
      <c r="J125" s="11" t="s">
        <v>47</v>
      </c>
      <c r="K125" s="13">
        <v>44729</v>
      </c>
      <c r="L125" s="13"/>
      <c r="M125" s="13"/>
      <c r="N125" s="13"/>
      <c r="O125" s="13"/>
      <c r="P125" s="11" t="s">
        <v>29</v>
      </c>
      <c r="Q125" s="11" t="s">
        <v>29</v>
      </c>
      <c r="R125" s="11" t="s">
        <v>29</v>
      </c>
      <c r="S125" s="20" t="s">
        <v>29</v>
      </c>
      <c r="T125" s="11" t="s">
        <v>29</v>
      </c>
      <c r="U125" s="21"/>
      <c r="V125" s="21"/>
      <c r="W125" s="23" t="str">
        <f t="shared" si="3"/>
        <v>SELECT A.TRANS_ID FROM MS_TRANS_OP A WHERE A.MR = ( SELECT B1.MR FROM MS_MEDREC B1 WHERE SUBSTR(B1.MR,4,10) = '1124342' AND TO_CHAR(B1.TGL_LAHIR,'DD.MM.YYYY' )= '13.10.1975' ) AND TO_CHAR(A.DAFTAR_TGL,'MMRRRR') = TO_CHAR(TO_DATE('17.06.2022', 'DD.MM.YYYY'),'MMRRRR')  AND A.DONE_STATUS NOT LIKE  '%3%'  AND A.REKANAN_ID &lt;&gt; '-RSMK PAAB'   UNION</v>
      </c>
      <c r="X125" s="24" t="str">
        <f t="shared" si="4"/>
        <v>SELECT C.JH_TRANS_ID FROM FRM_TRANS_MS C WHERE C.JH_MR = ( SELECT B1.MR FROM MS_MEDREC B1 WHERE SUBSTR(B1.MR,4,10) = '1124342' AND TO_CHAR(B1.TGL_LAHIR,'DD.MM.YYYY' )= '13.10.1975' )  AND TO_CHAR(C.JH_TGLJL,'MMRRRR') = TO_CHAR(TO_DATE('17.06.2022', 'DD.MM.YYYY'),'MMRRRR') AND C.JH_DONE_STATUS NOT LIKE '%3%' AND C.JH_REKANAN_ID &lt;&gt; '-RSMK PAAB' UNION</v>
      </c>
      <c r="Y125" s="25" t="str">
        <f t="shared" si="5"/>
        <v>SELECT E.SAMPEL_ID FROM SAMPEL E WHERE E.PASIEN_ID = ( SELECT B1.MR FROM MS_MEDREC B1 WHERE SUBSTR(B1.MR,4,10) = '1124342' AND TO_CHAR(B1.TGL_LAHIR,'DD.MM.YYYY' )= '13.10.1975' ) AND TO_CHAR(E.T_TANGGAL,'MMRRRR') ='062022' AND E.SHOW_ITEM NOT LIKE '%3%' UNION</v>
      </c>
    </row>
    <row r="126" s="2" customFormat="1" ht="20" customHeight="1" spans="1:25">
      <c r="A126" s="10">
        <v>124</v>
      </c>
      <c r="B126" s="11" t="s">
        <v>561</v>
      </c>
      <c r="C126" s="12"/>
      <c r="D126" s="11"/>
      <c r="E126" s="11" t="s">
        <v>562</v>
      </c>
      <c r="F126" s="13">
        <v>27811</v>
      </c>
      <c r="G126" s="11" t="s">
        <v>563</v>
      </c>
      <c r="H126" s="11" t="s">
        <v>564</v>
      </c>
      <c r="I126" s="11" t="s">
        <v>52</v>
      </c>
      <c r="J126" s="11" t="s">
        <v>53</v>
      </c>
      <c r="K126" s="13">
        <v>44739</v>
      </c>
      <c r="L126" s="13"/>
      <c r="M126" s="13"/>
      <c r="N126" s="13"/>
      <c r="O126" s="13"/>
      <c r="P126" s="11" t="s">
        <v>29</v>
      </c>
      <c r="Q126" s="11" t="s">
        <v>29</v>
      </c>
      <c r="R126" s="11" t="s">
        <v>29</v>
      </c>
      <c r="S126" s="20" t="s">
        <v>29</v>
      </c>
      <c r="T126" s="11" t="s">
        <v>29</v>
      </c>
      <c r="U126" s="21"/>
      <c r="V126" s="21"/>
      <c r="W126" s="23" t="str">
        <f t="shared" si="3"/>
        <v>SELECT A.TRANS_ID FROM MS_TRANS_OP A WHERE A.MR = ( SELECT B1.MR FROM MS_MEDREC B1 WHERE SUBSTR(B1.MR,4,10) = '' AND TO_CHAR(B1.TGL_LAHIR,'DD.MM.YYYY' )= '21.02.1976' ) AND TO_CHAR(A.DAFTAR_TGL,'MMRRRR') = TO_CHAR(TO_DATE('27.06.2022', 'DD.MM.YYYY'),'MMRRRR')  AND A.DONE_STATUS NOT LIKE  '%3%'  AND A.REKANAN_ID &lt;&gt; '-RSMK PAAB'   UNION</v>
      </c>
      <c r="X126" s="24" t="str">
        <f t="shared" si="4"/>
        <v>SELECT C.JH_TRANS_ID FROM FRM_TRANS_MS C WHERE C.JH_MR = ( SELECT B1.MR FROM MS_MEDREC B1 WHERE SUBSTR(B1.MR,4,10) = '' AND TO_CHAR(B1.TGL_LAHIR,'DD.MM.YYYY' )= '21.02.1976' )  AND TO_CHAR(C.JH_TGLJL,'MMRRRR') = TO_CHAR(TO_DATE('27.06.2022', 'DD.MM.YYYY'),'MMRRRR') AND C.JH_DONE_STATUS NOT LIKE '%3%' AND C.JH_REKANAN_ID &lt;&gt; '-RSMK PAAB' UNION</v>
      </c>
      <c r="Y126" s="25" t="str">
        <f t="shared" si="5"/>
        <v>SELECT E.SAMPEL_ID FROM SAMPEL E WHERE E.PASIEN_ID = ( SELECT B1.MR FROM MS_MEDREC B1 WHERE SUBSTR(B1.MR,4,10) = '' AND TO_CHAR(B1.TGL_LAHIR,'DD.MM.YYYY' )= '21.02.1976' ) AND TO_CHAR(E.T_TANGGAL,'MMRRRR') ='062022' AND E.SHOW_ITEM NOT LIKE '%3%' UNION</v>
      </c>
    </row>
    <row r="127" s="2" customFormat="1" ht="20" customHeight="1" spans="1:25">
      <c r="A127" s="10">
        <v>125</v>
      </c>
      <c r="B127" s="11" t="s">
        <v>565</v>
      </c>
      <c r="C127" s="12"/>
      <c r="D127" s="11"/>
      <c r="E127" s="11" t="s">
        <v>566</v>
      </c>
      <c r="F127" s="13">
        <v>24861</v>
      </c>
      <c r="G127" s="11" t="s">
        <v>567</v>
      </c>
      <c r="H127" s="11" t="s">
        <v>568</v>
      </c>
      <c r="I127" s="11" t="s">
        <v>569</v>
      </c>
      <c r="J127" s="11" t="s">
        <v>570</v>
      </c>
      <c r="K127" s="13">
        <v>44722</v>
      </c>
      <c r="L127" s="13"/>
      <c r="M127" s="13"/>
      <c r="N127" s="13"/>
      <c r="O127" s="13"/>
      <c r="P127" s="11" t="s">
        <v>29</v>
      </c>
      <c r="Q127" s="11" t="s">
        <v>29</v>
      </c>
      <c r="R127" s="11" t="s">
        <v>29</v>
      </c>
      <c r="S127" s="20" t="s">
        <v>29</v>
      </c>
      <c r="T127" s="11" t="s">
        <v>29</v>
      </c>
      <c r="U127" s="21"/>
      <c r="V127" s="21"/>
      <c r="W127" s="23" t="str">
        <f t="shared" si="3"/>
        <v>SELECT A.TRANS_ID FROM MS_TRANS_OP A WHERE A.MR = ( SELECT B1.MR FROM MS_MEDREC B1 WHERE SUBSTR(B1.MR,4,10) = '' AND TO_CHAR(B1.TGL_LAHIR,'DD.MM.YYYY' )= '24.01.1968' ) AND TO_CHAR(A.DAFTAR_TGL,'MMRRRR') = TO_CHAR(TO_DATE('10.06.2022', 'DD.MM.YYYY'),'MMRRRR')  AND A.DONE_STATUS NOT LIKE  '%3%'  AND A.REKANAN_ID &lt;&gt; '-RSMK PAAB'   UNION</v>
      </c>
      <c r="X127" s="24" t="str">
        <f t="shared" si="4"/>
        <v>SELECT C.JH_TRANS_ID FROM FRM_TRANS_MS C WHERE C.JH_MR = ( SELECT B1.MR FROM MS_MEDREC B1 WHERE SUBSTR(B1.MR,4,10) = '' AND TO_CHAR(B1.TGL_LAHIR,'DD.MM.YYYY' )= '24.01.1968' )  AND TO_CHAR(C.JH_TGLJL,'MMRRRR') = TO_CHAR(TO_DATE('10.06.2022', 'DD.MM.YYYY'),'MMRRRR') AND C.JH_DONE_STATUS NOT LIKE '%3%' AND C.JH_REKANAN_ID &lt;&gt; '-RSMK PAAB' UNION</v>
      </c>
      <c r="Y127" s="25" t="str">
        <f t="shared" si="5"/>
        <v>SELECT E.SAMPEL_ID FROM SAMPEL E WHERE E.PASIEN_ID = ( SELECT B1.MR FROM MS_MEDREC B1 WHERE SUBSTR(B1.MR,4,10) = '' AND TO_CHAR(B1.TGL_LAHIR,'DD.MM.YYYY' )= '24.01.1968' ) AND TO_CHAR(E.T_TANGGAL,'MMRRRR') ='062022' AND E.SHOW_ITEM NOT LIKE '%3%' UNION</v>
      </c>
    </row>
    <row r="128" s="2" customFormat="1" ht="20" customHeight="1" spans="1:25">
      <c r="A128" s="10">
        <v>126</v>
      </c>
      <c r="B128" s="11" t="s">
        <v>571</v>
      </c>
      <c r="C128" s="12">
        <v>1141577</v>
      </c>
      <c r="D128" s="11"/>
      <c r="E128" s="11" t="s">
        <v>572</v>
      </c>
      <c r="F128" s="13">
        <v>36314</v>
      </c>
      <c r="G128" s="11" t="s">
        <v>573</v>
      </c>
      <c r="H128" s="11" t="s">
        <v>574</v>
      </c>
      <c r="I128" s="11" t="s">
        <v>68</v>
      </c>
      <c r="J128" s="11" t="s">
        <v>69</v>
      </c>
      <c r="K128" s="13">
        <v>44735</v>
      </c>
      <c r="L128" s="13"/>
      <c r="M128" s="13"/>
      <c r="N128" s="13"/>
      <c r="O128" s="13"/>
      <c r="P128" s="11" t="s">
        <v>29</v>
      </c>
      <c r="Q128" s="11" t="s">
        <v>29</v>
      </c>
      <c r="R128" s="11" t="s">
        <v>29</v>
      </c>
      <c r="S128" s="20" t="s">
        <v>29</v>
      </c>
      <c r="T128" s="11" t="s">
        <v>29</v>
      </c>
      <c r="U128" s="21"/>
      <c r="V128" s="21"/>
      <c r="W128" s="23" t="str">
        <f t="shared" si="3"/>
        <v>SELECT A.TRANS_ID FROM MS_TRANS_OP A WHERE A.MR = ( SELECT B1.MR FROM MS_MEDREC B1 WHERE SUBSTR(B1.MR,4,10) = '1141577' AND TO_CHAR(B1.TGL_LAHIR,'DD.MM.YYYY' )= '03.06.1999' ) AND TO_CHAR(A.DAFTAR_TGL,'MMRRRR') = TO_CHAR(TO_DATE('23.06.2022', 'DD.MM.YYYY'),'MMRRRR')  AND A.DONE_STATUS NOT LIKE  '%3%'  AND A.REKANAN_ID &lt;&gt; '-RSMK PAAB'   UNION</v>
      </c>
      <c r="X128" s="24" t="str">
        <f t="shared" si="4"/>
        <v>SELECT C.JH_TRANS_ID FROM FRM_TRANS_MS C WHERE C.JH_MR = ( SELECT B1.MR FROM MS_MEDREC B1 WHERE SUBSTR(B1.MR,4,10) = '1141577' AND TO_CHAR(B1.TGL_LAHIR,'DD.MM.YYYY' )= '03.06.1999' )  AND TO_CHAR(C.JH_TGLJL,'MMRRRR') = TO_CHAR(TO_DATE('23.06.2022', 'DD.MM.YYYY'),'MMRRRR') AND C.JH_DONE_STATUS NOT LIKE '%3%' AND C.JH_REKANAN_ID &lt;&gt; '-RSMK PAAB' UNION</v>
      </c>
      <c r="Y128" s="25" t="str">
        <f t="shared" si="5"/>
        <v>SELECT E.SAMPEL_ID FROM SAMPEL E WHERE E.PASIEN_ID = ( SELECT B1.MR FROM MS_MEDREC B1 WHERE SUBSTR(B1.MR,4,10) = '1141577' AND TO_CHAR(B1.TGL_LAHIR,'DD.MM.YYYY' )= '03.06.1999' ) AND TO_CHAR(E.T_TANGGAL,'MMRRRR') ='062022' AND E.SHOW_ITEM NOT LIKE '%3%' UNION</v>
      </c>
    </row>
    <row r="129" s="2" customFormat="1" ht="20" customHeight="1" spans="1:25">
      <c r="A129" s="10">
        <v>127</v>
      </c>
      <c r="B129" s="11" t="s">
        <v>575</v>
      </c>
      <c r="C129" s="12">
        <v>909312</v>
      </c>
      <c r="D129" s="11"/>
      <c r="E129" s="11" t="s">
        <v>576</v>
      </c>
      <c r="F129" s="13">
        <v>30062</v>
      </c>
      <c r="G129" s="11" t="s">
        <v>577</v>
      </c>
      <c r="H129" s="11" t="s">
        <v>578</v>
      </c>
      <c r="I129" s="11" t="s">
        <v>46</v>
      </c>
      <c r="J129" s="11" t="s">
        <v>47</v>
      </c>
      <c r="K129" s="13">
        <v>44727</v>
      </c>
      <c r="L129" s="13"/>
      <c r="M129" s="13"/>
      <c r="N129" s="13"/>
      <c r="O129" s="13"/>
      <c r="P129" s="11" t="s">
        <v>29</v>
      </c>
      <c r="Q129" s="11" t="s">
        <v>29</v>
      </c>
      <c r="R129" s="11" t="s">
        <v>29</v>
      </c>
      <c r="S129" s="20" t="s">
        <v>29</v>
      </c>
      <c r="T129" s="11" t="s">
        <v>29</v>
      </c>
      <c r="U129" s="21"/>
      <c r="V129" s="21"/>
      <c r="W129" s="23" t="str">
        <f t="shared" si="3"/>
        <v>SELECT A.TRANS_ID FROM MS_TRANS_OP A WHERE A.MR = ( SELECT B1.MR FROM MS_MEDREC B1 WHERE SUBSTR(B1.MR,4,10) = '909312' AND TO_CHAR(B1.TGL_LAHIR,'DD.MM.YYYY' )= '21.04.1982' ) AND TO_CHAR(A.DAFTAR_TGL,'MMRRRR') = TO_CHAR(TO_DATE('15.06.2022', 'DD.MM.YYYY'),'MMRRRR')  AND A.DONE_STATUS NOT LIKE  '%3%'  AND A.REKANAN_ID &lt;&gt; '-RSMK PAAB'   UNION</v>
      </c>
      <c r="X129" s="24" t="str">
        <f t="shared" si="4"/>
        <v>SELECT C.JH_TRANS_ID FROM FRM_TRANS_MS C WHERE C.JH_MR = ( SELECT B1.MR FROM MS_MEDREC B1 WHERE SUBSTR(B1.MR,4,10) = '909312' AND TO_CHAR(B1.TGL_LAHIR,'DD.MM.YYYY' )= '21.04.1982' )  AND TO_CHAR(C.JH_TGLJL,'MMRRRR') = TO_CHAR(TO_DATE('15.06.2022', 'DD.MM.YYYY'),'MMRRRR') AND C.JH_DONE_STATUS NOT LIKE '%3%' AND C.JH_REKANAN_ID &lt;&gt; '-RSMK PAAB' UNION</v>
      </c>
      <c r="Y129" s="25" t="str">
        <f t="shared" si="5"/>
        <v>SELECT E.SAMPEL_ID FROM SAMPEL E WHERE E.PASIEN_ID = ( SELECT B1.MR FROM MS_MEDREC B1 WHERE SUBSTR(B1.MR,4,10) = '909312' AND TO_CHAR(B1.TGL_LAHIR,'DD.MM.YYYY' )= '21.04.1982' ) AND TO_CHAR(E.T_TANGGAL,'MMRRRR') ='062022' AND E.SHOW_ITEM NOT LIKE '%3%' UNION</v>
      </c>
    </row>
    <row r="130" s="2" customFormat="1" ht="20" customHeight="1" spans="1:25">
      <c r="A130" s="10">
        <v>128</v>
      </c>
      <c r="B130" s="11" t="s">
        <v>579</v>
      </c>
      <c r="C130" s="12">
        <v>1143488</v>
      </c>
      <c r="D130" s="11"/>
      <c r="E130" s="11" t="s">
        <v>580</v>
      </c>
      <c r="F130" s="13">
        <v>41363</v>
      </c>
      <c r="G130" s="11" t="s">
        <v>581</v>
      </c>
      <c r="H130" s="11" t="s">
        <v>582</v>
      </c>
      <c r="I130" s="11" t="s">
        <v>583</v>
      </c>
      <c r="J130" s="11" t="s">
        <v>584</v>
      </c>
      <c r="K130" s="13">
        <v>44723</v>
      </c>
      <c r="L130" s="13"/>
      <c r="M130" s="13"/>
      <c r="N130" s="13"/>
      <c r="O130" s="13"/>
      <c r="P130" s="11" t="s">
        <v>29</v>
      </c>
      <c r="Q130" s="11" t="s">
        <v>29</v>
      </c>
      <c r="R130" s="11" t="s">
        <v>29</v>
      </c>
      <c r="S130" s="20" t="s">
        <v>29</v>
      </c>
      <c r="T130" s="11" t="s">
        <v>29</v>
      </c>
      <c r="U130" s="21"/>
      <c r="V130" s="21"/>
      <c r="W130" s="23" t="str">
        <f t="shared" si="3"/>
        <v>SELECT A.TRANS_ID FROM MS_TRANS_OP A WHERE A.MR = ( SELECT B1.MR FROM MS_MEDREC B1 WHERE SUBSTR(B1.MR,4,10) = '1143488' AND TO_CHAR(B1.TGL_LAHIR,'DD.MM.YYYY' )= '30.03.2013' ) AND TO_CHAR(A.DAFTAR_TGL,'MMRRRR') = TO_CHAR(TO_DATE('11.06.2022', 'DD.MM.YYYY'),'MMRRRR')  AND A.DONE_STATUS NOT LIKE  '%3%'  AND A.REKANAN_ID &lt;&gt; '-RSMK PAAB'   UNION</v>
      </c>
      <c r="X130" s="24" t="str">
        <f t="shared" si="4"/>
        <v>SELECT C.JH_TRANS_ID FROM FRM_TRANS_MS C WHERE C.JH_MR = ( SELECT B1.MR FROM MS_MEDREC B1 WHERE SUBSTR(B1.MR,4,10) = '1143488' AND TO_CHAR(B1.TGL_LAHIR,'DD.MM.YYYY' )= '30.03.2013' )  AND TO_CHAR(C.JH_TGLJL,'MMRRRR') = TO_CHAR(TO_DATE('11.06.2022', 'DD.MM.YYYY'),'MMRRRR') AND C.JH_DONE_STATUS NOT LIKE '%3%' AND C.JH_REKANAN_ID &lt;&gt; '-RSMK PAAB' UNION</v>
      </c>
      <c r="Y130" s="25" t="str">
        <f t="shared" si="5"/>
        <v>SELECT E.SAMPEL_ID FROM SAMPEL E WHERE E.PASIEN_ID = ( SELECT B1.MR FROM MS_MEDREC B1 WHERE SUBSTR(B1.MR,4,10) = '1143488' AND TO_CHAR(B1.TGL_LAHIR,'DD.MM.YYYY' )= '30.03.2013' ) AND TO_CHAR(E.T_TANGGAL,'MMRRRR') ='062022' AND E.SHOW_ITEM NOT LIKE '%3%' UNION</v>
      </c>
    </row>
    <row r="131" s="2" customFormat="1" ht="20" customHeight="1" spans="1:25">
      <c r="A131" s="10">
        <v>129</v>
      </c>
      <c r="B131" s="11" t="s">
        <v>585</v>
      </c>
      <c r="C131" s="12">
        <v>1132087</v>
      </c>
      <c r="D131" s="11"/>
      <c r="E131" s="11" t="s">
        <v>586</v>
      </c>
      <c r="F131" s="13">
        <v>37053</v>
      </c>
      <c r="G131" s="11" t="s">
        <v>587</v>
      </c>
      <c r="H131" s="11" t="s">
        <v>588</v>
      </c>
      <c r="I131" s="11" t="s">
        <v>27</v>
      </c>
      <c r="J131" s="11" t="s">
        <v>28</v>
      </c>
      <c r="K131" s="13">
        <v>44723</v>
      </c>
      <c r="L131" s="13"/>
      <c r="M131" s="13"/>
      <c r="N131" s="13"/>
      <c r="O131" s="13"/>
      <c r="P131" s="11" t="s">
        <v>29</v>
      </c>
      <c r="Q131" s="11" t="s">
        <v>29</v>
      </c>
      <c r="R131" s="11" t="s">
        <v>29</v>
      </c>
      <c r="S131" s="20" t="s">
        <v>29</v>
      </c>
      <c r="T131" s="11" t="s">
        <v>29</v>
      </c>
      <c r="U131" s="21"/>
      <c r="V131" s="21"/>
      <c r="W131" s="23" t="str">
        <f t="shared" ref="W131:W194" si="6">"SELECT A.TRANS_ID FROM MS_TRANS_OP A WHERE A.MR = ( SELECT B1.MR FROM MS_MEDREC B1 WHERE SUBSTR(B1.MR,4,10) = '"&amp;C131&amp;"' AND TO_CHAR(B1.TGL_LAHIR,'DD.MM.YYYY' )= '"&amp;TEXT(F131,"DD.MM.YYYY")&amp;"' ) AND TO_CHAR(A.DAFTAR_TGL,'MMRRRR') = TO_CHAR(TO_DATE('"&amp;TEXT(K131,"DD.MM.YYYY")&amp;"', 'DD.MM.YYYY'),'MMRRRR')  AND A.DONE_STATUS NOT LIKE  '%3%'  AND A.REKANAN_ID &lt;&gt; '-RSMK PAAB'   UNION"</f>
        <v>SELECT A.TRANS_ID FROM MS_TRANS_OP A WHERE A.MR = ( SELECT B1.MR FROM MS_MEDREC B1 WHERE SUBSTR(B1.MR,4,10) = '1132087' AND TO_CHAR(B1.TGL_LAHIR,'DD.MM.YYYY' )= '11.06.2001' ) AND TO_CHAR(A.DAFTAR_TGL,'MMRRRR') = TO_CHAR(TO_DATE('11.06.2022', 'DD.MM.YYYY'),'MMRRRR')  AND A.DONE_STATUS NOT LIKE  '%3%'  AND A.REKANAN_ID &lt;&gt; '-RSMK PAAB'   UNION</v>
      </c>
      <c r="X131" s="24" t="str">
        <f t="shared" ref="X131:X194" si="7">"SELECT C.JH_TRANS_ID FROM FRM_TRANS_MS C WHERE C.JH_MR = ( SELECT B1.MR FROM MS_MEDREC B1 WHERE SUBSTR(B1.MR,4,10) = '"&amp;C131&amp;"' AND TO_CHAR(B1.TGL_LAHIR,'DD.MM.YYYY' )= '"&amp;TEXT(F131,"DD.MM.YYYY")&amp;"' )  AND TO_CHAR(C.JH_TGLJL,'MMRRRR') = TO_CHAR(TO_DATE('"&amp;TEXT(K131,"DD.MM.YYYY")&amp;"', 'DD.MM.YYYY'),'MMRRRR') AND C.JH_DONE_STATUS NOT LIKE '%3%' AND C.JH_REKANAN_ID &lt;&gt; '-RSMK PAAB' UNION"</f>
        <v>SELECT C.JH_TRANS_ID FROM FRM_TRANS_MS C WHERE C.JH_MR = ( SELECT B1.MR FROM MS_MEDREC B1 WHERE SUBSTR(B1.MR,4,10) = '1132087' AND TO_CHAR(B1.TGL_LAHIR,'DD.MM.YYYY' )= '11.06.2001' )  AND TO_CHAR(C.JH_TGLJL,'MMRRRR') = TO_CHAR(TO_DATE('11.06.2022', 'DD.MM.YYYY'),'MMRRRR') AND C.JH_DONE_STATUS NOT LIKE '%3%' AND C.JH_REKANAN_ID &lt;&gt; '-RSMK PAAB' UNION</v>
      </c>
      <c r="Y131" s="25" t="str">
        <f t="shared" ref="Y131:Y194" si="8">"SELECT E.SAMPEL_ID FROM SAMPEL E WHERE E.PASIEN_ID = ( SELECT B1.MR FROM MS_MEDREC B1 WHERE SUBSTR(B1.MR,4,10) = '"&amp;C131&amp;"' AND TO_CHAR(B1.TGL_LAHIR,'DD.MM.YYYY' )= '"&amp;TEXT(F131,"DD.MM.YYYY")&amp;"' ) AND TO_CHAR(E.T_TANGGAL,'MMRRRR') ='"&amp;TEXT(K131,"MMYYYY")&amp;"' AND E.SHOW_ITEM NOT LIKE '%3%' UNION"</f>
        <v>SELECT E.SAMPEL_ID FROM SAMPEL E WHERE E.PASIEN_ID = ( SELECT B1.MR FROM MS_MEDREC B1 WHERE SUBSTR(B1.MR,4,10) = '1132087' AND TO_CHAR(B1.TGL_LAHIR,'DD.MM.YYYY' )= '11.06.2001' ) AND TO_CHAR(E.T_TANGGAL,'MMRRRR') ='062022' AND E.SHOW_ITEM NOT LIKE '%3%' UNION</v>
      </c>
    </row>
    <row r="132" s="2" customFormat="1" ht="20" customHeight="1" spans="1:25">
      <c r="A132" s="10">
        <v>130</v>
      </c>
      <c r="B132" s="11" t="s">
        <v>589</v>
      </c>
      <c r="C132" s="12"/>
      <c r="D132" s="11"/>
      <c r="E132" s="11" t="s">
        <v>590</v>
      </c>
      <c r="F132" s="13">
        <v>34268</v>
      </c>
      <c r="G132" s="11" t="s">
        <v>591</v>
      </c>
      <c r="H132" s="11" t="s">
        <v>592</v>
      </c>
      <c r="I132" s="11" t="s">
        <v>27</v>
      </c>
      <c r="J132" s="11" t="s">
        <v>28</v>
      </c>
      <c r="K132" s="13">
        <v>44742</v>
      </c>
      <c r="L132" s="13"/>
      <c r="M132" s="13"/>
      <c r="N132" s="13"/>
      <c r="O132" s="13"/>
      <c r="P132" s="11" t="s">
        <v>29</v>
      </c>
      <c r="Q132" s="11" t="s">
        <v>29</v>
      </c>
      <c r="R132" s="11" t="s">
        <v>29</v>
      </c>
      <c r="S132" s="20" t="s">
        <v>29</v>
      </c>
      <c r="T132" s="11" t="s">
        <v>29</v>
      </c>
      <c r="U132" s="21"/>
      <c r="V132" s="21"/>
      <c r="W132" s="23" t="str">
        <f t="shared" si="6"/>
        <v>SELECT A.TRANS_ID FROM MS_TRANS_OP A WHERE A.MR = ( SELECT B1.MR FROM MS_MEDREC B1 WHERE SUBSTR(B1.MR,4,10) = '' AND TO_CHAR(B1.TGL_LAHIR,'DD.MM.YYYY' )= '26.10.1993' ) AND TO_CHAR(A.DAFTAR_TGL,'MMRRRR') = TO_CHAR(TO_DATE('30.06.2022', 'DD.MM.YYYY'),'MMRRRR')  AND A.DONE_STATUS NOT LIKE  '%3%'  AND A.REKANAN_ID &lt;&gt; '-RSMK PAAB'   UNION</v>
      </c>
      <c r="X132" s="24" t="str">
        <f t="shared" si="7"/>
        <v>SELECT C.JH_TRANS_ID FROM FRM_TRANS_MS C WHERE C.JH_MR = ( SELECT B1.MR FROM MS_MEDREC B1 WHERE SUBSTR(B1.MR,4,10) = '' AND TO_CHAR(B1.TGL_LAHIR,'DD.MM.YYYY' )= '26.10.1993' )  AND TO_CHAR(C.JH_TGLJL,'MMRRRR') = TO_CHAR(TO_DATE('30.06.2022', 'DD.MM.YYYY'),'MMRRRR') AND C.JH_DONE_STATUS NOT LIKE '%3%' AND C.JH_REKANAN_ID &lt;&gt; '-RSMK PAAB' UNION</v>
      </c>
      <c r="Y132" s="25" t="str">
        <f t="shared" si="8"/>
        <v>SELECT E.SAMPEL_ID FROM SAMPEL E WHERE E.PASIEN_ID = ( SELECT B1.MR FROM MS_MEDREC B1 WHERE SUBSTR(B1.MR,4,10) = '' AND TO_CHAR(B1.TGL_LAHIR,'DD.MM.YYYY' )= '26.10.1993' ) AND TO_CHAR(E.T_TANGGAL,'MMRRRR') ='062022' AND E.SHOW_ITEM NOT LIKE '%3%' UNION</v>
      </c>
    </row>
    <row r="133" s="2" customFormat="1" ht="20" customHeight="1" spans="1:25">
      <c r="A133" s="10">
        <v>131</v>
      </c>
      <c r="B133" s="11" t="s">
        <v>593</v>
      </c>
      <c r="C133" s="12"/>
      <c r="D133" s="11"/>
      <c r="E133" s="11" t="s">
        <v>594</v>
      </c>
      <c r="F133" s="13">
        <v>32044</v>
      </c>
      <c r="G133" s="11" t="s">
        <v>595</v>
      </c>
      <c r="H133" s="11" t="s">
        <v>596</v>
      </c>
      <c r="I133" s="11" t="s">
        <v>27</v>
      </c>
      <c r="J133" s="11" t="s">
        <v>28</v>
      </c>
      <c r="K133" s="13">
        <v>44735</v>
      </c>
      <c r="L133" s="13"/>
      <c r="M133" s="13"/>
      <c r="N133" s="13"/>
      <c r="O133" s="13"/>
      <c r="P133" s="11" t="s">
        <v>29</v>
      </c>
      <c r="Q133" s="11" t="s">
        <v>29</v>
      </c>
      <c r="R133" s="11" t="s">
        <v>29</v>
      </c>
      <c r="S133" s="20" t="s">
        <v>29</v>
      </c>
      <c r="T133" s="11" t="s">
        <v>29</v>
      </c>
      <c r="U133" s="21"/>
      <c r="V133" s="21"/>
      <c r="W133" s="23" t="str">
        <f t="shared" si="6"/>
        <v>SELECT A.TRANS_ID FROM MS_TRANS_OP A WHERE A.MR = ( SELECT B1.MR FROM MS_MEDREC B1 WHERE SUBSTR(B1.MR,4,10) = '' AND TO_CHAR(B1.TGL_LAHIR,'DD.MM.YYYY' )= '24.09.1987' ) AND TO_CHAR(A.DAFTAR_TGL,'MMRRRR') = TO_CHAR(TO_DATE('23.06.2022', 'DD.MM.YYYY'),'MMRRRR')  AND A.DONE_STATUS NOT LIKE  '%3%'  AND A.REKANAN_ID &lt;&gt; '-RSMK PAAB'   UNION</v>
      </c>
      <c r="X133" s="24" t="str">
        <f t="shared" si="7"/>
        <v>SELECT C.JH_TRANS_ID FROM FRM_TRANS_MS C WHERE C.JH_MR = ( SELECT B1.MR FROM MS_MEDREC B1 WHERE SUBSTR(B1.MR,4,10) = '' AND TO_CHAR(B1.TGL_LAHIR,'DD.MM.YYYY' )= '24.09.1987' )  AND TO_CHAR(C.JH_TGLJL,'MMRRRR') = TO_CHAR(TO_DATE('23.06.2022', 'DD.MM.YYYY'),'MMRRRR') AND C.JH_DONE_STATUS NOT LIKE '%3%' AND C.JH_REKANAN_ID &lt;&gt; '-RSMK PAAB' UNION</v>
      </c>
      <c r="Y133" s="25" t="str">
        <f t="shared" si="8"/>
        <v>SELECT E.SAMPEL_ID FROM SAMPEL E WHERE E.PASIEN_ID = ( SELECT B1.MR FROM MS_MEDREC B1 WHERE SUBSTR(B1.MR,4,10) = '' AND TO_CHAR(B1.TGL_LAHIR,'DD.MM.YYYY' )= '24.09.1987' ) AND TO_CHAR(E.T_TANGGAL,'MMRRRR') ='062022' AND E.SHOW_ITEM NOT LIKE '%3%' UNION</v>
      </c>
    </row>
    <row r="134" s="2" customFormat="1" ht="20" customHeight="1" spans="1:25">
      <c r="A134" s="10">
        <v>132</v>
      </c>
      <c r="B134" s="11" t="s">
        <v>597</v>
      </c>
      <c r="C134" s="12">
        <v>1140846</v>
      </c>
      <c r="D134" s="11"/>
      <c r="E134" s="11" t="s">
        <v>598</v>
      </c>
      <c r="F134" s="13">
        <v>32186</v>
      </c>
      <c r="G134" s="11" t="s">
        <v>599</v>
      </c>
      <c r="H134" s="11" t="s">
        <v>600</v>
      </c>
      <c r="I134" s="11" t="s">
        <v>267</v>
      </c>
      <c r="J134" s="11" t="s">
        <v>47</v>
      </c>
      <c r="K134" s="13">
        <v>44715</v>
      </c>
      <c r="L134" s="13"/>
      <c r="M134" s="13"/>
      <c r="N134" s="13"/>
      <c r="O134" s="13"/>
      <c r="P134" s="11" t="s">
        <v>29</v>
      </c>
      <c r="Q134" s="11" t="s">
        <v>29</v>
      </c>
      <c r="R134" s="11" t="s">
        <v>29</v>
      </c>
      <c r="S134" s="20" t="s">
        <v>29</v>
      </c>
      <c r="T134" s="11" t="s">
        <v>29</v>
      </c>
      <c r="U134" s="21"/>
      <c r="V134" s="21"/>
      <c r="W134" s="23" t="str">
        <f t="shared" si="6"/>
        <v>SELECT A.TRANS_ID FROM MS_TRANS_OP A WHERE A.MR = ( SELECT B1.MR FROM MS_MEDREC B1 WHERE SUBSTR(B1.MR,4,10) = '1140846' AND TO_CHAR(B1.TGL_LAHIR,'DD.MM.YYYY' )= '13.02.1988' ) AND TO_CHAR(A.DAFTAR_TGL,'MMRRRR') = TO_CHAR(TO_DATE('03.06.2022', 'DD.MM.YYYY'),'MMRRRR')  AND A.DONE_STATUS NOT LIKE  '%3%'  AND A.REKANAN_ID &lt;&gt; '-RSMK PAAB'   UNION</v>
      </c>
      <c r="X134" s="24" t="str">
        <f t="shared" si="7"/>
        <v>SELECT C.JH_TRANS_ID FROM FRM_TRANS_MS C WHERE C.JH_MR = ( SELECT B1.MR FROM MS_MEDREC B1 WHERE SUBSTR(B1.MR,4,10) = '1140846' AND TO_CHAR(B1.TGL_LAHIR,'DD.MM.YYYY' )= '13.02.1988' )  AND TO_CHAR(C.JH_TGLJL,'MMRRRR') = TO_CHAR(TO_DATE('03.06.2022', 'DD.MM.YYYY'),'MMRRRR') AND C.JH_DONE_STATUS NOT LIKE '%3%' AND C.JH_REKANAN_ID &lt;&gt; '-RSMK PAAB' UNION</v>
      </c>
      <c r="Y134" s="25" t="str">
        <f t="shared" si="8"/>
        <v>SELECT E.SAMPEL_ID FROM SAMPEL E WHERE E.PASIEN_ID = ( SELECT B1.MR FROM MS_MEDREC B1 WHERE SUBSTR(B1.MR,4,10) = '1140846' AND TO_CHAR(B1.TGL_LAHIR,'DD.MM.YYYY' )= '13.02.1988' ) AND TO_CHAR(E.T_TANGGAL,'MMRRRR') ='062022' AND E.SHOW_ITEM NOT LIKE '%3%' UNION</v>
      </c>
    </row>
    <row r="135" s="2" customFormat="1" ht="20" customHeight="1" spans="1:25">
      <c r="A135" s="10">
        <v>133</v>
      </c>
      <c r="B135" s="11" t="s">
        <v>597</v>
      </c>
      <c r="C135" s="12">
        <v>1140846</v>
      </c>
      <c r="D135" s="11"/>
      <c r="E135" s="11" t="s">
        <v>601</v>
      </c>
      <c r="F135" s="13">
        <v>32186</v>
      </c>
      <c r="G135" s="11" t="s">
        <v>599</v>
      </c>
      <c r="H135" s="11" t="s">
        <v>602</v>
      </c>
      <c r="I135" s="11" t="s">
        <v>267</v>
      </c>
      <c r="J135" s="11" t="s">
        <v>217</v>
      </c>
      <c r="K135" s="13">
        <v>44736</v>
      </c>
      <c r="L135" s="13"/>
      <c r="M135" s="13"/>
      <c r="N135" s="13"/>
      <c r="O135" s="13"/>
      <c r="P135" s="11" t="s">
        <v>29</v>
      </c>
      <c r="Q135" s="11" t="s">
        <v>29</v>
      </c>
      <c r="R135" s="11" t="s">
        <v>29</v>
      </c>
      <c r="S135" s="20" t="s">
        <v>29</v>
      </c>
      <c r="T135" s="11" t="s">
        <v>29</v>
      </c>
      <c r="U135" s="21"/>
      <c r="V135" s="21"/>
      <c r="W135" s="23" t="str">
        <f t="shared" si="6"/>
        <v>SELECT A.TRANS_ID FROM MS_TRANS_OP A WHERE A.MR = ( SELECT B1.MR FROM MS_MEDREC B1 WHERE SUBSTR(B1.MR,4,10) = '1140846' AND TO_CHAR(B1.TGL_LAHIR,'DD.MM.YYYY' )= '13.02.1988' ) AND TO_CHAR(A.DAFTAR_TGL,'MMRRRR') = TO_CHAR(TO_DATE('24.06.2022', 'DD.MM.YYYY'),'MMRRRR')  AND A.DONE_STATUS NOT LIKE  '%3%'  AND A.REKANAN_ID &lt;&gt; '-RSMK PAAB'   UNION</v>
      </c>
      <c r="X135" s="24" t="str">
        <f t="shared" si="7"/>
        <v>SELECT C.JH_TRANS_ID FROM FRM_TRANS_MS C WHERE C.JH_MR = ( SELECT B1.MR FROM MS_MEDREC B1 WHERE SUBSTR(B1.MR,4,10) = '1140846' AND TO_CHAR(B1.TGL_LAHIR,'DD.MM.YYYY' )= '13.02.1988' )  AND TO_CHAR(C.JH_TGLJL,'MMRRRR') = TO_CHAR(TO_DATE('24.06.2022', 'DD.MM.YYYY'),'MMRRRR') AND C.JH_DONE_STATUS NOT LIKE '%3%' AND C.JH_REKANAN_ID &lt;&gt; '-RSMK PAAB' UNION</v>
      </c>
      <c r="Y135" s="25" t="str">
        <f t="shared" si="8"/>
        <v>SELECT E.SAMPEL_ID FROM SAMPEL E WHERE E.PASIEN_ID = ( SELECT B1.MR FROM MS_MEDREC B1 WHERE SUBSTR(B1.MR,4,10) = '1140846' AND TO_CHAR(B1.TGL_LAHIR,'DD.MM.YYYY' )= '13.02.1988' ) AND TO_CHAR(E.T_TANGGAL,'MMRRRR') ='062022' AND E.SHOW_ITEM NOT LIKE '%3%' UNION</v>
      </c>
    </row>
    <row r="136" s="2" customFormat="1" ht="20" customHeight="1" spans="1:25">
      <c r="A136" s="10">
        <v>134</v>
      </c>
      <c r="B136" s="11" t="s">
        <v>603</v>
      </c>
      <c r="C136" s="12"/>
      <c r="D136" s="11"/>
      <c r="E136" s="11" t="s">
        <v>604</v>
      </c>
      <c r="F136" s="13">
        <v>36164</v>
      </c>
      <c r="G136" s="11" t="s">
        <v>605</v>
      </c>
      <c r="H136" s="11" t="s">
        <v>606</v>
      </c>
      <c r="I136" s="11" t="s">
        <v>29</v>
      </c>
      <c r="J136" s="11" t="s">
        <v>40</v>
      </c>
      <c r="K136" s="13">
        <v>44741</v>
      </c>
      <c r="L136" s="13"/>
      <c r="M136" s="13"/>
      <c r="N136" s="13"/>
      <c r="O136" s="13"/>
      <c r="P136" s="11" t="s">
        <v>29</v>
      </c>
      <c r="Q136" s="11" t="s">
        <v>29</v>
      </c>
      <c r="R136" s="11" t="s">
        <v>29</v>
      </c>
      <c r="S136" s="20" t="s">
        <v>29</v>
      </c>
      <c r="T136" s="11" t="s">
        <v>29</v>
      </c>
      <c r="U136" s="21"/>
      <c r="V136" s="21"/>
      <c r="W136" s="23" t="str">
        <f t="shared" si="6"/>
        <v>SELECT A.TRANS_ID FROM MS_TRANS_OP A WHERE A.MR = ( SELECT B1.MR FROM MS_MEDREC B1 WHERE SUBSTR(B1.MR,4,10) = '' AND TO_CHAR(B1.TGL_LAHIR,'DD.MM.YYYY' )= '04.01.1999' ) AND TO_CHAR(A.DAFTAR_TGL,'MMRRRR') = TO_CHAR(TO_DATE('29.06.2022', 'DD.MM.YYYY'),'MMRRRR')  AND A.DONE_STATUS NOT LIKE  '%3%'  AND A.REKANAN_ID &lt;&gt; '-RSMK PAAB'   UNION</v>
      </c>
      <c r="X136" s="24" t="str">
        <f t="shared" si="7"/>
        <v>SELECT C.JH_TRANS_ID FROM FRM_TRANS_MS C WHERE C.JH_MR = ( SELECT B1.MR FROM MS_MEDREC B1 WHERE SUBSTR(B1.MR,4,10) = '' AND TO_CHAR(B1.TGL_LAHIR,'DD.MM.YYYY' )= '04.01.1999' )  AND TO_CHAR(C.JH_TGLJL,'MMRRRR') = TO_CHAR(TO_DATE('29.06.2022', 'DD.MM.YYYY'),'MMRRRR') AND C.JH_DONE_STATUS NOT LIKE '%3%' AND C.JH_REKANAN_ID &lt;&gt; '-RSMK PAAB' UNION</v>
      </c>
      <c r="Y136" s="25" t="str">
        <f t="shared" si="8"/>
        <v>SELECT E.SAMPEL_ID FROM SAMPEL E WHERE E.PASIEN_ID = ( SELECT B1.MR FROM MS_MEDREC B1 WHERE SUBSTR(B1.MR,4,10) = '' AND TO_CHAR(B1.TGL_LAHIR,'DD.MM.YYYY' )= '04.01.1999' ) AND TO_CHAR(E.T_TANGGAL,'MMRRRR') ='062022' AND E.SHOW_ITEM NOT LIKE '%3%' UNION</v>
      </c>
    </row>
    <row r="137" s="2" customFormat="1" ht="20" customHeight="1" spans="1:25">
      <c r="A137" s="10">
        <v>135</v>
      </c>
      <c r="B137" s="11" t="s">
        <v>607</v>
      </c>
      <c r="C137" s="12">
        <v>1142432</v>
      </c>
      <c r="D137" s="11"/>
      <c r="E137" s="11" t="s">
        <v>608</v>
      </c>
      <c r="F137" s="13">
        <v>42255</v>
      </c>
      <c r="G137" s="11" t="s">
        <v>609</v>
      </c>
      <c r="H137" s="11" t="s">
        <v>610</v>
      </c>
      <c r="I137" s="11" t="s">
        <v>58</v>
      </c>
      <c r="J137" s="11" t="s">
        <v>28</v>
      </c>
      <c r="K137" s="13">
        <v>44740</v>
      </c>
      <c r="L137" s="13"/>
      <c r="M137" s="13"/>
      <c r="N137" s="13"/>
      <c r="O137" s="13"/>
      <c r="P137" s="11" t="s">
        <v>29</v>
      </c>
      <c r="Q137" s="11" t="s">
        <v>29</v>
      </c>
      <c r="R137" s="11" t="s">
        <v>29</v>
      </c>
      <c r="S137" s="20" t="s">
        <v>29</v>
      </c>
      <c r="T137" s="11" t="s">
        <v>29</v>
      </c>
      <c r="U137" s="21"/>
      <c r="V137" s="21"/>
      <c r="W137" s="23" t="str">
        <f t="shared" si="6"/>
        <v>SELECT A.TRANS_ID FROM MS_TRANS_OP A WHERE A.MR = ( SELECT B1.MR FROM MS_MEDREC B1 WHERE SUBSTR(B1.MR,4,10) = '1142432' AND TO_CHAR(B1.TGL_LAHIR,'DD.MM.YYYY' )= '08.09.2015' ) AND TO_CHAR(A.DAFTAR_TGL,'MMRRRR') = TO_CHAR(TO_DATE('28.06.2022', 'DD.MM.YYYY'),'MMRRRR')  AND A.DONE_STATUS NOT LIKE  '%3%'  AND A.REKANAN_ID &lt;&gt; '-RSMK PAAB'   UNION</v>
      </c>
      <c r="X137" s="24" t="str">
        <f t="shared" si="7"/>
        <v>SELECT C.JH_TRANS_ID FROM FRM_TRANS_MS C WHERE C.JH_MR = ( SELECT B1.MR FROM MS_MEDREC B1 WHERE SUBSTR(B1.MR,4,10) = '1142432' AND TO_CHAR(B1.TGL_LAHIR,'DD.MM.YYYY' )= '08.09.2015' )  AND TO_CHAR(C.JH_TGLJL,'MMRRRR') = TO_CHAR(TO_DATE('28.06.2022', 'DD.MM.YYYY'),'MMRRRR') AND C.JH_DONE_STATUS NOT LIKE '%3%' AND C.JH_REKANAN_ID &lt;&gt; '-RSMK PAAB' UNION</v>
      </c>
      <c r="Y137" s="25" t="str">
        <f t="shared" si="8"/>
        <v>SELECT E.SAMPEL_ID FROM SAMPEL E WHERE E.PASIEN_ID = ( SELECT B1.MR FROM MS_MEDREC B1 WHERE SUBSTR(B1.MR,4,10) = '1142432' AND TO_CHAR(B1.TGL_LAHIR,'DD.MM.YYYY' )= '08.09.2015' ) AND TO_CHAR(E.T_TANGGAL,'MMRRRR') ='062022' AND E.SHOW_ITEM NOT LIKE '%3%' UNION</v>
      </c>
    </row>
    <row r="138" s="2" customFormat="1" ht="20" customHeight="1" spans="1:25">
      <c r="A138" s="10">
        <v>136</v>
      </c>
      <c r="B138" s="11" t="s">
        <v>611</v>
      </c>
      <c r="C138" s="12">
        <v>1140342</v>
      </c>
      <c r="D138" s="11"/>
      <c r="E138" s="11" t="s">
        <v>612</v>
      </c>
      <c r="F138" s="13">
        <v>25779</v>
      </c>
      <c r="G138" s="11" t="s">
        <v>613</v>
      </c>
      <c r="H138" s="11" t="s">
        <v>614</v>
      </c>
      <c r="I138" s="11" t="s">
        <v>52</v>
      </c>
      <c r="J138" s="11" t="s">
        <v>53</v>
      </c>
      <c r="K138" s="13">
        <v>44718</v>
      </c>
      <c r="L138" s="13"/>
      <c r="M138" s="13"/>
      <c r="N138" s="13"/>
      <c r="O138" s="13"/>
      <c r="P138" s="11" t="s">
        <v>29</v>
      </c>
      <c r="Q138" s="11" t="s">
        <v>29</v>
      </c>
      <c r="R138" s="11" t="s">
        <v>29</v>
      </c>
      <c r="S138" s="20" t="s">
        <v>29</v>
      </c>
      <c r="T138" s="11" t="s">
        <v>29</v>
      </c>
      <c r="U138" s="21"/>
      <c r="V138" s="21"/>
      <c r="W138" s="23" t="str">
        <f t="shared" si="6"/>
        <v>SELECT A.TRANS_ID FROM MS_TRANS_OP A WHERE A.MR = ( SELECT B1.MR FROM MS_MEDREC B1 WHERE SUBSTR(B1.MR,4,10) = '1140342' AND TO_CHAR(B1.TGL_LAHIR,'DD.MM.YYYY' )= '30.07.1970' ) AND TO_CHAR(A.DAFTAR_TGL,'MMRRRR') = TO_CHAR(TO_DATE('06.06.2022', 'DD.MM.YYYY'),'MMRRRR')  AND A.DONE_STATUS NOT LIKE  '%3%'  AND A.REKANAN_ID &lt;&gt; '-RSMK PAAB'   UNION</v>
      </c>
      <c r="X138" s="24" t="str">
        <f t="shared" si="7"/>
        <v>SELECT C.JH_TRANS_ID FROM FRM_TRANS_MS C WHERE C.JH_MR = ( SELECT B1.MR FROM MS_MEDREC B1 WHERE SUBSTR(B1.MR,4,10) = '1140342' AND TO_CHAR(B1.TGL_LAHIR,'DD.MM.YYYY' )= '30.07.1970' )  AND TO_CHAR(C.JH_TGLJL,'MMRRRR') = TO_CHAR(TO_DATE('06.06.2022', 'DD.MM.YYYY'),'MMRRRR') AND C.JH_DONE_STATUS NOT LIKE '%3%' AND C.JH_REKANAN_ID &lt;&gt; '-RSMK PAAB' UNION</v>
      </c>
      <c r="Y138" s="25" t="str">
        <f t="shared" si="8"/>
        <v>SELECT E.SAMPEL_ID FROM SAMPEL E WHERE E.PASIEN_ID = ( SELECT B1.MR FROM MS_MEDREC B1 WHERE SUBSTR(B1.MR,4,10) = '1140342' AND TO_CHAR(B1.TGL_LAHIR,'DD.MM.YYYY' )= '30.07.1970' ) AND TO_CHAR(E.T_TANGGAL,'MMRRRR') ='062022' AND E.SHOW_ITEM NOT LIKE '%3%' UNION</v>
      </c>
    </row>
    <row r="139" s="2" customFormat="1" ht="20" customHeight="1" spans="1:25">
      <c r="A139" s="10">
        <v>137</v>
      </c>
      <c r="B139" s="11" t="s">
        <v>615</v>
      </c>
      <c r="C139" s="12">
        <v>1141374</v>
      </c>
      <c r="D139" s="11"/>
      <c r="E139" s="11" t="s">
        <v>616</v>
      </c>
      <c r="F139" s="13">
        <v>32994</v>
      </c>
      <c r="G139" s="11" t="s">
        <v>617</v>
      </c>
      <c r="H139" s="11" t="s">
        <v>618</v>
      </c>
      <c r="I139" s="11" t="s">
        <v>46</v>
      </c>
      <c r="J139" s="11" t="s">
        <v>47</v>
      </c>
      <c r="K139" s="13">
        <v>44726</v>
      </c>
      <c r="L139" s="13"/>
      <c r="M139" s="13"/>
      <c r="N139" s="13"/>
      <c r="O139" s="13"/>
      <c r="P139" s="11" t="s">
        <v>29</v>
      </c>
      <c r="Q139" s="11" t="s">
        <v>29</v>
      </c>
      <c r="R139" s="11" t="s">
        <v>29</v>
      </c>
      <c r="S139" s="20" t="s">
        <v>29</v>
      </c>
      <c r="T139" s="11" t="s">
        <v>29</v>
      </c>
      <c r="U139" s="21"/>
      <c r="V139" s="21"/>
      <c r="W139" s="23" t="str">
        <f t="shared" si="6"/>
        <v>SELECT A.TRANS_ID FROM MS_TRANS_OP A WHERE A.MR = ( SELECT B1.MR FROM MS_MEDREC B1 WHERE SUBSTR(B1.MR,4,10) = '1141374' AND TO_CHAR(B1.TGL_LAHIR,'DD.MM.YYYY' )= '01.05.1990' ) AND TO_CHAR(A.DAFTAR_TGL,'MMRRRR') = TO_CHAR(TO_DATE('14.06.2022', 'DD.MM.YYYY'),'MMRRRR')  AND A.DONE_STATUS NOT LIKE  '%3%'  AND A.REKANAN_ID &lt;&gt; '-RSMK PAAB'   UNION</v>
      </c>
      <c r="X139" s="24" t="str">
        <f t="shared" si="7"/>
        <v>SELECT C.JH_TRANS_ID FROM FRM_TRANS_MS C WHERE C.JH_MR = ( SELECT B1.MR FROM MS_MEDREC B1 WHERE SUBSTR(B1.MR,4,10) = '1141374' AND TO_CHAR(B1.TGL_LAHIR,'DD.MM.YYYY' )= '01.05.1990' )  AND TO_CHAR(C.JH_TGLJL,'MMRRRR') = TO_CHAR(TO_DATE('14.06.2022', 'DD.MM.YYYY'),'MMRRRR') AND C.JH_DONE_STATUS NOT LIKE '%3%' AND C.JH_REKANAN_ID &lt;&gt; '-RSMK PAAB' UNION</v>
      </c>
      <c r="Y139" s="25" t="str">
        <f t="shared" si="8"/>
        <v>SELECT E.SAMPEL_ID FROM SAMPEL E WHERE E.PASIEN_ID = ( SELECT B1.MR FROM MS_MEDREC B1 WHERE SUBSTR(B1.MR,4,10) = '1141374' AND TO_CHAR(B1.TGL_LAHIR,'DD.MM.YYYY' )= '01.05.1990' ) AND TO_CHAR(E.T_TANGGAL,'MMRRRR') ='062022' AND E.SHOW_ITEM NOT LIKE '%3%' UNION</v>
      </c>
    </row>
    <row r="140" s="2" customFormat="1" ht="20" customHeight="1" spans="1:25">
      <c r="A140" s="10">
        <v>138</v>
      </c>
      <c r="B140" s="11" t="s">
        <v>615</v>
      </c>
      <c r="C140" s="12">
        <v>1141374</v>
      </c>
      <c r="D140" s="11"/>
      <c r="E140" s="11" t="s">
        <v>619</v>
      </c>
      <c r="F140" s="13">
        <v>32994</v>
      </c>
      <c r="G140" s="11" t="s">
        <v>617</v>
      </c>
      <c r="H140" s="11" t="s">
        <v>618</v>
      </c>
      <c r="I140" s="11" t="s">
        <v>46</v>
      </c>
      <c r="J140" s="11" t="s">
        <v>47</v>
      </c>
      <c r="K140" s="13">
        <v>44740</v>
      </c>
      <c r="L140" s="13"/>
      <c r="M140" s="13"/>
      <c r="N140" s="13"/>
      <c r="O140" s="13"/>
      <c r="P140" s="11" t="s">
        <v>29</v>
      </c>
      <c r="Q140" s="11" t="s">
        <v>29</v>
      </c>
      <c r="R140" s="11" t="s">
        <v>29</v>
      </c>
      <c r="S140" s="20" t="s">
        <v>29</v>
      </c>
      <c r="T140" s="11" t="s">
        <v>29</v>
      </c>
      <c r="U140" s="21"/>
      <c r="V140" s="21"/>
      <c r="W140" s="23" t="str">
        <f t="shared" si="6"/>
        <v>SELECT A.TRANS_ID FROM MS_TRANS_OP A WHERE A.MR = ( SELECT B1.MR FROM MS_MEDREC B1 WHERE SUBSTR(B1.MR,4,10) = '1141374' AND TO_CHAR(B1.TGL_LAHIR,'DD.MM.YYYY' )= '01.05.1990' ) AND TO_CHAR(A.DAFTAR_TGL,'MMRRRR') = TO_CHAR(TO_DATE('28.06.2022', 'DD.MM.YYYY'),'MMRRRR')  AND A.DONE_STATUS NOT LIKE  '%3%'  AND A.REKANAN_ID &lt;&gt; '-RSMK PAAB'   UNION</v>
      </c>
      <c r="X140" s="24" t="str">
        <f t="shared" si="7"/>
        <v>SELECT C.JH_TRANS_ID FROM FRM_TRANS_MS C WHERE C.JH_MR = ( SELECT B1.MR FROM MS_MEDREC B1 WHERE SUBSTR(B1.MR,4,10) = '1141374' AND TO_CHAR(B1.TGL_LAHIR,'DD.MM.YYYY' )= '01.05.1990' )  AND TO_CHAR(C.JH_TGLJL,'MMRRRR') = TO_CHAR(TO_DATE('28.06.2022', 'DD.MM.YYYY'),'MMRRRR') AND C.JH_DONE_STATUS NOT LIKE '%3%' AND C.JH_REKANAN_ID &lt;&gt; '-RSMK PAAB' UNION</v>
      </c>
      <c r="Y140" s="25" t="str">
        <f t="shared" si="8"/>
        <v>SELECT E.SAMPEL_ID FROM SAMPEL E WHERE E.PASIEN_ID = ( SELECT B1.MR FROM MS_MEDREC B1 WHERE SUBSTR(B1.MR,4,10) = '1141374' AND TO_CHAR(B1.TGL_LAHIR,'DD.MM.YYYY' )= '01.05.1990' ) AND TO_CHAR(E.T_TANGGAL,'MMRRRR') ='062022' AND E.SHOW_ITEM NOT LIKE '%3%' UNION</v>
      </c>
    </row>
    <row r="141" s="2" customFormat="1" ht="20" customHeight="1" spans="1:25">
      <c r="A141" s="10">
        <v>139</v>
      </c>
      <c r="B141" s="11" t="s">
        <v>620</v>
      </c>
      <c r="C141" s="12">
        <v>1141329</v>
      </c>
      <c r="D141" s="11" t="s">
        <v>621</v>
      </c>
      <c r="E141" s="11" t="s">
        <v>622</v>
      </c>
      <c r="F141" s="13">
        <v>23458</v>
      </c>
      <c r="G141" s="11" t="s">
        <v>623</v>
      </c>
      <c r="H141" s="11" t="s">
        <v>624</v>
      </c>
      <c r="I141" s="11" t="s">
        <v>52</v>
      </c>
      <c r="J141" s="11" t="s">
        <v>53</v>
      </c>
      <c r="K141" s="13">
        <v>44725</v>
      </c>
      <c r="L141" s="13"/>
      <c r="M141" s="13"/>
      <c r="N141" s="13"/>
      <c r="O141" s="13"/>
      <c r="P141" s="11" t="s">
        <v>29</v>
      </c>
      <c r="Q141" s="11" t="s">
        <v>29</v>
      </c>
      <c r="R141" s="11" t="s">
        <v>29</v>
      </c>
      <c r="S141" s="20" t="s">
        <v>29</v>
      </c>
      <c r="T141" s="11" t="s">
        <v>29</v>
      </c>
      <c r="U141" s="21"/>
      <c r="V141" s="21"/>
      <c r="W141" s="23" t="str">
        <f t="shared" si="6"/>
        <v>SELECT A.TRANS_ID FROM MS_TRANS_OP A WHERE A.MR = ( SELECT B1.MR FROM MS_MEDREC B1 WHERE SUBSTR(B1.MR,4,10) = '1141329' AND TO_CHAR(B1.TGL_LAHIR,'DD.MM.YYYY' )= '22.03.1964' ) AND TO_CHAR(A.DAFTAR_TGL,'MMRRRR') = TO_CHAR(TO_DATE('13.06.2022', 'DD.MM.YYYY'),'MMRRRR')  AND A.DONE_STATUS NOT LIKE  '%3%'  AND A.REKANAN_ID &lt;&gt; '-RSMK PAAB'   UNION</v>
      </c>
      <c r="X141" s="24" t="str">
        <f t="shared" si="7"/>
        <v>SELECT C.JH_TRANS_ID FROM FRM_TRANS_MS C WHERE C.JH_MR = ( SELECT B1.MR FROM MS_MEDREC B1 WHERE SUBSTR(B1.MR,4,10) = '1141329' AND TO_CHAR(B1.TGL_LAHIR,'DD.MM.YYYY' )= '22.03.1964' )  AND TO_CHAR(C.JH_TGLJL,'MMRRRR') = TO_CHAR(TO_DATE('13.06.2022', 'DD.MM.YYYY'),'MMRRRR') AND C.JH_DONE_STATUS NOT LIKE '%3%' AND C.JH_REKANAN_ID &lt;&gt; '-RSMK PAAB' UNION</v>
      </c>
      <c r="Y141" s="25" t="str">
        <f t="shared" si="8"/>
        <v>SELECT E.SAMPEL_ID FROM SAMPEL E WHERE E.PASIEN_ID = ( SELECT B1.MR FROM MS_MEDREC B1 WHERE SUBSTR(B1.MR,4,10) = '1141329' AND TO_CHAR(B1.TGL_LAHIR,'DD.MM.YYYY' )= '22.03.1964' ) AND TO_CHAR(E.T_TANGGAL,'MMRRRR') ='062022' AND E.SHOW_ITEM NOT LIKE '%3%' UNION</v>
      </c>
    </row>
    <row r="142" s="2" customFormat="1" ht="20" customHeight="1" spans="1:25">
      <c r="A142" s="10">
        <v>140</v>
      </c>
      <c r="B142" s="11" t="s">
        <v>620</v>
      </c>
      <c r="C142" s="12">
        <v>1141196</v>
      </c>
      <c r="D142" s="11"/>
      <c r="E142" s="11" t="s">
        <v>625</v>
      </c>
      <c r="F142" s="13">
        <v>27259</v>
      </c>
      <c r="G142" s="11" t="s">
        <v>626</v>
      </c>
      <c r="H142" s="11" t="s">
        <v>627</v>
      </c>
      <c r="I142" s="11" t="s">
        <v>261</v>
      </c>
      <c r="J142" s="11" t="s">
        <v>262</v>
      </c>
      <c r="K142" s="13">
        <v>44729</v>
      </c>
      <c r="L142" s="13"/>
      <c r="M142" s="13"/>
      <c r="N142" s="13"/>
      <c r="O142" s="13"/>
      <c r="P142" s="11" t="s">
        <v>29</v>
      </c>
      <c r="Q142" s="11" t="s">
        <v>29</v>
      </c>
      <c r="R142" s="11" t="s">
        <v>29</v>
      </c>
      <c r="S142" s="20" t="s">
        <v>29</v>
      </c>
      <c r="T142" s="11" t="s">
        <v>29</v>
      </c>
      <c r="U142" s="21"/>
      <c r="V142" s="21"/>
      <c r="W142" s="23" t="str">
        <f t="shared" si="6"/>
        <v>SELECT A.TRANS_ID FROM MS_TRANS_OP A WHERE A.MR = ( SELECT B1.MR FROM MS_MEDREC B1 WHERE SUBSTR(B1.MR,4,10) = '1141196' AND TO_CHAR(B1.TGL_LAHIR,'DD.MM.YYYY' )= '18.08.1974' ) AND TO_CHAR(A.DAFTAR_TGL,'MMRRRR') = TO_CHAR(TO_DATE('17.06.2022', 'DD.MM.YYYY'),'MMRRRR')  AND A.DONE_STATUS NOT LIKE  '%3%'  AND A.REKANAN_ID &lt;&gt; '-RSMK PAAB'   UNION</v>
      </c>
      <c r="X142" s="24" t="str">
        <f t="shared" si="7"/>
        <v>SELECT C.JH_TRANS_ID FROM FRM_TRANS_MS C WHERE C.JH_MR = ( SELECT B1.MR FROM MS_MEDREC B1 WHERE SUBSTR(B1.MR,4,10) = '1141196' AND TO_CHAR(B1.TGL_LAHIR,'DD.MM.YYYY' )= '18.08.1974' )  AND TO_CHAR(C.JH_TGLJL,'MMRRRR') = TO_CHAR(TO_DATE('17.06.2022', 'DD.MM.YYYY'),'MMRRRR') AND C.JH_DONE_STATUS NOT LIKE '%3%' AND C.JH_REKANAN_ID &lt;&gt; '-RSMK PAAB' UNION</v>
      </c>
      <c r="Y142" s="25" t="str">
        <f t="shared" si="8"/>
        <v>SELECT E.SAMPEL_ID FROM SAMPEL E WHERE E.PASIEN_ID = ( SELECT B1.MR FROM MS_MEDREC B1 WHERE SUBSTR(B1.MR,4,10) = '1141196' AND TO_CHAR(B1.TGL_LAHIR,'DD.MM.YYYY' )= '18.08.1974' ) AND TO_CHAR(E.T_TANGGAL,'MMRRRR') ='062022' AND E.SHOW_ITEM NOT LIKE '%3%' UNION</v>
      </c>
    </row>
    <row r="143" s="2" customFormat="1" ht="20" customHeight="1" spans="1:25">
      <c r="A143" s="10">
        <v>141</v>
      </c>
      <c r="B143" s="11" t="s">
        <v>628</v>
      </c>
      <c r="C143" s="12">
        <v>1141045</v>
      </c>
      <c r="D143" s="11"/>
      <c r="E143" s="11" t="s">
        <v>629</v>
      </c>
      <c r="F143" s="13">
        <v>34260</v>
      </c>
      <c r="G143" s="11" t="s">
        <v>630</v>
      </c>
      <c r="H143" s="11" t="s">
        <v>631</v>
      </c>
      <c r="I143" s="11" t="s">
        <v>27</v>
      </c>
      <c r="J143" s="11" t="s">
        <v>28</v>
      </c>
      <c r="K143" s="13">
        <v>44718</v>
      </c>
      <c r="L143" s="13"/>
      <c r="M143" s="13"/>
      <c r="N143" s="13"/>
      <c r="O143" s="13"/>
      <c r="P143" s="11" t="s">
        <v>29</v>
      </c>
      <c r="Q143" s="11" t="s">
        <v>29</v>
      </c>
      <c r="R143" s="11" t="s">
        <v>29</v>
      </c>
      <c r="S143" s="20" t="s">
        <v>29</v>
      </c>
      <c r="T143" s="11" t="s">
        <v>29</v>
      </c>
      <c r="U143" s="21"/>
      <c r="V143" s="21"/>
      <c r="W143" s="23" t="str">
        <f t="shared" si="6"/>
        <v>SELECT A.TRANS_ID FROM MS_TRANS_OP A WHERE A.MR = ( SELECT B1.MR FROM MS_MEDREC B1 WHERE SUBSTR(B1.MR,4,10) = '1141045' AND TO_CHAR(B1.TGL_LAHIR,'DD.MM.YYYY' )= '18.10.1993' ) AND TO_CHAR(A.DAFTAR_TGL,'MMRRRR') = TO_CHAR(TO_DATE('06.06.2022', 'DD.MM.YYYY'),'MMRRRR')  AND A.DONE_STATUS NOT LIKE  '%3%'  AND A.REKANAN_ID &lt;&gt; '-RSMK PAAB'   UNION</v>
      </c>
      <c r="X143" s="24" t="str">
        <f t="shared" si="7"/>
        <v>SELECT C.JH_TRANS_ID FROM FRM_TRANS_MS C WHERE C.JH_MR = ( SELECT B1.MR FROM MS_MEDREC B1 WHERE SUBSTR(B1.MR,4,10) = '1141045' AND TO_CHAR(B1.TGL_LAHIR,'DD.MM.YYYY' )= '18.10.1993' )  AND TO_CHAR(C.JH_TGLJL,'MMRRRR') = TO_CHAR(TO_DATE('06.06.2022', 'DD.MM.YYYY'),'MMRRRR') AND C.JH_DONE_STATUS NOT LIKE '%3%' AND C.JH_REKANAN_ID &lt;&gt; '-RSMK PAAB' UNION</v>
      </c>
      <c r="Y143" s="25" t="str">
        <f t="shared" si="8"/>
        <v>SELECT E.SAMPEL_ID FROM SAMPEL E WHERE E.PASIEN_ID = ( SELECT B1.MR FROM MS_MEDREC B1 WHERE SUBSTR(B1.MR,4,10) = '1141045' AND TO_CHAR(B1.TGL_LAHIR,'DD.MM.YYYY' )= '18.10.1993' ) AND TO_CHAR(E.T_TANGGAL,'MMRRRR') ='062022' AND E.SHOW_ITEM NOT LIKE '%3%' UNION</v>
      </c>
    </row>
    <row r="144" s="3" customFormat="1" ht="20" customHeight="1" spans="1:25">
      <c r="A144" s="27">
        <v>142</v>
      </c>
      <c r="B144" s="28" t="s">
        <v>632</v>
      </c>
      <c r="C144" s="29">
        <v>819195</v>
      </c>
      <c r="D144" s="28"/>
      <c r="E144" s="28" t="s">
        <v>633</v>
      </c>
      <c r="F144" s="30">
        <v>32891</v>
      </c>
      <c r="G144" s="28" t="s">
        <v>634</v>
      </c>
      <c r="H144" s="28" t="s">
        <v>635</v>
      </c>
      <c r="I144" s="28" t="s">
        <v>46</v>
      </c>
      <c r="J144" s="28" t="s">
        <v>47</v>
      </c>
      <c r="K144" s="30">
        <v>44722</v>
      </c>
      <c r="L144" s="30"/>
      <c r="M144" s="30"/>
      <c r="N144" s="30"/>
      <c r="O144" s="30"/>
      <c r="P144" s="28" t="s">
        <v>29</v>
      </c>
      <c r="Q144" s="28" t="s">
        <v>29</v>
      </c>
      <c r="R144" s="28" t="s">
        <v>29</v>
      </c>
      <c r="S144" s="31" t="s">
        <v>29</v>
      </c>
      <c r="T144" s="28" t="s">
        <v>29</v>
      </c>
      <c r="U144" s="32"/>
      <c r="V144" s="32" t="s">
        <v>458</v>
      </c>
      <c r="W144" s="23" t="str">
        <f t="shared" si="6"/>
        <v>SELECT A.TRANS_ID FROM MS_TRANS_OP A WHERE A.MR = ( SELECT B1.MR FROM MS_MEDREC B1 WHERE SUBSTR(B1.MR,4,10) = '819195' AND TO_CHAR(B1.TGL_LAHIR,'DD.MM.YYYY' )= '18.01.1990' ) AND TO_CHAR(A.DAFTAR_TGL,'MMRRRR') = TO_CHAR(TO_DATE('10.06.2022', 'DD.MM.YYYY'),'MMRRRR')  AND A.DONE_STATUS NOT LIKE  '%3%'  AND A.REKANAN_ID &lt;&gt; '-RSMK PAAB'   UNION</v>
      </c>
      <c r="X144" s="24" t="str">
        <f t="shared" si="7"/>
        <v>SELECT C.JH_TRANS_ID FROM FRM_TRANS_MS C WHERE C.JH_MR = ( SELECT B1.MR FROM MS_MEDREC B1 WHERE SUBSTR(B1.MR,4,10) = '819195' AND TO_CHAR(B1.TGL_LAHIR,'DD.MM.YYYY' )= '18.01.1990' )  AND TO_CHAR(C.JH_TGLJL,'MMRRRR') = TO_CHAR(TO_DATE('10.06.2022', 'DD.MM.YYYY'),'MMRRRR') AND C.JH_DONE_STATUS NOT LIKE '%3%' AND C.JH_REKANAN_ID &lt;&gt; '-RSMK PAAB' UNION</v>
      </c>
      <c r="Y144" s="25" t="str">
        <f t="shared" si="8"/>
        <v>SELECT E.SAMPEL_ID FROM SAMPEL E WHERE E.PASIEN_ID = ( SELECT B1.MR FROM MS_MEDREC B1 WHERE SUBSTR(B1.MR,4,10) = '819195' AND TO_CHAR(B1.TGL_LAHIR,'DD.MM.YYYY' )= '18.01.1990' ) AND TO_CHAR(E.T_TANGGAL,'MMRRRR') ='062022' AND E.SHOW_ITEM NOT LIKE '%3%' UNION</v>
      </c>
    </row>
    <row r="145" s="2" customFormat="1" ht="20" customHeight="1" spans="1:25">
      <c r="A145" s="10">
        <v>143</v>
      </c>
      <c r="B145" s="11" t="s">
        <v>636</v>
      </c>
      <c r="C145" s="12"/>
      <c r="D145" s="11"/>
      <c r="E145" s="11" t="s">
        <v>637</v>
      </c>
      <c r="F145" s="13">
        <v>26677</v>
      </c>
      <c r="G145" s="11" t="s">
        <v>638</v>
      </c>
      <c r="H145" s="11" t="s">
        <v>639</v>
      </c>
      <c r="I145" s="11" t="s">
        <v>58</v>
      </c>
      <c r="J145" s="11" t="s">
        <v>28</v>
      </c>
      <c r="K145" s="13">
        <v>44739</v>
      </c>
      <c r="L145" s="13"/>
      <c r="M145" s="13"/>
      <c r="N145" s="13"/>
      <c r="O145" s="13"/>
      <c r="P145" s="11" t="s">
        <v>29</v>
      </c>
      <c r="Q145" s="11" t="s">
        <v>29</v>
      </c>
      <c r="R145" s="11" t="s">
        <v>29</v>
      </c>
      <c r="S145" s="20" t="s">
        <v>29</v>
      </c>
      <c r="T145" s="11" t="s">
        <v>29</v>
      </c>
      <c r="U145" s="21"/>
      <c r="V145" s="21"/>
      <c r="W145" s="23" t="str">
        <f t="shared" si="6"/>
        <v>SELECT A.TRANS_ID FROM MS_TRANS_OP A WHERE A.MR = ( SELECT B1.MR FROM MS_MEDREC B1 WHERE SUBSTR(B1.MR,4,10) = '' AND TO_CHAR(B1.TGL_LAHIR,'DD.MM.YYYY' )= '13.01.1973' ) AND TO_CHAR(A.DAFTAR_TGL,'MMRRRR') = TO_CHAR(TO_DATE('27.06.2022', 'DD.MM.YYYY'),'MMRRRR')  AND A.DONE_STATUS NOT LIKE  '%3%'  AND A.REKANAN_ID &lt;&gt; '-RSMK PAAB'   UNION</v>
      </c>
      <c r="X145" s="24" t="str">
        <f t="shared" si="7"/>
        <v>SELECT C.JH_TRANS_ID FROM FRM_TRANS_MS C WHERE C.JH_MR = ( SELECT B1.MR FROM MS_MEDREC B1 WHERE SUBSTR(B1.MR,4,10) = '' AND TO_CHAR(B1.TGL_LAHIR,'DD.MM.YYYY' )= '13.01.1973' )  AND TO_CHAR(C.JH_TGLJL,'MMRRRR') = TO_CHAR(TO_DATE('27.06.2022', 'DD.MM.YYYY'),'MMRRRR') AND C.JH_DONE_STATUS NOT LIKE '%3%' AND C.JH_REKANAN_ID &lt;&gt; '-RSMK PAAB' UNION</v>
      </c>
      <c r="Y145" s="25" t="str">
        <f t="shared" si="8"/>
        <v>SELECT E.SAMPEL_ID FROM SAMPEL E WHERE E.PASIEN_ID = ( SELECT B1.MR FROM MS_MEDREC B1 WHERE SUBSTR(B1.MR,4,10) = '' AND TO_CHAR(B1.TGL_LAHIR,'DD.MM.YYYY' )= '13.01.1973' ) AND TO_CHAR(E.T_TANGGAL,'MMRRRR') ='062022' AND E.SHOW_ITEM NOT LIKE '%3%' UNION</v>
      </c>
    </row>
    <row r="146" s="2" customFormat="1" ht="20" customHeight="1" spans="1:25">
      <c r="A146" s="10">
        <v>144</v>
      </c>
      <c r="B146" s="11" t="s">
        <v>640</v>
      </c>
      <c r="C146" s="12"/>
      <c r="D146" s="11"/>
      <c r="E146" s="11" t="s">
        <v>641</v>
      </c>
      <c r="F146" s="13">
        <v>34245</v>
      </c>
      <c r="G146" s="11" t="s">
        <v>642</v>
      </c>
      <c r="H146" s="11" t="s">
        <v>643</v>
      </c>
      <c r="I146" s="11" t="s">
        <v>58</v>
      </c>
      <c r="J146" s="11" t="s">
        <v>28</v>
      </c>
      <c r="K146" s="13">
        <v>44718</v>
      </c>
      <c r="L146" s="13"/>
      <c r="M146" s="13"/>
      <c r="N146" s="13"/>
      <c r="O146" s="13"/>
      <c r="P146" s="11" t="s">
        <v>29</v>
      </c>
      <c r="Q146" s="11" t="s">
        <v>29</v>
      </c>
      <c r="R146" s="11" t="s">
        <v>29</v>
      </c>
      <c r="S146" s="20" t="s">
        <v>29</v>
      </c>
      <c r="T146" s="11" t="s">
        <v>29</v>
      </c>
      <c r="U146" s="21"/>
      <c r="V146" s="21"/>
      <c r="W146" s="23" t="str">
        <f t="shared" si="6"/>
        <v>SELECT A.TRANS_ID FROM MS_TRANS_OP A WHERE A.MR = ( SELECT B1.MR FROM MS_MEDREC B1 WHERE SUBSTR(B1.MR,4,10) = '' AND TO_CHAR(B1.TGL_LAHIR,'DD.MM.YYYY' )= '03.10.1993' ) AND TO_CHAR(A.DAFTAR_TGL,'MMRRRR') = TO_CHAR(TO_DATE('06.06.2022', 'DD.MM.YYYY'),'MMRRRR')  AND A.DONE_STATUS NOT LIKE  '%3%'  AND A.REKANAN_ID &lt;&gt; '-RSMK PAAB'   UNION</v>
      </c>
      <c r="X146" s="24" t="str">
        <f t="shared" si="7"/>
        <v>SELECT C.JH_TRANS_ID FROM FRM_TRANS_MS C WHERE C.JH_MR = ( SELECT B1.MR FROM MS_MEDREC B1 WHERE SUBSTR(B1.MR,4,10) = '' AND TO_CHAR(B1.TGL_LAHIR,'DD.MM.YYYY' )= '03.10.1993' )  AND TO_CHAR(C.JH_TGLJL,'MMRRRR') = TO_CHAR(TO_DATE('06.06.2022', 'DD.MM.YYYY'),'MMRRRR') AND C.JH_DONE_STATUS NOT LIKE '%3%' AND C.JH_REKANAN_ID &lt;&gt; '-RSMK PAAB' UNION</v>
      </c>
      <c r="Y146" s="25" t="str">
        <f t="shared" si="8"/>
        <v>SELECT E.SAMPEL_ID FROM SAMPEL E WHERE E.PASIEN_ID = ( SELECT B1.MR FROM MS_MEDREC B1 WHERE SUBSTR(B1.MR,4,10) = '' AND TO_CHAR(B1.TGL_LAHIR,'DD.MM.YYYY' )= '03.10.1993' ) AND TO_CHAR(E.T_TANGGAL,'MMRRRR') ='062022' AND E.SHOW_ITEM NOT LIKE '%3%' UNION</v>
      </c>
    </row>
    <row r="147" s="2" customFormat="1" ht="20" customHeight="1" spans="1:25">
      <c r="A147" s="10">
        <v>145</v>
      </c>
      <c r="B147" s="11" t="s">
        <v>644</v>
      </c>
      <c r="C147" s="12"/>
      <c r="D147" s="11"/>
      <c r="E147" s="11" t="s">
        <v>645</v>
      </c>
      <c r="F147" s="13">
        <v>37199</v>
      </c>
      <c r="G147" s="11" t="s">
        <v>646</v>
      </c>
      <c r="H147" s="11" t="s">
        <v>647</v>
      </c>
      <c r="I147" s="11" t="s">
        <v>27</v>
      </c>
      <c r="J147" s="11" t="s">
        <v>28</v>
      </c>
      <c r="K147" s="13">
        <v>44716</v>
      </c>
      <c r="L147" s="13"/>
      <c r="M147" s="13"/>
      <c r="N147" s="13"/>
      <c r="O147" s="13"/>
      <c r="P147" s="11" t="s">
        <v>29</v>
      </c>
      <c r="Q147" s="11" t="s">
        <v>29</v>
      </c>
      <c r="R147" s="11" t="s">
        <v>29</v>
      </c>
      <c r="S147" s="20" t="s">
        <v>29</v>
      </c>
      <c r="T147" s="11" t="s">
        <v>29</v>
      </c>
      <c r="U147" s="21"/>
      <c r="V147" s="21"/>
      <c r="W147" s="23" t="str">
        <f t="shared" si="6"/>
        <v>SELECT A.TRANS_ID FROM MS_TRANS_OP A WHERE A.MR = ( SELECT B1.MR FROM MS_MEDREC B1 WHERE SUBSTR(B1.MR,4,10) = '' AND TO_CHAR(B1.TGL_LAHIR,'DD.MM.YYYY' )= '04.11.2001' ) AND TO_CHAR(A.DAFTAR_TGL,'MMRRRR') = TO_CHAR(TO_DATE('04.06.2022', 'DD.MM.YYYY'),'MMRRRR')  AND A.DONE_STATUS NOT LIKE  '%3%'  AND A.REKANAN_ID &lt;&gt; '-RSMK PAAB'   UNION</v>
      </c>
      <c r="X147" s="24" t="str">
        <f t="shared" si="7"/>
        <v>SELECT C.JH_TRANS_ID FROM FRM_TRANS_MS C WHERE C.JH_MR = ( SELECT B1.MR FROM MS_MEDREC B1 WHERE SUBSTR(B1.MR,4,10) = '' AND TO_CHAR(B1.TGL_LAHIR,'DD.MM.YYYY' )= '04.11.2001' )  AND TO_CHAR(C.JH_TGLJL,'MMRRRR') = TO_CHAR(TO_DATE('04.06.2022', 'DD.MM.YYYY'),'MMRRRR') AND C.JH_DONE_STATUS NOT LIKE '%3%' AND C.JH_REKANAN_ID &lt;&gt; '-RSMK PAAB' UNION</v>
      </c>
      <c r="Y147" s="25" t="str">
        <f t="shared" si="8"/>
        <v>SELECT E.SAMPEL_ID FROM SAMPEL E WHERE E.PASIEN_ID = ( SELECT B1.MR FROM MS_MEDREC B1 WHERE SUBSTR(B1.MR,4,10) = '' AND TO_CHAR(B1.TGL_LAHIR,'DD.MM.YYYY' )= '04.11.2001' ) AND TO_CHAR(E.T_TANGGAL,'MMRRRR') ='062022' AND E.SHOW_ITEM NOT LIKE '%3%' UNION</v>
      </c>
    </row>
    <row r="148" s="2" customFormat="1" ht="20" customHeight="1" spans="1:25">
      <c r="A148" s="10">
        <v>146</v>
      </c>
      <c r="B148" s="11" t="s">
        <v>648</v>
      </c>
      <c r="C148" s="12">
        <v>1142525</v>
      </c>
      <c r="D148" s="11"/>
      <c r="E148" s="11" t="s">
        <v>649</v>
      </c>
      <c r="F148" s="13">
        <v>40026</v>
      </c>
      <c r="G148" s="11" t="s">
        <v>650</v>
      </c>
      <c r="H148" s="11" t="s">
        <v>651</v>
      </c>
      <c r="I148" s="11" t="s">
        <v>58</v>
      </c>
      <c r="J148" s="11" t="s">
        <v>28</v>
      </c>
      <c r="K148" s="13">
        <v>44741</v>
      </c>
      <c r="L148" s="13"/>
      <c r="M148" s="13"/>
      <c r="N148" s="13"/>
      <c r="O148" s="13"/>
      <c r="P148" s="11" t="s">
        <v>29</v>
      </c>
      <c r="Q148" s="11" t="s">
        <v>29</v>
      </c>
      <c r="R148" s="11" t="s">
        <v>29</v>
      </c>
      <c r="S148" s="20" t="s">
        <v>29</v>
      </c>
      <c r="T148" s="11" t="s">
        <v>29</v>
      </c>
      <c r="U148" s="21"/>
      <c r="V148" s="21"/>
      <c r="W148" s="23" t="str">
        <f t="shared" si="6"/>
        <v>SELECT A.TRANS_ID FROM MS_TRANS_OP A WHERE A.MR = ( SELECT B1.MR FROM MS_MEDREC B1 WHERE SUBSTR(B1.MR,4,10) = '1142525' AND TO_CHAR(B1.TGL_LAHIR,'DD.MM.YYYY' )= '01.08.2009' ) AND TO_CHAR(A.DAFTAR_TGL,'MMRRRR') = TO_CHAR(TO_DATE('29.06.2022', 'DD.MM.YYYY'),'MMRRRR')  AND A.DONE_STATUS NOT LIKE  '%3%'  AND A.REKANAN_ID &lt;&gt; '-RSMK PAAB'   UNION</v>
      </c>
      <c r="X148" s="24" t="str">
        <f t="shared" si="7"/>
        <v>SELECT C.JH_TRANS_ID FROM FRM_TRANS_MS C WHERE C.JH_MR = ( SELECT B1.MR FROM MS_MEDREC B1 WHERE SUBSTR(B1.MR,4,10) = '1142525' AND TO_CHAR(B1.TGL_LAHIR,'DD.MM.YYYY' )= '01.08.2009' )  AND TO_CHAR(C.JH_TGLJL,'MMRRRR') = TO_CHAR(TO_DATE('29.06.2022', 'DD.MM.YYYY'),'MMRRRR') AND C.JH_DONE_STATUS NOT LIKE '%3%' AND C.JH_REKANAN_ID &lt;&gt; '-RSMK PAAB' UNION</v>
      </c>
      <c r="Y148" s="25" t="str">
        <f t="shared" si="8"/>
        <v>SELECT E.SAMPEL_ID FROM SAMPEL E WHERE E.PASIEN_ID = ( SELECT B1.MR FROM MS_MEDREC B1 WHERE SUBSTR(B1.MR,4,10) = '1142525' AND TO_CHAR(B1.TGL_LAHIR,'DD.MM.YYYY' )= '01.08.2009' ) AND TO_CHAR(E.T_TANGGAL,'MMRRRR') ='062022' AND E.SHOW_ITEM NOT LIKE '%3%' UNION</v>
      </c>
    </row>
    <row r="149" s="2" customFormat="1" ht="20" customHeight="1" spans="1:25">
      <c r="A149" s="10">
        <v>147</v>
      </c>
      <c r="B149" s="11" t="s">
        <v>652</v>
      </c>
      <c r="C149" s="12">
        <v>605453</v>
      </c>
      <c r="D149" s="11" t="s">
        <v>653</v>
      </c>
      <c r="E149" s="11" t="s">
        <v>654</v>
      </c>
      <c r="F149" s="13">
        <v>38482</v>
      </c>
      <c r="G149" s="11" t="s">
        <v>655</v>
      </c>
      <c r="H149" s="11" t="s">
        <v>656</v>
      </c>
      <c r="I149" s="11" t="s">
        <v>27</v>
      </c>
      <c r="J149" s="11" t="s">
        <v>28</v>
      </c>
      <c r="K149" s="13">
        <v>44732</v>
      </c>
      <c r="L149" s="13"/>
      <c r="M149" s="13"/>
      <c r="N149" s="13"/>
      <c r="O149" s="13"/>
      <c r="P149" s="11" t="s">
        <v>29</v>
      </c>
      <c r="Q149" s="11" t="s">
        <v>29</v>
      </c>
      <c r="R149" s="11" t="s">
        <v>29</v>
      </c>
      <c r="S149" s="20" t="s">
        <v>29</v>
      </c>
      <c r="T149" s="11" t="s">
        <v>29</v>
      </c>
      <c r="U149" s="21"/>
      <c r="V149" s="21"/>
      <c r="W149" s="23" t="str">
        <f t="shared" si="6"/>
        <v>SELECT A.TRANS_ID FROM MS_TRANS_OP A WHERE A.MR = ( SELECT B1.MR FROM MS_MEDREC B1 WHERE SUBSTR(B1.MR,4,10) = '605453' AND TO_CHAR(B1.TGL_LAHIR,'DD.MM.YYYY' )= '10.05.2005' ) AND TO_CHAR(A.DAFTAR_TGL,'MMRRRR') = TO_CHAR(TO_DATE('20.06.2022', 'DD.MM.YYYY'),'MMRRRR')  AND A.DONE_STATUS NOT LIKE  '%3%'  AND A.REKANAN_ID &lt;&gt; '-RSMK PAAB'   UNION</v>
      </c>
      <c r="X149" s="24" t="str">
        <f t="shared" si="7"/>
        <v>SELECT C.JH_TRANS_ID FROM FRM_TRANS_MS C WHERE C.JH_MR = ( SELECT B1.MR FROM MS_MEDREC B1 WHERE SUBSTR(B1.MR,4,10) = '605453' AND TO_CHAR(B1.TGL_LAHIR,'DD.MM.YYYY' )= '10.05.2005' )  AND TO_CHAR(C.JH_TGLJL,'MMRRRR') = TO_CHAR(TO_DATE('20.06.2022', 'DD.MM.YYYY'),'MMRRRR') AND C.JH_DONE_STATUS NOT LIKE '%3%' AND C.JH_REKANAN_ID &lt;&gt; '-RSMK PAAB' UNION</v>
      </c>
      <c r="Y149" s="25" t="str">
        <f t="shared" si="8"/>
        <v>SELECT E.SAMPEL_ID FROM SAMPEL E WHERE E.PASIEN_ID = ( SELECT B1.MR FROM MS_MEDREC B1 WHERE SUBSTR(B1.MR,4,10) = '605453' AND TO_CHAR(B1.TGL_LAHIR,'DD.MM.YYYY' )= '10.05.2005' ) AND TO_CHAR(E.T_TANGGAL,'MMRRRR') ='062022' AND E.SHOW_ITEM NOT LIKE '%3%' UNION</v>
      </c>
    </row>
    <row r="150" s="2" customFormat="1" ht="20" customHeight="1" spans="1:25">
      <c r="A150" s="10">
        <v>148</v>
      </c>
      <c r="B150" s="11" t="s">
        <v>657</v>
      </c>
      <c r="C150" s="12"/>
      <c r="D150" s="11"/>
      <c r="E150" s="11" t="s">
        <v>658</v>
      </c>
      <c r="F150" s="13">
        <v>35334</v>
      </c>
      <c r="G150" s="11" t="s">
        <v>659</v>
      </c>
      <c r="H150" s="11" t="s">
        <v>660</v>
      </c>
      <c r="I150" s="11" t="s">
        <v>208</v>
      </c>
      <c r="J150" s="11" t="s">
        <v>103</v>
      </c>
      <c r="K150" s="13">
        <v>44715</v>
      </c>
      <c r="L150" s="13"/>
      <c r="M150" s="13"/>
      <c r="N150" s="13"/>
      <c r="O150" s="13"/>
      <c r="P150" s="11" t="s">
        <v>29</v>
      </c>
      <c r="Q150" s="11" t="s">
        <v>29</v>
      </c>
      <c r="R150" s="11" t="s">
        <v>29</v>
      </c>
      <c r="S150" s="20" t="s">
        <v>29</v>
      </c>
      <c r="T150" s="11" t="s">
        <v>29</v>
      </c>
      <c r="U150" s="21"/>
      <c r="V150" s="21"/>
      <c r="W150" s="23" t="str">
        <f t="shared" si="6"/>
        <v>SELECT A.TRANS_ID FROM MS_TRANS_OP A WHERE A.MR = ( SELECT B1.MR FROM MS_MEDREC B1 WHERE SUBSTR(B1.MR,4,10) = '' AND TO_CHAR(B1.TGL_LAHIR,'DD.MM.YYYY' )= '26.09.1996' ) AND TO_CHAR(A.DAFTAR_TGL,'MMRRRR') = TO_CHAR(TO_DATE('03.06.2022', 'DD.MM.YYYY'),'MMRRRR')  AND A.DONE_STATUS NOT LIKE  '%3%'  AND A.REKANAN_ID &lt;&gt; '-RSMK PAAB'   UNION</v>
      </c>
      <c r="X150" s="24" t="str">
        <f t="shared" si="7"/>
        <v>SELECT C.JH_TRANS_ID FROM FRM_TRANS_MS C WHERE C.JH_MR = ( SELECT B1.MR FROM MS_MEDREC B1 WHERE SUBSTR(B1.MR,4,10) = '' AND TO_CHAR(B1.TGL_LAHIR,'DD.MM.YYYY' )= '26.09.1996' )  AND TO_CHAR(C.JH_TGLJL,'MMRRRR') = TO_CHAR(TO_DATE('03.06.2022', 'DD.MM.YYYY'),'MMRRRR') AND C.JH_DONE_STATUS NOT LIKE '%3%' AND C.JH_REKANAN_ID &lt;&gt; '-RSMK PAAB' UNION</v>
      </c>
      <c r="Y150" s="25" t="str">
        <f t="shared" si="8"/>
        <v>SELECT E.SAMPEL_ID FROM SAMPEL E WHERE E.PASIEN_ID = ( SELECT B1.MR FROM MS_MEDREC B1 WHERE SUBSTR(B1.MR,4,10) = '' AND TO_CHAR(B1.TGL_LAHIR,'DD.MM.YYYY' )= '26.09.1996' ) AND TO_CHAR(E.T_TANGGAL,'MMRRRR') ='062022' AND E.SHOW_ITEM NOT LIKE '%3%' UNION</v>
      </c>
    </row>
    <row r="151" s="2" customFormat="1" ht="20" customHeight="1" spans="1:25">
      <c r="A151" s="10">
        <v>149</v>
      </c>
      <c r="B151" s="11" t="s">
        <v>661</v>
      </c>
      <c r="C151" s="12"/>
      <c r="D151" s="11"/>
      <c r="E151" s="11" t="s">
        <v>662</v>
      </c>
      <c r="F151" s="13">
        <v>28046</v>
      </c>
      <c r="G151" s="11" t="s">
        <v>663</v>
      </c>
      <c r="H151" s="11" t="s">
        <v>664</v>
      </c>
      <c r="I151" s="11" t="s">
        <v>27</v>
      </c>
      <c r="J151" s="11" t="s">
        <v>28</v>
      </c>
      <c r="K151" s="13">
        <v>44723</v>
      </c>
      <c r="L151" s="13"/>
      <c r="M151" s="13"/>
      <c r="N151" s="13"/>
      <c r="O151" s="13"/>
      <c r="P151" s="11" t="s">
        <v>29</v>
      </c>
      <c r="Q151" s="11" t="s">
        <v>29</v>
      </c>
      <c r="R151" s="11" t="s">
        <v>29</v>
      </c>
      <c r="S151" s="20" t="s">
        <v>29</v>
      </c>
      <c r="T151" s="11" t="s">
        <v>29</v>
      </c>
      <c r="U151" s="21"/>
      <c r="V151" s="21"/>
      <c r="W151" s="23" t="str">
        <f t="shared" si="6"/>
        <v>SELECT A.TRANS_ID FROM MS_TRANS_OP A WHERE A.MR = ( SELECT B1.MR FROM MS_MEDREC B1 WHERE SUBSTR(B1.MR,4,10) = '' AND TO_CHAR(B1.TGL_LAHIR,'DD.MM.YYYY' )= '13.10.1976' ) AND TO_CHAR(A.DAFTAR_TGL,'MMRRRR') = TO_CHAR(TO_DATE('11.06.2022', 'DD.MM.YYYY'),'MMRRRR')  AND A.DONE_STATUS NOT LIKE  '%3%'  AND A.REKANAN_ID &lt;&gt; '-RSMK PAAB'   UNION</v>
      </c>
      <c r="X151" s="24" t="str">
        <f t="shared" si="7"/>
        <v>SELECT C.JH_TRANS_ID FROM FRM_TRANS_MS C WHERE C.JH_MR = ( SELECT B1.MR FROM MS_MEDREC B1 WHERE SUBSTR(B1.MR,4,10) = '' AND TO_CHAR(B1.TGL_LAHIR,'DD.MM.YYYY' )= '13.10.1976' )  AND TO_CHAR(C.JH_TGLJL,'MMRRRR') = TO_CHAR(TO_DATE('11.06.2022', 'DD.MM.YYYY'),'MMRRRR') AND C.JH_DONE_STATUS NOT LIKE '%3%' AND C.JH_REKANAN_ID &lt;&gt; '-RSMK PAAB' UNION</v>
      </c>
      <c r="Y151" s="25" t="str">
        <f t="shared" si="8"/>
        <v>SELECT E.SAMPEL_ID FROM SAMPEL E WHERE E.PASIEN_ID = ( SELECT B1.MR FROM MS_MEDREC B1 WHERE SUBSTR(B1.MR,4,10) = '' AND TO_CHAR(B1.TGL_LAHIR,'DD.MM.YYYY' )= '13.10.1976' ) AND TO_CHAR(E.T_TANGGAL,'MMRRRR') ='062022' AND E.SHOW_ITEM NOT LIKE '%3%' UNION</v>
      </c>
    </row>
    <row r="152" s="2" customFormat="1" ht="20" customHeight="1" spans="1:25">
      <c r="A152" s="10">
        <v>150</v>
      </c>
      <c r="B152" s="11" t="s">
        <v>665</v>
      </c>
      <c r="C152" s="12">
        <v>1141837</v>
      </c>
      <c r="D152" s="11"/>
      <c r="E152" s="11" t="s">
        <v>666</v>
      </c>
      <c r="F152" s="13">
        <v>36570</v>
      </c>
      <c r="G152" s="11" t="s">
        <v>667</v>
      </c>
      <c r="H152" s="11" t="s">
        <v>668</v>
      </c>
      <c r="I152" s="11" t="s">
        <v>68</v>
      </c>
      <c r="J152" s="11" t="s">
        <v>69</v>
      </c>
      <c r="K152" s="13">
        <v>44739</v>
      </c>
      <c r="L152" s="13"/>
      <c r="M152" s="13"/>
      <c r="N152" s="13"/>
      <c r="O152" s="13"/>
      <c r="P152" s="11" t="s">
        <v>29</v>
      </c>
      <c r="Q152" s="11" t="s">
        <v>29</v>
      </c>
      <c r="R152" s="11" t="s">
        <v>29</v>
      </c>
      <c r="S152" s="20" t="s">
        <v>29</v>
      </c>
      <c r="T152" s="11" t="s">
        <v>29</v>
      </c>
      <c r="U152" s="21"/>
      <c r="V152" s="21"/>
      <c r="W152" s="23" t="str">
        <f t="shared" si="6"/>
        <v>SELECT A.TRANS_ID FROM MS_TRANS_OP A WHERE A.MR = ( SELECT B1.MR FROM MS_MEDREC B1 WHERE SUBSTR(B1.MR,4,10) = '1141837' AND TO_CHAR(B1.TGL_LAHIR,'DD.MM.YYYY' )= '14.02.2000' ) AND TO_CHAR(A.DAFTAR_TGL,'MMRRRR') = TO_CHAR(TO_DATE('27.06.2022', 'DD.MM.YYYY'),'MMRRRR')  AND A.DONE_STATUS NOT LIKE  '%3%'  AND A.REKANAN_ID &lt;&gt; '-RSMK PAAB'   UNION</v>
      </c>
      <c r="X152" s="24" t="str">
        <f t="shared" si="7"/>
        <v>SELECT C.JH_TRANS_ID FROM FRM_TRANS_MS C WHERE C.JH_MR = ( SELECT B1.MR FROM MS_MEDREC B1 WHERE SUBSTR(B1.MR,4,10) = '1141837' AND TO_CHAR(B1.TGL_LAHIR,'DD.MM.YYYY' )= '14.02.2000' )  AND TO_CHAR(C.JH_TGLJL,'MMRRRR') = TO_CHAR(TO_DATE('27.06.2022', 'DD.MM.YYYY'),'MMRRRR') AND C.JH_DONE_STATUS NOT LIKE '%3%' AND C.JH_REKANAN_ID &lt;&gt; '-RSMK PAAB' UNION</v>
      </c>
      <c r="Y152" s="25" t="str">
        <f t="shared" si="8"/>
        <v>SELECT E.SAMPEL_ID FROM SAMPEL E WHERE E.PASIEN_ID = ( SELECT B1.MR FROM MS_MEDREC B1 WHERE SUBSTR(B1.MR,4,10) = '1141837' AND TO_CHAR(B1.TGL_LAHIR,'DD.MM.YYYY' )= '14.02.2000' ) AND TO_CHAR(E.T_TANGGAL,'MMRRRR') ='062022' AND E.SHOW_ITEM NOT LIKE '%3%' UNION</v>
      </c>
    </row>
    <row r="153" s="2" customFormat="1" ht="20" customHeight="1" spans="1:25">
      <c r="A153" s="10">
        <v>151</v>
      </c>
      <c r="B153" s="11" t="s">
        <v>669</v>
      </c>
      <c r="C153" s="12">
        <v>960803</v>
      </c>
      <c r="D153" s="11" t="s">
        <v>670</v>
      </c>
      <c r="E153" s="11" t="s">
        <v>671</v>
      </c>
      <c r="F153" s="13">
        <v>32969</v>
      </c>
      <c r="G153" s="11" t="s">
        <v>672</v>
      </c>
      <c r="H153" s="11" t="s">
        <v>673</v>
      </c>
      <c r="I153" s="11" t="s">
        <v>46</v>
      </c>
      <c r="J153" s="11" t="s">
        <v>47</v>
      </c>
      <c r="K153" s="13">
        <v>44728</v>
      </c>
      <c r="L153" s="13"/>
      <c r="M153" s="13"/>
      <c r="N153" s="13"/>
      <c r="O153" s="13"/>
      <c r="P153" s="11" t="s">
        <v>29</v>
      </c>
      <c r="Q153" s="11" t="s">
        <v>29</v>
      </c>
      <c r="R153" s="11" t="s">
        <v>29</v>
      </c>
      <c r="S153" s="20" t="s">
        <v>29</v>
      </c>
      <c r="T153" s="11" t="s">
        <v>29</v>
      </c>
      <c r="U153" s="21"/>
      <c r="V153" s="21"/>
      <c r="W153" s="23" t="str">
        <f t="shared" si="6"/>
        <v>SELECT A.TRANS_ID FROM MS_TRANS_OP A WHERE A.MR = ( SELECT B1.MR FROM MS_MEDREC B1 WHERE SUBSTR(B1.MR,4,10) = '960803' AND TO_CHAR(B1.TGL_LAHIR,'DD.MM.YYYY' )= '06.04.1990' ) AND TO_CHAR(A.DAFTAR_TGL,'MMRRRR') = TO_CHAR(TO_DATE('16.06.2022', 'DD.MM.YYYY'),'MMRRRR')  AND A.DONE_STATUS NOT LIKE  '%3%'  AND A.REKANAN_ID &lt;&gt; '-RSMK PAAB'   UNION</v>
      </c>
      <c r="X153" s="24" t="str">
        <f t="shared" si="7"/>
        <v>SELECT C.JH_TRANS_ID FROM FRM_TRANS_MS C WHERE C.JH_MR = ( SELECT B1.MR FROM MS_MEDREC B1 WHERE SUBSTR(B1.MR,4,10) = '960803' AND TO_CHAR(B1.TGL_LAHIR,'DD.MM.YYYY' )= '06.04.1990' )  AND TO_CHAR(C.JH_TGLJL,'MMRRRR') = TO_CHAR(TO_DATE('16.06.2022', 'DD.MM.YYYY'),'MMRRRR') AND C.JH_DONE_STATUS NOT LIKE '%3%' AND C.JH_REKANAN_ID &lt;&gt; '-RSMK PAAB' UNION</v>
      </c>
      <c r="Y153" s="25" t="str">
        <f t="shared" si="8"/>
        <v>SELECT E.SAMPEL_ID FROM SAMPEL E WHERE E.PASIEN_ID = ( SELECT B1.MR FROM MS_MEDREC B1 WHERE SUBSTR(B1.MR,4,10) = '960803' AND TO_CHAR(B1.TGL_LAHIR,'DD.MM.YYYY' )= '06.04.1990' ) AND TO_CHAR(E.T_TANGGAL,'MMRRRR') ='062022' AND E.SHOW_ITEM NOT LIKE '%3%' UNION</v>
      </c>
    </row>
    <row r="154" s="2" customFormat="1" ht="20" customHeight="1" spans="1:25">
      <c r="A154" s="10">
        <v>152</v>
      </c>
      <c r="B154" s="11" t="s">
        <v>674</v>
      </c>
      <c r="C154" s="12">
        <v>960803</v>
      </c>
      <c r="D154" s="11" t="s">
        <v>670</v>
      </c>
      <c r="E154" s="11" t="s">
        <v>675</v>
      </c>
      <c r="F154" s="13">
        <v>32969</v>
      </c>
      <c r="G154" s="11" t="s">
        <v>672</v>
      </c>
      <c r="H154" s="11" t="s">
        <v>673</v>
      </c>
      <c r="I154" s="11" t="s">
        <v>46</v>
      </c>
      <c r="J154" s="11" t="s">
        <v>47</v>
      </c>
      <c r="K154" s="13">
        <v>44729</v>
      </c>
      <c r="L154" s="13"/>
      <c r="M154" s="13"/>
      <c r="N154" s="13"/>
      <c r="O154" s="13"/>
      <c r="P154" s="11" t="s">
        <v>29</v>
      </c>
      <c r="Q154" s="11" t="s">
        <v>29</v>
      </c>
      <c r="R154" s="11" t="s">
        <v>29</v>
      </c>
      <c r="S154" s="20" t="s">
        <v>29</v>
      </c>
      <c r="T154" s="11" t="s">
        <v>29</v>
      </c>
      <c r="U154" s="21"/>
      <c r="V154" s="21"/>
      <c r="W154" s="23" t="str">
        <f t="shared" si="6"/>
        <v>SELECT A.TRANS_ID FROM MS_TRANS_OP A WHERE A.MR = ( SELECT B1.MR FROM MS_MEDREC B1 WHERE SUBSTR(B1.MR,4,10) = '960803' AND TO_CHAR(B1.TGL_LAHIR,'DD.MM.YYYY' )= '06.04.1990' ) AND TO_CHAR(A.DAFTAR_TGL,'MMRRRR') = TO_CHAR(TO_DATE('17.06.2022', 'DD.MM.YYYY'),'MMRRRR')  AND A.DONE_STATUS NOT LIKE  '%3%'  AND A.REKANAN_ID &lt;&gt; '-RSMK PAAB'   UNION</v>
      </c>
      <c r="X154" s="24" t="str">
        <f t="shared" si="7"/>
        <v>SELECT C.JH_TRANS_ID FROM FRM_TRANS_MS C WHERE C.JH_MR = ( SELECT B1.MR FROM MS_MEDREC B1 WHERE SUBSTR(B1.MR,4,10) = '960803' AND TO_CHAR(B1.TGL_LAHIR,'DD.MM.YYYY' )= '06.04.1990' )  AND TO_CHAR(C.JH_TGLJL,'MMRRRR') = TO_CHAR(TO_DATE('17.06.2022', 'DD.MM.YYYY'),'MMRRRR') AND C.JH_DONE_STATUS NOT LIKE '%3%' AND C.JH_REKANAN_ID &lt;&gt; '-RSMK PAAB' UNION</v>
      </c>
      <c r="Y154" s="25" t="str">
        <f t="shared" si="8"/>
        <v>SELECT E.SAMPEL_ID FROM SAMPEL E WHERE E.PASIEN_ID = ( SELECT B1.MR FROM MS_MEDREC B1 WHERE SUBSTR(B1.MR,4,10) = '960803' AND TO_CHAR(B1.TGL_LAHIR,'DD.MM.YYYY' )= '06.04.1990' ) AND TO_CHAR(E.T_TANGGAL,'MMRRRR') ='062022' AND E.SHOW_ITEM NOT LIKE '%3%' UNION</v>
      </c>
    </row>
    <row r="155" s="2" customFormat="1" ht="20" customHeight="1" spans="1:25">
      <c r="A155" s="10">
        <v>153</v>
      </c>
      <c r="B155" s="11" t="s">
        <v>676</v>
      </c>
      <c r="C155" s="12">
        <v>961513</v>
      </c>
      <c r="D155" s="11"/>
      <c r="E155" s="11" t="s">
        <v>677</v>
      </c>
      <c r="F155" s="13">
        <v>40200</v>
      </c>
      <c r="G155" s="11" t="s">
        <v>678</v>
      </c>
      <c r="H155" s="11" t="s">
        <v>679</v>
      </c>
      <c r="I155" s="11" t="s">
        <v>52</v>
      </c>
      <c r="J155" s="11" t="s">
        <v>53</v>
      </c>
      <c r="K155" s="13">
        <v>44720</v>
      </c>
      <c r="L155" s="13"/>
      <c r="M155" s="13"/>
      <c r="N155" s="13"/>
      <c r="O155" s="13"/>
      <c r="P155" s="11" t="s">
        <v>29</v>
      </c>
      <c r="Q155" s="11" t="s">
        <v>29</v>
      </c>
      <c r="R155" s="11" t="s">
        <v>29</v>
      </c>
      <c r="S155" s="20" t="s">
        <v>29</v>
      </c>
      <c r="T155" s="11" t="s">
        <v>29</v>
      </c>
      <c r="U155" s="21"/>
      <c r="V155" s="21"/>
      <c r="W155" s="23" t="str">
        <f t="shared" si="6"/>
        <v>SELECT A.TRANS_ID FROM MS_TRANS_OP A WHERE A.MR = ( SELECT B1.MR FROM MS_MEDREC B1 WHERE SUBSTR(B1.MR,4,10) = '961513' AND TO_CHAR(B1.TGL_LAHIR,'DD.MM.YYYY' )= '22.01.2010' ) AND TO_CHAR(A.DAFTAR_TGL,'MMRRRR') = TO_CHAR(TO_DATE('08.06.2022', 'DD.MM.YYYY'),'MMRRRR')  AND A.DONE_STATUS NOT LIKE  '%3%'  AND A.REKANAN_ID &lt;&gt; '-RSMK PAAB'   UNION</v>
      </c>
      <c r="X155" s="24" t="str">
        <f t="shared" si="7"/>
        <v>SELECT C.JH_TRANS_ID FROM FRM_TRANS_MS C WHERE C.JH_MR = ( SELECT B1.MR FROM MS_MEDREC B1 WHERE SUBSTR(B1.MR,4,10) = '961513' AND TO_CHAR(B1.TGL_LAHIR,'DD.MM.YYYY' )= '22.01.2010' )  AND TO_CHAR(C.JH_TGLJL,'MMRRRR') = TO_CHAR(TO_DATE('08.06.2022', 'DD.MM.YYYY'),'MMRRRR') AND C.JH_DONE_STATUS NOT LIKE '%3%' AND C.JH_REKANAN_ID &lt;&gt; '-RSMK PAAB' UNION</v>
      </c>
      <c r="Y155" s="25" t="str">
        <f t="shared" si="8"/>
        <v>SELECT E.SAMPEL_ID FROM SAMPEL E WHERE E.PASIEN_ID = ( SELECT B1.MR FROM MS_MEDREC B1 WHERE SUBSTR(B1.MR,4,10) = '961513' AND TO_CHAR(B1.TGL_LAHIR,'DD.MM.YYYY' )= '22.01.2010' ) AND TO_CHAR(E.T_TANGGAL,'MMRRRR') ='062022' AND E.SHOW_ITEM NOT LIKE '%3%' UNION</v>
      </c>
    </row>
    <row r="156" s="2" customFormat="1" ht="20" customHeight="1" spans="1:25">
      <c r="A156" s="10">
        <v>154</v>
      </c>
      <c r="B156" s="11" t="s">
        <v>680</v>
      </c>
      <c r="C156" s="12">
        <v>1141578</v>
      </c>
      <c r="D156" s="11"/>
      <c r="E156" s="11" t="s">
        <v>681</v>
      </c>
      <c r="F156" s="13">
        <v>24807</v>
      </c>
      <c r="G156" s="11" t="s">
        <v>682</v>
      </c>
      <c r="H156" s="11" t="s">
        <v>574</v>
      </c>
      <c r="I156" s="11" t="s">
        <v>68</v>
      </c>
      <c r="J156" s="11" t="s">
        <v>69</v>
      </c>
      <c r="K156" s="13">
        <v>44735</v>
      </c>
      <c r="L156" s="13"/>
      <c r="M156" s="13"/>
      <c r="N156" s="13"/>
      <c r="O156" s="13"/>
      <c r="P156" s="11" t="s">
        <v>29</v>
      </c>
      <c r="Q156" s="11" t="s">
        <v>29</v>
      </c>
      <c r="R156" s="11" t="s">
        <v>29</v>
      </c>
      <c r="S156" s="20" t="s">
        <v>29</v>
      </c>
      <c r="T156" s="11" t="s">
        <v>29</v>
      </c>
      <c r="U156" s="21"/>
      <c r="V156" s="21"/>
      <c r="W156" s="23" t="str">
        <f t="shared" si="6"/>
        <v>SELECT A.TRANS_ID FROM MS_TRANS_OP A WHERE A.MR = ( SELECT B1.MR FROM MS_MEDREC B1 WHERE SUBSTR(B1.MR,4,10) = '1141578' AND TO_CHAR(B1.TGL_LAHIR,'DD.MM.YYYY' )= '01.12.1967' ) AND TO_CHAR(A.DAFTAR_TGL,'MMRRRR') = TO_CHAR(TO_DATE('23.06.2022', 'DD.MM.YYYY'),'MMRRRR')  AND A.DONE_STATUS NOT LIKE  '%3%'  AND A.REKANAN_ID &lt;&gt; '-RSMK PAAB'   UNION</v>
      </c>
      <c r="X156" s="24" t="str">
        <f t="shared" si="7"/>
        <v>SELECT C.JH_TRANS_ID FROM FRM_TRANS_MS C WHERE C.JH_MR = ( SELECT B1.MR FROM MS_MEDREC B1 WHERE SUBSTR(B1.MR,4,10) = '1141578' AND TO_CHAR(B1.TGL_LAHIR,'DD.MM.YYYY' )= '01.12.1967' )  AND TO_CHAR(C.JH_TGLJL,'MMRRRR') = TO_CHAR(TO_DATE('23.06.2022', 'DD.MM.YYYY'),'MMRRRR') AND C.JH_DONE_STATUS NOT LIKE '%3%' AND C.JH_REKANAN_ID &lt;&gt; '-RSMK PAAB' UNION</v>
      </c>
      <c r="Y156" s="25" t="str">
        <f t="shared" si="8"/>
        <v>SELECT E.SAMPEL_ID FROM SAMPEL E WHERE E.PASIEN_ID = ( SELECT B1.MR FROM MS_MEDREC B1 WHERE SUBSTR(B1.MR,4,10) = '1141578' AND TO_CHAR(B1.TGL_LAHIR,'DD.MM.YYYY' )= '01.12.1967' ) AND TO_CHAR(E.T_TANGGAL,'MMRRRR') ='062022' AND E.SHOW_ITEM NOT LIKE '%3%' UNION</v>
      </c>
    </row>
    <row r="157" s="2" customFormat="1" ht="20" customHeight="1" spans="1:25">
      <c r="A157" s="10">
        <v>155</v>
      </c>
      <c r="B157" s="11" t="s">
        <v>683</v>
      </c>
      <c r="C157" s="12">
        <v>1129475</v>
      </c>
      <c r="D157" s="11"/>
      <c r="E157" s="11" t="s">
        <v>684</v>
      </c>
      <c r="F157" s="13">
        <v>35861</v>
      </c>
      <c r="G157" s="11" t="s">
        <v>685</v>
      </c>
      <c r="H157" s="11" t="s">
        <v>686</v>
      </c>
      <c r="I157" s="11" t="s">
        <v>58</v>
      </c>
      <c r="J157" s="11" t="s">
        <v>28</v>
      </c>
      <c r="K157" s="13">
        <v>44720</v>
      </c>
      <c r="L157" s="13"/>
      <c r="M157" s="13"/>
      <c r="N157" s="13"/>
      <c r="O157" s="13"/>
      <c r="P157" s="11" t="s">
        <v>29</v>
      </c>
      <c r="Q157" s="11" t="s">
        <v>29</v>
      </c>
      <c r="R157" s="11" t="s">
        <v>29</v>
      </c>
      <c r="S157" s="20" t="s">
        <v>29</v>
      </c>
      <c r="T157" s="11" t="s">
        <v>29</v>
      </c>
      <c r="U157" s="21"/>
      <c r="V157" s="21"/>
      <c r="W157" s="23" t="str">
        <f t="shared" si="6"/>
        <v>SELECT A.TRANS_ID FROM MS_TRANS_OP A WHERE A.MR = ( SELECT B1.MR FROM MS_MEDREC B1 WHERE SUBSTR(B1.MR,4,10) = '1129475' AND TO_CHAR(B1.TGL_LAHIR,'DD.MM.YYYY' )= '07.03.1998' ) AND TO_CHAR(A.DAFTAR_TGL,'MMRRRR') = TO_CHAR(TO_DATE('08.06.2022', 'DD.MM.YYYY'),'MMRRRR')  AND A.DONE_STATUS NOT LIKE  '%3%'  AND A.REKANAN_ID &lt;&gt; '-RSMK PAAB'   UNION</v>
      </c>
      <c r="X157" s="24" t="str">
        <f t="shared" si="7"/>
        <v>SELECT C.JH_TRANS_ID FROM FRM_TRANS_MS C WHERE C.JH_MR = ( SELECT B1.MR FROM MS_MEDREC B1 WHERE SUBSTR(B1.MR,4,10) = '1129475' AND TO_CHAR(B1.TGL_LAHIR,'DD.MM.YYYY' )= '07.03.1998' )  AND TO_CHAR(C.JH_TGLJL,'MMRRRR') = TO_CHAR(TO_DATE('08.06.2022', 'DD.MM.YYYY'),'MMRRRR') AND C.JH_DONE_STATUS NOT LIKE '%3%' AND C.JH_REKANAN_ID &lt;&gt; '-RSMK PAAB' UNION</v>
      </c>
      <c r="Y157" s="25" t="str">
        <f t="shared" si="8"/>
        <v>SELECT E.SAMPEL_ID FROM SAMPEL E WHERE E.PASIEN_ID = ( SELECT B1.MR FROM MS_MEDREC B1 WHERE SUBSTR(B1.MR,4,10) = '1129475' AND TO_CHAR(B1.TGL_LAHIR,'DD.MM.YYYY' )= '07.03.1998' ) AND TO_CHAR(E.T_TANGGAL,'MMRRRR') ='062022' AND E.SHOW_ITEM NOT LIKE '%3%' UNION</v>
      </c>
    </row>
    <row r="158" s="2" customFormat="1" ht="20" customHeight="1" spans="1:25">
      <c r="A158" s="10">
        <v>156</v>
      </c>
      <c r="B158" s="11" t="s">
        <v>687</v>
      </c>
      <c r="C158" s="12">
        <v>1080831</v>
      </c>
      <c r="D158" s="11"/>
      <c r="E158" s="11" t="s">
        <v>688</v>
      </c>
      <c r="F158" s="13">
        <v>34295</v>
      </c>
      <c r="G158" s="11" t="s">
        <v>689</v>
      </c>
      <c r="H158" s="11" t="s">
        <v>690</v>
      </c>
      <c r="I158" s="11" t="s">
        <v>27</v>
      </c>
      <c r="J158" s="11" t="s">
        <v>28</v>
      </c>
      <c r="K158" s="13">
        <v>44728</v>
      </c>
      <c r="L158" s="13"/>
      <c r="M158" s="13"/>
      <c r="N158" s="13"/>
      <c r="O158" s="13"/>
      <c r="P158" s="11" t="s">
        <v>29</v>
      </c>
      <c r="Q158" s="11" t="s">
        <v>29</v>
      </c>
      <c r="R158" s="11" t="s">
        <v>29</v>
      </c>
      <c r="S158" s="20" t="s">
        <v>29</v>
      </c>
      <c r="T158" s="11" t="s">
        <v>29</v>
      </c>
      <c r="U158" s="21"/>
      <c r="V158" s="21"/>
      <c r="W158" s="23" t="str">
        <f t="shared" si="6"/>
        <v>SELECT A.TRANS_ID FROM MS_TRANS_OP A WHERE A.MR = ( SELECT B1.MR FROM MS_MEDREC B1 WHERE SUBSTR(B1.MR,4,10) = '1080831' AND TO_CHAR(B1.TGL_LAHIR,'DD.MM.YYYY' )= '22.11.1993' ) AND TO_CHAR(A.DAFTAR_TGL,'MMRRRR') = TO_CHAR(TO_DATE('16.06.2022', 'DD.MM.YYYY'),'MMRRRR')  AND A.DONE_STATUS NOT LIKE  '%3%'  AND A.REKANAN_ID &lt;&gt; '-RSMK PAAB'   UNION</v>
      </c>
      <c r="X158" s="24" t="str">
        <f t="shared" si="7"/>
        <v>SELECT C.JH_TRANS_ID FROM FRM_TRANS_MS C WHERE C.JH_MR = ( SELECT B1.MR FROM MS_MEDREC B1 WHERE SUBSTR(B1.MR,4,10) = '1080831' AND TO_CHAR(B1.TGL_LAHIR,'DD.MM.YYYY' )= '22.11.1993' )  AND TO_CHAR(C.JH_TGLJL,'MMRRRR') = TO_CHAR(TO_DATE('16.06.2022', 'DD.MM.YYYY'),'MMRRRR') AND C.JH_DONE_STATUS NOT LIKE '%3%' AND C.JH_REKANAN_ID &lt;&gt; '-RSMK PAAB' UNION</v>
      </c>
      <c r="Y158" s="25" t="str">
        <f t="shared" si="8"/>
        <v>SELECT E.SAMPEL_ID FROM SAMPEL E WHERE E.PASIEN_ID = ( SELECT B1.MR FROM MS_MEDREC B1 WHERE SUBSTR(B1.MR,4,10) = '1080831' AND TO_CHAR(B1.TGL_LAHIR,'DD.MM.YYYY' )= '22.11.1993' ) AND TO_CHAR(E.T_TANGGAL,'MMRRRR') ='062022' AND E.SHOW_ITEM NOT LIKE '%3%' UNION</v>
      </c>
    </row>
    <row r="159" s="2" customFormat="1" ht="20" customHeight="1" spans="1:25">
      <c r="A159" s="10">
        <v>157</v>
      </c>
      <c r="B159" s="11" t="s">
        <v>691</v>
      </c>
      <c r="C159" s="12">
        <v>341006</v>
      </c>
      <c r="D159" s="11"/>
      <c r="E159" s="11" t="s">
        <v>692</v>
      </c>
      <c r="F159" s="13">
        <v>35952</v>
      </c>
      <c r="G159" s="11" t="s">
        <v>693</v>
      </c>
      <c r="H159" s="11" t="s">
        <v>694</v>
      </c>
      <c r="I159" s="11" t="s">
        <v>58</v>
      </c>
      <c r="J159" s="11" t="s">
        <v>28</v>
      </c>
      <c r="K159" s="13">
        <v>44730</v>
      </c>
      <c r="L159" s="13"/>
      <c r="M159" s="13"/>
      <c r="N159" s="13"/>
      <c r="O159" s="13"/>
      <c r="P159" s="11" t="s">
        <v>29</v>
      </c>
      <c r="Q159" s="11" t="s">
        <v>29</v>
      </c>
      <c r="R159" s="11" t="s">
        <v>29</v>
      </c>
      <c r="S159" s="20" t="s">
        <v>29</v>
      </c>
      <c r="T159" s="11" t="s">
        <v>29</v>
      </c>
      <c r="U159" s="21"/>
      <c r="V159" s="21"/>
      <c r="W159" s="23" t="str">
        <f t="shared" si="6"/>
        <v>SELECT A.TRANS_ID FROM MS_TRANS_OP A WHERE A.MR = ( SELECT B1.MR FROM MS_MEDREC B1 WHERE SUBSTR(B1.MR,4,10) = '341006' AND TO_CHAR(B1.TGL_LAHIR,'DD.MM.YYYY' )= '06.06.1998' ) AND TO_CHAR(A.DAFTAR_TGL,'MMRRRR') = TO_CHAR(TO_DATE('18.06.2022', 'DD.MM.YYYY'),'MMRRRR')  AND A.DONE_STATUS NOT LIKE  '%3%'  AND A.REKANAN_ID &lt;&gt; '-RSMK PAAB'   UNION</v>
      </c>
      <c r="X159" s="24" t="str">
        <f t="shared" si="7"/>
        <v>SELECT C.JH_TRANS_ID FROM FRM_TRANS_MS C WHERE C.JH_MR = ( SELECT B1.MR FROM MS_MEDREC B1 WHERE SUBSTR(B1.MR,4,10) = '341006' AND TO_CHAR(B1.TGL_LAHIR,'DD.MM.YYYY' )= '06.06.1998' )  AND TO_CHAR(C.JH_TGLJL,'MMRRRR') = TO_CHAR(TO_DATE('18.06.2022', 'DD.MM.YYYY'),'MMRRRR') AND C.JH_DONE_STATUS NOT LIKE '%3%' AND C.JH_REKANAN_ID &lt;&gt; '-RSMK PAAB' UNION</v>
      </c>
      <c r="Y159" s="25" t="str">
        <f t="shared" si="8"/>
        <v>SELECT E.SAMPEL_ID FROM SAMPEL E WHERE E.PASIEN_ID = ( SELECT B1.MR FROM MS_MEDREC B1 WHERE SUBSTR(B1.MR,4,10) = '341006' AND TO_CHAR(B1.TGL_LAHIR,'DD.MM.YYYY' )= '06.06.1998' ) AND TO_CHAR(E.T_TANGGAL,'MMRRRR') ='062022' AND E.SHOW_ITEM NOT LIKE '%3%' UNION</v>
      </c>
    </row>
    <row r="160" s="2" customFormat="1" ht="20" customHeight="1" spans="1:25">
      <c r="A160" s="10">
        <v>158</v>
      </c>
      <c r="B160" s="11" t="s">
        <v>691</v>
      </c>
      <c r="C160" s="12">
        <v>341006</v>
      </c>
      <c r="D160" s="11"/>
      <c r="E160" s="11" t="s">
        <v>695</v>
      </c>
      <c r="F160" s="13">
        <v>35952</v>
      </c>
      <c r="G160" s="11" t="s">
        <v>693</v>
      </c>
      <c r="H160" s="11" t="s">
        <v>694</v>
      </c>
      <c r="I160" s="11" t="s">
        <v>58</v>
      </c>
      <c r="J160" s="11" t="s">
        <v>28</v>
      </c>
      <c r="K160" s="13">
        <v>44737</v>
      </c>
      <c r="L160" s="13"/>
      <c r="M160" s="13"/>
      <c r="N160" s="13"/>
      <c r="O160" s="13"/>
      <c r="P160" s="11" t="s">
        <v>29</v>
      </c>
      <c r="Q160" s="11" t="s">
        <v>29</v>
      </c>
      <c r="R160" s="11" t="s">
        <v>29</v>
      </c>
      <c r="S160" s="20" t="s">
        <v>29</v>
      </c>
      <c r="T160" s="11" t="s">
        <v>29</v>
      </c>
      <c r="U160" s="21"/>
      <c r="V160" s="21"/>
      <c r="W160" s="23" t="str">
        <f t="shared" si="6"/>
        <v>SELECT A.TRANS_ID FROM MS_TRANS_OP A WHERE A.MR = ( SELECT B1.MR FROM MS_MEDREC B1 WHERE SUBSTR(B1.MR,4,10) = '341006' AND TO_CHAR(B1.TGL_LAHIR,'DD.MM.YYYY' )= '06.06.1998' ) AND TO_CHAR(A.DAFTAR_TGL,'MMRRRR') = TO_CHAR(TO_DATE('25.06.2022', 'DD.MM.YYYY'),'MMRRRR')  AND A.DONE_STATUS NOT LIKE  '%3%'  AND A.REKANAN_ID &lt;&gt; '-RSMK PAAB'   UNION</v>
      </c>
      <c r="X160" s="24" t="str">
        <f t="shared" si="7"/>
        <v>SELECT C.JH_TRANS_ID FROM FRM_TRANS_MS C WHERE C.JH_MR = ( SELECT B1.MR FROM MS_MEDREC B1 WHERE SUBSTR(B1.MR,4,10) = '341006' AND TO_CHAR(B1.TGL_LAHIR,'DD.MM.YYYY' )= '06.06.1998' )  AND TO_CHAR(C.JH_TGLJL,'MMRRRR') = TO_CHAR(TO_DATE('25.06.2022', 'DD.MM.YYYY'),'MMRRRR') AND C.JH_DONE_STATUS NOT LIKE '%3%' AND C.JH_REKANAN_ID &lt;&gt; '-RSMK PAAB' UNION</v>
      </c>
      <c r="Y160" s="25" t="str">
        <f t="shared" si="8"/>
        <v>SELECT E.SAMPEL_ID FROM SAMPEL E WHERE E.PASIEN_ID = ( SELECT B1.MR FROM MS_MEDREC B1 WHERE SUBSTR(B1.MR,4,10) = '341006' AND TO_CHAR(B1.TGL_LAHIR,'DD.MM.YYYY' )= '06.06.1998' ) AND TO_CHAR(E.T_TANGGAL,'MMRRRR') ='062022' AND E.SHOW_ITEM NOT LIKE '%3%' UNION</v>
      </c>
    </row>
    <row r="161" s="2" customFormat="1" ht="20" customHeight="1" spans="1:25">
      <c r="A161" s="10">
        <v>159</v>
      </c>
      <c r="B161" s="11" t="s">
        <v>696</v>
      </c>
      <c r="C161" s="12"/>
      <c r="D161" s="11"/>
      <c r="E161" s="11" t="s">
        <v>697</v>
      </c>
      <c r="F161" s="13">
        <v>34983</v>
      </c>
      <c r="G161" s="11" t="s">
        <v>698</v>
      </c>
      <c r="H161" s="11" t="s">
        <v>699</v>
      </c>
      <c r="I161" s="11" t="s">
        <v>27</v>
      </c>
      <c r="J161" s="11" t="s">
        <v>28</v>
      </c>
      <c r="K161" s="13">
        <v>44723</v>
      </c>
      <c r="L161" s="13"/>
      <c r="M161" s="13"/>
      <c r="N161" s="13"/>
      <c r="O161" s="13"/>
      <c r="P161" s="11" t="s">
        <v>29</v>
      </c>
      <c r="Q161" s="11" t="s">
        <v>29</v>
      </c>
      <c r="R161" s="11" t="s">
        <v>29</v>
      </c>
      <c r="S161" s="20" t="s">
        <v>29</v>
      </c>
      <c r="T161" s="11" t="s">
        <v>29</v>
      </c>
      <c r="U161" s="21"/>
      <c r="V161" s="21"/>
      <c r="W161" s="23" t="str">
        <f t="shared" si="6"/>
        <v>SELECT A.TRANS_ID FROM MS_TRANS_OP A WHERE A.MR = ( SELECT B1.MR FROM MS_MEDREC B1 WHERE SUBSTR(B1.MR,4,10) = '' AND TO_CHAR(B1.TGL_LAHIR,'DD.MM.YYYY' )= '11.10.1995' ) AND TO_CHAR(A.DAFTAR_TGL,'MMRRRR') = TO_CHAR(TO_DATE('11.06.2022', 'DD.MM.YYYY'),'MMRRRR')  AND A.DONE_STATUS NOT LIKE  '%3%'  AND A.REKANAN_ID &lt;&gt; '-RSMK PAAB'   UNION</v>
      </c>
      <c r="X161" s="24" t="str">
        <f t="shared" si="7"/>
        <v>SELECT C.JH_TRANS_ID FROM FRM_TRANS_MS C WHERE C.JH_MR = ( SELECT B1.MR FROM MS_MEDREC B1 WHERE SUBSTR(B1.MR,4,10) = '' AND TO_CHAR(B1.TGL_LAHIR,'DD.MM.YYYY' )= '11.10.1995' )  AND TO_CHAR(C.JH_TGLJL,'MMRRRR') = TO_CHAR(TO_DATE('11.06.2022', 'DD.MM.YYYY'),'MMRRRR') AND C.JH_DONE_STATUS NOT LIKE '%3%' AND C.JH_REKANAN_ID &lt;&gt; '-RSMK PAAB' UNION</v>
      </c>
      <c r="Y161" s="25" t="str">
        <f t="shared" si="8"/>
        <v>SELECT E.SAMPEL_ID FROM SAMPEL E WHERE E.PASIEN_ID = ( SELECT B1.MR FROM MS_MEDREC B1 WHERE SUBSTR(B1.MR,4,10) = '' AND TO_CHAR(B1.TGL_LAHIR,'DD.MM.YYYY' )= '11.10.1995' ) AND TO_CHAR(E.T_TANGGAL,'MMRRRR') ='062022' AND E.SHOW_ITEM NOT LIKE '%3%' UNION</v>
      </c>
    </row>
    <row r="162" s="2" customFormat="1" ht="20" customHeight="1" spans="1:25">
      <c r="A162" s="10">
        <v>160</v>
      </c>
      <c r="B162" s="11" t="s">
        <v>696</v>
      </c>
      <c r="C162" s="12"/>
      <c r="D162" s="11"/>
      <c r="E162" s="11" t="s">
        <v>700</v>
      </c>
      <c r="F162" s="13">
        <v>34983</v>
      </c>
      <c r="G162" s="11" t="s">
        <v>698</v>
      </c>
      <c r="H162" s="11" t="s">
        <v>699</v>
      </c>
      <c r="I162" s="11" t="s">
        <v>27</v>
      </c>
      <c r="J162" s="11" t="s">
        <v>28</v>
      </c>
      <c r="K162" s="13">
        <v>44737</v>
      </c>
      <c r="L162" s="13"/>
      <c r="M162" s="13"/>
      <c r="N162" s="13"/>
      <c r="O162" s="13"/>
      <c r="P162" s="11" t="s">
        <v>29</v>
      </c>
      <c r="Q162" s="11" t="s">
        <v>29</v>
      </c>
      <c r="R162" s="11" t="s">
        <v>29</v>
      </c>
      <c r="S162" s="20" t="s">
        <v>29</v>
      </c>
      <c r="T162" s="11" t="s">
        <v>29</v>
      </c>
      <c r="U162" s="21"/>
      <c r="V162" s="21"/>
      <c r="W162" s="23" t="str">
        <f t="shared" si="6"/>
        <v>SELECT A.TRANS_ID FROM MS_TRANS_OP A WHERE A.MR = ( SELECT B1.MR FROM MS_MEDREC B1 WHERE SUBSTR(B1.MR,4,10) = '' AND TO_CHAR(B1.TGL_LAHIR,'DD.MM.YYYY' )= '11.10.1995' ) AND TO_CHAR(A.DAFTAR_TGL,'MMRRRR') = TO_CHAR(TO_DATE('25.06.2022', 'DD.MM.YYYY'),'MMRRRR')  AND A.DONE_STATUS NOT LIKE  '%3%'  AND A.REKANAN_ID &lt;&gt; '-RSMK PAAB'   UNION</v>
      </c>
      <c r="X162" s="24" t="str">
        <f t="shared" si="7"/>
        <v>SELECT C.JH_TRANS_ID FROM FRM_TRANS_MS C WHERE C.JH_MR = ( SELECT B1.MR FROM MS_MEDREC B1 WHERE SUBSTR(B1.MR,4,10) = '' AND TO_CHAR(B1.TGL_LAHIR,'DD.MM.YYYY' )= '11.10.1995' )  AND TO_CHAR(C.JH_TGLJL,'MMRRRR') = TO_CHAR(TO_DATE('25.06.2022', 'DD.MM.YYYY'),'MMRRRR') AND C.JH_DONE_STATUS NOT LIKE '%3%' AND C.JH_REKANAN_ID &lt;&gt; '-RSMK PAAB' UNION</v>
      </c>
      <c r="Y162" s="25" t="str">
        <f t="shared" si="8"/>
        <v>SELECT E.SAMPEL_ID FROM SAMPEL E WHERE E.PASIEN_ID = ( SELECT B1.MR FROM MS_MEDREC B1 WHERE SUBSTR(B1.MR,4,10) = '' AND TO_CHAR(B1.TGL_LAHIR,'DD.MM.YYYY' )= '11.10.1995' ) AND TO_CHAR(E.T_TANGGAL,'MMRRRR') ='062022' AND E.SHOW_ITEM NOT LIKE '%3%' UNION</v>
      </c>
    </row>
    <row r="163" s="2" customFormat="1" ht="20" customHeight="1" spans="1:25">
      <c r="A163" s="10">
        <v>161</v>
      </c>
      <c r="B163" s="11" t="s">
        <v>701</v>
      </c>
      <c r="C163" s="12"/>
      <c r="D163" s="11"/>
      <c r="E163" s="11" t="s">
        <v>702</v>
      </c>
      <c r="F163" s="13">
        <v>28183</v>
      </c>
      <c r="G163" s="11" t="s">
        <v>703</v>
      </c>
      <c r="H163" s="11" t="s">
        <v>704</v>
      </c>
      <c r="I163" s="11" t="s">
        <v>58</v>
      </c>
      <c r="J163" s="11" t="s">
        <v>28</v>
      </c>
      <c r="K163" s="13">
        <v>44725</v>
      </c>
      <c r="L163" s="13"/>
      <c r="M163" s="13"/>
      <c r="N163" s="13"/>
      <c r="O163" s="13"/>
      <c r="P163" s="11" t="s">
        <v>29</v>
      </c>
      <c r="Q163" s="11" t="s">
        <v>29</v>
      </c>
      <c r="R163" s="11" t="s">
        <v>29</v>
      </c>
      <c r="S163" s="20" t="s">
        <v>29</v>
      </c>
      <c r="T163" s="11" t="s">
        <v>29</v>
      </c>
      <c r="U163" s="21"/>
      <c r="V163" s="21"/>
      <c r="W163" s="23" t="str">
        <f t="shared" si="6"/>
        <v>SELECT A.TRANS_ID FROM MS_TRANS_OP A WHERE A.MR = ( SELECT B1.MR FROM MS_MEDREC B1 WHERE SUBSTR(B1.MR,4,10) = '' AND TO_CHAR(B1.TGL_LAHIR,'DD.MM.YYYY' )= '27.02.1977' ) AND TO_CHAR(A.DAFTAR_TGL,'MMRRRR') = TO_CHAR(TO_DATE('13.06.2022', 'DD.MM.YYYY'),'MMRRRR')  AND A.DONE_STATUS NOT LIKE  '%3%'  AND A.REKANAN_ID &lt;&gt; '-RSMK PAAB'   UNION</v>
      </c>
      <c r="X163" s="24" t="str">
        <f t="shared" si="7"/>
        <v>SELECT C.JH_TRANS_ID FROM FRM_TRANS_MS C WHERE C.JH_MR = ( SELECT B1.MR FROM MS_MEDREC B1 WHERE SUBSTR(B1.MR,4,10) = '' AND TO_CHAR(B1.TGL_LAHIR,'DD.MM.YYYY' )= '27.02.1977' )  AND TO_CHAR(C.JH_TGLJL,'MMRRRR') = TO_CHAR(TO_DATE('13.06.2022', 'DD.MM.YYYY'),'MMRRRR') AND C.JH_DONE_STATUS NOT LIKE '%3%' AND C.JH_REKANAN_ID &lt;&gt; '-RSMK PAAB' UNION</v>
      </c>
      <c r="Y163" s="25" t="str">
        <f t="shared" si="8"/>
        <v>SELECT E.SAMPEL_ID FROM SAMPEL E WHERE E.PASIEN_ID = ( SELECT B1.MR FROM MS_MEDREC B1 WHERE SUBSTR(B1.MR,4,10) = '' AND TO_CHAR(B1.TGL_LAHIR,'DD.MM.YYYY' )= '27.02.1977' ) AND TO_CHAR(E.T_TANGGAL,'MMRRRR') ='062022' AND E.SHOW_ITEM NOT LIKE '%3%' UNION</v>
      </c>
    </row>
    <row r="164" s="2" customFormat="1" ht="20" customHeight="1" spans="1:25">
      <c r="A164" s="10">
        <v>162</v>
      </c>
      <c r="B164" s="11" t="s">
        <v>705</v>
      </c>
      <c r="C164" s="12">
        <v>773605</v>
      </c>
      <c r="D164" s="11" t="s">
        <v>706</v>
      </c>
      <c r="E164" s="11" t="s">
        <v>707</v>
      </c>
      <c r="F164" s="13">
        <v>35918</v>
      </c>
      <c r="G164" s="11" t="s">
        <v>708</v>
      </c>
      <c r="H164" s="11" t="s">
        <v>709</v>
      </c>
      <c r="I164" s="11" t="s">
        <v>710</v>
      </c>
      <c r="J164" s="11" t="s">
        <v>711</v>
      </c>
      <c r="K164" s="13">
        <v>44741</v>
      </c>
      <c r="L164" s="13"/>
      <c r="M164" s="13"/>
      <c r="N164" s="13"/>
      <c r="O164" s="13"/>
      <c r="P164" s="11" t="s">
        <v>29</v>
      </c>
      <c r="Q164" s="11" t="s">
        <v>29</v>
      </c>
      <c r="R164" s="11" t="s">
        <v>29</v>
      </c>
      <c r="S164" s="20" t="s">
        <v>29</v>
      </c>
      <c r="T164" s="11" t="s">
        <v>29</v>
      </c>
      <c r="U164" s="21"/>
      <c r="V164" s="21"/>
      <c r="W164" s="23" t="str">
        <f t="shared" si="6"/>
        <v>SELECT A.TRANS_ID FROM MS_TRANS_OP A WHERE A.MR = ( SELECT B1.MR FROM MS_MEDREC B1 WHERE SUBSTR(B1.MR,4,10) = '773605' AND TO_CHAR(B1.TGL_LAHIR,'DD.MM.YYYY' )= '03.05.1998' ) AND TO_CHAR(A.DAFTAR_TGL,'MMRRRR') = TO_CHAR(TO_DATE('29.06.2022', 'DD.MM.YYYY'),'MMRRRR')  AND A.DONE_STATUS NOT LIKE  '%3%'  AND A.REKANAN_ID &lt;&gt; '-RSMK PAAB'   UNION</v>
      </c>
      <c r="X164" s="24" t="str">
        <f t="shared" si="7"/>
        <v>SELECT C.JH_TRANS_ID FROM FRM_TRANS_MS C WHERE C.JH_MR = ( SELECT B1.MR FROM MS_MEDREC B1 WHERE SUBSTR(B1.MR,4,10) = '773605' AND TO_CHAR(B1.TGL_LAHIR,'DD.MM.YYYY' )= '03.05.1998' )  AND TO_CHAR(C.JH_TGLJL,'MMRRRR') = TO_CHAR(TO_DATE('29.06.2022', 'DD.MM.YYYY'),'MMRRRR') AND C.JH_DONE_STATUS NOT LIKE '%3%' AND C.JH_REKANAN_ID &lt;&gt; '-RSMK PAAB' UNION</v>
      </c>
      <c r="Y164" s="25" t="str">
        <f t="shared" si="8"/>
        <v>SELECT E.SAMPEL_ID FROM SAMPEL E WHERE E.PASIEN_ID = ( SELECT B1.MR FROM MS_MEDREC B1 WHERE SUBSTR(B1.MR,4,10) = '773605' AND TO_CHAR(B1.TGL_LAHIR,'DD.MM.YYYY' )= '03.05.1998' ) AND TO_CHAR(E.T_TANGGAL,'MMRRRR') ='062022' AND E.SHOW_ITEM NOT LIKE '%3%' UNION</v>
      </c>
    </row>
    <row r="165" s="2" customFormat="1" ht="20" customHeight="1" spans="1:25">
      <c r="A165" s="10">
        <v>163</v>
      </c>
      <c r="B165" s="11" t="s">
        <v>712</v>
      </c>
      <c r="C165" s="12">
        <v>1141192</v>
      </c>
      <c r="D165" s="11"/>
      <c r="E165" s="11" t="s">
        <v>713</v>
      </c>
      <c r="F165" s="13">
        <v>26723</v>
      </c>
      <c r="G165" s="11" t="s">
        <v>714</v>
      </c>
      <c r="H165" s="11" t="s">
        <v>715</v>
      </c>
      <c r="I165" s="11" t="s">
        <v>52</v>
      </c>
      <c r="J165" s="11" t="s">
        <v>53</v>
      </c>
      <c r="K165" s="13">
        <v>44729</v>
      </c>
      <c r="L165" s="13"/>
      <c r="M165" s="13"/>
      <c r="N165" s="13"/>
      <c r="O165" s="13"/>
      <c r="P165" s="11" t="s">
        <v>29</v>
      </c>
      <c r="Q165" s="11" t="s">
        <v>29</v>
      </c>
      <c r="R165" s="11" t="s">
        <v>29</v>
      </c>
      <c r="S165" s="20" t="s">
        <v>29</v>
      </c>
      <c r="T165" s="11" t="s">
        <v>29</v>
      </c>
      <c r="U165" s="21"/>
      <c r="V165" s="21"/>
      <c r="W165" s="23" t="str">
        <f t="shared" si="6"/>
        <v>SELECT A.TRANS_ID FROM MS_TRANS_OP A WHERE A.MR = ( SELECT B1.MR FROM MS_MEDREC B1 WHERE SUBSTR(B1.MR,4,10) = '1141192' AND TO_CHAR(B1.TGL_LAHIR,'DD.MM.YYYY' )= '28.02.1973' ) AND TO_CHAR(A.DAFTAR_TGL,'MMRRRR') = TO_CHAR(TO_DATE('17.06.2022', 'DD.MM.YYYY'),'MMRRRR')  AND A.DONE_STATUS NOT LIKE  '%3%'  AND A.REKANAN_ID &lt;&gt; '-RSMK PAAB'   UNION</v>
      </c>
      <c r="X165" s="24" t="str">
        <f t="shared" si="7"/>
        <v>SELECT C.JH_TRANS_ID FROM FRM_TRANS_MS C WHERE C.JH_MR = ( SELECT B1.MR FROM MS_MEDREC B1 WHERE SUBSTR(B1.MR,4,10) = '1141192' AND TO_CHAR(B1.TGL_LAHIR,'DD.MM.YYYY' )= '28.02.1973' )  AND TO_CHAR(C.JH_TGLJL,'MMRRRR') = TO_CHAR(TO_DATE('17.06.2022', 'DD.MM.YYYY'),'MMRRRR') AND C.JH_DONE_STATUS NOT LIKE '%3%' AND C.JH_REKANAN_ID &lt;&gt; '-RSMK PAAB' UNION</v>
      </c>
      <c r="Y165" s="25" t="str">
        <f t="shared" si="8"/>
        <v>SELECT E.SAMPEL_ID FROM SAMPEL E WHERE E.PASIEN_ID = ( SELECT B1.MR FROM MS_MEDREC B1 WHERE SUBSTR(B1.MR,4,10) = '1141192' AND TO_CHAR(B1.TGL_LAHIR,'DD.MM.YYYY' )= '28.02.1973' ) AND TO_CHAR(E.T_TANGGAL,'MMRRRR') ='062022' AND E.SHOW_ITEM NOT LIKE '%3%' UNION</v>
      </c>
    </row>
    <row r="166" s="3" customFormat="1" ht="20" customHeight="1" spans="1:25">
      <c r="A166" s="27">
        <v>164</v>
      </c>
      <c r="B166" s="28" t="s">
        <v>716</v>
      </c>
      <c r="C166" s="29"/>
      <c r="D166" s="28"/>
      <c r="E166" s="28" t="s">
        <v>717</v>
      </c>
      <c r="F166" s="30">
        <v>22042</v>
      </c>
      <c r="G166" s="28" t="s">
        <v>718</v>
      </c>
      <c r="H166" s="28" t="s">
        <v>719</v>
      </c>
      <c r="I166" s="28" t="s">
        <v>142</v>
      </c>
      <c r="J166" s="28" t="s">
        <v>79</v>
      </c>
      <c r="K166" s="30">
        <v>44723</v>
      </c>
      <c r="L166" s="30"/>
      <c r="M166" s="30"/>
      <c r="N166" s="30"/>
      <c r="O166" s="30"/>
      <c r="P166" s="28" t="s">
        <v>29</v>
      </c>
      <c r="Q166" s="28" t="s">
        <v>29</v>
      </c>
      <c r="R166" s="28" t="s">
        <v>29</v>
      </c>
      <c r="S166" s="31" t="s">
        <v>29</v>
      </c>
      <c r="T166" s="28" t="s">
        <v>29</v>
      </c>
      <c r="U166" s="32"/>
      <c r="V166" s="32" t="s">
        <v>458</v>
      </c>
      <c r="W166" s="23" t="str">
        <f t="shared" si="6"/>
        <v>SELECT A.TRANS_ID FROM MS_TRANS_OP A WHERE A.MR = ( SELECT B1.MR FROM MS_MEDREC B1 WHERE SUBSTR(B1.MR,4,10) = '' AND TO_CHAR(B1.TGL_LAHIR,'DD.MM.YYYY' )= '06.05.1960' ) AND TO_CHAR(A.DAFTAR_TGL,'MMRRRR') = TO_CHAR(TO_DATE('11.06.2022', 'DD.MM.YYYY'),'MMRRRR')  AND A.DONE_STATUS NOT LIKE  '%3%'  AND A.REKANAN_ID &lt;&gt; '-RSMK PAAB'   UNION</v>
      </c>
      <c r="X166" s="24" t="str">
        <f t="shared" si="7"/>
        <v>SELECT C.JH_TRANS_ID FROM FRM_TRANS_MS C WHERE C.JH_MR = ( SELECT B1.MR FROM MS_MEDREC B1 WHERE SUBSTR(B1.MR,4,10) = '' AND TO_CHAR(B1.TGL_LAHIR,'DD.MM.YYYY' )= '06.05.1960' )  AND TO_CHAR(C.JH_TGLJL,'MMRRRR') = TO_CHAR(TO_DATE('11.06.2022', 'DD.MM.YYYY'),'MMRRRR') AND C.JH_DONE_STATUS NOT LIKE '%3%' AND C.JH_REKANAN_ID &lt;&gt; '-RSMK PAAB' UNION</v>
      </c>
      <c r="Y166" s="25" t="str">
        <f t="shared" si="8"/>
        <v>SELECT E.SAMPEL_ID FROM SAMPEL E WHERE E.PASIEN_ID = ( SELECT B1.MR FROM MS_MEDREC B1 WHERE SUBSTR(B1.MR,4,10) = '' AND TO_CHAR(B1.TGL_LAHIR,'DD.MM.YYYY' )= '06.05.1960' ) AND TO_CHAR(E.T_TANGGAL,'MMRRRR') ='062022' AND E.SHOW_ITEM NOT LIKE '%3%' UNION</v>
      </c>
    </row>
    <row r="167" s="3" customFormat="1" ht="20" customHeight="1" spans="1:25">
      <c r="A167" s="27">
        <v>165</v>
      </c>
      <c r="B167" s="28" t="s">
        <v>716</v>
      </c>
      <c r="C167" s="29"/>
      <c r="D167" s="28"/>
      <c r="E167" s="28" t="s">
        <v>720</v>
      </c>
      <c r="F167" s="30">
        <v>22042</v>
      </c>
      <c r="G167" s="28" t="s">
        <v>718</v>
      </c>
      <c r="H167" s="28" t="s">
        <v>719</v>
      </c>
      <c r="I167" s="28" t="s">
        <v>142</v>
      </c>
      <c r="J167" s="28" t="s">
        <v>79</v>
      </c>
      <c r="K167" s="30">
        <v>44737</v>
      </c>
      <c r="L167" s="30"/>
      <c r="M167" s="30"/>
      <c r="N167" s="30"/>
      <c r="O167" s="30"/>
      <c r="P167" s="28" t="s">
        <v>29</v>
      </c>
      <c r="Q167" s="28" t="s">
        <v>29</v>
      </c>
      <c r="R167" s="28" t="s">
        <v>29</v>
      </c>
      <c r="S167" s="31" t="s">
        <v>29</v>
      </c>
      <c r="T167" s="28" t="s">
        <v>29</v>
      </c>
      <c r="U167" s="32"/>
      <c r="V167" s="32" t="s">
        <v>458</v>
      </c>
      <c r="W167" s="23" t="str">
        <f t="shared" si="6"/>
        <v>SELECT A.TRANS_ID FROM MS_TRANS_OP A WHERE A.MR = ( SELECT B1.MR FROM MS_MEDREC B1 WHERE SUBSTR(B1.MR,4,10) = '' AND TO_CHAR(B1.TGL_LAHIR,'DD.MM.YYYY' )= '06.05.1960' ) AND TO_CHAR(A.DAFTAR_TGL,'MMRRRR') = TO_CHAR(TO_DATE('25.06.2022', 'DD.MM.YYYY'),'MMRRRR')  AND A.DONE_STATUS NOT LIKE  '%3%'  AND A.REKANAN_ID &lt;&gt; '-RSMK PAAB'   UNION</v>
      </c>
      <c r="X167" s="24" t="str">
        <f t="shared" si="7"/>
        <v>SELECT C.JH_TRANS_ID FROM FRM_TRANS_MS C WHERE C.JH_MR = ( SELECT B1.MR FROM MS_MEDREC B1 WHERE SUBSTR(B1.MR,4,10) = '' AND TO_CHAR(B1.TGL_LAHIR,'DD.MM.YYYY' )= '06.05.1960' )  AND TO_CHAR(C.JH_TGLJL,'MMRRRR') = TO_CHAR(TO_DATE('25.06.2022', 'DD.MM.YYYY'),'MMRRRR') AND C.JH_DONE_STATUS NOT LIKE '%3%' AND C.JH_REKANAN_ID &lt;&gt; '-RSMK PAAB' UNION</v>
      </c>
      <c r="Y167" s="25" t="str">
        <f t="shared" si="8"/>
        <v>SELECT E.SAMPEL_ID FROM SAMPEL E WHERE E.PASIEN_ID = ( SELECT B1.MR FROM MS_MEDREC B1 WHERE SUBSTR(B1.MR,4,10) = '' AND TO_CHAR(B1.TGL_LAHIR,'DD.MM.YYYY' )= '06.05.1960' ) AND TO_CHAR(E.T_TANGGAL,'MMRRRR') ='062022' AND E.SHOW_ITEM NOT LIKE '%3%' UNION</v>
      </c>
    </row>
    <row r="168" s="2" customFormat="1" ht="20" customHeight="1" spans="1:25">
      <c r="A168" s="10">
        <v>166</v>
      </c>
      <c r="B168" s="11" t="s">
        <v>721</v>
      </c>
      <c r="C168" s="12">
        <v>1139996</v>
      </c>
      <c r="D168" s="11"/>
      <c r="E168" s="11" t="s">
        <v>722</v>
      </c>
      <c r="F168" s="13">
        <v>35520</v>
      </c>
      <c r="G168" s="11" t="s">
        <v>723</v>
      </c>
      <c r="H168" s="11" t="s">
        <v>724</v>
      </c>
      <c r="I168" s="11" t="s">
        <v>58</v>
      </c>
      <c r="J168" s="11" t="s">
        <v>28</v>
      </c>
      <c r="K168" s="13">
        <v>44725</v>
      </c>
      <c r="L168" s="13"/>
      <c r="M168" s="13"/>
      <c r="N168" s="13"/>
      <c r="O168" s="13"/>
      <c r="P168" s="11" t="s">
        <v>29</v>
      </c>
      <c r="Q168" s="11" t="s">
        <v>29</v>
      </c>
      <c r="R168" s="11" t="s">
        <v>29</v>
      </c>
      <c r="S168" s="20" t="s">
        <v>29</v>
      </c>
      <c r="T168" s="11" t="s">
        <v>29</v>
      </c>
      <c r="U168" s="21"/>
      <c r="V168" s="21"/>
      <c r="W168" s="23" t="str">
        <f t="shared" si="6"/>
        <v>SELECT A.TRANS_ID FROM MS_TRANS_OP A WHERE A.MR = ( SELECT B1.MR FROM MS_MEDREC B1 WHERE SUBSTR(B1.MR,4,10) = '1139996' AND TO_CHAR(B1.TGL_LAHIR,'DD.MM.YYYY' )= '31.03.1997' ) AND TO_CHAR(A.DAFTAR_TGL,'MMRRRR') = TO_CHAR(TO_DATE('13.06.2022', 'DD.MM.YYYY'),'MMRRRR')  AND A.DONE_STATUS NOT LIKE  '%3%'  AND A.REKANAN_ID &lt;&gt; '-RSMK PAAB'   UNION</v>
      </c>
      <c r="X168" s="24" t="str">
        <f t="shared" si="7"/>
        <v>SELECT C.JH_TRANS_ID FROM FRM_TRANS_MS C WHERE C.JH_MR = ( SELECT B1.MR FROM MS_MEDREC B1 WHERE SUBSTR(B1.MR,4,10) = '1139996' AND TO_CHAR(B1.TGL_LAHIR,'DD.MM.YYYY' )= '31.03.1997' )  AND TO_CHAR(C.JH_TGLJL,'MMRRRR') = TO_CHAR(TO_DATE('13.06.2022', 'DD.MM.YYYY'),'MMRRRR') AND C.JH_DONE_STATUS NOT LIKE '%3%' AND C.JH_REKANAN_ID &lt;&gt; '-RSMK PAAB' UNION</v>
      </c>
      <c r="Y168" s="25" t="str">
        <f t="shared" si="8"/>
        <v>SELECT E.SAMPEL_ID FROM SAMPEL E WHERE E.PASIEN_ID = ( SELECT B1.MR FROM MS_MEDREC B1 WHERE SUBSTR(B1.MR,4,10) = '1139996' AND TO_CHAR(B1.TGL_LAHIR,'DD.MM.YYYY' )= '31.03.1997' ) AND TO_CHAR(E.T_TANGGAL,'MMRRRR') ='062022' AND E.SHOW_ITEM NOT LIKE '%3%' UNION</v>
      </c>
    </row>
    <row r="169" s="2" customFormat="1" ht="20" customHeight="1" spans="1:25">
      <c r="A169" s="10">
        <v>167</v>
      </c>
      <c r="B169" s="11" t="s">
        <v>725</v>
      </c>
      <c r="C169" s="12">
        <v>1140721</v>
      </c>
      <c r="D169" s="11"/>
      <c r="E169" s="11" t="s">
        <v>726</v>
      </c>
      <c r="F169" s="13">
        <v>25216</v>
      </c>
      <c r="G169" s="11" t="s">
        <v>727</v>
      </c>
      <c r="H169" s="11" t="s">
        <v>728</v>
      </c>
      <c r="I169" s="11" t="s">
        <v>52</v>
      </c>
      <c r="J169" s="11" t="s">
        <v>53</v>
      </c>
      <c r="K169" s="13">
        <v>44719</v>
      </c>
      <c r="L169" s="13"/>
      <c r="M169" s="13"/>
      <c r="N169" s="13"/>
      <c r="O169" s="13"/>
      <c r="P169" s="11" t="s">
        <v>29</v>
      </c>
      <c r="Q169" s="11" t="s">
        <v>29</v>
      </c>
      <c r="R169" s="11" t="s">
        <v>29</v>
      </c>
      <c r="S169" s="20" t="s">
        <v>29</v>
      </c>
      <c r="T169" s="11" t="s">
        <v>29</v>
      </c>
      <c r="U169" s="21"/>
      <c r="V169" s="21"/>
      <c r="W169" s="23" t="str">
        <f t="shared" si="6"/>
        <v>SELECT A.TRANS_ID FROM MS_TRANS_OP A WHERE A.MR = ( SELECT B1.MR FROM MS_MEDREC B1 WHERE SUBSTR(B1.MR,4,10) = '1140721' AND TO_CHAR(B1.TGL_LAHIR,'DD.MM.YYYY' )= '13.01.1969' ) AND TO_CHAR(A.DAFTAR_TGL,'MMRRRR') = TO_CHAR(TO_DATE('07.06.2022', 'DD.MM.YYYY'),'MMRRRR')  AND A.DONE_STATUS NOT LIKE  '%3%'  AND A.REKANAN_ID &lt;&gt; '-RSMK PAAB'   UNION</v>
      </c>
      <c r="X169" s="24" t="str">
        <f t="shared" si="7"/>
        <v>SELECT C.JH_TRANS_ID FROM FRM_TRANS_MS C WHERE C.JH_MR = ( SELECT B1.MR FROM MS_MEDREC B1 WHERE SUBSTR(B1.MR,4,10) = '1140721' AND TO_CHAR(B1.TGL_LAHIR,'DD.MM.YYYY' )= '13.01.1969' )  AND TO_CHAR(C.JH_TGLJL,'MMRRRR') = TO_CHAR(TO_DATE('07.06.2022', 'DD.MM.YYYY'),'MMRRRR') AND C.JH_DONE_STATUS NOT LIKE '%3%' AND C.JH_REKANAN_ID &lt;&gt; '-RSMK PAAB' UNION</v>
      </c>
      <c r="Y169" s="25" t="str">
        <f t="shared" si="8"/>
        <v>SELECT E.SAMPEL_ID FROM SAMPEL E WHERE E.PASIEN_ID = ( SELECT B1.MR FROM MS_MEDREC B1 WHERE SUBSTR(B1.MR,4,10) = '1140721' AND TO_CHAR(B1.TGL_LAHIR,'DD.MM.YYYY' )= '13.01.1969' ) AND TO_CHAR(E.T_TANGGAL,'MMRRRR') ='062022' AND E.SHOW_ITEM NOT LIKE '%3%' UNION</v>
      </c>
    </row>
    <row r="170" s="2" customFormat="1" ht="20" customHeight="1" spans="1:25">
      <c r="A170" s="10">
        <v>168</v>
      </c>
      <c r="B170" s="11" t="s">
        <v>729</v>
      </c>
      <c r="C170" s="12">
        <v>1019886</v>
      </c>
      <c r="D170" s="11"/>
      <c r="E170" s="11" t="s">
        <v>730</v>
      </c>
      <c r="F170" s="13">
        <v>37354</v>
      </c>
      <c r="G170" s="11" t="s">
        <v>731</v>
      </c>
      <c r="H170" s="11" t="s">
        <v>732</v>
      </c>
      <c r="I170" s="11" t="s">
        <v>27</v>
      </c>
      <c r="J170" s="11" t="s">
        <v>28</v>
      </c>
      <c r="K170" s="13">
        <v>44721</v>
      </c>
      <c r="L170" s="13"/>
      <c r="M170" s="13"/>
      <c r="N170" s="13"/>
      <c r="O170" s="13"/>
      <c r="P170" s="11" t="s">
        <v>29</v>
      </c>
      <c r="Q170" s="11" t="s">
        <v>29</v>
      </c>
      <c r="R170" s="11" t="s">
        <v>29</v>
      </c>
      <c r="S170" s="20" t="s">
        <v>29</v>
      </c>
      <c r="T170" s="11" t="s">
        <v>29</v>
      </c>
      <c r="U170" s="21"/>
      <c r="V170" s="21"/>
      <c r="W170" s="23" t="str">
        <f t="shared" si="6"/>
        <v>SELECT A.TRANS_ID FROM MS_TRANS_OP A WHERE A.MR = ( SELECT B1.MR FROM MS_MEDREC B1 WHERE SUBSTR(B1.MR,4,10) = '1019886' AND TO_CHAR(B1.TGL_LAHIR,'DD.MM.YYYY' )= '08.04.2002' ) AND TO_CHAR(A.DAFTAR_TGL,'MMRRRR') = TO_CHAR(TO_DATE('09.06.2022', 'DD.MM.YYYY'),'MMRRRR')  AND A.DONE_STATUS NOT LIKE  '%3%'  AND A.REKANAN_ID &lt;&gt; '-RSMK PAAB'   UNION</v>
      </c>
      <c r="X170" s="24" t="str">
        <f t="shared" si="7"/>
        <v>SELECT C.JH_TRANS_ID FROM FRM_TRANS_MS C WHERE C.JH_MR = ( SELECT B1.MR FROM MS_MEDREC B1 WHERE SUBSTR(B1.MR,4,10) = '1019886' AND TO_CHAR(B1.TGL_LAHIR,'DD.MM.YYYY' )= '08.04.2002' )  AND TO_CHAR(C.JH_TGLJL,'MMRRRR') = TO_CHAR(TO_DATE('09.06.2022', 'DD.MM.YYYY'),'MMRRRR') AND C.JH_DONE_STATUS NOT LIKE '%3%' AND C.JH_REKANAN_ID &lt;&gt; '-RSMK PAAB' UNION</v>
      </c>
      <c r="Y170" s="25" t="str">
        <f t="shared" si="8"/>
        <v>SELECT E.SAMPEL_ID FROM SAMPEL E WHERE E.PASIEN_ID = ( SELECT B1.MR FROM MS_MEDREC B1 WHERE SUBSTR(B1.MR,4,10) = '1019886' AND TO_CHAR(B1.TGL_LAHIR,'DD.MM.YYYY' )= '08.04.2002' ) AND TO_CHAR(E.T_TANGGAL,'MMRRRR') ='062022' AND E.SHOW_ITEM NOT LIKE '%3%' UNION</v>
      </c>
    </row>
    <row r="171" s="2" customFormat="1" ht="20" customHeight="1" spans="1:25">
      <c r="A171" s="10">
        <v>169</v>
      </c>
      <c r="B171" s="11" t="s">
        <v>733</v>
      </c>
      <c r="C171" s="12"/>
      <c r="D171" s="11"/>
      <c r="E171" s="11" t="s">
        <v>734</v>
      </c>
      <c r="F171" s="13">
        <v>43830</v>
      </c>
      <c r="G171" s="11" t="s">
        <v>735</v>
      </c>
      <c r="H171" s="11" t="s">
        <v>736</v>
      </c>
      <c r="I171" s="11" t="s">
        <v>27</v>
      </c>
      <c r="J171" s="11" t="s">
        <v>28</v>
      </c>
      <c r="K171" s="13">
        <v>44728</v>
      </c>
      <c r="L171" s="13"/>
      <c r="M171" s="13"/>
      <c r="N171" s="13"/>
      <c r="O171" s="13"/>
      <c r="P171" s="11" t="s">
        <v>29</v>
      </c>
      <c r="Q171" s="11" t="s">
        <v>29</v>
      </c>
      <c r="R171" s="11" t="s">
        <v>29</v>
      </c>
      <c r="S171" s="20" t="s">
        <v>29</v>
      </c>
      <c r="T171" s="11" t="s">
        <v>29</v>
      </c>
      <c r="U171" s="21"/>
      <c r="V171" s="21"/>
      <c r="W171" s="23" t="str">
        <f t="shared" si="6"/>
        <v>SELECT A.TRANS_ID FROM MS_TRANS_OP A WHERE A.MR = ( SELECT B1.MR FROM MS_MEDREC B1 WHERE SUBSTR(B1.MR,4,10) = '' AND TO_CHAR(B1.TGL_LAHIR,'DD.MM.YYYY' )= '31.12.2019' ) AND TO_CHAR(A.DAFTAR_TGL,'MMRRRR') = TO_CHAR(TO_DATE('16.06.2022', 'DD.MM.YYYY'),'MMRRRR')  AND A.DONE_STATUS NOT LIKE  '%3%'  AND A.REKANAN_ID &lt;&gt; '-RSMK PAAB'   UNION</v>
      </c>
      <c r="X171" s="24" t="str">
        <f t="shared" si="7"/>
        <v>SELECT C.JH_TRANS_ID FROM FRM_TRANS_MS C WHERE C.JH_MR = ( SELECT B1.MR FROM MS_MEDREC B1 WHERE SUBSTR(B1.MR,4,10) = '' AND TO_CHAR(B1.TGL_LAHIR,'DD.MM.YYYY' )= '31.12.2019' )  AND TO_CHAR(C.JH_TGLJL,'MMRRRR') = TO_CHAR(TO_DATE('16.06.2022', 'DD.MM.YYYY'),'MMRRRR') AND C.JH_DONE_STATUS NOT LIKE '%3%' AND C.JH_REKANAN_ID &lt;&gt; '-RSMK PAAB' UNION</v>
      </c>
      <c r="Y171" s="25" t="str">
        <f t="shared" si="8"/>
        <v>SELECT E.SAMPEL_ID FROM SAMPEL E WHERE E.PASIEN_ID = ( SELECT B1.MR FROM MS_MEDREC B1 WHERE SUBSTR(B1.MR,4,10) = '' AND TO_CHAR(B1.TGL_LAHIR,'DD.MM.YYYY' )= '31.12.2019' ) AND TO_CHAR(E.T_TANGGAL,'MMRRRR') ='062022' AND E.SHOW_ITEM NOT LIKE '%3%' UNION</v>
      </c>
    </row>
    <row r="172" s="3" customFormat="1" ht="20" customHeight="1" spans="1:25">
      <c r="A172" s="27">
        <v>170</v>
      </c>
      <c r="B172" s="28" t="s">
        <v>737</v>
      </c>
      <c r="C172" s="29"/>
      <c r="D172" s="28"/>
      <c r="E172" s="28" t="s">
        <v>738</v>
      </c>
      <c r="F172" s="30">
        <v>37231</v>
      </c>
      <c r="G172" s="28" t="s">
        <v>739</v>
      </c>
      <c r="H172" s="28" t="s">
        <v>740</v>
      </c>
      <c r="I172" s="28" t="s">
        <v>142</v>
      </c>
      <c r="J172" s="28" t="s">
        <v>79</v>
      </c>
      <c r="K172" s="30">
        <v>44720</v>
      </c>
      <c r="L172" s="30"/>
      <c r="M172" s="30"/>
      <c r="N172" s="30"/>
      <c r="O172" s="30"/>
      <c r="P172" s="28" t="s">
        <v>29</v>
      </c>
      <c r="Q172" s="28" t="s">
        <v>29</v>
      </c>
      <c r="R172" s="28" t="s">
        <v>29</v>
      </c>
      <c r="S172" s="31" t="s">
        <v>29</v>
      </c>
      <c r="T172" s="28" t="s">
        <v>29</v>
      </c>
      <c r="U172" s="32"/>
      <c r="V172" s="32" t="s">
        <v>458</v>
      </c>
      <c r="W172" s="23" t="str">
        <f t="shared" si="6"/>
        <v>SELECT A.TRANS_ID FROM MS_TRANS_OP A WHERE A.MR = ( SELECT B1.MR FROM MS_MEDREC B1 WHERE SUBSTR(B1.MR,4,10) = '' AND TO_CHAR(B1.TGL_LAHIR,'DD.MM.YYYY' )= '06.12.2001' ) AND TO_CHAR(A.DAFTAR_TGL,'MMRRRR') = TO_CHAR(TO_DATE('08.06.2022', 'DD.MM.YYYY'),'MMRRRR')  AND A.DONE_STATUS NOT LIKE  '%3%'  AND A.REKANAN_ID &lt;&gt; '-RSMK PAAB'   UNION</v>
      </c>
      <c r="X172" s="24" t="str">
        <f t="shared" si="7"/>
        <v>SELECT C.JH_TRANS_ID FROM FRM_TRANS_MS C WHERE C.JH_MR = ( SELECT B1.MR FROM MS_MEDREC B1 WHERE SUBSTR(B1.MR,4,10) = '' AND TO_CHAR(B1.TGL_LAHIR,'DD.MM.YYYY' )= '06.12.2001' )  AND TO_CHAR(C.JH_TGLJL,'MMRRRR') = TO_CHAR(TO_DATE('08.06.2022', 'DD.MM.YYYY'),'MMRRRR') AND C.JH_DONE_STATUS NOT LIKE '%3%' AND C.JH_REKANAN_ID &lt;&gt; '-RSMK PAAB' UNION</v>
      </c>
      <c r="Y172" s="25" t="str">
        <f t="shared" si="8"/>
        <v>SELECT E.SAMPEL_ID FROM SAMPEL E WHERE E.PASIEN_ID = ( SELECT B1.MR FROM MS_MEDREC B1 WHERE SUBSTR(B1.MR,4,10) = '' AND TO_CHAR(B1.TGL_LAHIR,'DD.MM.YYYY' )= '06.12.2001' ) AND TO_CHAR(E.T_TANGGAL,'MMRRRR') ='062022' AND E.SHOW_ITEM NOT LIKE '%3%' UNION</v>
      </c>
    </row>
    <row r="173" s="3" customFormat="1" ht="20" customHeight="1" spans="1:25">
      <c r="A173" s="27">
        <v>171</v>
      </c>
      <c r="B173" s="28" t="s">
        <v>737</v>
      </c>
      <c r="C173" s="29"/>
      <c r="D173" s="28"/>
      <c r="E173" s="28" t="s">
        <v>741</v>
      </c>
      <c r="F173" s="30">
        <v>37231</v>
      </c>
      <c r="G173" s="28" t="s">
        <v>739</v>
      </c>
      <c r="H173" s="28" t="s">
        <v>740</v>
      </c>
      <c r="I173" s="28" t="s">
        <v>52</v>
      </c>
      <c r="J173" s="28" t="s">
        <v>53</v>
      </c>
      <c r="K173" s="30">
        <v>44722</v>
      </c>
      <c r="L173" s="30"/>
      <c r="M173" s="30"/>
      <c r="N173" s="30"/>
      <c r="O173" s="30"/>
      <c r="P173" s="28" t="s">
        <v>29</v>
      </c>
      <c r="Q173" s="28" t="s">
        <v>29</v>
      </c>
      <c r="R173" s="28" t="s">
        <v>29</v>
      </c>
      <c r="S173" s="31" t="s">
        <v>29</v>
      </c>
      <c r="T173" s="28" t="s">
        <v>29</v>
      </c>
      <c r="U173" s="32"/>
      <c r="V173" s="32" t="s">
        <v>458</v>
      </c>
      <c r="W173" s="23" t="str">
        <f t="shared" si="6"/>
        <v>SELECT A.TRANS_ID FROM MS_TRANS_OP A WHERE A.MR = ( SELECT B1.MR FROM MS_MEDREC B1 WHERE SUBSTR(B1.MR,4,10) = '' AND TO_CHAR(B1.TGL_LAHIR,'DD.MM.YYYY' )= '06.12.2001' ) AND TO_CHAR(A.DAFTAR_TGL,'MMRRRR') = TO_CHAR(TO_DATE('10.06.2022', 'DD.MM.YYYY'),'MMRRRR')  AND A.DONE_STATUS NOT LIKE  '%3%'  AND A.REKANAN_ID &lt;&gt; '-RSMK PAAB'   UNION</v>
      </c>
      <c r="X173" s="24" t="str">
        <f t="shared" si="7"/>
        <v>SELECT C.JH_TRANS_ID FROM FRM_TRANS_MS C WHERE C.JH_MR = ( SELECT B1.MR FROM MS_MEDREC B1 WHERE SUBSTR(B1.MR,4,10) = '' AND TO_CHAR(B1.TGL_LAHIR,'DD.MM.YYYY' )= '06.12.2001' )  AND TO_CHAR(C.JH_TGLJL,'MMRRRR') = TO_CHAR(TO_DATE('10.06.2022', 'DD.MM.YYYY'),'MMRRRR') AND C.JH_DONE_STATUS NOT LIKE '%3%' AND C.JH_REKANAN_ID &lt;&gt; '-RSMK PAAB' UNION</v>
      </c>
      <c r="Y173" s="25" t="str">
        <f t="shared" si="8"/>
        <v>SELECT E.SAMPEL_ID FROM SAMPEL E WHERE E.PASIEN_ID = ( SELECT B1.MR FROM MS_MEDREC B1 WHERE SUBSTR(B1.MR,4,10) = '' AND TO_CHAR(B1.TGL_LAHIR,'DD.MM.YYYY' )= '06.12.2001' ) AND TO_CHAR(E.T_TANGGAL,'MMRRRR') ='062022' AND E.SHOW_ITEM NOT LIKE '%3%' UNION</v>
      </c>
    </row>
    <row r="174" s="2" customFormat="1" ht="20" customHeight="1" spans="1:25">
      <c r="A174" s="10">
        <v>172</v>
      </c>
      <c r="B174" s="11" t="s">
        <v>742</v>
      </c>
      <c r="C174" s="12">
        <v>1130338</v>
      </c>
      <c r="D174" s="11"/>
      <c r="E174" s="11" t="s">
        <v>743</v>
      </c>
      <c r="F174" s="13">
        <v>31884</v>
      </c>
      <c r="G174" s="11" t="s">
        <v>744</v>
      </c>
      <c r="H174" s="11" t="s">
        <v>745</v>
      </c>
      <c r="I174" s="11" t="s">
        <v>27</v>
      </c>
      <c r="J174" s="11" t="s">
        <v>28</v>
      </c>
      <c r="K174" s="13">
        <v>44718</v>
      </c>
      <c r="L174" s="13"/>
      <c r="M174" s="13"/>
      <c r="N174" s="13"/>
      <c r="O174" s="13"/>
      <c r="P174" s="11" t="s">
        <v>29</v>
      </c>
      <c r="Q174" s="11" t="s">
        <v>29</v>
      </c>
      <c r="R174" s="11" t="s">
        <v>29</v>
      </c>
      <c r="S174" s="20" t="s">
        <v>29</v>
      </c>
      <c r="T174" s="11" t="s">
        <v>29</v>
      </c>
      <c r="U174" s="21"/>
      <c r="V174" s="21"/>
      <c r="W174" s="23" t="str">
        <f t="shared" si="6"/>
        <v>SELECT A.TRANS_ID FROM MS_TRANS_OP A WHERE A.MR = ( SELECT B1.MR FROM MS_MEDREC B1 WHERE SUBSTR(B1.MR,4,10) = '1130338' AND TO_CHAR(B1.TGL_LAHIR,'DD.MM.YYYY' )= '17.04.1987' ) AND TO_CHAR(A.DAFTAR_TGL,'MMRRRR') = TO_CHAR(TO_DATE('06.06.2022', 'DD.MM.YYYY'),'MMRRRR')  AND A.DONE_STATUS NOT LIKE  '%3%'  AND A.REKANAN_ID &lt;&gt; '-RSMK PAAB'   UNION</v>
      </c>
      <c r="X174" s="24" t="str">
        <f t="shared" si="7"/>
        <v>SELECT C.JH_TRANS_ID FROM FRM_TRANS_MS C WHERE C.JH_MR = ( SELECT B1.MR FROM MS_MEDREC B1 WHERE SUBSTR(B1.MR,4,10) = '1130338' AND TO_CHAR(B1.TGL_LAHIR,'DD.MM.YYYY' )= '17.04.1987' )  AND TO_CHAR(C.JH_TGLJL,'MMRRRR') = TO_CHAR(TO_DATE('06.06.2022', 'DD.MM.YYYY'),'MMRRRR') AND C.JH_DONE_STATUS NOT LIKE '%3%' AND C.JH_REKANAN_ID &lt;&gt; '-RSMK PAAB' UNION</v>
      </c>
      <c r="Y174" s="25" t="str">
        <f t="shared" si="8"/>
        <v>SELECT E.SAMPEL_ID FROM SAMPEL E WHERE E.PASIEN_ID = ( SELECT B1.MR FROM MS_MEDREC B1 WHERE SUBSTR(B1.MR,4,10) = '1130338' AND TO_CHAR(B1.TGL_LAHIR,'DD.MM.YYYY' )= '17.04.1987' ) AND TO_CHAR(E.T_TANGGAL,'MMRRRR') ='062022' AND E.SHOW_ITEM NOT LIKE '%3%' UNION</v>
      </c>
    </row>
    <row r="175" s="2" customFormat="1" ht="20" customHeight="1" spans="1:25">
      <c r="A175" s="10">
        <v>173</v>
      </c>
      <c r="B175" s="11" t="s">
        <v>746</v>
      </c>
      <c r="C175" s="12"/>
      <c r="D175" s="11"/>
      <c r="E175" s="11" t="s">
        <v>747</v>
      </c>
      <c r="F175" s="13">
        <v>32427</v>
      </c>
      <c r="G175" s="11" t="s">
        <v>748</v>
      </c>
      <c r="H175" s="11" t="s">
        <v>749</v>
      </c>
      <c r="I175" s="11" t="s">
        <v>52</v>
      </c>
      <c r="J175" s="11" t="s">
        <v>53</v>
      </c>
      <c r="K175" s="13">
        <v>44732</v>
      </c>
      <c r="L175" s="13"/>
      <c r="M175" s="13"/>
      <c r="N175" s="13"/>
      <c r="O175" s="13"/>
      <c r="P175" s="11" t="s">
        <v>29</v>
      </c>
      <c r="Q175" s="11" t="s">
        <v>29</v>
      </c>
      <c r="R175" s="11" t="s">
        <v>29</v>
      </c>
      <c r="S175" s="20" t="s">
        <v>29</v>
      </c>
      <c r="T175" s="11" t="s">
        <v>29</v>
      </c>
      <c r="U175" s="21"/>
      <c r="V175" s="21"/>
      <c r="W175" s="23" t="str">
        <f t="shared" si="6"/>
        <v>SELECT A.TRANS_ID FROM MS_TRANS_OP A WHERE A.MR = ( SELECT B1.MR FROM MS_MEDREC B1 WHERE SUBSTR(B1.MR,4,10) = '' AND TO_CHAR(B1.TGL_LAHIR,'DD.MM.YYYY' )= '11.10.1988' ) AND TO_CHAR(A.DAFTAR_TGL,'MMRRRR') = TO_CHAR(TO_DATE('20.06.2022', 'DD.MM.YYYY'),'MMRRRR')  AND A.DONE_STATUS NOT LIKE  '%3%'  AND A.REKANAN_ID &lt;&gt; '-RSMK PAAB'   UNION</v>
      </c>
      <c r="X175" s="24" t="str">
        <f t="shared" si="7"/>
        <v>SELECT C.JH_TRANS_ID FROM FRM_TRANS_MS C WHERE C.JH_MR = ( SELECT B1.MR FROM MS_MEDREC B1 WHERE SUBSTR(B1.MR,4,10) = '' AND TO_CHAR(B1.TGL_LAHIR,'DD.MM.YYYY' )= '11.10.1988' )  AND TO_CHAR(C.JH_TGLJL,'MMRRRR') = TO_CHAR(TO_DATE('20.06.2022', 'DD.MM.YYYY'),'MMRRRR') AND C.JH_DONE_STATUS NOT LIKE '%3%' AND C.JH_REKANAN_ID &lt;&gt; '-RSMK PAAB' UNION</v>
      </c>
      <c r="Y175" s="25" t="str">
        <f t="shared" si="8"/>
        <v>SELECT E.SAMPEL_ID FROM SAMPEL E WHERE E.PASIEN_ID = ( SELECT B1.MR FROM MS_MEDREC B1 WHERE SUBSTR(B1.MR,4,10) = '' AND TO_CHAR(B1.TGL_LAHIR,'DD.MM.YYYY' )= '11.10.1988' ) AND TO_CHAR(E.T_TANGGAL,'MMRRRR') ='062022' AND E.SHOW_ITEM NOT LIKE '%3%' UNION</v>
      </c>
    </row>
    <row r="176" s="2" customFormat="1" ht="20" customHeight="1" spans="1:25">
      <c r="A176" s="10">
        <v>174</v>
      </c>
      <c r="B176" s="11" t="s">
        <v>750</v>
      </c>
      <c r="C176" s="12"/>
      <c r="D176" s="11"/>
      <c r="E176" s="11" t="s">
        <v>751</v>
      </c>
      <c r="F176" s="13">
        <v>33561</v>
      </c>
      <c r="G176" s="11" t="s">
        <v>752</v>
      </c>
      <c r="H176" s="11" t="s">
        <v>753</v>
      </c>
      <c r="I176" s="11" t="s">
        <v>52</v>
      </c>
      <c r="J176" s="11" t="s">
        <v>53</v>
      </c>
      <c r="K176" s="13">
        <v>44735</v>
      </c>
      <c r="L176" s="13"/>
      <c r="M176" s="13"/>
      <c r="N176" s="13"/>
      <c r="O176" s="13"/>
      <c r="P176" s="11" t="s">
        <v>29</v>
      </c>
      <c r="Q176" s="11" t="s">
        <v>29</v>
      </c>
      <c r="R176" s="11" t="s">
        <v>29</v>
      </c>
      <c r="S176" s="20" t="s">
        <v>29</v>
      </c>
      <c r="T176" s="11" t="s">
        <v>29</v>
      </c>
      <c r="U176" s="21"/>
      <c r="V176" s="21"/>
      <c r="W176" s="23" t="str">
        <f t="shared" si="6"/>
        <v>SELECT A.TRANS_ID FROM MS_TRANS_OP A WHERE A.MR = ( SELECT B1.MR FROM MS_MEDREC B1 WHERE SUBSTR(B1.MR,4,10) = '' AND TO_CHAR(B1.TGL_LAHIR,'DD.MM.YYYY' )= '19.11.1991' ) AND TO_CHAR(A.DAFTAR_TGL,'MMRRRR') = TO_CHAR(TO_DATE('23.06.2022', 'DD.MM.YYYY'),'MMRRRR')  AND A.DONE_STATUS NOT LIKE  '%3%'  AND A.REKANAN_ID &lt;&gt; '-RSMK PAAB'   UNION</v>
      </c>
      <c r="X176" s="24" t="str">
        <f t="shared" si="7"/>
        <v>SELECT C.JH_TRANS_ID FROM FRM_TRANS_MS C WHERE C.JH_MR = ( SELECT B1.MR FROM MS_MEDREC B1 WHERE SUBSTR(B1.MR,4,10) = '' AND TO_CHAR(B1.TGL_LAHIR,'DD.MM.YYYY' )= '19.11.1991' )  AND TO_CHAR(C.JH_TGLJL,'MMRRRR') = TO_CHAR(TO_DATE('23.06.2022', 'DD.MM.YYYY'),'MMRRRR') AND C.JH_DONE_STATUS NOT LIKE '%3%' AND C.JH_REKANAN_ID &lt;&gt; '-RSMK PAAB' UNION</v>
      </c>
      <c r="Y176" s="25" t="str">
        <f t="shared" si="8"/>
        <v>SELECT E.SAMPEL_ID FROM SAMPEL E WHERE E.PASIEN_ID = ( SELECT B1.MR FROM MS_MEDREC B1 WHERE SUBSTR(B1.MR,4,10) = '' AND TO_CHAR(B1.TGL_LAHIR,'DD.MM.YYYY' )= '19.11.1991' ) AND TO_CHAR(E.T_TANGGAL,'MMRRRR') ='062022' AND E.SHOW_ITEM NOT LIKE '%3%' UNION</v>
      </c>
    </row>
    <row r="177" s="2" customFormat="1" ht="20" customHeight="1" spans="1:25">
      <c r="A177" s="10">
        <v>175</v>
      </c>
      <c r="B177" s="11" t="s">
        <v>754</v>
      </c>
      <c r="C177" s="12">
        <v>813302</v>
      </c>
      <c r="D177" s="11"/>
      <c r="E177" s="11" t="s">
        <v>755</v>
      </c>
      <c r="F177" s="13">
        <v>26517</v>
      </c>
      <c r="G177" s="11" t="s">
        <v>756</v>
      </c>
      <c r="H177" s="11" t="s">
        <v>757</v>
      </c>
      <c r="I177" s="11" t="s">
        <v>52</v>
      </c>
      <c r="J177" s="11" t="s">
        <v>53</v>
      </c>
      <c r="K177" s="13">
        <v>44719</v>
      </c>
      <c r="L177" s="13"/>
      <c r="M177" s="13"/>
      <c r="N177" s="13"/>
      <c r="O177" s="13"/>
      <c r="P177" s="11" t="s">
        <v>29</v>
      </c>
      <c r="Q177" s="11" t="s">
        <v>29</v>
      </c>
      <c r="R177" s="11" t="s">
        <v>29</v>
      </c>
      <c r="S177" s="20" t="s">
        <v>29</v>
      </c>
      <c r="T177" s="11" t="s">
        <v>29</v>
      </c>
      <c r="U177" s="21"/>
      <c r="V177" s="21"/>
      <c r="W177" s="23" t="str">
        <f t="shared" si="6"/>
        <v>SELECT A.TRANS_ID FROM MS_TRANS_OP A WHERE A.MR = ( SELECT B1.MR FROM MS_MEDREC B1 WHERE SUBSTR(B1.MR,4,10) = '813302' AND TO_CHAR(B1.TGL_LAHIR,'DD.MM.YYYY' )= '06.08.1972' ) AND TO_CHAR(A.DAFTAR_TGL,'MMRRRR') = TO_CHAR(TO_DATE('07.06.2022', 'DD.MM.YYYY'),'MMRRRR')  AND A.DONE_STATUS NOT LIKE  '%3%'  AND A.REKANAN_ID &lt;&gt; '-RSMK PAAB'   UNION</v>
      </c>
      <c r="X177" s="24" t="str">
        <f t="shared" si="7"/>
        <v>SELECT C.JH_TRANS_ID FROM FRM_TRANS_MS C WHERE C.JH_MR = ( SELECT B1.MR FROM MS_MEDREC B1 WHERE SUBSTR(B1.MR,4,10) = '813302' AND TO_CHAR(B1.TGL_LAHIR,'DD.MM.YYYY' )= '06.08.1972' )  AND TO_CHAR(C.JH_TGLJL,'MMRRRR') = TO_CHAR(TO_DATE('07.06.2022', 'DD.MM.YYYY'),'MMRRRR') AND C.JH_DONE_STATUS NOT LIKE '%3%' AND C.JH_REKANAN_ID &lt;&gt; '-RSMK PAAB' UNION</v>
      </c>
      <c r="Y177" s="25" t="str">
        <f t="shared" si="8"/>
        <v>SELECT E.SAMPEL_ID FROM SAMPEL E WHERE E.PASIEN_ID = ( SELECT B1.MR FROM MS_MEDREC B1 WHERE SUBSTR(B1.MR,4,10) = '813302' AND TO_CHAR(B1.TGL_LAHIR,'DD.MM.YYYY' )= '06.08.1972' ) AND TO_CHAR(E.T_TANGGAL,'MMRRRR') ='062022' AND E.SHOW_ITEM NOT LIKE '%3%' UNION</v>
      </c>
    </row>
    <row r="178" s="2" customFormat="1" ht="20" customHeight="1" spans="1:25">
      <c r="A178" s="10">
        <v>176</v>
      </c>
      <c r="B178" s="11" t="s">
        <v>758</v>
      </c>
      <c r="C178" s="38" t="s">
        <v>759</v>
      </c>
      <c r="D178" s="11"/>
      <c r="E178" s="11" t="s">
        <v>760</v>
      </c>
      <c r="F178" s="13">
        <v>21597</v>
      </c>
      <c r="G178" s="11" t="s">
        <v>761</v>
      </c>
      <c r="H178" s="11" t="s">
        <v>762</v>
      </c>
      <c r="I178" s="11" t="s">
        <v>58</v>
      </c>
      <c r="J178" s="11" t="s">
        <v>28</v>
      </c>
      <c r="K178" s="13">
        <v>44723</v>
      </c>
      <c r="L178" s="13"/>
      <c r="M178" s="13"/>
      <c r="N178" s="13"/>
      <c r="O178" s="13"/>
      <c r="P178" s="11" t="s">
        <v>29</v>
      </c>
      <c r="Q178" s="11" t="s">
        <v>29</v>
      </c>
      <c r="R178" s="11" t="s">
        <v>29</v>
      </c>
      <c r="S178" s="20" t="s">
        <v>29</v>
      </c>
      <c r="T178" s="11" t="s">
        <v>29</v>
      </c>
      <c r="U178" s="21"/>
      <c r="V178" s="21"/>
      <c r="W178" s="23" t="str">
        <f t="shared" si="6"/>
        <v>SELECT A.TRANS_ID FROM MS_TRANS_OP A WHERE A.MR = ( SELECT B1.MR FROM MS_MEDREC B1 WHERE SUBSTR(B1.MR,4,10) = '022034' AND TO_CHAR(B1.TGL_LAHIR,'DD.MM.YYYY' )= '16.02.1959' ) AND TO_CHAR(A.DAFTAR_TGL,'MMRRRR') = TO_CHAR(TO_DATE('11.06.2022', 'DD.MM.YYYY'),'MMRRRR')  AND A.DONE_STATUS NOT LIKE  '%3%'  AND A.REKANAN_ID &lt;&gt; '-RSMK PAAB'   UNION</v>
      </c>
      <c r="X178" s="24" t="str">
        <f t="shared" si="7"/>
        <v>SELECT C.JH_TRANS_ID FROM FRM_TRANS_MS C WHERE C.JH_MR = ( SELECT B1.MR FROM MS_MEDREC B1 WHERE SUBSTR(B1.MR,4,10) = '022034' AND TO_CHAR(B1.TGL_LAHIR,'DD.MM.YYYY' )= '16.02.1959' )  AND TO_CHAR(C.JH_TGLJL,'MMRRRR') = TO_CHAR(TO_DATE('11.06.2022', 'DD.MM.YYYY'),'MMRRRR') AND C.JH_DONE_STATUS NOT LIKE '%3%' AND C.JH_REKANAN_ID &lt;&gt; '-RSMK PAAB' UNION</v>
      </c>
      <c r="Y178" s="25" t="str">
        <f t="shared" si="8"/>
        <v>SELECT E.SAMPEL_ID FROM SAMPEL E WHERE E.PASIEN_ID = ( SELECT B1.MR FROM MS_MEDREC B1 WHERE SUBSTR(B1.MR,4,10) = '022034' AND TO_CHAR(B1.TGL_LAHIR,'DD.MM.YYYY' )= '16.02.1959' ) AND TO_CHAR(E.T_TANGGAL,'MMRRRR') ='062022' AND E.SHOW_ITEM NOT LIKE '%3%' UNION</v>
      </c>
    </row>
    <row r="179" s="2" customFormat="1" ht="20" customHeight="1" spans="1:25">
      <c r="A179" s="10">
        <v>177</v>
      </c>
      <c r="B179" s="11" t="s">
        <v>763</v>
      </c>
      <c r="C179" s="12">
        <v>798618</v>
      </c>
      <c r="D179" s="11"/>
      <c r="E179" s="11" t="s">
        <v>764</v>
      </c>
      <c r="F179" s="13">
        <v>30586</v>
      </c>
      <c r="G179" s="11" t="s">
        <v>765</v>
      </c>
      <c r="H179" s="11" t="s">
        <v>766</v>
      </c>
      <c r="I179" s="11" t="s">
        <v>58</v>
      </c>
      <c r="J179" s="11" t="s">
        <v>28</v>
      </c>
      <c r="K179" s="13">
        <v>44718</v>
      </c>
      <c r="L179" s="13"/>
      <c r="M179" s="13"/>
      <c r="N179" s="13"/>
      <c r="O179" s="13"/>
      <c r="P179" s="11" t="s">
        <v>29</v>
      </c>
      <c r="Q179" s="11" t="s">
        <v>29</v>
      </c>
      <c r="R179" s="11" t="s">
        <v>29</v>
      </c>
      <c r="S179" s="20" t="s">
        <v>29</v>
      </c>
      <c r="T179" s="11" t="s">
        <v>29</v>
      </c>
      <c r="U179" s="21"/>
      <c r="V179" s="21"/>
      <c r="W179" s="23" t="str">
        <f t="shared" si="6"/>
        <v>SELECT A.TRANS_ID FROM MS_TRANS_OP A WHERE A.MR = ( SELECT B1.MR FROM MS_MEDREC B1 WHERE SUBSTR(B1.MR,4,10) = '798618' AND TO_CHAR(B1.TGL_LAHIR,'DD.MM.YYYY' )= '27.09.1983' ) AND TO_CHAR(A.DAFTAR_TGL,'MMRRRR') = TO_CHAR(TO_DATE('06.06.2022', 'DD.MM.YYYY'),'MMRRRR')  AND A.DONE_STATUS NOT LIKE  '%3%'  AND A.REKANAN_ID &lt;&gt; '-RSMK PAAB'   UNION</v>
      </c>
      <c r="X179" s="24" t="str">
        <f t="shared" si="7"/>
        <v>SELECT C.JH_TRANS_ID FROM FRM_TRANS_MS C WHERE C.JH_MR = ( SELECT B1.MR FROM MS_MEDREC B1 WHERE SUBSTR(B1.MR,4,10) = '798618' AND TO_CHAR(B1.TGL_LAHIR,'DD.MM.YYYY' )= '27.09.1983' )  AND TO_CHAR(C.JH_TGLJL,'MMRRRR') = TO_CHAR(TO_DATE('06.06.2022', 'DD.MM.YYYY'),'MMRRRR') AND C.JH_DONE_STATUS NOT LIKE '%3%' AND C.JH_REKANAN_ID &lt;&gt; '-RSMK PAAB' UNION</v>
      </c>
      <c r="Y179" s="25" t="str">
        <f t="shared" si="8"/>
        <v>SELECT E.SAMPEL_ID FROM SAMPEL E WHERE E.PASIEN_ID = ( SELECT B1.MR FROM MS_MEDREC B1 WHERE SUBSTR(B1.MR,4,10) = '798618' AND TO_CHAR(B1.TGL_LAHIR,'DD.MM.YYYY' )= '27.09.1983' ) AND TO_CHAR(E.T_TANGGAL,'MMRRRR') ='062022' AND E.SHOW_ITEM NOT LIKE '%3%' UNION</v>
      </c>
    </row>
    <row r="180" s="2" customFormat="1" ht="20" customHeight="1" spans="1:25">
      <c r="A180" s="10">
        <v>178</v>
      </c>
      <c r="B180" s="11" t="s">
        <v>763</v>
      </c>
      <c r="C180" s="12">
        <v>798618</v>
      </c>
      <c r="D180" s="11"/>
      <c r="E180" s="11" t="s">
        <v>767</v>
      </c>
      <c r="F180" s="13">
        <v>30586</v>
      </c>
      <c r="G180" s="11" t="s">
        <v>765</v>
      </c>
      <c r="H180" s="11" t="s">
        <v>766</v>
      </c>
      <c r="I180" s="11" t="s">
        <v>58</v>
      </c>
      <c r="J180" s="11" t="s">
        <v>28</v>
      </c>
      <c r="K180" s="13">
        <v>44719</v>
      </c>
      <c r="L180" s="13"/>
      <c r="M180" s="13"/>
      <c r="N180" s="13"/>
      <c r="O180" s="13"/>
      <c r="P180" s="11" t="s">
        <v>29</v>
      </c>
      <c r="Q180" s="11" t="s">
        <v>29</v>
      </c>
      <c r="R180" s="11" t="s">
        <v>29</v>
      </c>
      <c r="S180" s="20" t="s">
        <v>29</v>
      </c>
      <c r="T180" s="11" t="s">
        <v>29</v>
      </c>
      <c r="U180" s="21"/>
      <c r="V180" s="21"/>
      <c r="W180" s="23" t="str">
        <f t="shared" si="6"/>
        <v>SELECT A.TRANS_ID FROM MS_TRANS_OP A WHERE A.MR = ( SELECT B1.MR FROM MS_MEDREC B1 WHERE SUBSTR(B1.MR,4,10) = '798618' AND TO_CHAR(B1.TGL_LAHIR,'DD.MM.YYYY' )= '27.09.1983' ) AND TO_CHAR(A.DAFTAR_TGL,'MMRRRR') = TO_CHAR(TO_DATE('07.06.2022', 'DD.MM.YYYY'),'MMRRRR')  AND A.DONE_STATUS NOT LIKE  '%3%'  AND A.REKANAN_ID &lt;&gt; '-RSMK PAAB'   UNION</v>
      </c>
      <c r="X180" s="24" t="str">
        <f t="shared" si="7"/>
        <v>SELECT C.JH_TRANS_ID FROM FRM_TRANS_MS C WHERE C.JH_MR = ( SELECT B1.MR FROM MS_MEDREC B1 WHERE SUBSTR(B1.MR,4,10) = '798618' AND TO_CHAR(B1.TGL_LAHIR,'DD.MM.YYYY' )= '27.09.1983' )  AND TO_CHAR(C.JH_TGLJL,'MMRRRR') = TO_CHAR(TO_DATE('07.06.2022', 'DD.MM.YYYY'),'MMRRRR') AND C.JH_DONE_STATUS NOT LIKE '%3%' AND C.JH_REKANAN_ID &lt;&gt; '-RSMK PAAB' UNION</v>
      </c>
      <c r="Y180" s="25" t="str">
        <f t="shared" si="8"/>
        <v>SELECT E.SAMPEL_ID FROM SAMPEL E WHERE E.PASIEN_ID = ( SELECT B1.MR FROM MS_MEDREC B1 WHERE SUBSTR(B1.MR,4,10) = '798618' AND TO_CHAR(B1.TGL_LAHIR,'DD.MM.YYYY' )= '27.09.1983' ) AND TO_CHAR(E.T_TANGGAL,'MMRRRR') ='062022' AND E.SHOW_ITEM NOT LIKE '%3%' UNION</v>
      </c>
    </row>
    <row r="181" s="3" customFormat="1" ht="20" customHeight="1" spans="1:25">
      <c r="A181" s="27">
        <v>179</v>
      </c>
      <c r="B181" s="28" t="s">
        <v>768</v>
      </c>
      <c r="C181" s="29"/>
      <c r="D181" s="28"/>
      <c r="E181" s="28" t="s">
        <v>769</v>
      </c>
      <c r="F181" s="30">
        <v>23370</v>
      </c>
      <c r="G181" s="28" t="s">
        <v>770</v>
      </c>
      <c r="H181" s="28" t="s">
        <v>488</v>
      </c>
      <c r="I181" s="28" t="s">
        <v>52</v>
      </c>
      <c r="J181" s="28" t="s">
        <v>53</v>
      </c>
      <c r="K181" s="30">
        <v>44729</v>
      </c>
      <c r="L181" s="30"/>
      <c r="M181" s="30"/>
      <c r="N181" s="30"/>
      <c r="O181" s="30"/>
      <c r="P181" s="28" t="s">
        <v>29</v>
      </c>
      <c r="Q181" s="28" t="s">
        <v>29</v>
      </c>
      <c r="R181" s="28" t="s">
        <v>29</v>
      </c>
      <c r="S181" s="31" t="s">
        <v>29</v>
      </c>
      <c r="T181" s="28" t="s">
        <v>29</v>
      </c>
      <c r="U181" s="32"/>
      <c r="V181" s="32" t="s">
        <v>458</v>
      </c>
      <c r="W181" s="23" t="str">
        <f t="shared" si="6"/>
        <v>SELECT A.TRANS_ID FROM MS_TRANS_OP A WHERE A.MR = ( SELECT B1.MR FROM MS_MEDREC B1 WHERE SUBSTR(B1.MR,4,10) = '' AND TO_CHAR(B1.TGL_LAHIR,'DD.MM.YYYY' )= '25.12.1963' ) AND TO_CHAR(A.DAFTAR_TGL,'MMRRRR') = TO_CHAR(TO_DATE('17.06.2022', 'DD.MM.YYYY'),'MMRRRR')  AND A.DONE_STATUS NOT LIKE  '%3%'  AND A.REKANAN_ID &lt;&gt; '-RSMK PAAB'   UNION</v>
      </c>
      <c r="X181" s="24" t="str">
        <f t="shared" si="7"/>
        <v>SELECT C.JH_TRANS_ID FROM FRM_TRANS_MS C WHERE C.JH_MR = ( SELECT B1.MR FROM MS_MEDREC B1 WHERE SUBSTR(B1.MR,4,10) = '' AND TO_CHAR(B1.TGL_LAHIR,'DD.MM.YYYY' )= '25.12.1963' )  AND TO_CHAR(C.JH_TGLJL,'MMRRRR') = TO_CHAR(TO_DATE('17.06.2022', 'DD.MM.YYYY'),'MMRRRR') AND C.JH_DONE_STATUS NOT LIKE '%3%' AND C.JH_REKANAN_ID &lt;&gt; '-RSMK PAAB' UNION</v>
      </c>
      <c r="Y181" s="25" t="str">
        <f t="shared" si="8"/>
        <v>SELECT E.SAMPEL_ID FROM SAMPEL E WHERE E.PASIEN_ID = ( SELECT B1.MR FROM MS_MEDREC B1 WHERE SUBSTR(B1.MR,4,10) = '' AND TO_CHAR(B1.TGL_LAHIR,'DD.MM.YYYY' )= '25.12.1963' ) AND TO_CHAR(E.T_TANGGAL,'MMRRRR') ='062022' AND E.SHOW_ITEM NOT LIKE '%3%' UNION</v>
      </c>
    </row>
    <row r="182" s="3" customFormat="1" ht="20" customHeight="1" spans="1:25">
      <c r="A182" s="27">
        <v>180</v>
      </c>
      <c r="B182" s="28" t="s">
        <v>768</v>
      </c>
      <c r="C182" s="29"/>
      <c r="D182" s="28"/>
      <c r="E182" s="28" t="s">
        <v>771</v>
      </c>
      <c r="F182" s="30">
        <v>23370</v>
      </c>
      <c r="G182" s="28" t="s">
        <v>770</v>
      </c>
      <c r="H182" s="28" t="s">
        <v>488</v>
      </c>
      <c r="I182" s="28" t="s">
        <v>52</v>
      </c>
      <c r="J182" s="28" t="s">
        <v>53</v>
      </c>
      <c r="K182" s="30">
        <v>44733</v>
      </c>
      <c r="L182" s="30"/>
      <c r="M182" s="30"/>
      <c r="N182" s="30"/>
      <c r="O182" s="30"/>
      <c r="P182" s="28" t="s">
        <v>29</v>
      </c>
      <c r="Q182" s="28" t="s">
        <v>29</v>
      </c>
      <c r="R182" s="28" t="s">
        <v>29</v>
      </c>
      <c r="S182" s="31" t="s">
        <v>29</v>
      </c>
      <c r="T182" s="28" t="s">
        <v>29</v>
      </c>
      <c r="U182" s="32"/>
      <c r="V182" s="32" t="s">
        <v>458</v>
      </c>
      <c r="W182" s="23" t="str">
        <f t="shared" si="6"/>
        <v>SELECT A.TRANS_ID FROM MS_TRANS_OP A WHERE A.MR = ( SELECT B1.MR FROM MS_MEDREC B1 WHERE SUBSTR(B1.MR,4,10) = '' AND TO_CHAR(B1.TGL_LAHIR,'DD.MM.YYYY' )= '25.12.1963' ) AND TO_CHAR(A.DAFTAR_TGL,'MMRRRR') = TO_CHAR(TO_DATE('21.06.2022', 'DD.MM.YYYY'),'MMRRRR')  AND A.DONE_STATUS NOT LIKE  '%3%'  AND A.REKANAN_ID &lt;&gt; '-RSMK PAAB'   UNION</v>
      </c>
      <c r="X182" s="24" t="str">
        <f t="shared" si="7"/>
        <v>SELECT C.JH_TRANS_ID FROM FRM_TRANS_MS C WHERE C.JH_MR = ( SELECT B1.MR FROM MS_MEDREC B1 WHERE SUBSTR(B1.MR,4,10) = '' AND TO_CHAR(B1.TGL_LAHIR,'DD.MM.YYYY' )= '25.12.1963' )  AND TO_CHAR(C.JH_TGLJL,'MMRRRR') = TO_CHAR(TO_DATE('21.06.2022', 'DD.MM.YYYY'),'MMRRRR') AND C.JH_DONE_STATUS NOT LIKE '%3%' AND C.JH_REKANAN_ID &lt;&gt; '-RSMK PAAB' UNION</v>
      </c>
      <c r="Y182" s="25" t="str">
        <f t="shared" si="8"/>
        <v>SELECT E.SAMPEL_ID FROM SAMPEL E WHERE E.PASIEN_ID = ( SELECT B1.MR FROM MS_MEDREC B1 WHERE SUBSTR(B1.MR,4,10) = '' AND TO_CHAR(B1.TGL_LAHIR,'DD.MM.YYYY' )= '25.12.1963' ) AND TO_CHAR(E.T_TANGGAL,'MMRRRR') ='062022' AND E.SHOW_ITEM NOT LIKE '%3%' UNION</v>
      </c>
    </row>
    <row r="183" s="2" customFormat="1" ht="20" customHeight="1" spans="1:25">
      <c r="A183" s="10">
        <v>181</v>
      </c>
      <c r="B183" s="11" t="s">
        <v>772</v>
      </c>
      <c r="C183" s="12">
        <v>969450</v>
      </c>
      <c r="D183" s="11"/>
      <c r="E183" s="11" t="s">
        <v>773</v>
      </c>
      <c r="F183" s="13">
        <v>26975</v>
      </c>
      <c r="G183" s="11" t="s">
        <v>774</v>
      </c>
      <c r="H183" s="11" t="s">
        <v>775</v>
      </c>
      <c r="I183" s="11" t="s">
        <v>52</v>
      </c>
      <c r="J183" s="11" t="s">
        <v>53</v>
      </c>
      <c r="K183" s="13">
        <v>44729</v>
      </c>
      <c r="L183" s="13"/>
      <c r="M183" s="13"/>
      <c r="N183" s="13"/>
      <c r="O183" s="13"/>
      <c r="P183" s="11" t="s">
        <v>29</v>
      </c>
      <c r="Q183" s="11" t="s">
        <v>29</v>
      </c>
      <c r="R183" s="11" t="s">
        <v>29</v>
      </c>
      <c r="S183" s="20" t="s">
        <v>29</v>
      </c>
      <c r="T183" s="11" t="s">
        <v>29</v>
      </c>
      <c r="U183" s="21"/>
      <c r="V183" s="21"/>
      <c r="W183" s="23" t="str">
        <f t="shared" si="6"/>
        <v>SELECT A.TRANS_ID FROM MS_TRANS_OP A WHERE A.MR = ( SELECT B1.MR FROM MS_MEDREC B1 WHERE SUBSTR(B1.MR,4,10) = '969450' AND TO_CHAR(B1.TGL_LAHIR,'DD.MM.YYYY' )= '07.11.1973' ) AND TO_CHAR(A.DAFTAR_TGL,'MMRRRR') = TO_CHAR(TO_DATE('17.06.2022', 'DD.MM.YYYY'),'MMRRRR')  AND A.DONE_STATUS NOT LIKE  '%3%'  AND A.REKANAN_ID &lt;&gt; '-RSMK PAAB'   UNION</v>
      </c>
      <c r="X183" s="24" t="str">
        <f t="shared" si="7"/>
        <v>SELECT C.JH_TRANS_ID FROM FRM_TRANS_MS C WHERE C.JH_MR = ( SELECT B1.MR FROM MS_MEDREC B1 WHERE SUBSTR(B1.MR,4,10) = '969450' AND TO_CHAR(B1.TGL_LAHIR,'DD.MM.YYYY' )= '07.11.1973' )  AND TO_CHAR(C.JH_TGLJL,'MMRRRR') = TO_CHAR(TO_DATE('17.06.2022', 'DD.MM.YYYY'),'MMRRRR') AND C.JH_DONE_STATUS NOT LIKE '%3%' AND C.JH_REKANAN_ID &lt;&gt; '-RSMK PAAB' UNION</v>
      </c>
      <c r="Y183" s="25" t="str">
        <f t="shared" si="8"/>
        <v>SELECT E.SAMPEL_ID FROM SAMPEL E WHERE E.PASIEN_ID = ( SELECT B1.MR FROM MS_MEDREC B1 WHERE SUBSTR(B1.MR,4,10) = '969450' AND TO_CHAR(B1.TGL_LAHIR,'DD.MM.YYYY' )= '07.11.1973' ) AND TO_CHAR(E.T_TANGGAL,'MMRRRR') ='062022' AND E.SHOW_ITEM NOT LIKE '%3%' UNION</v>
      </c>
    </row>
    <row r="184" s="2" customFormat="1" ht="20" customHeight="1" spans="1:25">
      <c r="A184" s="10">
        <v>182</v>
      </c>
      <c r="B184" s="11" t="s">
        <v>776</v>
      </c>
      <c r="C184" s="38" t="s">
        <v>777</v>
      </c>
      <c r="D184" s="11"/>
      <c r="E184" s="11" t="s">
        <v>778</v>
      </c>
      <c r="F184" s="13">
        <v>20930</v>
      </c>
      <c r="G184" s="11" t="s">
        <v>779</v>
      </c>
      <c r="H184" s="11" t="s">
        <v>780</v>
      </c>
      <c r="I184" s="11" t="s">
        <v>710</v>
      </c>
      <c r="J184" s="11" t="s">
        <v>711</v>
      </c>
      <c r="K184" s="13">
        <v>44718</v>
      </c>
      <c r="L184" s="13"/>
      <c r="M184" s="13"/>
      <c r="N184" s="13"/>
      <c r="O184" s="13"/>
      <c r="P184" s="11" t="s">
        <v>29</v>
      </c>
      <c r="Q184" s="11" t="s">
        <v>29</v>
      </c>
      <c r="R184" s="11" t="s">
        <v>29</v>
      </c>
      <c r="S184" s="20" t="s">
        <v>29</v>
      </c>
      <c r="T184" s="11" t="s">
        <v>29</v>
      </c>
      <c r="U184" s="21"/>
      <c r="V184" s="21"/>
      <c r="W184" s="23" t="str">
        <f t="shared" si="6"/>
        <v>SELECT A.TRANS_ID FROM MS_TRANS_OP A WHERE A.MR = ( SELECT B1.MR FROM MS_MEDREC B1 WHERE SUBSTR(B1.MR,4,10) = '096417' AND TO_CHAR(B1.TGL_LAHIR,'DD.MM.YYYY' )= '20.04.1957' ) AND TO_CHAR(A.DAFTAR_TGL,'MMRRRR') = TO_CHAR(TO_DATE('06.06.2022', 'DD.MM.YYYY'),'MMRRRR')  AND A.DONE_STATUS NOT LIKE  '%3%'  AND A.REKANAN_ID &lt;&gt; '-RSMK PAAB'   UNION</v>
      </c>
      <c r="X184" s="24" t="str">
        <f t="shared" si="7"/>
        <v>SELECT C.JH_TRANS_ID FROM FRM_TRANS_MS C WHERE C.JH_MR = ( SELECT B1.MR FROM MS_MEDREC B1 WHERE SUBSTR(B1.MR,4,10) = '096417' AND TO_CHAR(B1.TGL_LAHIR,'DD.MM.YYYY' )= '20.04.1957' )  AND TO_CHAR(C.JH_TGLJL,'MMRRRR') = TO_CHAR(TO_DATE('06.06.2022', 'DD.MM.YYYY'),'MMRRRR') AND C.JH_DONE_STATUS NOT LIKE '%3%' AND C.JH_REKANAN_ID &lt;&gt; '-RSMK PAAB' UNION</v>
      </c>
      <c r="Y184" s="25" t="str">
        <f t="shared" si="8"/>
        <v>SELECT E.SAMPEL_ID FROM SAMPEL E WHERE E.PASIEN_ID = ( SELECT B1.MR FROM MS_MEDREC B1 WHERE SUBSTR(B1.MR,4,10) = '096417' AND TO_CHAR(B1.TGL_LAHIR,'DD.MM.YYYY' )= '20.04.1957' ) AND TO_CHAR(E.T_TANGGAL,'MMRRRR') ='062022' AND E.SHOW_ITEM NOT LIKE '%3%' UNION</v>
      </c>
    </row>
    <row r="185" s="2" customFormat="1" ht="20" customHeight="1" spans="1:25">
      <c r="A185" s="10">
        <v>183</v>
      </c>
      <c r="B185" s="11" t="s">
        <v>781</v>
      </c>
      <c r="C185" s="12">
        <v>828321</v>
      </c>
      <c r="D185" s="11"/>
      <c r="E185" s="11" t="s">
        <v>782</v>
      </c>
      <c r="F185" s="13">
        <v>28772</v>
      </c>
      <c r="G185" s="11" t="s">
        <v>783</v>
      </c>
      <c r="H185" s="11" t="s">
        <v>784</v>
      </c>
      <c r="I185" s="11" t="s">
        <v>267</v>
      </c>
      <c r="J185" s="11" t="s">
        <v>47</v>
      </c>
      <c r="K185" s="13">
        <v>44718</v>
      </c>
      <c r="L185" s="13"/>
      <c r="M185" s="13"/>
      <c r="N185" s="13"/>
      <c r="O185" s="13"/>
      <c r="P185" s="11" t="s">
        <v>29</v>
      </c>
      <c r="Q185" s="11" t="s">
        <v>29</v>
      </c>
      <c r="R185" s="11" t="s">
        <v>29</v>
      </c>
      <c r="S185" s="20" t="s">
        <v>29</v>
      </c>
      <c r="T185" s="11" t="s">
        <v>29</v>
      </c>
      <c r="U185" s="21"/>
      <c r="V185" s="21"/>
      <c r="W185" s="23" t="str">
        <f t="shared" si="6"/>
        <v>SELECT A.TRANS_ID FROM MS_TRANS_OP A WHERE A.MR = ( SELECT B1.MR FROM MS_MEDREC B1 WHERE SUBSTR(B1.MR,4,10) = '828321' AND TO_CHAR(B1.TGL_LAHIR,'DD.MM.YYYY' )= '09.10.1978' ) AND TO_CHAR(A.DAFTAR_TGL,'MMRRRR') = TO_CHAR(TO_DATE('06.06.2022', 'DD.MM.YYYY'),'MMRRRR')  AND A.DONE_STATUS NOT LIKE  '%3%'  AND A.REKANAN_ID &lt;&gt; '-RSMK PAAB'   UNION</v>
      </c>
      <c r="X185" s="24" t="str">
        <f t="shared" si="7"/>
        <v>SELECT C.JH_TRANS_ID FROM FRM_TRANS_MS C WHERE C.JH_MR = ( SELECT B1.MR FROM MS_MEDREC B1 WHERE SUBSTR(B1.MR,4,10) = '828321' AND TO_CHAR(B1.TGL_LAHIR,'DD.MM.YYYY' )= '09.10.1978' )  AND TO_CHAR(C.JH_TGLJL,'MMRRRR') = TO_CHAR(TO_DATE('06.06.2022', 'DD.MM.YYYY'),'MMRRRR') AND C.JH_DONE_STATUS NOT LIKE '%3%' AND C.JH_REKANAN_ID &lt;&gt; '-RSMK PAAB' UNION</v>
      </c>
      <c r="Y185" s="25" t="str">
        <f t="shared" si="8"/>
        <v>SELECT E.SAMPEL_ID FROM SAMPEL E WHERE E.PASIEN_ID = ( SELECT B1.MR FROM MS_MEDREC B1 WHERE SUBSTR(B1.MR,4,10) = '828321' AND TO_CHAR(B1.TGL_LAHIR,'DD.MM.YYYY' )= '09.10.1978' ) AND TO_CHAR(E.T_TANGGAL,'MMRRRR') ='062022' AND E.SHOW_ITEM NOT LIKE '%3%' UNION</v>
      </c>
    </row>
    <row r="186" s="2" customFormat="1" ht="20" customHeight="1" spans="1:25">
      <c r="A186" s="10">
        <v>184</v>
      </c>
      <c r="B186" s="11" t="s">
        <v>785</v>
      </c>
      <c r="C186" s="12">
        <v>1076493</v>
      </c>
      <c r="D186" s="11"/>
      <c r="E186" s="11" t="s">
        <v>786</v>
      </c>
      <c r="F186" s="13">
        <v>32379</v>
      </c>
      <c r="G186" s="11" t="s">
        <v>787</v>
      </c>
      <c r="H186" s="11" t="s">
        <v>788</v>
      </c>
      <c r="I186" s="11" t="s">
        <v>267</v>
      </c>
      <c r="J186" s="11" t="s">
        <v>47</v>
      </c>
      <c r="K186" s="13">
        <v>44722</v>
      </c>
      <c r="L186" s="13"/>
      <c r="M186" s="13"/>
      <c r="N186" s="13"/>
      <c r="O186" s="13"/>
      <c r="P186" s="11" t="s">
        <v>29</v>
      </c>
      <c r="Q186" s="11" t="s">
        <v>29</v>
      </c>
      <c r="R186" s="11" t="s">
        <v>29</v>
      </c>
      <c r="S186" s="20" t="s">
        <v>29</v>
      </c>
      <c r="T186" s="11" t="s">
        <v>29</v>
      </c>
      <c r="U186" s="21"/>
      <c r="V186" s="21"/>
      <c r="W186" s="23" t="str">
        <f t="shared" si="6"/>
        <v>SELECT A.TRANS_ID FROM MS_TRANS_OP A WHERE A.MR = ( SELECT B1.MR FROM MS_MEDREC B1 WHERE SUBSTR(B1.MR,4,10) = '1076493' AND TO_CHAR(B1.TGL_LAHIR,'DD.MM.YYYY' )= '24.08.1988' ) AND TO_CHAR(A.DAFTAR_TGL,'MMRRRR') = TO_CHAR(TO_DATE('10.06.2022', 'DD.MM.YYYY'),'MMRRRR')  AND A.DONE_STATUS NOT LIKE  '%3%'  AND A.REKANAN_ID &lt;&gt; '-RSMK PAAB'   UNION</v>
      </c>
      <c r="X186" s="24" t="str">
        <f t="shared" si="7"/>
        <v>SELECT C.JH_TRANS_ID FROM FRM_TRANS_MS C WHERE C.JH_MR = ( SELECT B1.MR FROM MS_MEDREC B1 WHERE SUBSTR(B1.MR,4,10) = '1076493' AND TO_CHAR(B1.TGL_LAHIR,'DD.MM.YYYY' )= '24.08.1988' )  AND TO_CHAR(C.JH_TGLJL,'MMRRRR') = TO_CHAR(TO_DATE('10.06.2022', 'DD.MM.YYYY'),'MMRRRR') AND C.JH_DONE_STATUS NOT LIKE '%3%' AND C.JH_REKANAN_ID &lt;&gt; '-RSMK PAAB' UNION</v>
      </c>
      <c r="Y186" s="25" t="str">
        <f t="shared" si="8"/>
        <v>SELECT E.SAMPEL_ID FROM SAMPEL E WHERE E.PASIEN_ID = ( SELECT B1.MR FROM MS_MEDREC B1 WHERE SUBSTR(B1.MR,4,10) = '1076493' AND TO_CHAR(B1.TGL_LAHIR,'DD.MM.YYYY' )= '24.08.1988' ) AND TO_CHAR(E.T_TANGGAL,'MMRRRR') ='062022' AND E.SHOW_ITEM NOT LIKE '%3%' UNION</v>
      </c>
    </row>
    <row r="187" s="2" customFormat="1" ht="20" customHeight="1" spans="1:25">
      <c r="A187" s="10">
        <v>185</v>
      </c>
      <c r="B187" s="11" t="s">
        <v>789</v>
      </c>
      <c r="C187" s="12">
        <v>963334</v>
      </c>
      <c r="D187" s="11"/>
      <c r="E187" s="11" t="s">
        <v>790</v>
      </c>
      <c r="F187" s="13">
        <v>37951</v>
      </c>
      <c r="G187" s="11" t="s">
        <v>791</v>
      </c>
      <c r="H187" s="11" t="s">
        <v>792</v>
      </c>
      <c r="I187" s="11" t="s">
        <v>68</v>
      </c>
      <c r="J187" s="11" t="s">
        <v>69</v>
      </c>
      <c r="K187" s="13">
        <v>44732</v>
      </c>
      <c r="L187" s="13"/>
      <c r="M187" s="13"/>
      <c r="N187" s="13"/>
      <c r="O187" s="13"/>
      <c r="P187" s="11" t="s">
        <v>29</v>
      </c>
      <c r="Q187" s="11" t="s">
        <v>29</v>
      </c>
      <c r="R187" s="11" t="s">
        <v>29</v>
      </c>
      <c r="S187" s="20" t="s">
        <v>29</v>
      </c>
      <c r="T187" s="11" t="s">
        <v>29</v>
      </c>
      <c r="U187" s="21"/>
      <c r="V187" s="21"/>
      <c r="W187" s="23" t="str">
        <f t="shared" si="6"/>
        <v>SELECT A.TRANS_ID FROM MS_TRANS_OP A WHERE A.MR = ( SELECT B1.MR FROM MS_MEDREC B1 WHERE SUBSTR(B1.MR,4,10) = '963334' AND TO_CHAR(B1.TGL_LAHIR,'DD.MM.YYYY' )= '26.11.2003' ) AND TO_CHAR(A.DAFTAR_TGL,'MMRRRR') = TO_CHAR(TO_DATE('20.06.2022', 'DD.MM.YYYY'),'MMRRRR')  AND A.DONE_STATUS NOT LIKE  '%3%'  AND A.REKANAN_ID &lt;&gt; '-RSMK PAAB'   UNION</v>
      </c>
      <c r="X187" s="24" t="str">
        <f t="shared" si="7"/>
        <v>SELECT C.JH_TRANS_ID FROM FRM_TRANS_MS C WHERE C.JH_MR = ( SELECT B1.MR FROM MS_MEDREC B1 WHERE SUBSTR(B1.MR,4,10) = '963334' AND TO_CHAR(B1.TGL_LAHIR,'DD.MM.YYYY' )= '26.11.2003' )  AND TO_CHAR(C.JH_TGLJL,'MMRRRR') = TO_CHAR(TO_DATE('20.06.2022', 'DD.MM.YYYY'),'MMRRRR') AND C.JH_DONE_STATUS NOT LIKE '%3%' AND C.JH_REKANAN_ID &lt;&gt; '-RSMK PAAB' UNION</v>
      </c>
      <c r="Y187" s="25" t="str">
        <f t="shared" si="8"/>
        <v>SELECT E.SAMPEL_ID FROM SAMPEL E WHERE E.PASIEN_ID = ( SELECT B1.MR FROM MS_MEDREC B1 WHERE SUBSTR(B1.MR,4,10) = '963334' AND TO_CHAR(B1.TGL_LAHIR,'DD.MM.YYYY' )= '26.11.2003' ) AND TO_CHAR(E.T_TANGGAL,'MMRRRR') ='062022' AND E.SHOW_ITEM NOT LIKE '%3%' UNION</v>
      </c>
    </row>
    <row r="188" s="2" customFormat="1" ht="20" customHeight="1" spans="1:25">
      <c r="A188" s="10">
        <v>186</v>
      </c>
      <c r="B188" s="11" t="s">
        <v>793</v>
      </c>
      <c r="C188" s="12">
        <v>1139854</v>
      </c>
      <c r="D188" s="11"/>
      <c r="E188" s="11" t="s">
        <v>794</v>
      </c>
      <c r="F188" s="13">
        <v>33341</v>
      </c>
      <c r="G188" s="11" t="s">
        <v>795</v>
      </c>
      <c r="H188" s="11" t="s">
        <v>796</v>
      </c>
      <c r="I188" s="11" t="s">
        <v>46</v>
      </c>
      <c r="J188" s="11" t="s">
        <v>47</v>
      </c>
      <c r="K188" s="13">
        <v>44730</v>
      </c>
      <c r="L188" s="13"/>
      <c r="M188" s="13"/>
      <c r="N188" s="13"/>
      <c r="O188" s="13"/>
      <c r="P188" s="11" t="s">
        <v>29</v>
      </c>
      <c r="Q188" s="11" t="s">
        <v>29</v>
      </c>
      <c r="R188" s="11" t="s">
        <v>29</v>
      </c>
      <c r="S188" s="20" t="s">
        <v>29</v>
      </c>
      <c r="T188" s="11" t="s">
        <v>29</v>
      </c>
      <c r="U188" s="21"/>
      <c r="V188" s="21"/>
      <c r="W188" s="23" t="str">
        <f t="shared" si="6"/>
        <v>SELECT A.TRANS_ID FROM MS_TRANS_OP A WHERE A.MR = ( SELECT B1.MR FROM MS_MEDREC B1 WHERE SUBSTR(B1.MR,4,10) = '1139854' AND TO_CHAR(B1.TGL_LAHIR,'DD.MM.YYYY' )= '13.04.1991' ) AND TO_CHAR(A.DAFTAR_TGL,'MMRRRR') = TO_CHAR(TO_DATE('18.06.2022', 'DD.MM.YYYY'),'MMRRRR')  AND A.DONE_STATUS NOT LIKE  '%3%'  AND A.REKANAN_ID &lt;&gt; '-RSMK PAAB'   UNION</v>
      </c>
      <c r="X188" s="24" t="str">
        <f t="shared" si="7"/>
        <v>SELECT C.JH_TRANS_ID FROM FRM_TRANS_MS C WHERE C.JH_MR = ( SELECT B1.MR FROM MS_MEDREC B1 WHERE SUBSTR(B1.MR,4,10) = '1139854' AND TO_CHAR(B1.TGL_LAHIR,'DD.MM.YYYY' )= '13.04.1991' )  AND TO_CHAR(C.JH_TGLJL,'MMRRRR') = TO_CHAR(TO_DATE('18.06.2022', 'DD.MM.YYYY'),'MMRRRR') AND C.JH_DONE_STATUS NOT LIKE '%3%' AND C.JH_REKANAN_ID &lt;&gt; '-RSMK PAAB' UNION</v>
      </c>
      <c r="Y188" s="25" t="str">
        <f t="shared" si="8"/>
        <v>SELECT E.SAMPEL_ID FROM SAMPEL E WHERE E.PASIEN_ID = ( SELECT B1.MR FROM MS_MEDREC B1 WHERE SUBSTR(B1.MR,4,10) = '1139854' AND TO_CHAR(B1.TGL_LAHIR,'DD.MM.YYYY' )= '13.04.1991' ) AND TO_CHAR(E.T_TANGGAL,'MMRRRR') ='062022' AND E.SHOW_ITEM NOT LIKE '%3%' UNION</v>
      </c>
    </row>
    <row r="189" s="2" customFormat="1" ht="20" customHeight="1" spans="1:25">
      <c r="A189" s="10">
        <v>187</v>
      </c>
      <c r="B189" s="11" t="s">
        <v>797</v>
      </c>
      <c r="C189" s="12">
        <v>1058429</v>
      </c>
      <c r="D189" s="11"/>
      <c r="E189" s="11" t="s">
        <v>798</v>
      </c>
      <c r="F189" s="13">
        <v>35322</v>
      </c>
      <c r="G189" s="11" t="s">
        <v>799</v>
      </c>
      <c r="H189" s="11" t="s">
        <v>800</v>
      </c>
      <c r="I189" s="11" t="s">
        <v>58</v>
      </c>
      <c r="J189" s="11" t="s">
        <v>28</v>
      </c>
      <c r="K189" s="13">
        <v>44723</v>
      </c>
      <c r="L189" s="13"/>
      <c r="M189" s="13"/>
      <c r="N189" s="13"/>
      <c r="O189" s="13"/>
      <c r="P189" s="11" t="s">
        <v>29</v>
      </c>
      <c r="Q189" s="11" t="s">
        <v>29</v>
      </c>
      <c r="R189" s="11" t="s">
        <v>29</v>
      </c>
      <c r="S189" s="20" t="s">
        <v>29</v>
      </c>
      <c r="T189" s="11" t="s">
        <v>29</v>
      </c>
      <c r="U189" s="21"/>
      <c r="V189" s="21"/>
      <c r="W189" s="23" t="str">
        <f t="shared" si="6"/>
        <v>SELECT A.TRANS_ID FROM MS_TRANS_OP A WHERE A.MR = ( SELECT B1.MR FROM MS_MEDREC B1 WHERE SUBSTR(B1.MR,4,10) = '1058429' AND TO_CHAR(B1.TGL_LAHIR,'DD.MM.YYYY' )= '14.09.1996' ) AND TO_CHAR(A.DAFTAR_TGL,'MMRRRR') = TO_CHAR(TO_DATE('11.06.2022', 'DD.MM.YYYY'),'MMRRRR')  AND A.DONE_STATUS NOT LIKE  '%3%'  AND A.REKANAN_ID &lt;&gt; '-RSMK PAAB'   UNION</v>
      </c>
      <c r="X189" s="24" t="str">
        <f t="shared" si="7"/>
        <v>SELECT C.JH_TRANS_ID FROM FRM_TRANS_MS C WHERE C.JH_MR = ( SELECT B1.MR FROM MS_MEDREC B1 WHERE SUBSTR(B1.MR,4,10) = '1058429' AND TO_CHAR(B1.TGL_LAHIR,'DD.MM.YYYY' )= '14.09.1996' )  AND TO_CHAR(C.JH_TGLJL,'MMRRRR') = TO_CHAR(TO_DATE('11.06.2022', 'DD.MM.YYYY'),'MMRRRR') AND C.JH_DONE_STATUS NOT LIKE '%3%' AND C.JH_REKANAN_ID &lt;&gt; '-RSMK PAAB' UNION</v>
      </c>
      <c r="Y189" s="25" t="str">
        <f t="shared" si="8"/>
        <v>SELECT E.SAMPEL_ID FROM SAMPEL E WHERE E.PASIEN_ID = ( SELECT B1.MR FROM MS_MEDREC B1 WHERE SUBSTR(B1.MR,4,10) = '1058429' AND TO_CHAR(B1.TGL_LAHIR,'DD.MM.YYYY' )= '14.09.1996' ) AND TO_CHAR(E.T_TANGGAL,'MMRRRR') ='062022' AND E.SHOW_ITEM NOT LIKE '%3%' UNION</v>
      </c>
    </row>
    <row r="190" s="2" customFormat="1" ht="20" customHeight="1" spans="1:25">
      <c r="A190" s="10">
        <v>188</v>
      </c>
      <c r="B190" s="11" t="s">
        <v>801</v>
      </c>
      <c r="C190" s="12">
        <v>1141794</v>
      </c>
      <c r="D190" s="11"/>
      <c r="E190" s="11" t="s">
        <v>802</v>
      </c>
      <c r="F190" s="13">
        <v>41248</v>
      </c>
      <c r="G190" s="11" t="s">
        <v>803</v>
      </c>
      <c r="H190" s="11" t="s">
        <v>804</v>
      </c>
      <c r="I190" s="11" t="s">
        <v>161</v>
      </c>
      <c r="J190" s="11" t="s">
        <v>162</v>
      </c>
      <c r="K190" s="13">
        <v>44739</v>
      </c>
      <c r="L190" s="13"/>
      <c r="M190" s="13"/>
      <c r="N190" s="13"/>
      <c r="O190" s="13"/>
      <c r="P190" s="11" t="s">
        <v>29</v>
      </c>
      <c r="Q190" s="11" t="s">
        <v>29</v>
      </c>
      <c r="R190" s="11" t="s">
        <v>29</v>
      </c>
      <c r="S190" s="20" t="s">
        <v>29</v>
      </c>
      <c r="T190" s="11" t="s">
        <v>29</v>
      </c>
      <c r="U190" s="21"/>
      <c r="V190" s="21"/>
      <c r="W190" s="23" t="str">
        <f t="shared" si="6"/>
        <v>SELECT A.TRANS_ID FROM MS_TRANS_OP A WHERE A.MR = ( SELECT B1.MR FROM MS_MEDREC B1 WHERE SUBSTR(B1.MR,4,10) = '1141794' AND TO_CHAR(B1.TGL_LAHIR,'DD.MM.YYYY' )= '05.12.2012' ) AND TO_CHAR(A.DAFTAR_TGL,'MMRRRR') = TO_CHAR(TO_DATE('27.06.2022', 'DD.MM.YYYY'),'MMRRRR')  AND A.DONE_STATUS NOT LIKE  '%3%'  AND A.REKANAN_ID &lt;&gt; '-RSMK PAAB'   UNION</v>
      </c>
      <c r="X190" s="24" t="str">
        <f t="shared" si="7"/>
        <v>SELECT C.JH_TRANS_ID FROM FRM_TRANS_MS C WHERE C.JH_MR = ( SELECT B1.MR FROM MS_MEDREC B1 WHERE SUBSTR(B1.MR,4,10) = '1141794' AND TO_CHAR(B1.TGL_LAHIR,'DD.MM.YYYY' )= '05.12.2012' )  AND TO_CHAR(C.JH_TGLJL,'MMRRRR') = TO_CHAR(TO_DATE('27.06.2022', 'DD.MM.YYYY'),'MMRRRR') AND C.JH_DONE_STATUS NOT LIKE '%3%' AND C.JH_REKANAN_ID &lt;&gt; '-RSMK PAAB' UNION</v>
      </c>
      <c r="Y190" s="25" t="str">
        <f t="shared" si="8"/>
        <v>SELECT E.SAMPEL_ID FROM SAMPEL E WHERE E.PASIEN_ID = ( SELECT B1.MR FROM MS_MEDREC B1 WHERE SUBSTR(B1.MR,4,10) = '1141794' AND TO_CHAR(B1.TGL_LAHIR,'DD.MM.YYYY' )= '05.12.2012' ) AND TO_CHAR(E.T_TANGGAL,'MMRRRR') ='062022' AND E.SHOW_ITEM NOT LIKE '%3%' UNION</v>
      </c>
    </row>
    <row r="191" s="2" customFormat="1" ht="20" customHeight="1" spans="1:25">
      <c r="A191" s="10">
        <v>189</v>
      </c>
      <c r="B191" s="11" t="s">
        <v>805</v>
      </c>
      <c r="C191" s="12"/>
      <c r="D191" s="11"/>
      <c r="E191" s="11" t="s">
        <v>806</v>
      </c>
      <c r="F191" s="13">
        <v>38033</v>
      </c>
      <c r="G191" s="11" t="s">
        <v>807</v>
      </c>
      <c r="H191" s="11" t="s">
        <v>808</v>
      </c>
      <c r="I191" s="11" t="s">
        <v>208</v>
      </c>
      <c r="J191" s="11" t="s">
        <v>103</v>
      </c>
      <c r="K191" s="13">
        <v>44726</v>
      </c>
      <c r="L191" s="13"/>
      <c r="M191" s="13"/>
      <c r="N191" s="13"/>
      <c r="O191" s="13"/>
      <c r="P191" s="11" t="s">
        <v>29</v>
      </c>
      <c r="Q191" s="11" t="s">
        <v>29</v>
      </c>
      <c r="R191" s="11" t="s">
        <v>29</v>
      </c>
      <c r="S191" s="20" t="s">
        <v>29</v>
      </c>
      <c r="T191" s="11" t="s">
        <v>29</v>
      </c>
      <c r="U191" s="21"/>
      <c r="V191" s="21"/>
      <c r="W191" s="23" t="str">
        <f t="shared" si="6"/>
        <v>SELECT A.TRANS_ID FROM MS_TRANS_OP A WHERE A.MR = ( SELECT B1.MR FROM MS_MEDREC B1 WHERE SUBSTR(B1.MR,4,10) = '' AND TO_CHAR(B1.TGL_LAHIR,'DD.MM.YYYY' )= '16.02.2004' ) AND TO_CHAR(A.DAFTAR_TGL,'MMRRRR') = TO_CHAR(TO_DATE('14.06.2022', 'DD.MM.YYYY'),'MMRRRR')  AND A.DONE_STATUS NOT LIKE  '%3%'  AND A.REKANAN_ID &lt;&gt; '-RSMK PAAB'   UNION</v>
      </c>
      <c r="X191" s="24" t="str">
        <f t="shared" si="7"/>
        <v>SELECT C.JH_TRANS_ID FROM FRM_TRANS_MS C WHERE C.JH_MR = ( SELECT B1.MR FROM MS_MEDREC B1 WHERE SUBSTR(B1.MR,4,10) = '' AND TO_CHAR(B1.TGL_LAHIR,'DD.MM.YYYY' )= '16.02.2004' )  AND TO_CHAR(C.JH_TGLJL,'MMRRRR') = TO_CHAR(TO_DATE('14.06.2022', 'DD.MM.YYYY'),'MMRRRR') AND C.JH_DONE_STATUS NOT LIKE '%3%' AND C.JH_REKANAN_ID &lt;&gt; '-RSMK PAAB' UNION</v>
      </c>
      <c r="Y191" s="25" t="str">
        <f t="shared" si="8"/>
        <v>SELECT E.SAMPEL_ID FROM SAMPEL E WHERE E.PASIEN_ID = ( SELECT B1.MR FROM MS_MEDREC B1 WHERE SUBSTR(B1.MR,4,10) = '' AND TO_CHAR(B1.TGL_LAHIR,'DD.MM.YYYY' )= '16.02.2004' ) AND TO_CHAR(E.T_TANGGAL,'MMRRRR') ='062022' AND E.SHOW_ITEM NOT LIKE '%3%' UNION</v>
      </c>
    </row>
    <row r="192" s="2" customFormat="1" ht="20" customHeight="1" spans="1:25">
      <c r="A192" s="10">
        <v>190</v>
      </c>
      <c r="B192" s="11" t="s">
        <v>809</v>
      </c>
      <c r="C192" s="12">
        <v>1141188</v>
      </c>
      <c r="D192" s="11"/>
      <c r="E192" s="11" t="s">
        <v>810</v>
      </c>
      <c r="F192" s="13">
        <v>23714</v>
      </c>
      <c r="G192" s="11" t="s">
        <v>811</v>
      </c>
      <c r="H192" s="11" t="s">
        <v>812</v>
      </c>
      <c r="I192" s="11" t="s">
        <v>52</v>
      </c>
      <c r="J192" s="11" t="s">
        <v>53</v>
      </c>
      <c r="K192" s="13">
        <v>44729</v>
      </c>
      <c r="L192" s="13"/>
      <c r="M192" s="13"/>
      <c r="N192" s="13"/>
      <c r="O192" s="13"/>
      <c r="P192" s="11" t="s">
        <v>29</v>
      </c>
      <c r="Q192" s="11" t="s">
        <v>29</v>
      </c>
      <c r="R192" s="11" t="s">
        <v>29</v>
      </c>
      <c r="S192" s="20" t="s">
        <v>29</v>
      </c>
      <c r="T192" s="11" t="s">
        <v>29</v>
      </c>
      <c r="U192" s="21"/>
      <c r="V192" s="21"/>
      <c r="W192" s="23" t="str">
        <f t="shared" si="6"/>
        <v>SELECT A.TRANS_ID FROM MS_TRANS_OP A WHERE A.MR = ( SELECT B1.MR FROM MS_MEDREC B1 WHERE SUBSTR(B1.MR,4,10) = '1141188' AND TO_CHAR(B1.TGL_LAHIR,'DD.MM.YYYY' )= '03.12.1964' ) AND TO_CHAR(A.DAFTAR_TGL,'MMRRRR') = TO_CHAR(TO_DATE('17.06.2022', 'DD.MM.YYYY'),'MMRRRR')  AND A.DONE_STATUS NOT LIKE  '%3%'  AND A.REKANAN_ID &lt;&gt; '-RSMK PAAB'   UNION</v>
      </c>
      <c r="X192" s="24" t="str">
        <f t="shared" si="7"/>
        <v>SELECT C.JH_TRANS_ID FROM FRM_TRANS_MS C WHERE C.JH_MR = ( SELECT B1.MR FROM MS_MEDREC B1 WHERE SUBSTR(B1.MR,4,10) = '1141188' AND TO_CHAR(B1.TGL_LAHIR,'DD.MM.YYYY' )= '03.12.1964' )  AND TO_CHAR(C.JH_TGLJL,'MMRRRR') = TO_CHAR(TO_DATE('17.06.2022', 'DD.MM.YYYY'),'MMRRRR') AND C.JH_DONE_STATUS NOT LIKE '%3%' AND C.JH_REKANAN_ID &lt;&gt; '-RSMK PAAB' UNION</v>
      </c>
      <c r="Y192" s="25" t="str">
        <f t="shared" si="8"/>
        <v>SELECT E.SAMPEL_ID FROM SAMPEL E WHERE E.PASIEN_ID = ( SELECT B1.MR FROM MS_MEDREC B1 WHERE SUBSTR(B1.MR,4,10) = '1141188' AND TO_CHAR(B1.TGL_LAHIR,'DD.MM.YYYY' )= '03.12.1964' ) AND TO_CHAR(E.T_TANGGAL,'MMRRRR') ='062022' AND E.SHOW_ITEM NOT LIKE '%3%' UNION</v>
      </c>
    </row>
    <row r="193" s="2" customFormat="1" ht="20" customHeight="1" spans="1:25">
      <c r="A193" s="10">
        <v>191</v>
      </c>
      <c r="B193" s="11" t="s">
        <v>813</v>
      </c>
      <c r="C193" s="12">
        <v>808545</v>
      </c>
      <c r="D193" s="11"/>
      <c r="E193" s="11" t="s">
        <v>814</v>
      </c>
      <c r="F193" s="13">
        <v>36488</v>
      </c>
      <c r="G193" s="11" t="s">
        <v>815</v>
      </c>
      <c r="H193" s="11" t="s">
        <v>816</v>
      </c>
      <c r="I193" s="11" t="s">
        <v>58</v>
      </c>
      <c r="J193" s="11" t="s">
        <v>28</v>
      </c>
      <c r="K193" s="13">
        <v>44741</v>
      </c>
      <c r="L193" s="13"/>
      <c r="M193" s="13"/>
      <c r="N193" s="13"/>
      <c r="O193" s="13"/>
      <c r="P193" s="11" t="s">
        <v>29</v>
      </c>
      <c r="Q193" s="11" t="s">
        <v>29</v>
      </c>
      <c r="R193" s="11" t="s">
        <v>29</v>
      </c>
      <c r="S193" s="20" t="s">
        <v>29</v>
      </c>
      <c r="T193" s="11" t="s">
        <v>29</v>
      </c>
      <c r="U193" s="21"/>
      <c r="V193" s="21"/>
      <c r="W193" s="23" t="str">
        <f t="shared" si="6"/>
        <v>SELECT A.TRANS_ID FROM MS_TRANS_OP A WHERE A.MR = ( SELECT B1.MR FROM MS_MEDREC B1 WHERE SUBSTR(B1.MR,4,10) = '808545' AND TO_CHAR(B1.TGL_LAHIR,'DD.MM.YYYY' )= '24.11.1999' ) AND TO_CHAR(A.DAFTAR_TGL,'MMRRRR') = TO_CHAR(TO_DATE('29.06.2022', 'DD.MM.YYYY'),'MMRRRR')  AND A.DONE_STATUS NOT LIKE  '%3%'  AND A.REKANAN_ID &lt;&gt; '-RSMK PAAB'   UNION</v>
      </c>
      <c r="X193" s="24" t="str">
        <f t="shared" si="7"/>
        <v>SELECT C.JH_TRANS_ID FROM FRM_TRANS_MS C WHERE C.JH_MR = ( SELECT B1.MR FROM MS_MEDREC B1 WHERE SUBSTR(B1.MR,4,10) = '808545' AND TO_CHAR(B1.TGL_LAHIR,'DD.MM.YYYY' )= '24.11.1999' )  AND TO_CHAR(C.JH_TGLJL,'MMRRRR') = TO_CHAR(TO_DATE('29.06.2022', 'DD.MM.YYYY'),'MMRRRR') AND C.JH_DONE_STATUS NOT LIKE '%3%' AND C.JH_REKANAN_ID &lt;&gt; '-RSMK PAAB' UNION</v>
      </c>
      <c r="Y193" s="25" t="str">
        <f t="shared" si="8"/>
        <v>SELECT E.SAMPEL_ID FROM SAMPEL E WHERE E.PASIEN_ID = ( SELECT B1.MR FROM MS_MEDREC B1 WHERE SUBSTR(B1.MR,4,10) = '808545' AND TO_CHAR(B1.TGL_LAHIR,'DD.MM.YYYY' )= '24.11.1999' ) AND TO_CHAR(E.T_TANGGAL,'MMRRRR') ='062022' AND E.SHOW_ITEM NOT LIKE '%3%' UNION</v>
      </c>
    </row>
    <row r="194" s="2" customFormat="1" ht="20" customHeight="1" spans="1:25">
      <c r="A194" s="10">
        <v>192</v>
      </c>
      <c r="B194" s="11" t="s">
        <v>817</v>
      </c>
      <c r="C194" s="12">
        <v>726694</v>
      </c>
      <c r="D194" s="11"/>
      <c r="E194" s="11" t="s">
        <v>818</v>
      </c>
      <c r="F194" s="13">
        <v>30720</v>
      </c>
      <c r="G194" s="11" t="s">
        <v>819</v>
      </c>
      <c r="H194" s="11" t="s">
        <v>820</v>
      </c>
      <c r="I194" s="11" t="s">
        <v>29</v>
      </c>
      <c r="J194" s="11" t="s">
        <v>821</v>
      </c>
      <c r="K194" s="13">
        <v>44733</v>
      </c>
      <c r="L194" s="13"/>
      <c r="M194" s="13"/>
      <c r="N194" s="13"/>
      <c r="O194" s="13"/>
      <c r="P194" s="11" t="s">
        <v>29</v>
      </c>
      <c r="Q194" s="11" t="s">
        <v>29</v>
      </c>
      <c r="R194" s="11" t="s">
        <v>29</v>
      </c>
      <c r="S194" s="20" t="s">
        <v>29</v>
      </c>
      <c r="T194" s="11" t="s">
        <v>29</v>
      </c>
      <c r="U194" s="21"/>
      <c r="V194" s="21"/>
      <c r="W194" s="23" t="str">
        <f t="shared" si="6"/>
        <v>SELECT A.TRANS_ID FROM MS_TRANS_OP A WHERE A.MR = ( SELECT B1.MR FROM MS_MEDREC B1 WHERE SUBSTR(B1.MR,4,10) = '726694' AND TO_CHAR(B1.TGL_LAHIR,'DD.MM.YYYY' )= '08.02.1984' ) AND TO_CHAR(A.DAFTAR_TGL,'MMRRRR') = TO_CHAR(TO_DATE('21.06.2022', 'DD.MM.YYYY'),'MMRRRR')  AND A.DONE_STATUS NOT LIKE  '%3%'  AND A.REKANAN_ID &lt;&gt; '-RSMK PAAB'   UNION</v>
      </c>
      <c r="X194" s="24" t="str">
        <f t="shared" si="7"/>
        <v>SELECT C.JH_TRANS_ID FROM FRM_TRANS_MS C WHERE C.JH_MR = ( SELECT B1.MR FROM MS_MEDREC B1 WHERE SUBSTR(B1.MR,4,10) = '726694' AND TO_CHAR(B1.TGL_LAHIR,'DD.MM.YYYY' )= '08.02.1984' )  AND TO_CHAR(C.JH_TGLJL,'MMRRRR') = TO_CHAR(TO_DATE('21.06.2022', 'DD.MM.YYYY'),'MMRRRR') AND C.JH_DONE_STATUS NOT LIKE '%3%' AND C.JH_REKANAN_ID &lt;&gt; '-RSMK PAAB' UNION</v>
      </c>
      <c r="Y194" s="25" t="str">
        <f t="shared" si="8"/>
        <v>SELECT E.SAMPEL_ID FROM SAMPEL E WHERE E.PASIEN_ID = ( SELECT B1.MR FROM MS_MEDREC B1 WHERE SUBSTR(B1.MR,4,10) = '726694' AND TO_CHAR(B1.TGL_LAHIR,'DD.MM.YYYY' )= '08.02.1984' ) AND TO_CHAR(E.T_TANGGAL,'MMRRRR') ='062022' AND E.SHOW_ITEM NOT LIKE '%3%' UNION</v>
      </c>
    </row>
    <row r="195" s="2" customFormat="1" ht="20" customHeight="1" spans="1:25">
      <c r="A195" s="10">
        <v>193</v>
      </c>
      <c r="B195" s="11" t="s">
        <v>822</v>
      </c>
      <c r="C195" s="12"/>
      <c r="D195" s="11"/>
      <c r="E195" s="11" t="s">
        <v>823</v>
      </c>
      <c r="F195" s="13">
        <v>37104</v>
      </c>
      <c r="G195" s="11" t="s">
        <v>824</v>
      </c>
      <c r="H195" s="11" t="s">
        <v>825</v>
      </c>
      <c r="I195" s="11" t="s">
        <v>171</v>
      </c>
      <c r="J195" s="11" t="s">
        <v>172</v>
      </c>
      <c r="K195" s="13">
        <v>44718</v>
      </c>
      <c r="L195" s="13"/>
      <c r="M195" s="13"/>
      <c r="N195" s="13"/>
      <c r="O195" s="13"/>
      <c r="P195" s="11" t="s">
        <v>29</v>
      </c>
      <c r="Q195" s="11" t="s">
        <v>29</v>
      </c>
      <c r="R195" s="11" t="s">
        <v>29</v>
      </c>
      <c r="S195" s="20" t="s">
        <v>29</v>
      </c>
      <c r="T195" s="11" t="s">
        <v>29</v>
      </c>
      <c r="U195" s="21"/>
      <c r="V195" s="21"/>
      <c r="W195" s="23" t="str">
        <f t="shared" ref="W195:W212" si="9">"SELECT A.TRANS_ID FROM MS_TRANS_OP A WHERE A.MR = ( SELECT B1.MR FROM MS_MEDREC B1 WHERE SUBSTR(B1.MR,4,10) = '"&amp;C195&amp;"' AND TO_CHAR(B1.TGL_LAHIR,'DD.MM.YYYY' )= '"&amp;TEXT(F195,"DD.MM.YYYY")&amp;"' ) AND TO_CHAR(A.DAFTAR_TGL,'MMRRRR') = TO_CHAR(TO_DATE('"&amp;TEXT(K195,"DD.MM.YYYY")&amp;"', 'DD.MM.YYYY'),'MMRRRR')  AND A.DONE_STATUS NOT LIKE  '%3%'  AND A.REKANAN_ID &lt;&gt; '-RSMK PAAB'   UNION"</f>
        <v>SELECT A.TRANS_ID FROM MS_TRANS_OP A WHERE A.MR = ( SELECT B1.MR FROM MS_MEDREC B1 WHERE SUBSTR(B1.MR,4,10) = '' AND TO_CHAR(B1.TGL_LAHIR,'DD.MM.YYYY' )= '01.08.2001' ) AND TO_CHAR(A.DAFTAR_TGL,'MMRRRR') = TO_CHAR(TO_DATE('06.06.2022', 'DD.MM.YYYY'),'MMRRRR')  AND A.DONE_STATUS NOT LIKE  '%3%'  AND A.REKANAN_ID &lt;&gt; '-RSMK PAAB'   UNION</v>
      </c>
      <c r="X195" s="24" t="str">
        <f t="shared" ref="X195:X212" si="10">"SELECT C.JH_TRANS_ID FROM FRM_TRANS_MS C WHERE C.JH_MR = ( SELECT B1.MR FROM MS_MEDREC B1 WHERE SUBSTR(B1.MR,4,10) = '"&amp;C195&amp;"' AND TO_CHAR(B1.TGL_LAHIR,'DD.MM.YYYY' )= '"&amp;TEXT(F195,"DD.MM.YYYY")&amp;"' )  AND TO_CHAR(C.JH_TGLJL,'MMRRRR') = TO_CHAR(TO_DATE('"&amp;TEXT(K195,"DD.MM.YYYY")&amp;"', 'DD.MM.YYYY'),'MMRRRR') AND C.JH_DONE_STATUS NOT LIKE '%3%' AND C.JH_REKANAN_ID &lt;&gt; '-RSMK PAAB' UNION"</f>
        <v>SELECT C.JH_TRANS_ID FROM FRM_TRANS_MS C WHERE C.JH_MR = ( SELECT B1.MR FROM MS_MEDREC B1 WHERE SUBSTR(B1.MR,4,10) = '' AND TO_CHAR(B1.TGL_LAHIR,'DD.MM.YYYY' )= '01.08.2001' )  AND TO_CHAR(C.JH_TGLJL,'MMRRRR') = TO_CHAR(TO_DATE('06.06.2022', 'DD.MM.YYYY'),'MMRRRR') AND C.JH_DONE_STATUS NOT LIKE '%3%' AND C.JH_REKANAN_ID &lt;&gt; '-RSMK PAAB' UNION</v>
      </c>
      <c r="Y195" s="25" t="str">
        <f t="shared" ref="Y195:Y212" si="11">"SELECT E.SAMPEL_ID FROM SAMPEL E WHERE E.PASIEN_ID = ( SELECT B1.MR FROM MS_MEDREC B1 WHERE SUBSTR(B1.MR,4,10) = '"&amp;C195&amp;"' AND TO_CHAR(B1.TGL_LAHIR,'DD.MM.YYYY' )= '"&amp;TEXT(F195,"DD.MM.YYYY")&amp;"' ) AND TO_CHAR(E.T_TANGGAL,'MMRRRR') ='"&amp;TEXT(K195,"MMYYYY")&amp;"' AND E.SHOW_ITEM NOT LIKE '%3%' UNION"</f>
        <v>SELECT E.SAMPEL_ID FROM SAMPEL E WHERE E.PASIEN_ID = ( SELECT B1.MR FROM MS_MEDREC B1 WHERE SUBSTR(B1.MR,4,10) = '' AND TO_CHAR(B1.TGL_LAHIR,'DD.MM.YYYY' )= '01.08.2001' ) AND TO_CHAR(E.T_TANGGAL,'MMRRRR') ='062022' AND E.SHOW_ITEM NOT LIKE '%3%' UNION</v>
      </c>
    </row>
    <row r="196" s="2" customFormat="1" ht="20" customHeight="1" spans="1:25">
      <c r="A196" s="10">
        <v>194</v>
      </c>
      <c r="B196" s="11" t="s">
        <v>826</v>
      </c>
      <c r="C196" s="12">
        <v>1033799</v>
      </c>
      <c r="D196" s="11"/>
      <c r="E196" s="11" t="s">
        <v>827</v>
      </c>
      <c r="F196" s="13">
        <v>23946</v>
      </c>
      <c r="G196" s="11" t="s">
        <v>828</v>
      </c>
      <c r="H196" s="11" t="s">
        <v>83</v>
      </c>
      <c r="I196" s="11" t="s">
        <v>27</v>
      </c>
      <c r="J196" s="11" t="s">
        <v>28</v>
      </c>
      <c r="K196" s="13">
        <v>44714</v>
      </c>
      <c r="L196" s="13"/>
      <c r="M196" s="13"/>
      <c r="N196" s="13"/>
      <c r="O196" s="13"/>
      <c r="P196" s="11" t="s">
        <v>29</v>
      </c>
      <c r="Q196" s="11" t="s">
        <v>29</v>
      </c>
      <c r="R196" s="11" t="s">
        <v>29</v>
      </c>
      <c r="S196" s="20" t="s">
        <v>29</v>
      </c>
      <c r="T196" s="11" t="s">
        <v>29</v>
      </c>
      <c r="U196" s="21"/>
      <c r="V196" s="21"/>
      <c r="W196" s="23" t="str">
        <f t="shared" si="9"/>
        <v>SELECT A.TRANS_ID FROM MS_TRANS_OP A WHERE A.MR = ( SELECT B1.MR FROM MS_MEDREC B1 WHERE SUBSTR(B1.MR,4,10) = '1033799' AND TO_CHAR(B1.TGL_LAHIR,'DD.MM.YYYY' )= '23.07.1965' ) AND TO_CHAR(A.DAFTAR_TGL,'MMRRRR') = TO_CHAR(TO_DATE('02.06.2022', 'DD.MM.YYYY'),'MMRRRR')  AND A.DONE_STATUS NOT LIKE  '%3%'  AND A.REKANAN_ID &lt;&gt; '-RSMK PAAB'   UNION</v>
      </c>
      <c r="X196" s="24" t="str">
        <f t="shared" si="10"/>
        <v>SELECT C.JH_TRANS_ID FROM FRM_TRANS_MS C WHERE C.JH_MR = ( SELECT B1.MR FROM MS_MEDREC B1 WHERE SUBSTR(B1.MR,4,10) = '1033799' AND TO_CHAR(B1.TGL_LAHIR,'DD.MM.YYYY' )= '23.07.1965' )  AND TO_CHAR(C.JH_TGLJL,'MMRRRR') = TO_CHAR(TO_DATE('02.06.2022', 'DD.MM.YYYY'),'MMRRRR') AND C.JH_DONE_STATUS NOT LIKE '%3%' AND C.JH_REKANAN_ID &lt;&gt; '-RSMK PAAB' UNION</v>
      </c>
      <c r="Y196" s="25" t="str">
        <f t="shared" si="11"/>
        <v>SELECT E.SAMPEL_ID FROM SAMPEL E WHERE E.PASIEN_ID = ( SELECT B1.MR FROM MS_MEDREC B1 WHERE SUBSTR(B1.MR,4,10) = '1033799' AND TO_CHAR(B1.TGL_LAHIR,'DD.MM.YYYY' )= '23.07.1965' ) AND TO_CHAR(E.T_TANGGAL,'MMRRRR') ='062022' AND E.SHOW_ITEM NOT LIKE '%3%' UNION</v>
      </c>
    </row>
    <row r="197" s="2" customFormat="1" ht="20" customHeight="1" spans="1:25">
      <c r="A197" s="10">
        <v>195</v>
      </c>
      <c r="B197" s="11" t="s">
        <v>829</v>
      </c>
      <c r="C197" s="12">
        <v>744105</v>
      </c>
      <c r="D197" s="11"/>
      <c r="E197" s="11" t="s">
        <v>830</v>
      </c>
      <c r="F197" s="13">
        <v>30378</v>
      </c>
      <c r="G197" s="11" t="s">
        <v>831</v>
      </c>
      <c r="H197" s="11" t="s">
        <v>832</v>
      </c>
      <c r="I197" s="11" t="s">
        <v>68</v>
      </c>
      <c r="J197" s="11" t="s">
        <v>69</v>
      </c>
      <c r="K197" s="13">
        <v>44739</v>
      </c>
      <c r="L197" s="13"/>
      <c r="M197" s="13"/>
      <c r="N197" s="13"/>
      <c r="O197" s="13"/>
      <c r="P197" s="11" t="s">
        <v>29</v>
      </c>
      <c r="Q197" s="11" t="s">
        <v>29</v>
      </c>
      <c r="R197" s="11" t="s">
        <v>29</v>
      </c>
      <c r="S197" s="20" t="s">
        <v>29</v>
      </c>
      <c r="T197" s="11" t="s">
        <v>29</v>
      </c>
      <c r="U197" s="21"/>
      <c r="V197" s="21"/>
      <c r="W197" s="23" t="str">
        <f t="shared" si="9"/>
        <v>SELECT A.TRANS_ID FROM MS_TRANS_OP A WHERE A.MR = ( SELECT B1.MR FROM MS_MEDREC B1 WHERE SUBSTR(B1.MR,4,10) = '744105' AND TO_CHAR(B1.TGL_LAHIR,'DD.MM.YYYY' )= '03.03.1983' ) AND TO_CHAR(A.DAFTAR_TGL,'MMRRRR') = TO_CHAR(TO_DATE('27.06.2022', 'DD.MM.YYYY'),'MMRRRR')  AND A.DONE_STATUS NOT LIKE  '%3%'  AND A.REKANAN_ID &lt;&gt; '-RSMK PAAB'   UNION</v>
      </c>
      <c r="X197" s="24" t="str">
        <f t="shared" si="10"/>
        <v>SELECT C.JH_TRANS_ID FROM FRM_TRANS_MS C WHERE C.JH_MR = ( SELECT B1.MR FROM MS_MEDREC B1 WHERE SUBSTR(B1.MR,4,10) = '744105' AND TO_CHAR(B1.TGL_LAHIR,'DD.MM.YYYY' )= '03.03.1983' )  AND TO_CHAR(C.JH_TGLJL,'MMRRRR') = TO_CHAR(TO_DATE('27.06.2022', 'DD.MM.YYYY'),'MMRRRR') AND C.JH_DONE_STATUS NOT LIKE '%3%' AND C.JH_REKANAN_ID &lt;&gt; '-RSMK PAAB' UNION</v>
      </c>
      <c r="Y197" s="25" t="str">
        <f t="shared" si="11"/>
        <v>SELECT E.SAMPEL_ID FROM SAMPEL E WHERE E.PASIEN_ID = ( SELECT B1.MR FROM MS_MEDREC B1 WHERE SUBSTR(B1.MR,4,10) = '744105' AND TO_CHAR(B1.TGL_LAHIR,'DD.MM.YYYY' )= '03.03.1983' ) AND TO_CHAR(E.T_TANGGAL,'MMRRRR') ='062022' AND E.SHOW_ITEM NOT LIKE '%3%' UNION</v>
      </c>
    </row>
    <row r="198" s="2" customFormat="1" ht="20" customHeight="1" spans="1:25">
      <c r="A198" s="10">
        <v>196</v>
      </c>
      <c r="B198" s="11" t="s">
        <v>833</v>
      </c>
      <c r="C198" s="12"/>
      <c r="D198" s="11"/>
      <c r="E198" s="11" t="s">
        <v>834</v>
      </c>
      <c r="F198" s="13">
        <v>34047</v>
      </c>
      <c r="G198" s="11" t="s">
        <v>835</v>
      </c>
      <c r="H198" s="11" t="s">
        <v>836</v>
      </c>
      <c r="I198" s="11" t="s">
        <v>267</v>
      </c>
      <c r="J198" s="11" t="s">
        <v>47</v>
      </c>
      <c r="K198" s="13">
        <v>44727</v>
      </c>
      <c r="L198" s="13"/>
      <c r="M198" s="13"/>
      <c r="N198" s="13"/>
      <c r="O198" s="13"/>
      <c r="P198" s="11" t="s">
        <v>29</v>
      </c>
      <c r="Q198" s="11" t="s">
        <v>29</v>
      </c>
      <c r="R198" s="11" t="s">
        <v>29</v>
      </c>
      <c r="S198" s="20" t="s">
        <v>29</v>
      </c>
      <c r="T198" s="11" t="s">
        <v>29</v>
      </c>
      <c r="U198" s="21"/>
      <c r="V198" s="21"/>
      <c r="W198" s="23" t="str">
        <f t="shared" si="9"/>
        <v>SELECT A.TRANS_ID FROM MS_TRANS_OP A WHERE A.MR = ( SELECT B1.MR FROM MS_MEDREC B1 WHERE SUBSTR(B1.MR,4,10) = '' AND TO_CHAR(B1.TGL_LAHIR,'DD.MM.YYYY' )= '19.03.1993' ) AND TO_CHAR(A.DAFTAR_TGL,'MMRRRR') = TO_CHAR(TO_DATE('15.06.2022', 'DD.MM.YYYY'),'MMRRRR')  AND A.DONE_STATUS NOT LIKE  '%3%'  AND A.REKANAN_ID &lt;&gt; '-RSMK PAAB'   UNION</v>
      </c>
      <c r="X198" s="24" t="str">
        <f t="shared" si="10"/>
        <v>SELECT C.JH_TRANS_ID FROM FRM_TRANS_MS C WHERE C.JH_MR = ( SELECT B1.MR FROM MS_MEDREC B1 WHERE SUBSTR(B1.MR,4,10) = '' AND TO_CHAR(B1.TGL_LAHIR,'DD.MM.YYYY' )= '19.03.1993' )  AND TO_CHAR(C.JH_TGLJL,'MMRRRR') = TO_CHAR(TO_DATE('15.06.2022', 'DD.MM.YYYY'),'MMRRRR') AND C.JH_DONE_STATUS NOT LIKE '%3%' AND C.JH_REKANAN_ID &lt;&gt; '-RSMK PAAB' UNION</v>
      </c>
      <c r="Y198" s="25" t="str">
        <f t="shared" si="11"/>
        <v>SELECT E.SAMPEL_ID FROM SAMPEL E WHERE E.PASIEN_ID = ( SELECT B1.MR FROM MS_MEDREC B1 WHERE SUBSTR(B1.MR,4,10) = '' AND TO_CHAR(B1.TGL_LAHIR,'DD.MM.YYYY' )= '19.03.1993' ) AND TO_CHAR(E.T_TANGGAL,'MMRRRR') ='062022' AND E.SHOW_ITEM NOT LIKE '%3%' UNION</v>
      </c>
    </row>
    <row r="199" s="3" customFormat="1" ht="20" customHeight="1" spans="1:25">
      <c r="A199" s="27">
        <v>197</v>
      </c>
      <c r="B199" s="28" t="s">
        <v>837</v>
      </c>
      <c r="C199" s="29"/>
      <c r="D199" s="28"/>
      <c r="E199" s="28" t="s">
        <v>838</v>
      </c>
      <c r="F199" s="30">
        <v>34845</v>
      </c>
      <c r="G199" s="28" t="s">
        <v>839</v>
      </c>
      <c r="H199" s="28" t="s">
        <v>840</v>
      </c>
      <c r="I199" s="28" t="s">
        <v>46</v>
      </c>
      <c r="J199" s="28" t="s">
        <v>47</v>
      </c>
      <c r="K199" s="30">
        <v>44720</v>
      </c>
      <c r="L199" s="30"/>
      <c r="M199" s="30"/>
      <c r="N199" s="30"/>
      <c r="O199" s="30"/>
      <c r="P199" s="28" t="s">
        <v>29</v>
      </c>
      <c r="Q199" s="28" t="s">
        <v>29</v>
      </c>
      <c r="R199" s="28" t="s">
        <v>29</v>
      </c>
      <c r="S199" s="31" t="s">
        <v>29</v>
      </c>
      <c r="T199" s="28" t="s">
        <v>29</v>
      </c>
      <c r="U199" s="32"/>
      <c r="V199" s="32" t="s">
        <v>458</v>
      </c>
      <c r="W199" s="23" t="str">
        <f t="shared" si="9"/>
        <v>SELECT A.TRANS_ID FROM MS_TRANS_OP A WHERE A.MR = ( SELECT B1.MR FROM MS_MEDREC B1 WHERE SUBSTR(B1.MR,4,10) = '' AND TO_CHAR(B1.TGL_LAHIR,'DD.MM.YYYY' )= '26.05.1995' ) AND TO_CHAR(A.DAFTAR_TGL,'MMRRRR') = TO_CHAR(TO_DATE('08.06.2022', 'DD.MM.YYYY'),'MMRRRR')  AND A.DONE_STATUS NOT LIKE  '%3%'  AND A.REKANAN_ID &lt;&gt; '-RSMK PAAB'   UNION</v>
      </c>
      <c r="X199" s="24" t="str">
        <f t="shared" si="10"/>
        <v>SELECT C.JH_TRANS_ID FROM FRM_TRANS_MS C WHERE C.JH_MR = ( SELECT B1.MR FROM MS_MEDREC B1 WHERE SUBSTR(B1.MR,4,10) = '' AND TO_CHAR(B1.TGL_LAHIR,'DD.MM.YYYY' )= '26.05.1995' )  AND TO_CHAR(C.JH_TGLJL,'MMRRRR') = TO_CHAR(TO_DATE('08.06.2022', 'DD.MM.YYYY'),'MMRRRR') AND C.JH_DONE_STATUS NOT LIKE '%3%' AND C.JH_REKANAN_ID &lt;&gt; '-RSMK PAAB' UNION</v>
      </c>
      <c r="Y199" s="25" t="str">
        <f t="shared" si="11"/>
        <v>SELECT E.SAMPEL_ID FROM SAMPEL E WHERE E.PASIEN_ID = ( SELECT B1.MR FROM MS_MEDREC B1 WHERE SUBSTR(B1.MR,4,10) = '' AND TO_CHAR(B1.TGL_LAHIR,'DD.MM.YYYY' )= '26.05.1995' ) AND TO_CHAR(E.T_TANGGAL,'MMRRRR') ='062022' AND E.SHOW_ITEM NOT LIKE '%3%' UNION</v>
      </c>
    </row>
    <row r="200" s="2" customFormat="1" ht="20" customHeight="1" spans="1:25">
      <c r="A200" s="10">
        <v>198</v>
      </c>
      <c r="B200" s="11" t="s">
        <v>841</v>
      </c>
      <c r="C200" s="12"/>
      <c r="D200" s="11"/>
      <c r="E200" s="11" t="s">
        <v>842</v>
      </c>
      <c r="F200" s="13">
        <v>34618</v>
      </c>
      <c r="G200" s="11" t="s">
        <v>843</v>
      </c>
      <c r="H200" s="11" t="s">
        <v>844</v>
      </c>
      <c r="I200" s="11" t="s">
        <v>46</v>
      </c>
      <c r="J200" s="11" t="s">
        <v>47</v>
      </c>
      <c r="K200" s="13">
        <v>44737</v>
      </c>
      <c r="L200" s="13"/>
      <c r="M200" s="13"/>
      <c r="N200" s="13"/>
      <c r="O200" s="13"/>
      <c r="P200" s="11" t="s">
        <v>29</v>
      </c>
      <c r="Q200" s="11" t="s">
        <v>29</v>
      </c>
      <c r="R200" s="11" t="s">
        <v>29</v>
      </c>
      <c r="S200" s="20" t="s">
        <v>29</v>
      </c>
      <c r="T200" s="11" t="s">
        <v>29</v>
      </c>
      <c r="U200" s="21"/>
      <c r="V200" s="21"/>
      <c r="W200" s="23" t="str">
        <f t="shared" si="9"/>
        <v>SELECT A.TRANS_ID FROM MS_TRANS_OP A WHERE A.MR = ( SELECT B1.MR FROM MS_MEDREC B1 WHERE SUBSTR(B1.MR,4,10) = '' AND TO_CHAR(B1.TGL_LAHIR,'DD.MM.YYYY' )= '11.10.1994' ) AND TO_CHAR(A.DAFTAR_TGL,'MMRRRR') = TO_CHAR(TO_DATE('25.06.2022', 'DD.MM.YYYY'),'MMRRRR')  AND A.DONE_STATUS NOT LIKE  '%3%'  AND A.REKANAN_ID &lt;&gt; '-RSMK PAAB'   UNION</v>
      </c>
      <c r="X200" s="24" t="str">
        <f t="shared" si="10"/>
        <v>SELECT C.JH_TRANS_ID FROM FRM_TRANS_MS C WHERE C.JH_MR = ( SELECT B1.MR FROM MS_MEDREC B1 WHERE SUBSTR(B1.MR,4,10) = '' AND TO_CHAR(B1.TGL_LAHIR,'DD.MM.YYYY' )= '11.10.1994' )  AND TO_CHAR(C.JH_TGLJL,'MMRRRR') = TO_CHAR(TO_DATE('25.06.2022', 'DD.MM.YYYY'),'MMRRRR') AND C.JH_DONE_STATUS NOT LIKE '%3%' AND C.JH_REKANAN_ID &lt;&gt; '-RSMK PAAB' UNION</v>
      </c>
      <c r="Y200" s="25" t="str">
        <f t="shared" si="11"/>
        <v>SELECT E.SAMPEL_ID FROM SAMPEL E WHERE E.PASIEN_ID = ( SELECT B1.MR FROM MS_MEDREC B1 WHERE SUBSTR(B1.MR,4,10) = '' AND TO_CHAR(B1.TGL_LAHIR,'DD.MM.YYYY' )= '11.10.1994' ) AND TO_CHAR(E.T_TANGGAL,'MMRRRR') ='062022' AND E.SHOW_ITEM NOT LIKE '%3%' UNION</v>
      </c>
    </row>
    <row r="201" s="3" customFormat="1" ht="20" customHeight="1" spans="1:25">
      <c r="A201" s="27">
        <v>199</v>
      </c>
      <c r="B201" s="28" t="s">
        <v>845</v>
      </c>
      <c r="C201" s="29"/>
      <c r="D201" s="28"/>
      <c r="E201" s="28" t="s">
        <v>846</v>
      </c>
      <c r="F201" s="30">
        <v>17835</v>
      </c>
      <c r="G201" s="28" t="s">
        <v>847</v>
      </c>
      <c r="H201" s="28" t="s">
        <v>848</v>
      </c>
      <c r="I201" s="28" t="s">
        <v>142</v>
      </c>
      <c r="J201" s="28" t="s">
        <v>79</v>
      </c>
      <c r="K201" s="30">
        <v>44723</v>
      </c>
      <c r="L201" s="30"/>
      <c r="M201" s="30"/>
      <c r="N201" s="30"/>
      <c r="O201" s="30"/>
      <c r="P201" s="28" t="s">
        <v>29</v>
      </c>
      <c r="Q201" s="28" t="s">
        <v>29</v>
      </c>
      <c r="R201" s="28" t="s">
        <v>29</v>
      </c>
      <c r="S201" s="31" t="s">
        <v>29</v>
      </c>
      <c r="T201" s="28" t="s">
        <v>29</v>
      </c>
      <c r="U201" s="32"/>
      <c r="V201" s="32" t="s">
        <v>458</v>
      </c>
      <c r="W201" s="23" t="str">
        <f t="shared" si="9"/>
        <v>SELECT A.TRANS_ID FROM MS_TRANS_OP A WHERE A.MR = ( SELECT B1.MR FROM MS_MEDREC B1 WHERE SUBSTR(B1.MR,4,10) = '' AND TO_CHAR(B1.TGL_LAHIR,'DD.MM.YYYY' )= '29.10.1948' ) AND TO_CHAR(A.DAFTAR_TGL,'MMRRRR') = TO_CHAR(TO_DATE('11.06.2022', 'DD.MM.YYYY'),'MMRRRR')  AND A.DONE_STATUS NOT LIKE  '%3%'  AND A.REKANAN_ID &lt;&gt; '-RSMK PAAB'   UNION</v>
      </c>
      <c r="X201" s="24" t="str">
        <f t="shared" si="10"/>
        <v>SELECT C.JH_TRANS_ID FROM FRM_TRANS_MS C WHERE C.JH_MR = ( SELECT B1.MR FROM MS_MEDREC B1 WHERE SUBSTR(B1.MR,4,10) = '' AND TO_CHAR(B1.TGL_LAHIR,'DD.MM.YYYY' )= '29.10.1948' )  AND TO_CHAR(C.JH_TGLJL,'MMRRRR') = TO_CHAR(TO_DATE('11.06.2022', 'DD.MM.YYYY'),'MMRRRR') AND C.JH_DONE_STATUS NOT LIKE '%3%' AND C.JH_REKANAN_ID &lt;&gt; '-RSMK PAAB' UNION</v>
      </c>
      <c r="Y201" s="25" t="str">
        <f t="shared" si="11"/>
        <v>SELECT E.SAMPEL_ID FROM SAMPEL E WHERE E.PASIEN_ID = ( SELECT B1.MR FROM MS_MEDREC B1 WHERE SUBSTR(B1.MR,4,10) = '' AND TO_CHAR(B1.TGL_LAHIR,'DD.MM.YYYY' )= '29.10.1948' ) AND TO_CHAR(E.T_TANGGAL,'MMRRRR') ='062022' AND E.SHOW_ITEM NOT LIKE '%3%' UNION</v>
      </c>
    </row>
    <row r="202" s="2" customFormat="1" ht="20" customHeight="1" spans="1:25">
      <c r="A202" s="10">
        <v>200</v>
      </c>
      <c r="B202" s="11" t="s">
        <v>849</v>
      </c>
      <c r="C202" s="12">
        <v>1019118</v>
      </c>
      <c r="D202" s="11"/>
      <c r="E202" s="11" t="s">
        <v>850</v>
      </c>
      <c r="F202" s="13">
        <v>30356</v>
      </c>
      <c r="G202" s="11" t="s">
        <v>851</v>
      </c>
      <c r="H202" s="11" t="s">
        <v>852</v>
      </c>
      <c r="I202" s="11" t="s">
        <v>58</v>
      </c>
      <c r="J202" s="11" t="s">
        <v>28</v>
      </c>
      <c r="K202" s="13">
        <v>44719</v>
      </c>
      <c r="L202" s="13"/>
      <c r="M202" s="13"/>
      <c r="N202" s="13"/>
      <c r="O202" s="13"/>
      <c r="P202" s="11" t="s">
        <v>29</v>
      </c>
      <c r="Q202" s="11" t="s">
        <v>29</v>
      </c>
      <c r="R202" s="11" t="s">
        <v>29</v>
      </c>
      <c r="S202" s="20" t="s">
        <v>29</v>
      </c>
      <c r="T202" s="11" t="s">
        <v>29</v>
      </c>
      <c r="U202" s="21"/>
      <c r="V202" s="21"/>
      <c r="W202" s="23" t="str">
        <f t="shared" si="9"/>
        <v>SELECT A.TRANS_ID FROM MS_TRANS_OP A WHERE A.MR = ( SELECT B1.MR FROM MS_MEDREC B1 WHERE SUBSTR(B1.MR,4,10) = '1019118' AND TO_CHAR(B1.TGL_LAHIR,'DD.MM.YYYY' )= '09.02.1983' ) AND TO_CHAR(A.DAFTAR_TGL,'MMRRRR') = TO_CHAR(TO_DATE('07.06.2022', 'DD.MM.YYYY'),'MMRRRR')  AND A.DONE_STATUS NOT LIKE  '%3%'  AND A.REKANAN_ID &lt;&gt; '-RSMK PAAB'   UNION</v>
      </c>
      <c r="X202" s="24" t="str">
        <f t="shared" si="10"/>
        <v>SELECT C.JH_TRANS_ID FROM FRM_TRANS_MS C WHERE C.JH_MR = ( SELECT B1.MR FROM MS_MEDREC B1 WHERE SUBSTR(B1.MR,4,10) = '1019118' AND TO_CHAR(B1.TGL_LAHIR,'DD.MM.YYYY' )= '09.02.1983' )  AND TO_CHAR(C.JH_TGLJL,'MMRRRR') = TO_CHAR(TO_DATE('07.06.2022', 'DD.MM.YYYY'),'MMRRRR') AND C.JH_DONE_STATUS NOT LIKE '%3%' AND C.JH_REKANAN_ID &lt;&gt; '-RSMK PAAB' UNION</v>
      </c>
      <c r="Y202" s="25" t="str">
        <f t="shared" si="11"/>
        <v>SELECT E.SAMPEL_ID FROM SAMPEL E WHERE E.PASIEN_ID = ( SELECT B1.MR FROM MS_MEDREC B1 WHERE SUBSTR(B1.MR,4,10) = '1019118' AND TO_CHAR(B1.TGL_LAHIR,'DD.MM.YYYY' )= '09.02.1983' ) AND TO_CHAR(E.T_TANGGAL,'MMRRRR') ='062022' AND E.SHOW_ITEM NOT LIKE '%3%' UNION</v>
      </c>
    </row>
    <row r="203" s="2" customFormat="1" ht="20" customHeight="1" spans="1:25">
      <c r="A203" s="10">
        <v>201</v>
      </c>
      <c r="B203" s="11" t="s">
        <v>853</v>
      </c>
      <c r="C203" s="12"/>
      <c r="D203" s="11"/>
      <c r="E203" s="11" t="s">
        <v>854</v>
      </c>
      <c r="F203" s="13">
        <v>33224</v>
      </c>
      <c r="G203" s="11" t="s">
        <v>855</v>
      </c>
      <c r="H203" s="11" t="s">
        <v>856</v>
      </c>
      <c r="I203" s="11" t="s">
        <v>52</v>
      </c>
      <c r="J203" s="11" t="s">
        <v>53</v>
      </c>
      <c r="K203" s="13">
        <v>44721</v>
      </c>
      <c r="L203" s="13"/>
      <c r="M203" s="13"/>
      <c r="N203" s="13"/>
      <c r="O203" s="13"/>
      <c r="P203" s="11" t="s">
        <v>29</v>
      </c>
      <c r="Q203" s="11" t="s">
        <v>29</v>
      </c>
      <c r="R203" s="11" t="s">
        <v>29</v>
      </c>
      <c r="S203" s="20" t="s">
        <v>29</v>
      </c>
      <c r="T203" s="11" t="s">
        <v>29</v>
      </c>
      <c r="U203" s="21"/>
      <c r="V203" s="21"/>
      <c r="W203" s="23" t="str">
        <f t="shared" si="9"/>
        <v>SELECT A.TRANS_ID FROM MS_TRANS_OP A WHERE A.MR = ( SELECT B1.MR FROM MS_MEDREC B1 WHERE SUBSTR(B1.MR,4,10) = '' AND TO_CHAR(B1.TGL_LAHIR,'DD.MM.YYYY' )= '17.12.1990' ) AND TO_CHAR(A.DAFTAR_TGL,'MMRRRR') = TO_CHAR(TO_DATE('09.06.2022', 'DD.MM.YYYY'),'MMRRRR')  AND A.DONE_STATUS NOT LIKE  '%3%'  AND A.REKANAN_ID &lt;&gt; '-RSMK PAAB'   UNION</v>
      </c>
      <c r="X203" s="24" t="str">
        <f t="shared" si="10"/>
        <v>SELECT C.JH_TRANS_ID FROM FRM_TRANS_MS C WHERE C.JH_MR = ( SELECT B1.MR FROM MS_MEDREC B1 WHERE SUBSTR(B1.MR,4,10) = '' AND TO_CHAR(B1.TGL_LAHIR,'DD.MM.YYYY' )= '17.12.1990' )  AND TO_CHAR(C.JH_TGLJL,'MMRRRR') = TO_CHAR(TO_DATE('09.06.2022', 'DD.MM.YYYY'),'MMRRRR') AND C.JH_DONE_STATUS NOT LIKE '%3%' AND C.JH_REKANAN_ID &lt;&gt; '-RSMK PAAB' UNION</v>
      </c>
      <c r="Y203" s="25" t="str">
        <f t="shared" si="11"/>
        <v>SELECT E.SAMPEL_ID FROM SAMPEL E WHERE E.PASIEN_ID = ( SELECT B1.MR FROM MS_MEDREC B1 WHERE SUBSTR(B1.MR,4,10) = '' AND TO_CHAR(B1.TGL_LAHIR,'DD.MM.YYYY' )= '17.12.1990' ) AND TO_CHAR(E.T_TANGGAL,'MMRRRR') ='062022' AND E.SHOW_ITEM NOT LIKE '%3%' UNION</v>
      </c>
    </row>
    <row r="204" s="2" customFormat="1" ht="20" customHeight="1" spans="1:25">
      <c r="A204" s="10">
        <v>202</v>
      </c>
      <c r="B204" s="11" t="s">
        <v>857</v>
      </c>
      <c r="C204" s="12">
        <v>1142352</v>
      </c>
      <c r="D204" s="11"/>
      <c r="E204" s="11" t="s">
        <v>858</v>
      </c>
      <c r="F204" s="13">
        <v>36023</v>
      </c>
      <c r="G204" s="11" t="s">
        <v>859</v>
      </c>
      <c r="H204" s="11" t="s">
        <v>860</v>
      </c>
      <c r="I204" s="11" t="s">
        <v>171</v>
      </c>
      <c r="J204" s="11" t="s">
        <v>172</v>
      </c>
      <c r="K204" s="13">
        <v>44739</v>
      </c>
      <c r="L204" s="13"/>
      <c r="M204" s="13"/>
      <c r="N204" s="13"/>
      <c r="O204" s="13"/>
      <c r="P204" s="11" t="s">
        <v>29</v>
      </c>
      <c r="Q204" s="11" t="s">
        <v>29</v>
      </c>
      <c r="R204" s="11" t="s">
        <v>29</v>
      </c>
      <c r="S204" s="20" t="s">
        <v>29</v>
      </c>
      <c r="T204" s="11" t="s">
        <v>29</v>
      </c>
      <c r="U204" s="21"/>
      <c r="V204" s="21"/>
      <c r="W204" s="23" t="str">
        <f t="shared" si="9"/>
        <v>SELECT A.TRANS_ID FROM MS_TRANS_OP A WHERE A.MR = ( SELECT B1.MR FROM MS_MEDREC B1 WHERE SUBSTR(B1.MR,4,10) = '1142352' AND TO_CHAR(B1.TGL_LAHIR,'DD.MM.YYYY' )= '16.08.1998' ) AND TO_CHAR(A.DAFTAR_TGL,'MMRRRR') = TO_CHAR(TO_DATE('27.06.2022', 'DD.MM.YYYY'),'MMRRRR')  AND A.DONE_STATUS NOT LIKE  '%3%'  AND A.REKANAN_ID &lt;&gt; '-RSMK PAAB'   UNION</v>
      </c>
      <c r="X204" s="24" t="str">
        <f t="shared" si="10"/>
        <v>SELECT C.JH_TRANS_ID FROM FRM_TRANS_MS C WHERE C.JH_MR = ( SELECT B1.MR FROM MS_MEDREC B1 WHERE SUBSTR(B1.MR,4,10) = '1142352' AND TO_CHAR(B1.TGL_LAHIR,'DD.MM.YYYY' )= '16.08.1998' )  AND TO_CHAR(C.JH_TGLJL,'MMRRRR') = TO_CHAR(TO_DATE('27.06.2022', 'DD.MM.YYYY'),'MMRRRR') AND C.JH_DONE_STATUS NOT LIKE '%3%' AND C.JH_REKANAN_ID &lt;&gt; '-RSMK PAAB' UNION</v>
      </c>
      <c r="Y204" s="25" t="str">
        <f t="shared" si="11"/>
        <v>SELECT E.SAMPEL_ID FROM SAMPEL E WHERE E.PASIEN_ID = ( SELECT B1.MR FROM MS_MEDREC B1 WHERE SUBSTR(B1.MR,4,10) = '1142352' AND TO_CHAR(B1.TGL_LAHIR,'DD.MM.YYYY' )= '16.08.1998' ) AND TO_CHAR(E.T_TANGGAL,'MMRRRR') ='062022' AND E.SHOW_ITEM NOT LIKE '%3%' UNION</v>
      </c>
    </row>
    <row r="205" s="2" customFormat="1" ht="20" customHeight="1" spans="1:25">
      <c r="A205" s="10">
        <v>203</v>
      </c>
      <c r="B205" s="11" t="s">
        <v>861</v>
      </c>
      <c r="C205" s="12">
        <v>1141952</v>
      </c>
      <c r="D205" s="11"/>
      <c r="E205" s="11" t="s">
        <v>862</v>
      </c>
      <c r="F205" s="13">
        <v>34790</v>
      </c>
      <c r="G205" s="11" t="s">
        <v>863</v>
      </c>
      <c r="H205" s="11" t="s">
        <v>864</v>
      </c>
      <c r="I205" s="11" t="s">
        <v>112</v>
      </c>
      <c r="J205" s="11" t="s">
        <v>113</v>
      </c>
      <c r="K205" s="13">
        <v>44740</v>
      </c>
      <c r="L205" s="13"/>
      <c r="M205" s="13"/>
      <c r="N205" s="13"/>
      <c r="O205" s="13"/>
      <c r="P205" s="11" t="s">
        <v>29</v>
      </c>
      <c r="Q205" s="11" t="s">
        <v>29</v>
      </c>
      <c r="R205" s="11" t="s">
        <v>29</v>
      </c>
      <c r="S205" s="20" t="s">
        <v>29</v>
      </c>
      <c r="T205" s="11" t="s">
        <v>29</v>
      </c>
      <c r="U205" s="21"/>
      <c r="V205" s="21"/>
      <c r="W205" s="23" t="str">
        <f t="shared" si="9"/>
        <v>SELECT A.TRANS_ID FROM MS_TRANS_OP A WHERE A.MR = ( SELECT B1.MR FROM MS_MEDREC B1 WHERE SUBSTR(B1.MR,4,10) = '1141952' AND TO_CHAR(B1.TGL_LAHIR,'DD.MM.YYYY' )= '01.04.1995' ) AND TO_CHAR(A.DAFTAR_TGL,'MMRRRR') = TO_CHAR(TO_DATE('28.06.2022', 'DD.MM.YYYY'),'MMRRRR')  AND A.DONE_STATUS NOT LIKE  '%3%'  AND A.REKANAN_ID &lt;&gt; '-RSMK PAAB'   UNION</v>
      </c>
      <c r="X205" s="24" t="str">
        <f t="shared" si="10"/>
        <v>SELECT C.JH_TRANS_ID FROM FRM_TRANS_MS C WHERE C.JH_MR = ( SELECT B1.MR FROM MS_MEDREC B1 WHERE SUBSTR(B1.MR,4,10) = '1141952' AND TO_CHAR(B1.TGL_LAHIR,'DD.MM.YYYY' )= '01.04.1995' )  AND TO_CHAR(C.JH_TGLJL,'MMRRRR') = TO_CHAR(TO_DATE('28.06.2022', 'DD.MM.YYYY'),'MMRRRR') AND C.JH_DONE_STATUS NOT LIKE '%3%' AND C.JH_REKANAN_ID &lt;&gt; '-RSMK PAAB' UNION</v>
      </c>
      <c r="Y205" s="25" t="str">
        <f t="shared" si="11"/>
        <v>SELECT E.SAMPEL_ID FROM SAMPEL E WHERE E.PASIEN_ID = ( SELECT B1.MR FROM MS_MEDREC B1 WHERE SUBSTR(B1.MR,4,10) = '1141952' AND TO_CHAR(B1.TGL_LAHIR,'DD.MM.YYYY' )= '01.04.1995' ) AND TO_CHAR(E.T_TANGGAL,'MMRRRR') ='062022' AND E.SHOW_ITEM NOT LIKE '%3%' UNION</v>
      </c>
    </row>
    <row r="206" s="2" customFormat="1" ht="20" customHeight="1" spans="1:25">
      <c r="A206" s="10">
        <v>204</v>
      </c>
      <c r="B206" s="11" t="s">
        <v>865</v>
      </c>
      <c r="C206" s="12">
        <v>1130344</v>
      </c>
      <c r="D206" s="11"/>
      <c r="E206" s="11" t="s">
        <v>866</v>
      </c>
      <c r="F206" s="13">
        <v>37632</v>
      </c>
      <c r="G206" s="11" t="s">
        <v>867</v>
      </c>
      <c r="H206" s="11" t="s">
        <v>868</v>
      </c>
      <c r="I206" s="11" t="s">
        <v>58</v>
      </c>
      <c r="J206" s="11" t="s">
        <v>28</v>
      </c>
      <c r="K206" s="13">
        <v>44718</v>
      </c>
      <c r="L206" s="13"/>
      <c r="M206" s="13"/>
      <c r="N206" s="13"/>
      <c r="O206" s="13"/>
      <c r="P206" s="11" t="s">
        <v>29</v>
      </c>
      <c r="Q206" s="11" t="s">
        <v>29</v>
      </c>
      <c r="R206" s="11" t="s">
        <v>29</v>
      </c>
      <c r="S206" s="20" t="s">
        <v>29</v>
      </c>
      <c r="T206" s="11" t="s">
        <v>29</v>
      </c>
      <c r="U206" s="21"/>
      <c r="V206" s="21"/>
      <c r="W206" s="23" t="str">
        <f t="shared" si="9"/>
        <v>SELECT A.TRANS_ID FROM MS_TRANS_OP A WHERE A.MR = ( SELECT B1.MR FROM MS_MEDREC B1 WHERE SUBSTR(B1.MR,4,10) = '1130344' AND TO_CHAR(B1.TGL_LAHIR,'DD.MM.YYYY' )= '11.01.2003' ) AND TO_CHAR(A.DAFTAR_TGL,'MMRRRR') = TO_CHAR(TO_DATE('06.06.2022', 'DD.MM.YYYY'),'MMRRRR')  AND A.DONE_STATUS NOT LIKE  '%3%'  AND A.REKANAN_ID &lt;&gt; '-RSMK PAAB'   UNION</v>
      </c>
      <c r="X206" s="24" t="str">
        <f t="shared" si="10"/>
        <v>SELECT C.JH_TRANS_ID FROM FRM_TRANS_MS C WHERE C.JH_MR = ( SELECT B1.MR FROM MS_MEDREC B1 WHERE SUBSTR(B1.MR,4,10) = '1130344' AND TO_CHAR(B1.TGL_LAHIR,'DD.MM.YYYY' )= '11.01.2003' )  AND TO_CHAR(C.JH_TGLJL,'MMRRRR') = TO_CHAR(TO_DATE('06.06.2022', 'DD.MM.YYYY'),'MMRRRR') AND C.JH_DONE_STATUS NOT LIKE '%3%' AND C.JH_REKANAN_ID &lt;&gt; '-RSMK PAAB' UNION</v>
      </c>
      <c r="Y206" s="25" t="str">
        <f t="shared" si="11"/>
        <v>SELECT E.SAMPEL_ID FROM SAMPEL E WHERE E.PASIEN_ID = ( SELECT B1.MR FROM MS_MEDREC B1 WHERE SUBSTR(B1.MR,4,10) = '1130344' AND TO_CHAR(B1.TGL_LAHIR,'DD.MM.YYYY' )= '11.01.2003' ) AND TO_CHAR(E.T_TANGGAL,'MMRRRR') ='062022' AND E.SHOW_ITEM NOT LIKE '%3%' UNION</v>
      </c>
    </row>
    <row r="207" s="2" customFormat="1" ht="20" customHeight="1" spans="1:25">
      <c r="A207" s="10">
        <v>205</v>
      </c>
      <c r="B207" s="11" t="s">
        <v>865</v>
      </c>
      <c r="C207" s="12">
        <v>1130344</v>
      </c>
      <c r="D207" s="11"/>
      <c r="E207" s="11" t="s">
        <v>869</v>
      </c>
      <c r="F207" s="13">
        <v>37632</v>
      </c>
      <c r="G207" s="11" t="s">
        <v>867</v>
      </c>
      <c r="H207" s="11" t="s">
        <v>868</v>
      </c>
      <c r="I207" s="11" t="s">
        <v>58</v>
      </c>
      <c r="J207" s="11" t="s">
        <v>28</v>
      </c>
      <c r="K207" s="13">
        <v>44719</v>
      </c>
      <c r="L207" s="13"/>
      <c r="M207" s="13"/>
      <c r="N207" s="13"/>
      <c r="O207" s="13"/>
      <c r="P207" s="11" t="s">
        <v>29</v>
      </c>
      <c r="Q207" s="11" t="s">
        <v>29</v>
      </c>
      <c r="R207" s="11" t="s">
        <v>29</v>
      </c>
      <c r="S207" s="20" t="s">
        <v>29</v>
      </c>
      <c r="T207" s="11" t="s">
        <v>29</v>
      </c>
      <c r="U207" s="21"/>
      <c r="V207" s="21"/>
      <c r="W207" s="23" t="str">
        <f t="shared" si="9"/>
        <v>SELECT A.TRANS_ID FROM MS_TRANS_OP A WHERE A.MR = ( SELECT B1.MR FROM MS_MEDREC B1 WHERE SUBSTR(B1.MR,4,10) = '1130344' AND TO_CHAR(B1.TGL_LAHIR,'DD.MM.YYYY' )= '11.01.2003' ) AND TO_CHAR(A.DAFTAR_TGL,'MMRRRR') = TO_CHAR(TO_DATE('07.06.2022', 'DD.MM.YYYY'),'MMRRRR')  AND A.DONE_STATUS NOT LIKE  '%3%'  AND A.REKANAN_ID &lt;&gt; '-RSMK PAAB'   UNION</v>
      </c>
      <c r="X207" s="24" t="str">
        <f t="shared" si="10"/>
        <v>SELECT C.JH_TRANS_ID FROM FRM_TRANS_MS C WHERE C.JH_MR = ( SELECT B1.MR FROM MS_MEDREC B1 WHERE SUBSTR(B1.MR,4,10) = '1130344' AND TO_CHAR(B1.TGL_LAHIR,'DD.MM.YYYY' )= '11.01.2003' )  AND TO_CHAR(C.JH_TGLJL,'MMRRRR') = TO_CHAR(TO_DATE('07.06.2022', 'DD.MM.YYYY'),'MMRRRR') AND C.JH_DONE_STATUS NOT LIKE '%3%' AND C.JH_REKANAN_ID &lt;&gt; '-RSMK PAAB' UNION</v>
      </c>
      <c r="Y207" s="25" t="str">
        <f t="shared" si="11"/>
        <v>SELECT E.SAMPEL_ID FROM SAMPEL E WHERE E.PASIEN_ID = ( SELECT B1.MR FROM MS_MEDREC B1 WHERE SUBSTR(B1.MR,4,10) = '1130344' AND TO_CHAR(B1.TGL_LAHIR,'DD.MM.YYYY' )= '11.01.2003' ) AND TO_CHAR(E.T_TANGGAL,'MMRRRR') ='062022' AND E.SHOW_ITEM NOT LIKE '%3%' UNION</v>
      </c>
    </row>
    <row r="208" s="2" customFormat="1" ht="20" customHeight="1" spans="1:25">
      <c r="A208" s="10">
        <v>206</v>
      </c>
      <c r="B208" s="11" t="s">
        <v>870</v>
      </c>
      <c r="C208" s="12">
        <v>929421</v>
      </c>
      <c r="D208" s="11"/>
      <c r="E208" s="11" t="s">
        <v>871</v>
      </c>
      <c r="F208" s="13">
        <v>33766</v>
      </c>
      <c r="G208" s="11" t="s">
        <v>872</v>
      </c>
      <c r="H208" s="11" t="s">
        <v>873</v>
      </c>
      <c r="I208" s="11" t="s">
        <v>267</v>
      </c>
      <c r="J208" s="11" t="s">
        <v>47</v>
      </c>
      <c r="K208" s="13">
        <v>44734</v>
      </c>
      <c r="L208" s="13"/>
      <c r="M208" s="13"/>
      <c r="N208" s="13"/>
      <c r="O208" s="13"/>
      <c r="P208" s="11" t="s">
        <v>29</v>
      </c>
      <c r="Q208" s="11" t="s">
        <v>29</v>
      </c>
      <c r="R208" s="11" t="s">
        <v>29</v>
      </c>
      <c r="S208" s="20" t="s">
        <v>29</v>
      </c>
      <c r="T208" s="11" t="s">
        <v>29</v>
      </c>
      <c r="U208" s="21"/>
      <c r="V208" s="21"/>
      <c r="W208" s="23" t="str">
        <f t="shared" si="9"/>
        <v>SELECT A.TRANS_ID FROM MS_TRANS_OP A WHERE A.MR = ( SELECT B1.MR FROM MS_MEDREC B1 WHERE SUBSTR(B1.MR,4,10) = '929421' AND TO_CHAR(B1.TGL_LAHIR,'DD.MM.YYYY' )= '11.06.1992' ) AND TO_CHAR(A.DAFTAR_TGL,'MMRRRR') = TO_CHAR(TO_DATE('22.06.2022', 'DD.MM.YYYY'),'MMRRRR')  AND A.DONE_STATUS NOT LIKE  '%3%'  AND A.REKANAN_ID &lt;&gt; '-RSMK PAAB'   UNION</v>
      </c>
      <c r="X208" s="24" t="str">
        <f t="shared" si="10"/>
        <v>SELECT C.JH_TRANS_ID FROM FRM_TRANS_MS C WHERE C.JH_MR = ( SELECT B1.MR FROM MS_MEDREC B1 WHERE SUBSTR(B1.MR,4,10) = '929421' AND TO_CHAR(B1.TGL_LAHIR,'DD.MM.YYYY' )= '11.06.1992' )  AND TO_CHAR(C.JH_TGLJL,'MMRRRR') = TO_CHAR(TO_DATE('22.06.2022', 'DD.MM.YYYY'),'MMRRRR') AND C.JH_DONE_STATUS NOT LIKE '%3%' AND C.JH_REKANAN_ID &lt;&gt; '-RSMK PAAB' UNION</v>
      </c>
      <c r="Y208" s="25" t="str">
        <f t="shared" si="11"/>
        <v>SELECT E.SAMPEL_ID FROM SAMPEL E WHERE E.PASIEN_ID = ( SELECT B1.MR FROM MS_MEDREC B1 WHERE SUBSTR(B1.MR,4,10) = '929421' AND TO_CHAR(B1.TGL_LAHIR,'DD.MM.YYYY' )= '11.06.1992' ) AND TO_CHAR(E.T_TANGGAL,'MMRRRR') ='062022' AND E.SHOW_ITEM NOT LIKE '%3%' UNION</v>
      </c>
    </row>
    <row r="209" s="3" customFormat="1" ht="20" customHeight="1" spans="1:25">
      <c r="A209" s="27">
        <v>207</v>
      </c>
      <c r="B209" s="28" t="s">
        <v>874</v>
      </c>
      <c r="C209" s="29"/>
      <c r="D209" s="28"/>
      <c r="E209" s="28" t="s">
        <v>875</v>
      </c>
      <c r="F209" s="30">
        <v>19383</v>
      </c>
      <c r="G209" s="28" t="s">
        <v>876</v>
      </c>
      <c r="H209" s="28" t="s">
        <v>877</v>
      </c>
      <c r="I209" s="28" t="s">
        <v>142</v>
      </c>
      <c r="J209" s="28" t="s">
        <v>79</v>
      </c>
      <c r="K209" s="30">
        <v>44723</v>
      </c>
      <c r="L209" s="30"/>
      <c r="M209" s="30"/>
      <c r="N209" s="30"/>
      <c r="O209" s="30"/>
      <c r="P209" s="28" t="s">
        <v>29</v>
      </c>
      <c r="Q209" s="28" t="s">
        <v>29</v>
      </c>
      <c r="R209" s="28" t="s">
        <v>29</v>
      </c>
      <c r="S209" s="31" t="s">
        <v>29</v>
      </c>
      <c r="T209" s="28" t="s">
        <v>29</v>
      </c>
      <c r="U209" s="32"/>
      <c r="V209" s="32" t="s">
        <v>458</v>
      </c>
      <c r="W209" s="23" t="str">
        <f t="shared" si="9"/>
        <v>SELECT A.TRANS_ID FROM MS_TRANS_OP A WHERE A.MR = ( SELECT B1.MR FROM MS_MEDREC B1 WHERE SUBSTR(B1.MR,4,10) = '' AND TO_CHAR(B1.TGL_LAHIR,'DD.MM.YYYY' )= '24.01.1953' ) AND TO_CHAR(A.DAFTAR_TGL,'MMRRRR') = TO_CHAR(TO_DATE('11.06.2022', 'DD.MM.YYYY'),'MMRRRR')  AND A.DONE_STATUS NOT LIKE  '%3%'  AND A.REKANAN_ID &lt;&gt; '-RSMK PAAB'   UNION</v>
      </c>
      <c r="X209" s="24" t="str">
        <f t="shared" si="10"/>
        <v>SELECT C.JH_TRANS_ID FROM FRM_TRANS_MS C WHERE C.JH_MR = ( SELECT B1.MR FROM MS_MEDREC B1 WHERE SUBSTR(B1.MR,4,10) = '' AND TO_CHAR(B1.TGL_LAHIR,'DD.MM.YYYY' )= '24.01.1953' )  AND TO_CHAR(C.JH_TGLJL,'MMRRRR') = TO_CHAR(TO_DATE('11.06.2022', 'DD.MM.YYYY'),'MMRRRR') AND C.JH_DONE_STATUS NOT LIKE '%3%' AND C.JH_REKANAN_ID &lt;&gt; '-RSMK PAAB' UNION</v>
      </c>
      <c r="Y209" s="25" t="str">
        <f t="shared" si="11"/>
        <v>SELECT E.SAMPEL_ID FROM SAMPEL E WHERE E.PASIEN_ID = ( SELECT B1.MR FROM MS_MEDREC B1 WHERE SUBSTR(B1.MR,4,10) = '' AND TO_CHAR(B1.TGL_LAHIR,'DD.MM.YYYY' )= '24.01.1953' ) AND TO_CHAR(E.T_TANGGAL,'MMRRRR') ='062022' AND E.SHOW_ITEM NOT LIKE '%3%' UNION</v>
      </c>
    </row>
    <row r="210" s="2" customFormat="1" ht="20" customHeight="1" spans="1:25">
      <c r="A210" s="10">
        <v>208</v>
      </c>
      <c r="B210" s="11" t="s">
        <v>878</v>
      </c>
      <c r="C210" s="12">
        <v>874407</v>
      </c>
      <c r="D210" s="11"/>
      <c r="E210" s="11" t="s">
        <v>879</v>
      </c>
      <c r="F210" s="13">
        <v>39429</v>
      </c>
      <c r="G210" s="11" t="s">
        <v>880</v>
      </c>
      <c r="H210" s="11" t="s">
        <v>881</v>
      </c>
      <c r="I210" s="11" t="s">
        <v>58</v>
      </c>
      <c r="J210" s="11" t="s">
        <v>28</v>
      </c>
      <c r="K210" s="13">
        <v>44727</v>
      </c>
      <c r="L210" s="13"/>
      <c r="M210" s="13"/>
      <c r="N210" s="13"/>
      <c r="O210" s="13"/>
      <c r="P210" s="11" t="s">
        <v>29</v>
      </c>
      <c r="Q210" s="11" t="s">
        <v>29</v>
      </c>
      <c r="R210" s="11" t="s">
        <v>29</v>
      </c>
      <c r="S210" s="20" t="s">
        <v>29</v>
      </c>
      <c r="T210" s="11" t="s">
        <v>29</v>
      </c>
      <c r="U210" s="21"/>
      <c r="V210" s="21"/>
      <c r="W210" s="23" t="str">
        <f t="shared" si="9"/>
        <v>SELECT A.TRANS_ID FROM MS_TRANS_OP A WHERE A.MR = ( SELECT B1.MR FROM MS_MEDREC B1 WHERE SUBSTR(B1.MR,4,10) = '874407' AND TO_CHAR(B1.TGL_LAHIR,'DD.MM.YYYY' )= '13.12.2007' ) AND TO_CHAR(A.DAFTAR_TGL,'MMRRRR') = TO_CHAR(TO_DATE('15.06.2022', 'DD.MM.YYYY'),'MMRRRR')  AND A.DONE_STATUS NOT LIKE  '%3%'  AND A.REKANAN_ID &lt;&gt; '-RSMK PAAB'   UNION</v>
      </c>
      <c r="X210" s="24" t="str">
        <f t="shared" si="10"/>
        <v>SELECT C.JH_TRANS_ID FROM FRM_TRANS_MS C WHERE C.JH_MR = ( SELECT B1.MR FROM MS_MEDREC B1 WHERE SUBSTR(B1.MR,4,10) = '874407' AND TO_CHAR(B1.TGL_LAHIR,'DD.MM.YYYY' )= '13.12.2007' )  AND TO_CHAR(C.JH_TGLJL,'MMRRRR') = TO_CHAR(TO_DATE('15.06.2022', 'DD.MM.YYYY'),'MMRRRR') AND C.JH_DONE_STATUS NOT LIKE '%3%' AND C.JH_REKANAN_ID &lt;&gt; '-RSMK PAAB' UNION</v>
      </c>
      <c r="Y210" s="25" t="str">
        <f t="shared" si="11"/>
        <v>SELECT E.SAMPEL_ID FROM SAMPEL E WHERE E.PASIEN_ID = ( SELECT B1.MR FROM MS_MEDREC B1 WHERE SUBSTR(B1.MR,4,10) = '874407' AND TO_CHAR(B1.TGL_LAHIR,'DD.MM.YYYY' )= '13.12.2007' ) AND TO_CHAR(E.T_TANGGAL,'MMRRRR') ='062022' AND E.SHOW_ITEM NOT LIKE '%3%' UNION</v>
      </c>
    </row>
    <row r="211" s="2" customFormat="1" ht="20" customHeight="1" spans="1:25">
      <c r="A211" s="10">
        <v>209</v>
      </c>
      <c r="B211" s="11" t="s">
        <v>878</v>
      </c>
      <c r="C211" s="12">
        <v>874407</v>
      </c>
      <c r="D211" s="11"/>
      <c r="E211" s="11" t="s">
        <v>882</v>
      </c>
      <c r="F211" s="13">
        <v>39429</v>
      </c>
      <c r="G211" s="11" t="s">
        <v>880</v>
      </c>
      <c r="H211" s="11" t="s">
        <v>881</v>
      </c>
      <c r="I211" s="11" t="s">
        <v>58</v>
      </c>
      <c r="J211" s="11" t="s">
        <v>28</v>
      </c>
      <c r="K211" s="13">
        <v>44734</v>
      </c>
      <c r="L211" s="13"/>
      <c r="M211" s="13"/>
      <c r="N211" s="13"/>
      <c r="O211" s="13"/>
      <c r="P211" s="11" t="s">
        <v>29</v>
      </c>
      <c r="Q211" s="11" t="s">
        <v>29</v>
      </c>
      <c r="R211" s="11" t="s">
        <v>29</v>
      </c>
      <c r="S211" s="20" t="s">
        <v>29</v>
      </c>
      <c r="T211" s="11" t="s">
        <v>29</v>
      </c>
      <c r="U211" s="21"/>
      <c r="V211" s="21"/>
      <c r="W211" s="23" t="str">
        <f t="shared" si="9"/>
        <v>SELECT A.TRANS_ID FROM MS_TRANS_OP A WHERE A.MR = ( SELECT B1.MR FROM MS_MEDREC B1 WHERE SUBSTR(B1.MR,4,10) = '874407' AND TO_CHAR(B1.TGL_LAHIR,'DD.MM.YYYY' )= '13.12.2007' ) AND TO_CHAR(A.DAFTAR_TGL,'MMRRRR') = TO_CHAR(TO_DATE('22.06.2022', 'DD.MM.YYYY'),'MMRRRR')  AND A.DONE_STATUS NOT LIKE  '%3%'  AND A.REKANAN_ID &lt;&gt; '-RSMK PAAB'   UNION</v>
      </c>
      <c r="X211" s="24" t="str">
        <f t="shared" si="10"/>
        <v>SELECT C.JH_TRANS_ID FROM FRM_TRANS_MS C WHERE C.JH_MR = ( SELECT B1.MR FROM MS_MEDREC B1 WHERE SUBSTR(B1.MR,4,10) = '874407' AND TO_CHAR(B1.TGL_LAHIR,'DD.MM.YYYY' )= '13.12.2007' )  AND TO_CHAR(C.JH_TGLJL,'MMRRRR') = TO_CHAR(TO_DATE('22.06.2022', 'DD.MM.YYYY'),'MMRRRR') AND C.JH_DONE_STATUS NOT LIKE '%3%' AND C.JH_REKANAN_ID &lt;&gt; '-RSMK PAAB' UNION</v>
      </c>
      <c r="Y211" s="25" t="str">
        <f t="shared" si="11"/>
        <v>SELECT E.SAMPEL_ID FROM SAMPEL E WHERE E.PASIEN_ID = ( SELECT B1.MR FROM MS_MEDREC B1 WHERE SUBSTR(B1.MR,4,10) = '874407' AND TO_CHAR(B1.TGL_LAHIR,'DD.MM.YYYY' )= '13.12.2007' ) AND TO_CHAR(E.T_TANGGAL,'MMRRRR') ='062022' AND E.SHOW_ITEM NOT LIKE '%3%' UNION</v>
      </c>
    </row>
    <row r="212" ht="20" customHeight="1" spans="1:25">
      <c r="A212" s="33" t="s">
        <v>883</v>
      </c>
      <c r="B212" s="34"/>
      <c r="C212" s="34"/>
      <c r="D212" s="34"/>
      <c r="E212" s="34"/>
      <c r="F212" s="34"/>
      <c r="G212" s="34"/>
      <c r="H212" s="34"/>
      <c r="I212" s="34"/>
      <c r="J212" s="34"/>
      <c r="K212" s="36"/>
      <c r="L212" s="13"/>
      <c r="M212" s="13"/>
      <c r="N212" s="13"/>
      <c r="O212" s="13"/>
      <c r="P212" s="11"/>
      <c r="Q212" s="11"/>
      <c r="R212" s="11"/>
      <c r="S212" s="20"/>
      <c r="T212" s="11"/>
      <c r="U212" s="21"/>
      <c r="V212" s="21"/>
      <c r="W212" s="23" t="str">
        <f t="shared" si="9"/>
        <v>SELECT A.TRANS_ID FROM MS_TRANS_OP A WHERE A.MR = ( SELECT B1.MR FROM MS_MEDREC B1 WHERE SUBSTR(B1.MR,4,10) = '' AND TO_CHAR(B1.TGL_LAHIR,'DD.MM.YYYY' )= '00.01.1900' ) AND TO_CHAR(A.DAFTAR_TGL,'MMRRRR') = TO_CHAR(TO_DATE('00.01.1900', 'DD.MM.YYYY'),'MMRRRR')  AND A.DONE_STATUS NOT LIKE  '%3%'  AND A.REKANAN_ID &lt;&gt; '-RSMK PAAB'   UNION</v>
      </c>
      <c r="X212" s="24" t="str">
        <f t="shared" si="10"/>
        <v>SELECT C.JH_TRANS_ID FROM FRM_TRANS_MS C WHERE C.JH_MR = ( SELECT B1.MR FROM MS_MEDREC B1 WHERE SUBSTR(B1.MR,4,10) = '' AND TO_CHAR(B1.TGL_LAHIR,'DD.MM.YYYY' )= '00.01.1900' )  AND TO_CHAR(C.JH_TGLJL,'MMRRRR') = TO_CHAR(TO_DATE('00.01.1900', 'DD.MM.YYYY'),'MMRRRR') AND C.JH_DONE_STATUS NOT LIKE '%3%' AND C.JH_REKANAN_ID &lt;&gt; '-RSMK PAAB' UNION</v>
      </c>
      <c r="Y212" s="25" t="str">
        <f t="shared" si="11"/>
        <v>SELECT E.SAMPEL_ID FROM SAMPEL E WHERE E.PASIEN_ID = ( SELECT B1.MR FROM MS_MEDREC B1 WHERE SUBSTR(B1.MR,4,10) = '' AND TO_CHAR(B1.TGL_LAHIR,'DD.MM.YYYY' )= '00.01.1900' ) AND TO_CHAR(E.T_TANGGAL,'MMRRRR') ='011900' AND E.SHOW_ITEM NOT LIKE '%3%' UNION</v>
      </c>
    </row>
    <row r="213" ht="20" customHeight="1" spans="6:19">
      <c r="F213" s="35"/>
      <c r="K213" s="35"/>
      <c r="L213" s="35"/>
      <c r="M213" s="35"/>
      <c r="N213" s="35"/>
      <c r="O213" s="35"/>
      <c r="S213" s="37"/>
    </row>
    <row r="214" ht="20" customHeight="1" spans="6:19">
      <c r="F214" s="35"/>
      <c r="K214" s="35"/>
      <c r="L214" s="35"/>
      <c r="M214" s="35"/>
      <c r="N214" s="35"/>
      <c r="O214" s="35"/>
      <c r="S214" s="37"/>
    </row>
    <row r="215" ht="20" customHeight="1" spans="6:19">
      <c r="F215" s="35"/>
      <c r="K215" s="35"/>
      <c r="L215" s="35"/>
      <c r="M215" s="35"/>
      <c r="N215" s="35"/>
      <c r="O215" s="35"/>
      <c r="S215" s="37"/>
    </row>
    <row r="216" ht="20" customHeight="1" spans="6:19">
      <c r="F216" s="35"/>
      <c r="K216" s="35"/>
      <c r="L216" s="35"/>
      <c r="M216" s="35"/>
      <c r="N216" s="35"/>
      <c r="O216" s="35"/>
      <c r="S216" s="37"/>
    </row>
    <row r="217" ht="20" customHeight="1" spans="6:19">
      <c r="F217" s="35"/>
      <c r="K217" s="35"/>
      <c r="L217" s="35"/>
      <c r="M217" s="35"/>
      <c r="N217" s="35"/>
      <c r="O217" s="35"/>
      <c r="S217" s="37"/>
    </row>
    <row r="218" ht="20" customHeight="1" spans="6:19">
      <c r="F218" s="35"/>
      <c r="K218" s="35"/>
      <c r="L218" s="35"/>
      <c r="M218" s="35"/>
      <c r="N218" s="35"/>
      <c r="O218" s="35"/>
      <c r="S218" s="37"/>
    </row>
    <row r="219" ht="20" customHeight="1" spans="6:19">
      <c r="F219" s="35"/>
      <c r="K219" s="35"/>
      <c r="L219" s="35"/>
      <c r="M219" s="35"/>
      <c r="N219" s="35"/>
      <c r="O219" s="35"/>
      <c r="S219" s="37"/>
    </row>
    <row r="220" ht="20" customHeight="1" spans="6:19">
      <c r="F220" s="35"/>
      <c r="K220" s="35"/>
      <c r="L220" s="35"/>
      <c r="M220" s="35"/>
      <c r="N220" s="35"/>
      <c r="O220" s="35"/>
      <c r="S220" s="37"/>
    </row>
    <row r="221" ht="20" customHeight="1" spans="6:19">
      <c r="F221" s="35"/>
      <c r="K221" s="35"/>
      <c r="L221" s="35"/>
      <c r="M221" s="35"/>
      <c r="N221" s="35"/>
      <c r="O221" s="35"/>
      <c r="S221" s="37"/>
    </row>
    <row r="222" ht="20" customHeight="1" spans="6:19">
      <c r="F222" s="35"/>
      <c r="K222" s="35"/>
      <c r="L222" s="35"/>
      <c r="M222" s="35"/>
      <c r="N222" s="35"/>
      <c r="O222" s="35"/>
      <c r="S222" s="37"/>
    </row>
    <row r="223" ht="20" customHeight="1" spans="6:19">
      <c r="F223" s="35"/>
      <c r="K223" s="35"/>
      <c r="L223" s="35"/>
      <c r="M223" s="35"/>
      <c r="N223" s="35"/>
      <c r="O223" s="35"/>
      <c r="S223" s="37"/>
    </row>
    <row r="224" ht="20" customHeight="1" spans="6:19">
      <c r="F224" s="35"/>
      <c r="K224" s="35"/>
      <c r="L224" s="35"/>
      <c r="M224" s="35"/>
      <c r="N224" s="35"/>
      <c r="O224" s="35"/>
      <c r="S224" s="37"/>
    </row>
    <row r="225" ht="20" customHeight="1" spans="6:19">
      <c r="F225" s="35"/>
      <c r="K225" s="35"/>
      <c r="L225" s="35"/>
      <c r="M225" s="35"/>
      <c r="N225" s="35"/>
      <c r="O225" s="35"/>
      <c r="S225" s="37"/>
    </row>
    <row r="226" ht="20" customHeight="1" spans="6:19">
      <c r="F226" s="35"/>
      <c r="K226" s="35"/>
      <c r="L226" s="35"/>
      <c r="M226" s="35"/>
      <c r="N226" s="35"/>
      <c r="O226" s="35"/>
      <c r="S226" s="37"/>
    </row>
    <row r="227" ht="20" customHeight="1" spans="6:19">
      <c r="F227" s="35"/>
      <c r="K227" s="35"/>
      <c r="L227" s="35"/>
      <c r="M227" s="35"/>
      <c r="N227" s="35"/>
      <c r="O227" s="35"/>
      <c r="S227" s="37"/>
    </row>
    <row r="228" ht="20" customHeight="1" spans="6:19">
      <c r="F228" s="35"/>
      <c r="K228" s="35"/>
      <c r="L228" s="35"/>
      <c r="M228" s="35"/>
      <c r="N228" s="35"/>
      <c r="O228" s="35"/>
      <c r="S228" s="37"/>
    </row>
    <row r="229" ht="20" customHeight="1" spans="6:19">
      <c r="F229" s="35"/>
      <c r="K229" s="35"/>
      <c r="L229" s="35"/>
      <c r="M229" s="35"/>
      <c r="N229" s="35"/>
      <c r="O229" s="35"/>
      <c r="S229" s="37"/>
    </row>
    <row r="230" ht="20" customHeight="1" spans="6:19">
      <c r="F230" s="35"/>
      <c r="K230" s="35"/>
      <c r="L230" s="35"/>
      <c r="M230" s="35"/>
      <c r="N230" s="35"/>
      <c r="O230" s="35"/>
      <c r="S230" s="37"/>
    </row>
    <row r="231" ht="20" customHeight="1" spans="6:19">
      <c r="F231" s="35"/>
      <c r="K231" s="35"/>
      <c r="L231" s="35"/>
      <c r="M231" s="35"/>
      <c r="N231" s="35"/>
      <c r="O231" s="35"/>
      <c r="S231" s="37"/>
    </row>
    <row r="232" ht="20" customHeight="1" spans="6:19">
      <c r="F232" s="35"/>
      <c r="K232" s="35"/>
      <c r="L232" s="35"/>
      <c r="M232" s="35"/>
      <c r="N232" s="35"/>
      <c r="O232" s="35"/>
      <c r="S232" s="37"/>
    </row>
    <row r="233" ht="20" customHeight="1" spans="6:19">
      <c r="F233" s="35"/>
      <c r="K233" s="35"/>
      <c r="L233" s="35"/>
      <c r="M233" s="35"/>
      <c r="N233" s="35"/>
      <c r="O233" s="35"/>
      <c r="S233" s="37"/>
    </row>
    <row r="234" ht="20" customHeight="1" spans="6:19">
      <c r="F234" s="35"/>
      <c r="K234" s="35"/>
      <c r="L234" s="35"/>
      <c r="M234" s="35"/>
      <c r="N234" s="35"/>
      <c r="O234" s="35"/>
      <c r="S234" s="37"/>
    </row>
    <row r="235" ht="20" customHeight="1" spans="6:19">
      <c r="F235" s="35"/>
      <c r="K235" s="35"/>
      <c r="L235" s="35"/>
      <c r="M235" s="35"/>
      <c r="N235" s="35"/>
      <c r="O235" s="35"/>
      <c r="S235" s="37"/>
    </row>
    <row r="236" ht="20" customHeight="1" spans="6:19">
      <c r="F236" s="35"/>
      <c r="K236" s="35"/>
      <c r="L236" s="35"/>
      <c r="M236" s="35"/>
      <c r="N236" s="35"/>
      <c r="O236" s="35"/>
      <c r="S236" s="37"/>
    </row>
    <row r="237" ht="20" customHeight="1" spans="6:19">
      <c r="F237" s="35"/>
      <c r="K237" s="35"/>
      <c r="L237" s="35"/>
      <c r="M237" s="35"/>
      <c r="N237" s="35"/>
      <c r="O237" s="35"/>
      <c r="S237" s="37"/>
    </row>
    <row r="238" ht="20" customHeight="1" spans="6:19">
      <c r="F238" s="35"/>
      <c r="K238" s="35"/>
      <c r="L238" s="35"/>
      <c r="M238" s="35"/>
      <c r="N238" s="35"/>
      <c r="O238" s="35"/>
      <c r="S238" s="37"/>
    </row>
    <row r="239" ht="20" customHeight="1" spans="6:19">
      <c r="F239" s="35"/>
      <c r="K239" s="35"/>
      <c r="L239" s="35"/>
      <c r="M239" s="35"/>
      <c r="N239" s="35"/>
      <c r="O239" s="35"/>
      <c r="S239" s="37"/>
    </row>
    <row r="240" ht="20" customHeight="1" spans="6:19">
      <c r="F240" s="35"/>
      <c r="K240" s="35"/>
      <c r="L240" s="35"/>
      <c r="M240" s="35"/>
      <c r="N240" s="35"/>
      <c r="O240" s="35"/>
      <c r="S240" s="37"/>
    </row>
    <row r="241" ht="20" customHeight="1" spans="6:19">
      <c r="F241" s="35"/>
      <c r="K241" s="35"/>
      <c r="L241" s="35"/>
      <c r="M241" s="35"/>
      <c r="N241" s="35"/>
      <c r="O241" s="35"/>
      <c r="S241" s="37"/>
    </row>
    <row r="242" ht="20" customHeight="1" spans="6:19">
      <c r="F242" s="35"/>
      <c r="K242" s="35"/>
      <c r="L242" s="35"/>
      <c r="M242" s="35"/>
      <c r="N242" s="35"/>
      <c r="O242" s="35"/>
      <c r="S242" s="37"/>
    </row>
    <row r="243" ht="20" customHeight="1" spans="6:19">
      <c r="F243" s="35"/>
      <c r="K243" s="35"/>
      <c r="L243" s="35"/>
      <c r="M243" s="35"/>
      <c r="N243" s="35"/>
      <c r="O243" s="35"/>
      <c r="S243" s="37"/>
    </row>
    <row r="244" ht="20" customHeight="1" spans="6:19">
      <c r="F244" s="35"/>
      <c r="K244" s="35"/>
      <c r="L244" s="35"/>
      <c r="M244" s="35"/>
      <c r="N244" s="35"/>
      <c r="O244" s="35"/>
      <c r="S244" s="37"/>
    </row>
    <row r="245" ht="20" customHeight="1" spans="6:19">
      <c r="F245" s="35"/>
      <c r="K245" s="35"/>
      <c r="L245" s="35"/>
      <c r="M245" s="35"/>
      <c r="N245" s="35"/>
      <c r="O245" s="35"/>
      <c r="S245" s="37"/>
    </row>
    <row r="246" ht="20" customHeight="1" spans="6:19">
      <c r="F246" s="35"/>
      <c r="K246" s="35"/>
      <c r="L246" s="35"/>
      <c r="M246" s="35"/>
      <c r="N246" s="35"/>
      <c r="O246" s="35"/>
      <c r="S246" s="37"/>
    </row>
    <row r="247" ht="20" customHeight="1" spans="6:19">
      <c r="F247" s="35"/>
      <c r="K247" s="35"/>
      <c r="L247" s="35"/>
      <c r="M247" s="35"/>
      <c r="N247" s="35"/>
      <c r="O247" s="35"/>
      <c r="S247" s="37"/>
    </row>
    <row r="248" ht="20" customHeight="1" spans="6:19">
      <c r="F248" s="35"/>
      <c r="K248" s="35"/>
      <c r="L248" s="35"/>
      <c r="M248" s="35"/>
      <c r="N248" s="35"/>
      <c r="O248" s="35"/>
      <c r="S248" s="37"/>
    </row>
    <row r="249" ht="20" customHeight="1" spans="6:19">
      <c r="F249" s="35"/>
      <c r="K249" s="35"/>
      <c r="L249" s="35"/>
      <c r="M249" s="35"/>
      <c r="N249" s="35"/>
      <c r="O249" s="35"/>
      <c r="S249" s="37"/>
    </row>
    <row r="250" ht="20" customHeight="1" spans="6:19">
      <c r="F250" s="35"/>
      <c r="K250" s="35"/>
      <c r="L250" s="35"/>
      <c r="M250" s="35"/>
      <c r="N250" s="35"/>
      <c r="O250" s="35"/>
      <c r="S250" s="37"/>
    </row>
    <row r="251" ht="20" customHeight="1" spans="6:19">
      <c r="F251" s="35"/>
      <c r="K251" s="35"/>
      <c r="L251" s="35"/>
      <c r="M251" s="35"/>
      <c r="N251" s="35"/>
      <c r="O251" s="35"/>
      <c r="S251" s="37"/>
    </row>
    <row r="252" ht="20" customHeight="1" spans="6:19">
      <c r="F252" s="35"/>
      <c r="K252" s="35"/>
      <c r="L252" s="35"/>
      <c r="M252" s="35"/>
      <c r="N252" s="35"/>
      <c r="O252" s="35"/>
      <c r="S252" s="37"/>
    </row>
    <row r="253" ht="20" customHeight="1" spans="6:19">
      <c r="F253" s="35"/>
      <c r="K253" s="35"/>
      <c r="L253" s="35"/>
      <c r="M253" s="35"/>
      <c r="N253" s="35"/>
      <c r="O253" s="35"/>
      <c r="S253" s="37"/>
    </row>
    <row r="254" ht="20" customHeight="1" spans="6:19">
      <c r="F254" s="35"/>
      <c r="K254" s="35"/>
      <c r="L254" s="35"/>
      <c r="M254" s="35"/>
      <c r="N254" s="35"/>
      <c r="O254" s="35"/>
      <c r="S254" s="37"/>
    </row>
    <row r="255" ht="20" customHeight="1" spans="6:19">
      <c r="F255" s="35"/>
      <c r="K255" s="35"/>
      <c r="L255" s="35"/>
      <c r="M255" s="35"/>
      <c r="N255" s="35"/>
      <c r="O255" s="35"/>
      <c r="S255" s="37"/>
    </row>
    <row r="256" ht="20" customHeight="1" spans="6:19">
      <c r="F256" s="35"/>
      <c r="K256" s="35"/>
      <c r="L256" s="35"/>
      <c r="M256" s="35"/>
      <c r="N256" s="35"/>
      <c r="O256" s="35"/>
      <c r="S256" s="37"/>
    </row>
    <row r="257" ht="20" customHeight="1" spans="6:19">
      <c r="F257" s="35"/>
      <c r="K257" s="35"/>
      <c r="L257" s="35"/>
      <c r="M257" s="35"/>
      <c r="N257" s="35"/>
      <c r="O257" s="35"/>
      <c r="S257" s="37"/>
    </row>
    <row r="258" ht="20" customHeight="1" spans="6:19">
      <c r="F258" s="35"/>
      <c r="K258" s="35"/>
      <c r="L258" s="35"/>
      <c r="M258" s="35"/>
      <c r="N258" s="35"/>
      <c r="O258" s="35"/>
      <c r="S258" s="37"/>
    </row>
    <row r="259" ht="20" customHeight="1" spans="6:19">
      <c r="F259" s="35"/>
      <c r="K259" s="35"/>
      <c r="L259" s="35"/>
      <c r="M259" s="35"/>
      <c r="N259" s="35"/>
      <c r="O259" s="35"/>
      <c r="S259" s="37"/>
    </row>
    <row r="260" ht="20" customHeight="1" spans="6:19">
      <c r="F260" s="35"/>
      <c r="K260" s="35"/>
      <c r="L260" s="35"/>
      <c r="M260" s="35"/>
      <c r="N260" s="35"/>
      <c r="O260" s="35"/>
      <c r="S260" s="37"/>
    </row>
    <row r="261" ht="20" customHeight="1" spans="6:19">
      <c r="F261" s="35"/>
      <c r="K261" s="35"/>
      <c r="L261" s="35"/>
      <c r="M261" s="35"/>
      <c r="N261" s="35"/>
      <c r="O261" s="35"/>
      <c r="S261" s="37"/>
    </row>
    <row r="262" ht="20" customHeight="1" spans="6:19">
      <c r="F262" s="35"/>
      <c r="K262" s="35"/>
      <c r="L262" s="35"/>
      <c r="M262" s="35"/>
      <c r="N262" s="35"/>
      <c r="O262" s="35"/>
      <c r="S262" s="37"/>
    </row>
  </sheetData>
  <autoFilter ref="A2:T212">
    <sortState ref="A2:T212">
      <sortCondition ref="B1"/>
    </sortState>
    <extLst/>
  </autoFilter>
  <mergeCells count="1">
    <mergeCell ref="A212:K212"/>
  </mergeCells>
  <dataValidations count="2">
    <dataValidation type="list" sqref="P3 P4 P5 P6 P7 P8 P9 P10 P11 P12 P13 P14 P15 P16 P17 P18 P19 P20 P21 P22 P23 P24 P25 P26 P27 P28 P29 P30 P31 P32 P33 P34 P35 P36 P37 P38 P39 P40 P41 P42 P43 P44 P45 P46 P47 P48 P49 P50 P51 P52 P53 P54 P55 P56 P57 P58 P59 P60 P61 P62 P63 P64 P65 P66 P67 P68 P69 P70 P71 P72 P73 P74 P75 P76 P77 P78 P79 P80 P81 P82 P83 P84 P85 P86 P87 P88 P89 P90 P91 P92 P93 P94 P95 P96 P97 P98 P99 P100 P101 P102 P103 P104 P105 P106 P107 P108 P109 P110 P111 P112 P113 P114 P115 P116 P117 P118 P119 P120 P121 P122 P123 P124 P125 P126 P127 P128 P129 P130 P131 P132 P133 P134 P135 P136 P137 P138 P139 P140 P141 P142 P143 P144 P145 P146 P147 P148 P149 P150 P151 P152 P153 P154 P155 P156 P157 P158 P159 P160 P161 P162 P163 P164 P165 P166 P167 P168 P169 P170 P171 P172 P173 P174 P175 P176 P177 P178 P179 P180 P181 P182 P183 P184 P185 P186 P187 P188 P189 P190 P191 P192 P193 P194 P195 P196 P197 P198 P199 P200 P201 P202 P203 P204 P205 P206 P207 P208 P209 P210 P211 P212 P213 P214 P215 P216 P217 P218 P219 P220 P221 P222 P223 P224 P225 P226 P227 P228 P229 P230 P231 P232 P233 P234 P235 P236 P237 P238 P239 P240 P241 P242 P243 P244 P245 P246 P247 P248 P249 P250 P251 P252 P253 P254 P255 P256 P257 P258 P259 P260 P261 P262">
      <formula1>"Datang,Tidak Datang"</formula1>
    </dataValidation>
    <dataValidation type="list" sqref="Q3 R3 Q4 R4 Q5 R5 Q6 R6 Q7 R7 Q8 R8 Q9 R9 Q10 R10 Q11 R11 Q12 R12 Q13 R13 Q14 R14 Q15 R15 Q16 R16 Q17 R17 Q18 R18 Q19 R19 Q20 R20 Q21 R21 Q22 R22 Q23 R23 Q24 R24 Q25 R25 Q26 R26 Q27 R27 Q28 R28 Q29 R29 Q30 R30 Q31 R31 Q32 R32 Q33 R33 Q34 R34 Q35 R35 Q36 R36 Q37 R37 Q38 R38 Q39 R39 Q40 R40 Q41 R41 Q42 R42 Q43 R43 Q44 R44 Q45 R45 Q46 R46 Q47 R47 Q48 R48 Q49 R49 Q50 R50 Q51 R51 Q52 R52 Q53 R53 Q54 R54 Q55 R55 Q56 R56 Q57 R57 Q58 R58 Q59 R59 Q60 R60 Q61 R61 Q62 R62 Q63 R63 Q64 R64 Q65 R65 Q66 R66 Q67 R67 Q68 R68 Q69 R69 Q70 R70 Q71 R71 Q72 R72 Q73 R73 Q74 R74 Q75 R75 Q76 R76 Q77 R77 Q78 R78 Q79 R79 Q80 R80 Q81 R81 Q82 R82 Q83 R83 Q84 R84 Q85 R85 Q86 R86 Q87 R87 Q88 R88 Q89 R89 Q90 R90 Q91 R91 Q92 R92 Q93 R93 Q94 R94 Q95 R95 Q96 R96 Q97 R97 Q98 R98 Q99 R99 Q100 R100 Q101 R101 Q102 R102 Q103 R103 Q104 R104 Q105 R105 Q106 R106 Q107 R107 Q108 R108 Q109 R109 Q110 R110 Q111 R111 Q112 R112 Q113 R113 Q114 R114 Q115 R115 Q116 R116 Q117 R117 Q118 R118 Q119 R119 Q120 R120 Q121 R121 Q122 R122 Q123 R123 Q124 R124 Q125 R125 Q126 R126 Q127 R127 Q128 R128 Q129 R129 Q130 R130 Q131 R131 Q132 R132 Q133 R133 Q134 R134 Q135 R135 Q136 R136 Q137 R137 Q138 R138 Q139 R139 Q140 R140 Q141 R141 Q142 R142 Q143 R143 Q144 R144 Q145 R145 Q146 R146 Q147 R147 Q148 R148 Q149 R149 Q150 R150 Q151 R151 Q152 R152 Q153 R153 Q154 R154 Q155 R155 Q156 R156 Q157 R157 Q158 R158 Q159 R159 Q160 R160 Q161 R161 Q162 R162 Q163 R163 Q164 R164 Q165 R165 Q166 R166 Q167 R167 Q168 R168 Q169 R169 Q170 R170 Q171 R171 Q172 R172 Q173 R173 Q174 R174 Q175 R175 Q176 R176 Q177 R177 Q178 R178 Q179 R179 Q180 R180 Q181 R181 Q182 R182 Q183 R183 Q184 R184 Q185 R185 Q186 R186 Q187 R187 Q188 R188 Q189 R189 Q190 R190 Q191 R191 Q192 R192 Q193 R193 Q194 R194 Q195 R195 Q196 R196 Q197 R197 Q198 R198 Q199 R199 Q200 R200 Q201 R201 Q202 R202 Q203 R203 Q204 R204 Q205 R205 Q206 R206 Q207 R207 Q208 R208 Q209 R209 Q210 R210 Q211 R211 Q212 R212 Q213 R213 Q214 R214 Q215 R215 Q216 R216 Q217 R217 Q218 R218 Q219 R219 Q220 R220 Q221 R221 Q222 R222 Q223 R223 Q224 R224 Q225 R225 Q226 R226 Q227 R227 Q228 R228 Q229 R229 Q230 R230 Q231 R231 Q232 R232 Q233 R233 Q234 R234 Q235 R235 Q236 R236 Q237 R237 Q238 R238 Q239 R239 Q240 R240 Q241 R241 Q242 R242 Q243 R243 Q244 R244 Q245 R245 Q246 R246 Q247 R247 Q248 R248 Q249 R249 Q250 R250 Q251 R251 Q252 R252 Q253 R253 Q254 R254 Q255 R255 Q256 R256 Q257 R257 Q258 R258 Q259 R259 Q260 R260 Q261 R261 Q262 R262">
      <formula1>'[1]Data Master'!#REF!</formula1>
    </dataValidation>
  </dataValidations>
  <printOptions horizontalCentered="1"/>
  <pageMargins left="0.0194444444444444" right="0.0194444444444444" top="0.393055555555556" bottom="0.393055555555556" header="0.393055555555556" footer="0.393055555555556"/>
  <pageSetup paperSize="9" orientation="landscape" horizontalDpi="6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F133"/>
  <sheetViews>
    <sheetView tabSelected="1" workbookViewId="0">
      <selection activeCell="F21" sqref="F5:F21"/>
    </sheetView>
  </sheetViews>
  <sheetFormatPr defaultColWidth="8.88888888888889" defaultRowHeight="14.4" outlineLevelCol="5"/>
  <cols>
    <col min="1" max="1" width="15.1111111111111" customWidth="1"/>
    <col min="2" max="2" width="15.7777777777778" customWidth="1"/>
    <col min="3" max="3" width="14.7777777777778" customWidth="1"/>
    <col min="4" max="4" width="12.2222222222222" customWidth="1"/>
    <col min="5" max="5" width="11.8888888888889" customWidth="1"/>
    <col min="6" max="6" width="13.4444444444444" customWidth="1"/>
  </cols>
  <sheetData>
    <row r="2" spans="1:5">
      <c r="A2" t="s">
        <v>884</v>
      </c>
      <c r="C2" t="s">
        <v>885</v>
      </c>
      <c r="E2" t="s">
        <v>886</v>
      </c>
    </row>
    <row r="4" spans="1:6">
      <c r="A4" t="s">
        <v>887</v>
      </c>
      <c r="B4" t="str">
        <f>"'"&amp;A4&amp;"',"</f>
        <v>'1A2206060072',</v>
      </c>
      <c r="C4" t="s">
        <v>888</v>
      </c>
      <c r="D4" t="str">
        <f t="shared" ref="D4:D67" si="0">"'"&amp;C4&amp;"',"</f>
        <v>'*06220231',</v>
      </c>
      <c r="E4">
        <v>2206020125</v>
      </c>
      <c r="F4" t="str">
        <f t="shared" ref="F4:F21" si="1">"'"&amp;E4&amp;"',"</f>
        <v>'2206020125',</v>
      </c>
    </row>
    <row r="5" spans="1:6">
      <c r="A5" t="s">
        <v>889</v>
      </c>
      <c r="B5" t="str">
        <f t="shared" ref="B5:B36" si="2">"'"&amp;A5&amp;"',"</f>
        <v>'1A2206150079',</v>
      </c>
      <c r="C5" t="s">
        <v>890</v>
      </c>
      <c r="D5" t="str">
        <f t="shared" si="0"/>
        <v>'*06220234',</v>
      </c>
      <c r="E5">
        <v>2206020233</v>
      </c>
      <c r="F5" t="str">
        <f t="shared" si="1"/>
        <v>'2206020233',</v>
      </c>
    </row>
    <row r="6" spans="1:6">
      <c r="A6" t="s">
        <v>891</v>
      </c>
      <c r="B6" t="str">
        <f t="shared" si="2"/>
        <v>'2A2206020013',</v>
      </c>
      <c r="C6" t="s">
        <v>892</v>
      </c>
      <c r="D6" t="str">
        <f t="shared" si="0"/>
        <v>'*06220235',</v>
      </c>
      <c r="E6">
        <v>2206060161</v>
      </c>
      <c r="F6" t="str">
        <f t="shared" si="1"/>
        <v>'2206060161',</v>
      </c>
    </row>
    <row r="7" spans="1:6">
      <c r="A7" t="s">
        <v>893</v>
      </c>
      <c r="B7" t="str">
        <f t="shared" si="2"/>
        <v>'2A2206020014',</v>
      </c>
      <c r="C7">
        <v>30406220011</v>
      </c>
      <c r="D7" t="str">
        <f t="shared" si="0"/>
        <v>'30406220011',</v>
      </c>
      <c r="E7">
        <v>2206070144</v>
      </c>
      <c r="F7" t="str">
        <f t="shared" si="1"/>
        <v>'2206070144',</v>
      </c>
    </row>
    <row r="8" spans="1:6">
      <c r="A8" t="s">
        <v>894</v>
      </c>
      <c r="B8" t="str">
        <f t="shared" si="2"/>
        <v>'2A2206020062',</v>
      </c>
      <c r="C8">
        <v>30406220064</v>
      </c>
      <c r="D8" t="str">
        <f t="shared" si="0"/>
        <v>'30406220064',</v>
      </c>
      <c r="E8">
        <v>2206090262</v>
      </c>
      <c r="F8" t="str">
        <f t="shared" si="1"/>
        <v>'2206090262',</v>
      </c>
    </row>
    <row r="9" spans="1:6">
      <c r="A9" t="s">
        <v>895</v>
      </c>
      <c r="B9" t="str">
        <f t="shared" si="2"/>
        <v>'2A2206040043',</v>
      </c>
      <c r="C9">
        <v>30706220035</v>
      </c>
      <c r="D9" t="str">
        <f t="shared" si="0"/>
        <v>'30706220035',</v>
      </c>
      <c r="E9">
        <v>2206100154</v>
      </c>
      <c r="F9" t="str">
        <f t="shared" si="1"/>
        <v>'2206100154',</v>
      </c>
    </row>
    <row r="10" spans="1:6">
      <c r="A10" t="s">
        <v>896</v>
      </c>
      <c r="B10" t="str">
        <f t="shared" si="2"/>
        <v>'2A2206060013',</v>
      </c>
      <c r="C10">
        <v>30806220008</v>
      </c>
      <c r="D10" t="str">
        <f t="shared" si="0"/>
        <v>'30806220008',</v>
      </c>
      <c r="E10">
        <v>2206130098</v>
      </c>
      <c r="F10" t="str">
        <f t="shared" si="1"/>
        <v>'2206130098',</v>
      </c>
    </row>
    <row r="11" spans="1:6">
      <c r="A11" t="s">
        <v>897</v>
      </c>
      <c r="B11" t="str">
        <f t="shared" si="2"/>
        <v>'2A2206080010',</v>
      </c>
      <c r="C11">
        <v>30906220028</v>
      </c>
      <c r="D11" t="str">
        <f t="shared" si="0"/>
        <v>'30906220028',</v>
      </c>
      <c r="E11">
        <v>2206200097</v>
      </c>
      <c r="F11" t="str">
        <f t="shared" si="1"/>
        <v>'2206200097',</v>
      </c>
    </row>
    <row r="12" spans="1:6">
      <c r="A12" t="s">
        <v>898</v>
      </c>
      <c r="B12" t="str">
        <f t="shared" si="2"/>
        <v>'2A2206090042',</v>
      </c>
      <c r="C12">
        <v>31406220044</v>
      </c>
      <c r="D12" t="str">
        <f t="shared" si="0"/>
        <v>'31406220044',</v>
      </c>
      <c r="E12">
        <v>2206200106</v>
      </c>
      <c r="F12" t="str">
        <f t="shared" si="1"/>
        <v>'2206200106',</v>
      </c>
    </row>
    <row r="13" spans="1:6">
      <c r="A13" t="s">
        <v>899</v>
      </c>
      <c r="B13" t="str">
        <f t="shared" si="2"/>
        <v>'2A2206100012',</v>
      </c>
      <c r="C13">
        <v>32506220059</v>
      </c>
      <c r="D13" t="str">
        <f t="shared" si="0"/>
        <v>'32506220059',</v>
      </c>
      <c r="E13">
        <v>2206200154</v>
      </c>
      <c r="F13" t="str">
        <f t="shared" si="1"/>
        <v>'2206200154',</v>
      </c>
    </row>
    <row r="14" spans="1:6">
      <c r="A14" t="s">
        <v>900</v>
      </c>
      <c r="B14" t="str">
        <f t="shared" si="2"/>
        <v>'2A2206100024',</v>
      </c>
      <c r="C14">
        <v>32506220064</v>
      </c>
      <c r="D14" t="str">
        <f t="shared" si="0"/>
        <v>'32506220064',</v>
      </c>
      <c r="E14">
        <v>2206200274</v>
      </c>
      <c r="F14" t="str">
        <f t="shared" si="1"/>
        <v>'2206200274',</v>
      </c>
    </row>
    <row r="15" spans="1:6">
      <c r="A15" t="s">
        <v>901</v>
      </c>
      <c r="B15" t="str">
        <f t="shared" si="2"/>
        <v>'2A2206110022',</v>
      </c>
      <c r="C15">
        <v>32706220056</v>
      </c>
      <c r="D15" t="str">
        <f t="shared" si="0"/>
        <v>'32706220056',</v>
      </c>
      <c r="E15">
        <v>2206200278</v>
      </c>
      <c r="F15" t="str">
        <f t="shared" si="1"/>
        <v>'2206200278',</v>
      </c>
    </row>
    <row r="16" spans="1:6">
      <c r="A16" t="s">
        <v>902</v>
      </c>
      <c r="B16" t="str">
        <f t="shared" si="2"/>
        <v>'2A2206130006',</v>
      </c>
      <c r="C16" t="s">
        <v>903</v>
      </c>
      <c r="D16" t="str">
        <f t="shared" si="0"/>
        <v>'I2006220213',</v>
      </c>
      <c r="E16">
        <v>2206210076</v>
      </c>
      <c r="F16" t="str">
        <f t="shared" si="1"/>
        <v>'2206210076',</v>
      </c>
    </row>
    <row r="17" spans="1:6">
      <c r="A17" t="s">
        <v>904</v>
      </c>
      <c r="B17" t="str">
        <f t="shared" si="2"/>
        <v>'2A2206130025',</v>
      </c>
      <c r="C17" t="s">
        <v>905</v>
      </c>
      <c r="D17" t="str">
        <f t="shared" si="0"/>
        <v>'I2006220233',</v>
      </c>
      <c r="E17">
        <v>2206210216</v>
      </c>
      <c r="F17" t="str">
        <f t="shared" si="1"/>
        <v>'2206210216',</v>
      </c>
    </row>
    <row r="18" spans="1:6">
      <c r="A18" t="s">
        <v>906</v>
      </c>
      <c r="B18" t="str">
        <f t="shared" si="2"/>
        <v>'2A2206130045',</v>
      </c>
      <c r="C18" t="s">
        <v>907</v>
      </c>
      <c r="D18" t="str">
        <f t="shared" si="0"/>
        <v>'I2006220261',</v>
      </c>
      <c r="E18">
        <v>2206220324</v>
      </c>
      <c r="F18" t="str">
        <f t="shared" si="1"/>
        <v>'2206220324',</v>
      </c>
    </row>
    <row r="19" spans="1:6">
      <c r="A19" t="s">
        <v>908</v>
      </c>
      <c r="B19" t="str">
        <f t="shared" si="2"/>
        <v>'2A2206130048',</v>
      </c>
      <c r="C19" t="s">
        <v>909</v>
      </c>
      <c r="D19" t="str">
        <f t="shared" si="0"/>
        <v>'I2006220533',</v>
      </c>
      <c r="E19">
        <v>2206250237</v>
      </c>
      <c r="F19" t="str">
        <f t="shared" si="1"/>
        <v>'2206250237',</v>
      </c>
    </row>
    <row r="20" spans="1:6">
      <c r="A20" t="s">
        <v>910</v>
      </c>
      <c r="B20" t="str">
        <f t="shared" si="2"/>
        <v>'2A2206140007',</v>
      </c>
      <c r="C20" t="s">
        <v>911</v>
      </c>
      <c r="D20" t="str">
        <f t="shared" si="0"/>
        <v>'I2006220534',</v>
      </c>
      <c r="E20" t="s">
        <v>912</v>
      </c>
      <c r="F20" t="str">
        <f t="shared" si="1"/>
        <v>'P220620011',</v>
      </c>
    </row>
    <row r="21" spans="1:6">
      <c r="A21" t="s">
        <v>913</v>
      </c>
      <c r="B21" t="str">
        <f t="shared" si="2"/>
        <v>'2A2206140008',</v>
      </c>
      <c r="C21" t="s">
        <v>914</v>
      </c>
      <c r="D21" t="str">
        <f t="shared" si="0"/>
        <v>'I2006220544',</v>
      </c>
      <c r="E21" t="s">
        <v>915</v>
      </c>
      <c r="F21" t="str">
        <f t="shared" si="1"/>
        <v>'P220623004',</v>
      </c>
    </row>
    <row r="22" spans="1:4">
      <c r="A22" t="s">
        <v>916</v>
      </c>
      <c r="B22" t="str">
        <f t="shared" si="2"/>
        <v>'2A2206160042',</v>
      </c>
      <c r="C22" t="s">
        <v>917</v>
      </c>
      <c r="D22" t="str">
        <f t="shared" si="0"/>
        <v>'I2006220549',</v>
      </c>
    </row>
    <row r="23" spans="1:4">
      <c r="A23" t="s">
        <v>918</v>
      </c>
      <c r="B23" t="str">
        <f t="shared" si="2"/>
        <v>'2A2206200070',</v>
      </c>
      <c r="C23" t="s">
        <v>919</v>
      </c>
      <c r="D23" t="str">
        <f t="shared" si="0"/>
        <v>'I2006220611',</v>
      </c>
    </row>
    <row r="24" spans="1:4">
      <c r="A24" t="s">
        <v>920</v>
      </c>
      <c r="B24" t="str">
        <f t="shared" si="2"/>
        <v>'2A2206200076',</v>
      </c>
      <c r="C24" t="s">
        <v>921</v>
      </c>
      <c r="D24" t="str">
        <f t="shared" si="0"/>
        <v>'I2106220357',</v>
      </c>
    </row>
    <row r="25" spans="1:4">
      <c r="A25" t="s">
        <v>922</v>
      </c>
      <c r="B25" t="str">
        <f t="shared" si="2"/>
        <v>'2A2206210069',</v>
      </c>
      <c r="C25" t="s">
        <v>923</v>
      </c>
      <c r="D25" t="str">
        <f t="shared" si="0"/>
        <v>'I2106220368',</v>
      </c>
    </row>
    <row r="26" spans="1:4">
      <c r="A26" t="s">
        <v>924</v>
      </c>
      <c r="B26" t="str">
        <f t="shared" si="2"/>
        <v>'2A2206250035',</v>
      </c>
      <c r="C26" t="s">
        <v>925</v>
      </c>
      <c r="D26" t="str">
        <f t="shared" si="0"/>
        <v>'I2106220436',</v>
      </c>
    </row>
    <row r="27" spans="1:4">
      <c r="A27" t="s">
        <v>926</v>
      </c>
      <c r="B27" t="str">
        <f t="shared" si="2"/>
        <v>'2A2206270054',</v>
      </c>
      <c r="C27" t="s">
        <v>927</v>
      </c>
      <c r="D27" t="str">
        <f t="shared" si="0"/>
        <v>'I2106220438',</v>
      </c>
    </row>
    <row r="28" spans="1:4">
      <c r="A28" t="s">
        <v>928</v>
      </c>
      <c r="B28" t="str">
        <f t="shared" si="2"/>
        <v>'2A2206270084',</v>
      </c>
      <c r="C28" t="s">
        <v>929</v>
      </c>
      <c r="D28" t="str">
        <f t="shared" si="0"/>
        <v>'I2106220502',</v>
      </c>
    </row>
    <row r="29" spans="1:4">
      <c r="A29" t="s">
        <v>930</v>
      </c>
      <c r="B29" t="str">
        <f t="shared" si="2"/>
        <v>'2A2206290022',</v>
      </c>
      <c r="C29" t="s">
        <v>931</v>
      </c>
      <c r="D29" t="str">
        <f t="shared" si="0"/>
        <v>'I2106220572',</v>
      </c>
    </row>
    <row r="30" spans="1:4">
      <c r="A30" t="s">
        <v>932</v>
      </c>
      <c r="B30" t="str">
        <f t="shared" si="2"/>
        <v>'2C2206030039',</v>
      </c>
      <c r="C30" t="s">
        <v>933</v>
      </c>
      <c r="D30" t="str">
        <f t="shared" si="0"/>
        <v>'I2106220588',</v>
      </c>
    </row>
    <row r="31" spans="1:4">
      <c r="A31" t="s">
        <v>934</v>
      </c>
      <c r="B31" t="str">
        <f t="shared" si="2"/>
        <v>'2C2206040016',</v>
      </c>
      <c r="C31" t="s">
        <v>935</v>
      </c>
      <c r="D31" t="str">
        <f t="shared" si="0"/>
        <v>'I2206220010',</v>
      </c>
    </row>
    <row r="32" spans="1:4">
      <c r="A32" t="s">
        <v>936</v>
      </c>
      <c r="B32" t="str">
        <f t="shared" si="2"/>
        <v>'2C2206040056',</v>
      </c>
      <c r="C32" t="s">
        <v>937</v>
      </c>
      <c r="D32" t="str">
        <f t="shared" si="0"/>
        <v>'I2206220086',</v>
      </c>
    </row>
    <row r="33" spans="1:4">
      <c r="A33" t="s">
        <v>938</v>
      </c>
      <c r="B33" t="str">
        <f t="shared" si="2"/>
        <v>'2C2206070007',</v>
      </c>
      <c r="C33" t="s">
        <v>939</v>
      </c>
      <c r="D33" t="str">
        <f t="shared" si="0"/>
        <v>'I2206220318',</v>
      </c>
    </row>
    <row r="34" spans="1:4">
      <c r="A34" t="s">
        <v>940</v>
      </c>
      <c r="B34" t="str">
        <f t="shared" si="2"/>
        <v>'2C2206070023',</v>
      </c>
      <c r="C34" t="s">
        <v>941</v>
      </c>
      <c r="D34" t="str">
        <f t="shared" si="0"/>
        <v>'I2206220346',</v>
      </c>
    </row>
    <row r="35" spans="1:4">
      <c r="A35" t="s">
        <v>942</v>
      </c>
      <c r="B35" t="str">
        <f t="shared" si="2"/>
        <v>'2C2206160009',</v>
      </c>
      <c r="C35" t="s">
        <v>943</v>
      </c>
      <c r="D35" t="str">
        <f t="shared" si="0"/>
        <v>'I2206220353',</v>
      </c>
    </row>
    <row r="36" spans="1:4">
      <c r="A36" t="s">
        <v>944</v>
      </c>
      <c r="B36" t="str">
        <f t="shared" si="2"/>
        <v>'2C2206160023',</v>
      </c>
      <c r="C36" t="s">
        <v>945</v>
      </c>
      <c r="D36" t="str">
        <f t="shared" si="0"/>
        <v>'I2206220380',</v>
      </c>
    </row>
    <row r="37" spans="1:4">
      <c r="A37" t="s">
        <v>946</v>
      </c>
      <c r="B37" t="str">
        <f t="shared" ref="B37:B68" si="3">"'"&amp;A37&amp;"',"</f>
        <v>'2C2206200010',</v>
      </c>
      <c r="C37" t="s">
        <v>947</v>
      </c>
      <c r="D37" t="str">
        <f t="shared" si="0"/>
        <v>'I2206220418',</v>
      </c>
    </row>
    <row r="38" spans="1:4">
      <c r="A38" t="s">
        <v>948</v>
      </c>
      <c r="B38" t="str">
        <f t="shared" si="3"/>
        <v>'2C2206200039',</v>
      </c>
      <c r="C38" t="s">
        <v>949</v>
      </c>
      <c r="D38" t="str">
        <f t="shared" si="0"/>
        <v>'I2206220431',</v>
      </c>
    </row>
    <row r="39" spans="1:4">
      <c r="A39" t="s">
        <v>950</v>
      </c>
      <c r="B39" t="str">
        <f t="shared" si="3"/>
        <v>'2C2206210044',</v>
      </c>
      <c r="C39" t="s">
        <v>951</v>
      </c>
      <c r="D39" t="str">
        <f t="shared" si="0"/>
        <v>'I2206220525',</v>
      </c>
    </row>
    <row r="40" spans="1:4">
      <c r="A40" t="s">
        <v>952</v>
      </c>
      <c r="B40" t="str">
        <f t="shared" si="3"/>
        <v>'2C2206250025',</v>
      </c>
      <c r="C40" t="s">
        <v>953</v>
      </c>
      <c r="D40" t="str">
        <f t="shared" si="0"/>
        <v>'I2306220182',</v>
      </c>
    </row>
    <row r="41" spans="1:4">
      <c r="A41" t="s">
        <v>954</v>
      </c>
      <c r="B41" t="str">
        <f t="shared" si="3"/>
        <v>'2C2206270027',</v>
      </c>
      <c r="C41" t="s">
        <v>955</v>
      </c>
      <c r="D41" t="str">
        <f t="shared" si="0"/>
        <v>'I2306220235',</v>
      </c>
    </row>
    <row r="42" spans="1:4">
      <c r="A42" t="s">
        <v>956</v>
      </c>
      <c r="B42" t="str">
        <f t="shared" si="3"/>
        <v>'2C2206290037',</v>
      </c>
      <c r="C42" t="s">
        <v>957</v>
      </c>
      <c r="D42" t="str">
        <f t="shared" si="0"/>
        <v>'I2306220395',</v>
      </c>
    </row>
    <row r="43" spans="1:4">
      <c r="A43" t="s">
        <v>958</v>
      </c>
      <c r="B43" t="str">
        <f t="shared" si="3"/>
        <v>'2D2206020032',</v>
      </c>
      <c r="C43" t="s">
        <v>959</v>
      </c>
      <c r="D43" t="str">
        <f t="shared" si="0"/>
        <v>'I2406220005',</v>
      </c>
    </row>
    <row r="44" spans="1:4">
      <c r="A44" t="s">
        <v>960</v>
      </c>
      <c r="B44" t="str">
        <f t="shared" si="3"/>
        <v>'2D2206020038',</v>
      </c>
      <c r="C44" t="s">
        <v>961</v>
      </c>
      <c r="D44" t="str">
        <f t="shared" si="0"/>
        <v>'I2406220330',</v>
      </c>
    </row>
    <row r="45" spans="1:4">
      <c r="A45" t="s">
        <v>962</v>
      </c>
      <c r="B45" t="str">
        <f t="shared" si="3"/>
        <v>'2D2206070012',</v>
      </c>
      <c r="C45" t="s">
        <v>963</v>
      </c>
      <c r="D45" t="str">
        <f t="shared" si="0"/>
        <v>'I2406220447',</v>
      </c>
    </row>
    <row r="46" spans="1:4">
      <c r="A46" t="s">
        <v>964</v>
      </c>
      <c r="B46" t="str">
        <f t="shared" si="3"/>
        <v>'2D2206070025',</v>
      </c>
      <c r="C46" t="s">
        <v>965</v>
      </c>
      <c r="D46" t="str">
        <f t="shared" si="0"/>
        <v>'I2506220083',</v>
      </c>
    </row>
    <row r="47" spans="1:4">
      <c r="A47" t="s">
        <v>966</v>
      </c>
      <c r="B47" t="str">
        <f t="shared" si="3"/>
        <v>'2D2206080042',</v>
      </c>
      <c r="C47" t="s">
        <v>967</v>
      </c>
      <c r="D47" t="str">
        <f t="shared" si="0"/>
        <v>'I2506220228',</v>
      </c>
    </row>
    <row r="48" spans="1:4">
      <c r="A48" t="s">
        <v>968</v>
      </c>
      <c r="B48" t="str">
        <f t="shared" si="3"/>
        <v>'2D2206150009',</v>
      </c>
      <c r="C48" t="s">
        <v>969</v>
      </c>
      <c r="D48" t="str">
        <f t="shared" si="0"/>
        <v>'I2506220490',</v>
      </c>
    </row>
    <row r="49" spans="1:4">
      <c r="A49" t="s">
        <v>970</v>
      </c>
      <c r="B49" t="str">
        <f t="shared" si="3"/>
        <v>'2D2206180012',</v>
      </c>
      <c r="C49" t="s">
        <v>971</v>
      </c>
      <c r="D49" t="str">
        <f t="shared" si="0"/>
        <v>'I2506220592',</v>
      </c>
    </row>
    <row r="50" spans="1:4">
      <c r="A50" t="s">
        <v>972</v>
      </c>
      <c r="B50" t="str">
        <f t="shared" si="3"/>
        <v>'2D2206180042',</v>
      </c>
      <c r="C50" t="s">
        <v>973</v>
      </c>
      <c r="D50" t="str">
        <f t="shared" si="0"/>
        <v>'I2506220594',</v>
      </c>
    </row>
    <row r="51" spans="1:4">
      <c r="A51" t="s">
        <v>974</v>
      </c>
      <c r="B51" t="str">
        <f t="shared" si="3"/>
        <v>'2D2206250031',</v>
      </c>
      <c r="C51" t="s">
        <v>975</v>
      </c>
      <c r="D51" t="str">
        <f t="shared" si="0"/>
        <v>'I2506220601',</v>
      </c>
    </row>
    <row r="52" spans="1:4">
      <c r="A52" t="s">
        <v>976</v>
      </c>
      <c r="B52" t="str">
        <f t="shared" si="3"/>
        <v>'2D2206270058',</v>
      </c>
      <c r="C52" t="s">
        <v>977</v>
      </c>
      <c r="D52" t="str">
        <f t="shared" si="0"/>
        <v>'P0406220046',</v>
      </c>
    </row>
    <row r="53" spans="1:4">
      <c r="A53" t="s">
        <v>978</v>
      </c>
      <c r="B53" t="str">
        <f t="shared" si="3"/>
        <v>'2D2206280015',</v>
      </c>
      <c r="C53" t="s">
        <v>979</v>
      </c>
      <c r="D53" t="str">
        <f t="shared" si="0"/>
        <v>'P0606220101',</v>
      </c>
    </row>
    <row r="54" spans="1:4">
      <c r="A54" t="s">
        <v>980</v>
      </c>
      <c r="B54" t="str">
        <f t="shared" si="3"/>
        <v>'2E2206020014',</v>
      </c>
      <c r="C54" t="s">
        <v>981</v>
      </c>
      <c r="D54" t="str">
        <f t="shared" si="0"/>
        <v>'P0706220053',</v>
      </c>
    </row>
    <row r="55" spans="1:4">
      <c r="A55" t="s">
        <v>982</v>
      </c>
      <c r="B55" t="str">
        <f t="shared" si="3"/>
        <v>'2E2206020048',</v>
      </c>
      <c r="C55" t="s">
        <v>983</v>
      </c>
      <c r="D55" t="str">
        <f t="shared" si="0"/>
        <v>'P0706220062',</v>
      </c>
    </row>
    <row r="56" spans="1:4">
      <c r="A56" t="s">
        <v>984</v>
      </c>
      <c r="B56" t="str">
        <f t="shared" si="3"/>
        <v>'2E2206040028',</v>
      </c>
      <c r="C56" t="s">
        <v>985</v>
      </c>
      <c r="D56" t="str">
        <f t="shared" si="0"/>
        <v>'P1006220085',</v>
      </c>
    </row>
    <row r="57" spans="1:4">
      <c r="A57" t="s">
        <v>986</v>
      </c>
      <c r="B57" t="str">
        <f t="shared" si="3"/>
        <v>'2E2206040029',</v>
      </c>
      <c r="C57" t="s">
        <v>987</v>
      </c>
      <c r="D57" t="str">
        <f t="shared" si="0"/>
        <v>'P1306220045',</v>
      </c>
    </row>
    <row r="58" spans="1:4">
      <c r="A58" t="s">
        <v>988</v>
      </c>
      <c r="B58" t="str">
        <f t="shared" si="3"/>
        <v>'2E2206070052',</v>
      </c>
      <c r="C58" t="s">
        <v>989</v>
      </c>
      <c r="D58" t="str">
        <f t="shared" si="0"/>
        <v>'P1506220108',</v>
      </c>
    </row>
    <row r="59" spans="1:4">
      <c r="A59" t="s">
        <v>990</v>
      </c>
      <c r="B59" t="str">
        <f t="shared" si="3"/>
        <v>'2E2206080027',</v>
      </c>
      <c r="C59" t="s">
        <v>991</v>
      </c>
      <c r="D59" t="str">
        <f t="shared" si="0"/>
        <v>'P2706220100',</v>
      </c>
    </row>
    <row r="60" spans="1:4">
      <c r="A60" t="s">
        <v>992</v>
      </c>
      <c r="B60" t="str">
        <f t="shared" si="3"/>
        <v>'2E2206090014',</v>
      </c>
      <c r="C60" t="s">
        <v>993</v>
      </c>
      <c r="D60" t="str">
        <f t="shared" si="0"/>
        <v>'P2906220094',</v>
      </c>
    </row>
    <row r="61" spans="1:4">
      <c r="A61" t="s">
        <v>994</v>
      </c>
      <c r="B61" t="str">
        <f t="shared" si="3"/>
        <v>'2E2206110067',</v>
      </c>
      <c r="C61" t="s">
        <v>995</v>
      </c>
      <c r="D61" t="str">
        <f t="shared" si="0"/>
        <v>'PKF180622014',</v>
      </c>
    </row>
    <row r="62" spans="1:4">
      <c r="A62" t="s">
        <v>996</v>
      </c>
      <c r="B62" t="str">
        <f t="shared" si="3"/>
        <v>'2E2206110081',</v>
      </c>
      <c r="C62" t="s">
        <v>997</v>
      </c>
      <c r="D62" t="str">
        <f t="shared" si="0"/>
        <v>'PKG150622006',</v>
      </c>
    </row>
    <row r="63" spans="1:4">
      <c r="A63" t="s">
        <v>998</v>
      </c>
      <c r="B63" t="str">
        <f t="shared" si="3"/>
        <v>'2E2206130061',</v>
      </c>
      <c r="C63" t="s">
        <v>999</v>
      </c>
      <c r="D63" t="str">
        <f t="shared" si="0"/>
        <v>'U0406220129',</v>
      </c>
    </row>
    <row r="64" spans="1:4">
      <c r="A64" t="s">
        <v>1000</v>
      </c>
      <c r="B64" t="str">
        <f t="shared" si="3"/>
        <v>'2E2206160029',</v>
      </c>
      <c r="C64" t="s">
        <v>1001</v>
      </c>
      <c r="D64" t="str">
        <f t="shared" si="0"/>
        <v>'U0606220035',</v>
      </c>
    </row>
    <row r="65" spans="1:4">
      <c r="A65" t="s">
        <v>1002</v>
      </c>
      <c r="B65" t="str">
        <f t="shared" si="3"/>
        <v>'2E2206200018',</v>
      </c>
      <c r="C65" t="s">
        <v>1003</v>
      </c>
      <c r="D65" t="str">
        <f t="shared" si="0"/>
        <v>'U0606220066',</v>
      </c>
    </row>
    <row r="66" spans="1:4">
      <c r="A66" t="s">
        <v>1004</v>
      </c>
      <c r="B66" t="str">
        <f t="shared" si="3"/>
        <v>'2E2206200051',</v>
      </c>
      <c r="C66" t="s">
        <v>1005</v>
      </c>
      <c r="D66" t="str">
        <f t="shared" si="0"/>
        <v>'U0606220081',</v>
      </c>
    </row>
    <row r="67" spans="1:4">
      <c r="A67" t="s">
        <v>1006</v>
      </c>
      <c r="B67" t="str">
        <f t="shared" si="3"/>
        <v>'2E2206200058',</v>
      </c>
      <c r="C67" t="s">
        <v>1007</v>
      </c>
      <c r="D67" t="str">
        <f t="shared" si="0"/>
        <v>'U0606220097',</v>
      </c>
    </row>
    <row r="68" spans="1:4">
      <c r="A68" t="s">
        <v>1008</v>
      </c>
      <c r="B68" t="str">
        <f t="shared" si="3"/>
        <v>'2E2206200066',</v>
      </c>
      <c r="C68" t="s">
        <v>1009</v>
      </c>
      <c r="D68" t="str">
        <f t="shared" ref="D68:D111" si="4">"'"&amp;C68&amp;"',"</f>
        <v>'U0706220029',</v>
      </c>
    </row>
    <row r="69" spans="1:4">
      <c r="A69" t="s">
        <v>1010</v>
      </c>
      <c r="B69" t="str">
        <f t="shared" ref="B69:B100" si="5">"'"&amp;A69&amp;"',"</f>
        <v>'2E2206200082',</v>
      </c>
      <c r="C69" t="s">
        <v>1011</v>
      </c>
      <c r="D69" t="str">
        <f t="shared" si="4"/>
        <v>'U0706220056',</v>
      </c>
    </row>
    <row r="70" spans="1:4">
      <c r="A70" t="s">
        <v>1012</v>
      </c>
      <c r="B70" t="str">
        <f t="shared" si="5"/>
        <v>'2E2206250030',</v>
      </c>
      <c r="C70" t="s">
        <v>1013</v>
      </c>
      <c r="D70" t="str">
        <f t="shared" si="4"/>
        <v>'U0806220017',</v>
      </c>
    </row>
    <row r="71" spans="1:4">
      <c r="A71" t="s">
        <v>1014</v>
      </c>
      <c r="B71" t="str">
        <f t="shared" si="5"/>
        <v>'2E2206250071',</v>
      </c>
      <c r="C71" t="s">
        <v>1015</v>
      </c>
      <c r="D71" t="str">
        <f t="shared" si="4"/>
        <v>'U0806220055',</v>
      </c>
    </row>
    <row r="72" spans="1:4">
      <c r="A72" t="s">
        <v>1016</v>
      </c>
      <c r="B72" t="str">
        <f t="shared" si="5"/>
        <v>'2E2206250072',</v>
      </c>
      <c r="C72" t="s">
        <v>1017</v>
      </c>
      <c r="D72" t="str">
        <f t="shared" si="4"/>
        <v>'U0806220138',</v>
      </c>
    </row>
    <row r="73" spans="1:4">
      <c r="A73" t="s">
        <v>1018</v>
      </c>
      <c r="B73" t="str">
        <f t="shared" si="5"/>
        <v>'2E2206270073',</v>
      </c>
      <c r="C73" t="s">
        <v>1019</v>
      </c>
      <c r="D73" t="str">
        <f t="shared" si="4"/>
        <v>'U0806220170',</v>
      </c>
    </row>
    <row r="74" spans="1:4">
      <c r="A74" t="s">
        <v>1020</v>
      </c>
      <c r="B74" t="str">
        <f t="shared" si="5"/>
        <v>'2E2206300035',</v>
      </c>
      <c r="C74" t="s">
        <v>1021</v>
      </c>
      <c r="D74" t="str">
        <f t="shared" si="4"/>
        <v>'U0806220180',</v>
      </c>
    </row>
    <row r="75" spans="1:4">
      <c r="A75" t="s">
        <v>1022</v>
      </c>
      <c r="B75" t="str">
        <f t="shared" si="5"/>
        <v>'3A2206040032',</v>
      </c>
      <c r="C75" t="s">
        <v>1023</v>
      </c>
      <c r="D75" t="str">
        <f t="shared" si="4"/>
        <v>'U1006220074',</v>
      </c>
    </row>
    <row r="76" spans="1:4">
      <c r="A76" t="s">
        <v>1024</v>
      </c>
      <c r="B76" t="str">
        <f t="shared" si="5"/>
        <v>'3A2206100058',</v>
      </c>
      <c r="C76" t="s">
        <v>1025</v>
      </c>
      <c r="D76" t="str">
        <f t="shared" si="4"/>
        <v>'U1006220101',</v>
      </c>
    </row>
    <row r="77" spans="1:4">
      <c r="A77" t="s">
        <v>1026</v>
      </c>
      <c r="B77" t="str">
        <f t="shared" si="5"/>
        <v>'3A2206180056',</v>
      </c>
      <c r="C77" t="s">
        <v>1027</v>
      </c>
      <c r="D77" t="str">
        <f t="shared" si="4"/>
        <v>'U1106220163',</v>
      </c>
    </row>
    <row r="78" spans="1:4">
      <c r="A78" t="s">
        <v>1028</v>
      </c>
      <c r="B78" t="str">
        <f t="shared" si="5"/>
        <v>'3A2206200009',</v>
      </c>
      <c r="C78" t="s">
        <v>1029</v>
      </c>
      <c r="D78" t="str">
        <f t="shared" si="4"/>
        <v>'U1106220184',</v>
      </c>
    </row>
    <row r="79" spans="1:4">
      <c r="A79" t="s">
        <v>1030</v>
      </c>
      <c r="B79" t="str">
        <f t="shared" si="5"/>
        <v>'3A2206220093',</v>
      </c>
      <c r="C79" t="s">
        <v>1031</v>
      </c>
      <c r="D79" t="str">
        <f t="shared" si="4"/>
        <v>'U1306220086',</v>
      </c>
    </row>
    <row r="80" spans="1:4">
      <c r="A80" t="s">
        <v>1032</v>
      </c>
      <c r="B80" t="str">
        <f t="shared" si="5"/>
        <v>'3A2206290032',</v>
      </c>
      <c r="C80" t="s">
        <v>1033</v>
      </c>
      <c r="D80" t="str">
        <f t="shared" si="4"/>
        <v>'U1306220157',</v>
      </c>
    </row>
    <row r="81" spans="1:4">
      <c r="A81" t="s">
        <v>1034</v>
      </c>
      <c r="B81" t="str">
        <f t="shared" si="5"/>
        <v>'3B2206060002',</v>
      </c>
      <c r="C81" t="s">
        <v>1035</v>
      </c>
      <c r="D81" t="str">
        <f t="shared" si="4"/>
        <v>'U1406220085',</v>
      </c>
    </row>
    <row r="82" spans="1:4">
      <c r="A82" t="s">
        <v>1036</v>
      </c>
      <c r="B82" t="str">
        <f t="shared" si="5"/>
        <v>'3B2206100018',</v>
      </c>
      <c r="C82" t="s">
        <v>1037</v>
      </c>
      <c r="D82" t="str">
        <f t="shared" si="4"/>
        <v>'U1506220125',</v>
      </c>
    </row>
    <row r="83" spans="1:4">
      <c r="A83" t="s">
        <v>1038</v>
      </c>
      <c r="B83" t="str">
        <f t="shared" si="5"/>
        <v>'3B2206130034',</v>
      </c>
      <c r="C83" t="s">
        <v>1039</v>
      </c>
      <c r="D83" t="str">
        <f t="shared" si="4"/>
        <v>'U1606220065',</v>
      </c>
    </row>
    <row r="84" spans="1:4">
      <c r="A84" t="s">
        <v>1040</v>
      </c>
      <c r="B84" t="str">
        <f t="shared" si="5"/>
        <v>'3B2206140027',</v>
      </c>
      <c r="C84" t="s">
        <v>1041</v>
      </c>
      <c r="D84" t="str">
        <f t="shared" si="4"/>
        <v>'U1806220097',</v>
      </c>
    </row>
    <row r="85" spans="1:4">
      <c r="A85" t="s">
        <v>1042</v>
      </c>
      <c r="B85" t="str">
        <f t="shared" si="5"/>
        <v>'3B2206230011',</v>
      </c>
      <c r="C85" t="s">
        <v>1043</v>
      </c>
      <c r="D85" t="str">
        <f t="shared" si="4"/>
        <v>'U1806220152',</v>
      </c>
    </row>
    <row r="86" spans="1:4">
      <c r="A86" t="s">
        <v>1044</v>
      </c>
      <c r="B86" t="str">
        <f t="shared" si="5"/>
        <v>'3B2206270002',</v>
      </c>
      <c r="C86" t="s">
        <v>1045</v>
      </c>
      <c r="D86" t="str">
        <f t="shared" si="4"/>
        <v>'U2006220134',</v>
      </c>
    </row>
    <row r="87" spans="1:4">
      <c r="A87" t="s">
        <v>1046</v>
      </c>
      <c r="B87" t="str">
        <f t="shared" si="5"/>
        <v>'3B2206270017',</v>
      </c>
      <c r="C87" t="s">
        <v>1047</v>
      </c>
      <c r="D87" t="str">
        <f t="shared" si="4"/>
        <v>'U2006220162',</v>
      </c>
    </row>
    <row r="88" spans="1:4">
      <c r="A88" t="s">
        <v>1048</v>
      </c>
      <c r="B88" t="str">
        <f t="shared" si="5"/>
        <v>'4A2206030009',</v>
      </c>
      <c r="C88" t="s">
        <v>1049</v>
      </c>
      <c r="D88" t="str">
        <f t="shared" si="4"/>
        <v>'U2006220216',</v>
      </c>
    </row>
    <row r="89" spans="1:4">
      <c r="A89" t="s">
        <v>1050</v>
      </c>
      <c r="B89" t="str">
        <f t="shared" si="5"/>
        <v>'4A2206110004',</v>
      </c>
      <c r="C89" t="s">
        <v>1051</v>
      </c>
      <c r="D89" t="str">
        <f t="shared" si="4"/>
        <v>'U2106220089',</v>
      </c>
    </row>
    <row r="90" spans="1:4">
      <c r="A90" t="s">
        <v>1052</v>
      </c>
      <c r="B90" t="str">
        <f t="shared" si="5"/>
        <v>'4A2206150014',</v>
      </c>
      <c r="C90" t="s">
        <v>1053</v>
      </c>
      <c r="D90" t="str">
        <f t="shared" si="4"/>
        <v>'U2206220156',</v>
      </c>
    </row>
    <row r="91" spans="1:4">
      <c r="A91" t="s">
        <v>1054</v>
      </c>
      <c r="B91" t="str">
        <f t="shared" si="5"/>
        <v>'4A2206180029',</v>
      </c>
      <c r="C91" t="s">
        <v>1055</v>
      </c>
      <c r="D91" t="str">
        <f t="shared" si="4"/>
        <v>'U2306220086',</v>
      </c>
    </row>
    <row r="92" spans="1:4">
      <c r="A92" t="s">
        <v>1056</v>
      </c>
      <c r="B92" t="str">
        <f t="shared" si="5"/>
        <v>'4A2206270014',</v>
      </c>
      <c r="C92" t="s">
        <v>1057</v>
      </c>
      <c r="D92" t="str">
        <f t="shared" si="4"/>
        <v>'U2506220060',</v>
      </c>
    </row>
    <row r="93" spans="1:4">
      <c r="A93" t="s">
        <v>1058</v>
      </c>
      <c r="B93" t="str">
        <f t="shared" si="5"/>
        <v>'4C2206030083',</v>
      </c>
      <c r="C93" t="s">
        <v>1059</v>
      </c>
      <c r="D93" t="str">
        <f t="shared" si="4"/>
        <v>'U2506220191',</v>
      </c>
    </row>
    <row r="94" spans="1:4">
      <c r="A94" t="s">
        <v>1060</v>
      </c>
      <c r="B94" t="str">
        <f t="shared" si="5"/>
        <v>'4C2206040102',</v>
      </c>
      <c r="C94" t="s">
        <v>1061</v>
      </c>
      <c r="D94" t="str">
        <f t="shared" si="4"/>
        <v>'U2506220201',</v>
      </c>
    </row>
    <row r="95" spans="1:4">
      <c r="A95" t="s">
        <v>1062</v>
      </c>
      <c r="B95" t="str">
        <f t="shared" si="5"/>
        <v>'4C2206040182',</v>
      </c>
      <c r="C95" t="s">
        <v>1063</v>
      </c>
      <c r="D95" t="str">
        <f t="shared" si="4"/>
        <v>'U2706220052',</v>
      </c>
    </row>
    <row r="96" spans="1:4">
      <c r="A96" t="s">
        <v>1064</v>
      </c>
      <c r="B96" t="str">
        <f t="shared" si="5"/>
        <v>'4C2206060024',</v>
      </c>
      <c r="C96" t="s">
        <v>1065</v>
      </c>
      <c r="D96" t="str">
        <f t="shared" si="4"/>
        <v>'U2706220137',</v>
      </c>
    </row>
    <row r="97" spans="1:4">
      <c r="A97" t="s">
        <v>1066</v>
      </c>
      <c r="B97" t="str">
        <f t="shared" si="5"/>
        <v>'4C2206060209',</v>
      </c>
      <c r="C97" t="s">
        <v>1067</v>
      </c>
      <c r="D97" t="str">
        <f t="shared" si="4"/>
        <v>'U2706220170',</v>
      </c>
    </row>
    <row r="98" spans="1:4">
      <c r="A98" t="s">
        <v>1068</v>
      </c>
      <c r="B98" t="str">
        <f t="shared" si="5"/>
        <v>'4C2206070063',</v>
      </c>
      <c r="C98" t="s">
        <v>1069</v>
      </c>
      <c r="D98" t="str">
        <f t="shared" si="4"/>
        <v>'U2706220215',</v>
      </c>
    </row>
    <row r="99" spans="1:4">
      <c r="A99" t="s">
        <v>1070</v>
      </c>
      <c r="B99" t="str">
        <f t="shared" si="5"/>
        <v>'4C2206070185',</v>
      </c>
      <c r="C99" t="s">
        <v>1071</v>
      </c>
      <c r="D99" t="str">
        <f t="shared" si="4"/>
        <v>'U2706220234',</v>
      </c>
    </row>
    <row r="100" spans="1:4">
      <c r="A100" t="s">
        <v>1072</v>
      </c>
      <c r="B100" t="str">
        <f t="shared" si="5"/>
        <v>'4C2206080080',</v>
      </c>
      <c r="C100" t="s">
        <v>1073</v>
      </c>
      <c r="D100" t="str">
        <f t="shared" si="4"/>
        <v>'U2806220047',</v>
      </c>
    </row>
    <row r="101" spans="1:4">
      <c r="A101" t="s">
        <v>1074</v>
      </c>
      <c r="B101" t="str">
        <f t="shared" ref="B101:B132" si="6">"'"&amp;A101&amp;"',"</f>
        <v>'4C2206080140',</v>
      </c>
      <c r="C101" t="s">
        <v>1075</v>
      </c>
      <c r="D101" t="str">
        <f t="shared" si="4"/>
        <v>'U2806220157',</v>
      </c>
    </row>
    <row r="102" spans="1:4">
      <c r="A102" t="s">
        <v>1076</v>
      </c>
      <c r="B102" t="str">
        <f t="shared" si="6"/>
        <v>'4C2206080260',</v>
      </c>
      <c r="C102" t="s">
        <v>1077</v>
      </c>
      <c r="D102" t="str">
        <f t="shared" si="4"/>
        <v>'U2906220023',</v>
      </c>
    </row>
    <row r="103" spans="1:4">
      <c r="A103" t="s">
        <v>1078</v>
      </c>
      <c r="B103" t="str">
        <f t="shared" si="6"/>
        <v>'4C2206100018',</v>
      </c>
      <c r="C103" t="s">
        <v>1079</v>
      </c>
      <c r="D103" t="str">
        <f t="shared" si="4"/>
        <v>'U3006220083',</v>
      </c>
    </row>
    <row r="104" spans="1:4">
      <c r="A104" t="s">
        <v>1080</v>
      </c>
      <c r="B104" t="str">
        <f t="shared" si="6"/>
        <v>'4C2206110002',</v>
      </c>
      <c r="C104" t="s">
        <v>1081</v>
      </c>
      <c r="D104" t="str">
        <f t="shared" si="4"/>
        <v>'UKF080622024',</v>
      </c>
    </row>
    <row r="105" spans="1:4">
      <c r="A105" t="s">
        <v>1082</v>
      </c>
      <c r="B105" t="str">
        <f t="shared" si="6"/>
        <v>'4C2206140089',</v>
      </c>
      <c r="C105" t="s">
        <v>1083</v>
      </c>
      <c r="D105" t="str">
        <f t="shared" si="4"/>
        <v>'UKF110622011',</v>
      </c>
    </row>
    <row r="106" spans="1:4">
      <c r="A106" t="s">
        <v>1084</v>
      </c>
      <c r="B106" t="str">
        <f t="shared" si="6"/>
        <v>'4C2206150064',</v>
      </c>
      <c r="C106" t="s">
        <v>1085</v>
      </c>
      <c r="D106" t="str">
        <f t="shared" si="4"/>
        <v>'UKF270622001',</v>
      </c>
    </row>
    <row r="107" spans="1:4">
      <c r="A107" t="s">
        <v>1086</v>
      </c>
      <c r="B107" t="str">
        <f t="shared" si="6"/>
        <v>'4C2206200192',</v>
      </c>
      <c r="C107" t="s">
        <v>1087</v>
      </c>
      <c r="D107" t="str">
        <f t="shared" si="4"/>
        <v>'UKG030622038',</v>
      </c>
    </row>
    <row r="108" spans="1:4">
      <c r="A108" t="s">
        <v>1088</v>
      </c>
      <c r="B108" t="str">
        <f t="shared" si="6"/>
        <v>'4C2206210168',</v>
      </c>
      <c r="C108" t="s">
        <v>1089</v>
      </c>
      <c r="D108" t="str">
        <f t="shared" si="4"/>
        <v>'UKG040622029',</v>
      </c>
    </row>
    <row r="109" spans="1:4">
      <c r="A109" t="s">
        <v>1090</v>
      </c>
      <c r="B109" t="str">
        <f t="shared" si="6"/>
        <v>'4C2206220158',</v>
      </c>
      <c r="C109" t="s">
        <v>1091</v>
      </c>
      <c r="D109" t="str">
        <f t="shared" si="4"/>
        <v>'UKG110622007',</v>
      </c>
    </row>
    <row r="110" spans="1:4">
      <c r="A110" t="s">
        <v>1092</v>
      </c>
      <c r="B110" t="str">
        <f t="shared" si="6"/>
        <v>'4C2206230036',</v>
      </c>
      <c r="C110" t="s">
        <v>1093</v>
      </c>
      <c r="D110" t="str">
        <f t="shared" si="4"/>
        <v>'UKG200622030',</v>
      </c>
    </row>
    <row r="111" spans="1:4">
      <c r="A111" t="s">
        <v>1094</v>
      </c>
      <c r="B111" t="str">
        <f t="shared" si="6"/>
        <v>'4C2206250129',</v>
      </c>
      <c r="C111" t="s">
        <v>1095</v>
      </c>
      <c r="D111" t="str">
        <f t="shared" si="4"/>
        <v>'UKG220622022',</v>
      </c>
    </row>
    <row r="112" spans="1:2">
      <c r="A112" t="s">
        <v>1096</v>
      </c>
      <c r="B112" t="str">
        <f t="shared" si="6"/>
        <v>'4C2206280215',</v>
      </c>
    </row>
    <row r="113" spans="1:2">
      <c r="A113" t="s">
        <v>1097</v>
      </c>
      <c r="B113" t="str">
        <f t="shared" si="6"/>
        <v>'4D2206030006',</v>
      </c>
    </row>
    <row r="114" spans="1:2">
      <c r="A114" t="s">
        <v>1098</v>
      </c>
      <c r="B114" t="str">
        <f t="shared" si="6"/>
        <v>'4D2206030023',</v>
      </c>
    </row>
    <row r="115" spans="1:2">
      <c r="A115" t="s">
        <v>1099</v>
      </c>
      <c r="B115" t="str">
        <f t="shared" si="6"/>
        <v>'4D2206040017',</v>
      </c>
    </row>
    <row r="116" spans="1:2">
      <c r="A116" t="s">
        <v>1100</v>
      </c>
      <c r="B116" t="str">
        <f t="shared" si="6"/>
        <v>'4D2206140014',</v>
      </c>
    </row>
    <row r="117" spans="1:2">
      <c r="A117" t="s">
        <v>1101</v>
      </c>
      <c r="B117" t="str">
        <f t="shared" si="6"/>
        <v>'4D2206180004',</v>
      </c>
    </row>
    <row r="118" spans="1:2">
      <c r="A118" t="s">
        <v>1102</v>
      </c>
      <c r="B118" t="str">
        <f t="shared" si="6"/>
        <v>'MC2206070009',</v>
      </c>
    </row>
    <row r="119" spans="1:2">
      <c r="A119" t="s">
        <v>1103</v>
      </c>
      <c r="B119" t="str">
        <f t="shared" si="6"/>
        <v>'MD2206200011',</v>
      </c>
    </row>
    <row r="120" spans="1:2">
      <c r="A120" t="s">
        <v>1104</v>
      </c>
      <c r="B120" t="str">
        <f t="shared" si="6"/>
        <v>'MD2206200044',</v>
      </c>
    </row>
    <row r="121" spans="1:2">
      <c r="A121" t="s">
        <v>1105</v>
      </c>
      <c r="B121" t="str">
        <f t="shared" si="6"/>
        <v>'MD2206220051',</v>
      </c>
    </row>
    <row r="122" spans="1:2">
      <c r="A122" t="s">
        <v>1106</v>
      </c>
      <c r="B122" t="str">
        <f t="shared" si="6"/>
        <v>'P2206060002',</v>
      </c>
    </row>
    <row r="123" spans="1:2">
      <c r="A123" t="s">
        <v>1107</v>
      </c>
      <c r="B123" t="str">
        <f t="shared" si="6"/>
        <v>'R2206030029',</v>
      </c>
    </row>
    <row r="124" spans="1:2">
      <c r="A124" t="s">
        <v>1108</v>
      </c>
      <c r="B124" t="str">
        <f t="shared" si="6"/>
        <v>'R2206140015',</v>
      </c>
    </row>
    <row r="125" spans="1:2">
      <c r="A125" t="s">
        <v>1109</v>
      </c>
      <c r="B125" t="str">
        <f t="shared" si="6"/>
        <v>'R2206140019',</v>
      </c>
    </row>
    <row r="126" spans="1:2">
      <c r="A126" t="s">
        <v>1110</v>
      </c>
      <c r="B126" t="str">
        <f t="shared" si="6"/>
        <v>'R2206220053',</v>
      </c>
    </row>
    <row r="127" spans="1:2">
      <c r="A127" t="s">
        <v>1111</v>
      </c>
      <c r="B127" t="str">
        <f t="shared" si="6"/>
        <v>'R2206230026',</v>
      </c>
    </row>
    <row r="128" spans="1:2">
      <c r="A128" t="s">
        <v>1112</v>
      </c>
      <c r="B128" t="str">
        <f t="shared" si="6"/>
        <v>'R2206250017',</v>
      </c>
    </row>
    <row r="129" spans="1:2">
      <c r="A129" t="s">
        <v>1113</v>
      </c>
      <c r="B129" t="str">
        <f t="shared" si="6"/>
        <v>'R2206270012',</v>
      </c>
    </row>
    <row r="130" spans="1:2">
      <c r="A130" t="s">
        <v>1114</v>
      </c>
      <c r="B130" t="str">
        <f t="shared" si="6"/>
        <v>'R2206270026',</v>
      </c>
    </row>
    <row r="131" spans="1:2">
      <c r="A131" t="s">
        <v>1115</v>
      </c>
      <c r="B131" t="str">
        <f t="shared" si="6"/>
        <v>'R2206270027',</v>
      </c>
    </row>
    <row r="132" spans="1:2">
      <c r="A132" t="s">
        <v>1116</v>
      </c>
      <c r="B132" t="str">
        <f t="shared" si="6"/>
        <v>'U2206150005',</v>
      </c>
    </row>
    <row r="133" spans="1:2">
      <c r="A133" t="s">
        <v>1117</v>
      </c>
      <c r="B133" t="str">
        <f>"'"&amp;A133&amp;"',"</f>
        <v>'U2206210002',</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vt:i4>
      </vt:variant>
    </vt:vector>
  </HeadingPairs>
  <TitlesOfParts>
    <vt:vector size="2" baseType="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POLI-207</dc:creator>
  <cp:lastModifiedBy>RSMKB</cp:lastModifiedBy>
  <dcterms:created xsi:type="dcterms:W3CDTF">2022-07-02T02:10:00Z</dcterms:created>
  <dcterms:modified xsi:type="dcterms:W3CDTF">2022-07-26T07:56:42Z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73F3B35145394182AC25E952DD315167</vt:lpwstr>
  </property>
  <property fmtid="{D5CDD505-2E9C-101B-9397-08002B2CF9AE}" pid="3" name="KSOProductBuildVer">
    <vt:lpwstr>1033-11.2.0.11191</vt:lpwstr>
  </property>
</Properties>
</file>