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agdadubois/GoogleDrive/UCL/MFdev/excels/"/>
    </mc:Choice>
  </mc:AlternateContent>
  <xr:revisionPtr revIDLastSave="0" documentId="13_ncr:1_{56612CAE-90D9-0642-B5A4-52B3F5C961E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onlyincluded_prior2normal" sheetId="21" r:id="rId1"/>
    <sheet name="Feuil3" sheetId="25" r:id="rId2"/>
    <sheet name="Feuil1" sheetId="23" r:id="rId3"/>
    <sheet name="averages" sheetId="22" r:id="rId4"/>
    <sheet name="Feuil2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24" l="1"/>
  <c r="V4" i="24"/>
  <c r="V5" i="24"/>
  <c r="V6" i="24"/>
  <c r="V7" i="24"/>
  <c r="V8" i="24"/>
  <c r="V9" i="24"/>
  <c r="V10" i="24"/>
  <c r="V11" i="24"/>
  <c r="V12" i="24"/>
  <c r="V13" i="24"/>
  <c r="V14" i="24"/>
  <c r="V15" i="24"/>
  <c r="V16" i="24"/>
  <c r="V17" i="24"/>
  <c r="V18" i="24"/>
  <c r="V19" i="24"/>
  <c r="V20" i="24"/>
  <c r="V21" i="24"/>
  <c r="V22" i="24"/>
  <c r="V23" i="24"/>
  <c r="V24" i="24"/>
  <c r="V25" i="24"/>
  <c r="V26" i="24"/>
  <c r="V27" i="24"/>
  <c r="V28" i="24"/>
  <c r="V29" i="24"/>
  <c r="V30" i="24"/>
  <c r="V31" i="24"/>
  <c r="V32" i="24"/>
  <c r="V33" i="24"/>
  <c r="V34" i="24"/>
  <c r="V35" i="24"/>
  <c r="V36" i="24"/>
  <c r="V37" i="24"/>
  <c r="V38" i="24"/>
  <c r="V39" i="24"/>
  <c r="V40" i="24"/>
  <c r="V41" i="24"/>
  <c r="V42" i="24"/>
  <c r="V43" i="24"/>
  <c r="V44" i="24"/>
  <c r="V45" i="24"/>
  <c r="V46" i="24"/>
  <c r="V47" i="24"/>
  <c r="V48" i="24"/>
  <c r="V49" i="24"/>
  <c r="V50" i="24"/>
  <c r="V51" i="24"/>
  <c r="V52" i="24"/>
  <c r="V53" i="24"/>
  <c r="V54" i="24"/>
  <c r="V55" i="24"/>
  <c r="V56" i="24"/>
  <c r="V57" i="24"/>
  <c r="V58" i="24"/>
  <c r="V59" i="24"/>
  <c r="V60" i="24"/>
  <c r="V61" i="24"/>
  <c r="V62" i="24"/>
  <c r="V63" i="24"/>
  <c r="V64" i="24"/>
  <c r="V65" i="24"/>
  <c r="V66" i="24"/>
  <c r="V67" i="24"/>
  <c r="V68" i="24"/>
  <c r="V69" i="24"/>
  <c r="V70" i="24"/>
  <c r="V71" i="24"/>
  <c r="V72" i="24"/>
  <c r="V73" i="24"/>
  <c r="V74" i="24"/>
  <c r="V75" i="24"/>
  <c r="V76" i="24"/>
  <c r="V77" i="24"/>
  <c r="V78" i="24"/>
  <c r="V79" i="24"/>
  <c r="V80" i="24"/>
  <c r="V81" i="24"/>
  <c r="V82" i="24"/>
  <c r="V83" i="24"/>
  <c r="V84" i="24"/>
  <c r="V85" i="24"/>
  <c r="V86" i="24"/>
  <c r="V87" i="24"/>
  <c r="V88" i="24"/>
  <c r="V89" i="24"/>
  <c r="V90" i="24"/>
  <c r="V91" i="24"/>
  <c r="V92" i="24"/>
  <c r="V93" i="24"/>
  <c r="V94" i="24"/>
  <c r="V95" i="24"/>
  <c r="V96" i="24"/>
  <c r="V97" i="24"/>
  <c r="V98" i="24"/>
  <c r="V2" i="24"/>
  <c r="Y3" i="24"/>
  <c r="Y2" i="24"/>
  <c r="O3" i="24" l="1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2" i="24"/>
  <c r="N4" i="24"/>
  <c r="N5" i="24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3" i="24"/>
  <c r="N2" i="24"/>
  <c r="S8" i="24"/>
  <c r="S7" i="24"/>
  <c r="S3" i="24"/>
  <c r="S2" i="24"/>
  <c r="K3" i="24"/>
  <c r="L3" i="24"/>
  <c r="K4" i="24"/>
  <c r="L4" i="24"/>
  <c r="K5" i="24"/>
  <c r="L5" i="24"/>
  <c r="K6" i="24"/>
  <c r="L6" i="24"/>
  <c r="K7" i="24"/>
  <c r="L7" i="24"/>
  <c r="K8" i="24"/>
  <c r="L8" i="24"/>
  <c r="K9" i="24"/>
  <c r="L9" i="24"/>
  <c r="K10" i="24"/>
  <c r="L10" i="24"/>
  <c r="K11" i="24"/>
  <c r="L11" i="24"/>
  <c r="K12" i="24"/>
  <c r="L12" i="24"/>
  <c r="K13" i="24"/>
  <c r="L13" i="24"/>
  <c r="K14" i="24"/>
  <c r="L14" i="24"/>
  <c r="K15" i="24"/>
  <c r="L15" i="24"/>
  <c r="K16" i="24"/>
  <c r="L16" i="24"/>
  <c r="K17" i="24"/>
  <c r="L17" i="24"/>
  <c r="K18" i="24"/>
  <c r="L18" i="24"/>
  <c r="K19" i="24"/>
  <c r="L19" i="24"/>
  <c r="K20" i="24"/>
  <c r="L20" i="24"/>
  <c r="K21" i="24"/>
  <c r="L21" i="24"/>
  <c r="K22" i="24"/>
  <c r="L22" i="24"/>
  <c r="K23" i="24"/>
  <c r="L23" i="24"/>
  <c r="K24" i="24"/>
  <c r="L24" i="24"/>
  <c r="K25" i="24"/>
  <c r="L25" i="24"/>
  <c r="K26" i="24"/>
  <c r="L26" i="24"/>
  <c r="K27" i="24"/>
  <c r="L27" i="24"/>
  <c r="K28" i="24"/>
  <c r="L28" i="24"/>
  <c r="K29" i="24"/>
  <c r="L29" i="24"/>
  <c r="K30" i="24"/>
  <c r="L30" i="24"/>
  <c r="K31" i="24"/>
  <c r="L31" i="24"/>
  <c r="K32" i="24"/>
  <c r="L32" i="24"/>
  <c r="K33" i="24"/>
  <c r="L33" i="24"/>
  <c r="K34" i="24"/>
  <c r="L34" i="24"/>
  <c r="K35" i="24"/>
  <c r="L35" i="24"/>
  <c r="K36" i="24"/>
  <c r="L36" i="24"/>
  <c r="K37" i="24"/>
  <c r="L37" i="24"/>
  <c r="K38" i="24"/>
  <c r="L38" i="24"/>
  <c r="K39" i="24"/>
  <c r="L39" i="24"/>
  <c r="K40" i="24"/>
  <c r="L40" i="24"/>
  <c r="K41" i="24"/>
  <c r="L41" i="24"/>
  <c r="K42" i="24"/>
  <c r="L42" i="24"/>
  <c r="K43" i="24"/>
  <c r="L43" i="24"/>
  <c r="K44" i="24"/>
  <c r="L44" i="24"/>
  <c r="K45" i="24"/>
  <c r="L45" i="24"/>
  <c r="K46" i="24"/>
  <c r="L46" i="24"/>
  <c r="K47" i="24"/>
  <c r="L47" i="24"/>
  <c r="K48" i="24"/>
  <c r="L48" i="24"/>
  <c r="K49" i="24"/>
  <c r="L49" i="24"/>
  <c r="K50" i="24"/>
  <c r="L50" i="24"/>
  <c r="K51" i="24"/>
  <c r="L51" i="24"/>
  <c r="K52" i="24"/>
  <c r="L52" i="24"/>
  <c r="K53" i="24"/>
  <c r="L53" i="24"/>
  <c r="K54" i="24"/>
  <c r="L54" i="24"/>
  <c r="K55" i="24"/>
  <c r="L55" i="24"/>
  <c r="K56" i="24"/>
  <c r="L56" i="24"/>
  <c r="K57" i="24"/>
  <c r="L57" i="24"/>
  <c r="K58" i="24"/>
  <c r="L58" i="24"/>
  <c r="K59" i="24"/>
  <c r="L59" i="24"/>
  <c r="K60" i="24"/>
  <c r="L60" i="24"/>
  <c r="K61" i="24"/>
  <c r="L61" i="24"/>
  <c r="K62" i="24"/>
  <c r="L62" i="24"/>
  <c r="K63" i="24"/>
  <c r="L63" i="24"/>
  <c r="K64" i="24"/>
  <c r="L64" i="24"/>
  <c r="K65" i="24"/>
  <c r="L65" i="24"/>
  <c r="K66" i="24"/>
  <c r="L66" i="24"/>
  <c r="K67" i="24"/>
  <c r="L67" i="24"/>
  <c r="K68" i="24"/>
  <c r="L68" i="24"/>
  <c r="K69" i="24"/>
  <c r="L69" i="24"/>
  <c r="K70" i="24"/>
  <c r="L70" i="24"/>
  <c r="K71" i="24"/>
  <c r="L71" i="24"/>
  <c r="K72" i="24"/>
  <c r="L72" i="24"/>
  <c r="K73" i="24"/>
  <c r="L73" i="24"/>
  <c r="K74" i="24"/>
  <c r="L74" i="24"/>
  <c r="K75" i="24"/>
  <c r="L75" i="24"/>
  <c r="K76" i="24"/>
  <c r="L76" i="24"/>
  <c r="K77" i="24"/>
  <c r="L77" i="24"/>
  <c r="K78" i="24"/>
  <c r="L78" i="24"/>
  <c r="K79" i="24"/>
  <c r="L79" i="24"/>
  <c r="K80" i="24"/>
  <c r="L80" i="24"/>
  <c r="K81" i="24"/>
  <c r="L81" i="24"/>
  <c r="K82" i="24"/>
  <c r="L82" i="24"/>
  <c r="K83" i="24"/>
  <c r="L83" i="24"/>
  <c r="K84" i="24"/>
  <c r="L84" i="24"/>
  <c r="K85" i="24"/>
  <c r="L85" i="24"/>
  <c r="K86" i="24"/>
  <c r="L86" i="24"/>
  <c r="K87" i="24"/>
  <c r="L87" i="24"/>
  <c r="K88" i="24"/>
  <c r="L88" i="24"/>
  <c r="K89" i="24"/>
  <c r="L89" i="24"/>
  <c r="K90" i="24"/>
  <c r="L90" i="24"/>
  <c r="K91" i="24"/>
  <c r="L91" i="24"/>
  <c r="K92" i="24"/>
  <c r="L92" i="24"/>
  <c r="K93" i="24"/>
  <c r="L93" i="24"/>
  <c r="K94" i="24"/>
  <c r="L94" i="24"/>
  <c r="K95" i="24"/>
  <c r="L95" i="24"/>
  <c r="K96" i="24"/>
  <c r="L96" i="24"/>
  <c r="K97" i="24"/>
  <c r="L97" i="24"/>
  <c r="K98" i="24"/>
  <c r="L98" i="24"/>
  <c r="L2" i="24"/>
  <c r="K2" i="24"/>
  <c r="F98" i="24"/>
  <c r="F97" i="24"/>
  <c r="F96" i="24"/>
  <c r="F95" i="24"/>
  <c r="F94" i="24"/>
  <c r="F93" i="24"/>
  <c r="F92" i="24"/>
  <c r="F91" i="24"/>
  <c r="F90" i="24"/>
  <c r="F89" i="24"/>
  <c r="F88" i="24"/>
  <c r="F87" i="24"/>
  <c r="F86" i="24"/>
  <c r="F85" i="24"/>
  <c r="F84" i="24"/>
  <c r="F83" i="24"/>
  <c r="F82" i="24"/>
  <c r="F81" i="24"/>
  <c r="F80" i="24"/>
  <c r="F79" i="24"/>
  <c r="F78" i="24"/>
  <c r="F77" i="24"/>
  <c r="F76" i="24"/>
  <c r="F75" i="24"/>
  <c r="F74" i="24"/>
  <c r="F73" i="24"/>
  <c r="F72" i="24"/>
  <c r="F71" i="24"/>
  <c r="F70" i="24"/>
  <c r="F69" i="24"/>
  <c r="F68" i="24"/>
  <c r="F67" i="24"/>
  <c r="F66" i="24"/>
  <c r="F65" i="24"/>
  <c r="F64" i="24"/>
  <c r="F63" i="24"/>
  <c r="F62" i="24"/>
  <c r="F61" i="24"/>
  <c r="F60" i="24"/>
  <c r="F59" i="24"/>
  <c r="F58" i="24"/>
  <c r="F57" i="24"/>
  <c r="F56" i="24"/>
  <c r="F55" i="24"/>
  <c r="F54" i="24"/>
  <c r="F53" i="24"/>
  <c r="F52" i="24"/>
  <c r="F51" i="24"/>
  <c r="F50" i="24"/>
  <c r="F49" i="24"/>
  <c r="F48" i="24"/>
  <c r="F47" i="24"/>
  <c r="F46" i="24"/>
  <c r="F45" i="24"/>
  <c r="F44" i="24"/>
  <c r="F43" i="24"/>
  <c r="F42" i="24"/>
  <c r="F41" i="24"/>
  <c r="F40" i="24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F2" i="24"/>
  <c r="J3" i="21" l="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2" i="21"/>
  <c r="L5" i="22" l="1"/>
  <c r="L4" i="22"/>
  <c r="L3" i="22"/>
  <c r="L2" i="22"/>
  <c r="K5" i="22"/>
  <c r="K4" i="22"/>
  <c r="K3" i="22"/>
  <c r="K2" i="22"/>
  <c r="O5" i="22" l="1"/>
  <c r="O4" i="22"/>
  <c r="O3" i="22"/>
  <c r="O2" i="22"/>
  <c r="N2" i="22"/>
  <c r="N5" i="22"/>
  <c r="N4" i="22"/>
  <c r="N3" i="22"/>
  <c r="G17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2" i="22"/>
  <c r="AE3" i="21"/>
  <c r="AF3" i="21"/>
  <c r="AH3" i="21"/>
  <c r="AI3" i="21"/>
  <c r="AE4" i="21"/>
  <c r="AF4" i="21"/>
  <c r="AH4" i="21"/>
  <c r="AI4" i="21"/>
  <c r="AE5" i="21"/>
  <c r="AF5" i="21"/>
  <c r="AH5" i="21"/>
  <c r="AI5" i="21"/>
  <c r="AE6" i="21"/>
  <c r="AF6" i="21"/>
  <c r="AH6" i="21"/>
  <c r="AI6" i="21"/>
  <c r="AE7" i="21"/>
  <c r="AF7" i="21"/>
  <c r="AH7" i="21"/>
  <c r="AI7" i="21"/>
  <c r="AE8" i="21"/>
  <c r="AF8" i="21"/>
  <c r="AH8" i="21"/>
  <c r="AI8" i="21"/>
  <c r="AE9" i="21"/>
  <c r="AF9" i="21"/>
  <c r="AH9" i="21"/>
  <c r="AI9" i="21"/>
  <c r="AE10" i="21"/>
  <c r="AF10" i="21"/>
  <c r="AH10" i="21"/>
  <c r="AI10" i="21"/>
  <c r="AE11" i="21"/>
  <c r="AF11" i="21"/>
  <c r="AH11" i="21"/>
  <c r="AI11" i="21"/>
  <c r="AE12" i="21"/>
  <c r="AF12" i="21"/>
  <c r="AH12" i="21"/>
  <c r="AI12" i="21"/>
  <c r="AE13" i="21"/>
  <c r="AF13" i="21"/>
  <c r="AH13" i="21"/>
  <c r="AI13" i="21"/>
  <c r="AE14" i="21"/>
  <c r="AF14" i="21"/>
  <c r="AH14" i="21"/>
  <c r="AI14" i="21"/>
  <c r="AE15" i="21"/>
  <c r="AF15" i="21"/>
  <c r="AH15" i="21"/>
  <c r="AI15" i="21"/>
  <c r="AE16" i="21"/>
  <c r="AF16" i="21"/>
  <c r="AH16" i="21"/>
  <c r="AI16" i="21"/>
  <c r="AE17" i="21"/>
  <c r="AF17" i="21"/>
  <c r="AH17" i="21"/>
  <c r="AI17" i="21"/>
  <c r="AE18" i="21"/>
  <c r="AF18" i="21"/>
  <c r="AH18" i="21"/>
  <c r="AI18" i="21"/>
  <c r="AE19" i="21"/>
  <c r="AF19" i="21"/>
  <c r="AH19" i="21"/>
  <c r="AI19" i="21"/>
  <c r="AE20" i="21"/>
  <c r="AF20" i="21"/>
  <c r="AH20" i="21"/>
  <c r="AI20" i="21"/>
  <c r="AE21" i="21"/>
  <c r="AF21" i="21"/>
  <c r="AH21" i="21"/>
  <c r="AI21" i="21"/>
  <c r="AE22" i="21"/>
  <c r="AF22" i="21"/>
  <c r="AH22" i="21"/>
  <c r="AI22" i="21"/>
  <c r="AE23" i="21"/>
  <c r="AF23" i="21"/>
  <c r="AH23" i="21"/>
  <c r="AI23" i="21"/>
  <c r="AE24" i="21"/>
  <c r="AF24" i="21"/>
  <c r="AH24" i="21"/>
  <c r="AI24" i="21"/>
  <c r="AE25" i="21"/>
  <c r="AF25" i="21"/>
  <c r="AH25" i="21"/>
  <c r="AI25" i="21"/>
  <c r="AE26" i="21"/>
  <c r="AF26" i="21"/>
  <c r="AH26" i="21"/>
  <c r="AI26" i="21"/>
  <c r="AE27" i="21"/>
  <c r="AF27" i="21"/>
  <c r="AH27" i="21"/>
  <c r="AI27" i="21"/>
  <c r="AE28" i="21"/>
  <c r="AF28" i="21"/>
  <c r="AH28" i="21"/>
  <c r="AI28" i="21"/>
  <c r="AE29" i="21"/>
  <c r="AF29" i="21"/>
  <c r="AH29" i="21"/>
  <c r="AI29" i="21"/>
  <c r="AE30" i="21"/>
  <c r="AF30" i="21"/>
  <c r="AH30" i="21"/>
  <c r="AI30" i="21"/>
  <c r="AE31" i="21"/>
  <c r="AF31" i="21"/>
  <c r="AH31" i="21"/>
  <c r="AI31" i="21"/>
  <c r="AE32" i="21"/>
  <c r="AF32" i="21"/>
  <c r="AH32" i="21"/>
  <c r="AI32" i="21"/>
  <c r="AE33" i="21"/>
  <c r="AF33" i="21"/>
  <c r="AH33" i="21"/>
  <c r="AI33" i="21"/>
  <c r="AE34" i="21"/>
  <c r="AF34" i="21"/>
  <c r="AH34" i="21"/>
  <c r="AI34" i="21"/>
  <c r="AE35" i="21"/>
  <c r="AF35" i="21"/>
  <c r="AH35" i="21"/>
  <c r="AI35" i="21"/>
  <c r="AE36" i="21"/>
  <c r="AF36" i="21"/>
  <c r="AH36" i="21"/>
  <c r="AI36" i="21"/>
  <c r="AE37" i="21"/>
  <c r="AF37" i="21"/>
  <c r="AH37" i="21"/>
  <c r="AI37" i="21"/>
  <c r="AE38" i="21"/>
  <c r="AF38" i="21"/>
  <c r="AH38" i="21"/>
  <c r="AI38" i="21"/>
  <c r="AE39" i="21"/>
  <c r="AF39" i="21"/>
  <c r="AH39" i="21"/>
  <c r="AI39" i="21"/>
  <c r="AE40" i="21"/>
  <c r="AF40" i="21"/>
  <c r="AH40" i="21"/>
  <c r="AI40" i="21"/>
  <c r="AE41" i="21"/>
  <c r="AF41" i="21"/>
  <c r="AH41" i="21"/>
  <c r="AI41" i="21"/>
  <c r="AE42" i="21"/>
  <c r="AF42" i="21"/>
  <c r="AH42" i="21"/>
  <c r="AI42" i="21"/>
  <c r="AE43" i="21"/>
  <c r="AF43" i="21"/>
  <c r="AH43" i="21"/>
  <c r="AI43" i="21"/>
  <c r="AE44" i="21"/>
  <c r="AF44" i="21"/>
  <c r="AH44" i="21"/>
  <c r="AI44" i="21"/>
  <c r="AE45" i="21"/>
  <c r="AF45" i="21"/>
  <c r="AH45" i="21"/>
  <c r="AI45" i="21"/>
  <c r="AE46" i="21"/>
  <c r="AF46" i="21"/>
  <c r="AH46" i="21"/>
  <c r="AI46" i="21"/>
  <c r="AE47" i="21"/>
  <c r="AF47" i="21"/>
  <c r="AH47" i="21"/>
  <c r="AI47" i="21"/>
  <c r="AE48" i="21"/>
  <c r="AF48" i="21"/>
  <c r="AH48" i="21"/>
  <c r="AI48" i="21"/>
  <c r="AE49" i="21"/>
  <c r="AF49" i="21"/>
  <c r="AH49" i="21"/>
  <c r="AI49" i="21"/>
  <c r="AE50" i="21"/>
  <c r="AF50" i="21"/>
  <c r="AH50" i="21"/>
  <c r="AI50" i="21"/>
  <c r="AE51" i="21"/>
  <c r="AF51" i="21"/>
  <c r="AH51" i="21"/>
  <c r="AI51" i="21"/>
  <c r="AE52" i="21"/>
  <c r="AF52" i="21"/>
  <c r="AH52" i="21"/>
  <c r="AI52" i="21"/>
  <c r="AE53" i="21"/>
  <c r="AF53" i="21"/>
  <c r="AH53" i="21"/>
  <c r="AI53" i="21"/>
  <c r="AE54" i="21"/>
  <c r="AF54" i="21"/>
  <c r="AH54" i="21"/>
  <c r="AI54" i="21"/>
  <c r="AE55" i="21"/>
  <c r="AF55" i="21"/>
  <c r="AH55" i="21"/>
  <c r="AI55" i="21"/>
  <c r="AE56" i="21"/>
  <c r="AF56" i="21"/>
  <c r="AH56" i="21"/>
  <c r="AI56" i="21"/>
  <c r="AE57" i="21"/>
  <c r="AF57" i="21"/>
  <c r="AH57" i="21"/>
  <c r="AI57" i="21"/>
  <c r="AE58" i="21"/>
  <c r="AF58" i="21"/>
  <c r="AH58" i="21"/>
  <c r="AI58" i="21"/>
  <c r="AE59" i="21"/>
  <c r="AF59" i="21"/>
  <c r="AH59" i="21"/>
  <c r="AI59" i="21"/>
  <c r="AE60" i="21"/>
  <c r="AF60" i="21"/>
  <c r="AH60" i="21"/>
  <c r="AI60" i="21"/>
  <c r="AE61" i="21"/>
  <c r="AF61" i="21"/>
  <c r="AH61" i="21"/>
  <c r="AI61" i="21"/>
  <c r="AE62" i="21"/>
  <c r="AF62" i="21"/>
  <c r="AH62" i="21"/>
  <c r="AI62" i="21"/>
  <c r="AE63" i="21"/>
  <c r="AF63" i="21"/>
  <c r="AH63" i="21"/>
  <c r="AI63" i="21"/>
  <c r="AE64" i="21"/>
  <c r="AF64" i="21"/>
  <c r="AH64" i="21"/>
  <c r="AI64" i="21"/>
  <c r="AE65" i="21"/>
  <c r="AF65" i="21"/>
  <c r="AH65" i="21"/>
  <c r="AI65" i="21"/>
  <c r="AE66" i="21"/>
  <c r="AF66" i="21"/>
  <c r="AH66" i="21"/>
  <c r="AI66" i="21"/>
  <c r="AE67" i="21"/>
  <c r="AF67" i="21"/>
  <c r="AH67" i="21"/>
  <c r="AI67" i="21"/>
  <c r="AE68" i="21"/>
  <c r="AF68" i="21"/>
  <c r="AH68" i="21"/>
  <c r="AI68" i="21"/>
  <c r="AE69" i="21"/>
  <c r="AF69" i="21"/>
  <c r="AH69" i="21"/>
  <c r="AI69" i="21"/>
  <c r="AE70" i="21"/>
  <c r="AF70" i="21"/>
  <c r="AH70" i="21"/>
  <c r="AI70" i="21"/>
  <c r="AE71" i="21"/>
  <c r="AF71" i="21"/>
  <c r="AH71" i="21"/>
  <c r="AI71" i="21"/>
  <c r="AE72" i="21"/>
  <c r="AF72" i="21"/>
  <c r="AH72" i="21"/>
  <c r="AI72" i="21"/>
  <c r="AE73" i="21"/>
  <c r="AF73" i="21"/>
  <c r="AH73" i="21"/>
  <c r="AI73" i="21"/>
  <c r="AE74" i="21"/>
  <c r="AF74" i="21"/>
  <c r="AH74" i="21"/>
  <c r="AI74" i="21"/>
  <c r="AE75" i="21"/>
  <c r="AF75" i="21"/>
  <c r="AH75" i="21"/>
  <c r="AI75" i="21"/>
  <c r="AE76" i="21"/>
  <c r="AF76" i="21"/>
  <c r="AH76" i="21"/>
  <c r="AI76" i="21"/>
  <c r="AE77" i="21"/>
  <c r="AF77" i="21"/>
  <c r="AH77" i="21"/>
  <c r="AI77" i="21"/>
  <c r="AE78" i="21"/>
  <c r="AF78" i="21"/>
  <c r="AH78" i="21"/>
  <c r="AI78" i="21"/>
  <c r="AE79" i="21"/>
  <c r="AF79" i="21"/>
  <c r="AH79" i="21"/>
  <c r="AI79" i="21"/>
  <c r="AE80" i="21"/>
  <c r="AF80" i="21"/>
  <c r="AH80" i="21"/>
  <c r="AI80" i="21"/>
  <c r="AE81" i="21"/>
  <c r="AF81" i="21"/>
  <c r="AH81" i="21"/>
  <c r="AI81" i="21"/>
  <c r="AE82" i="21"/>
  <c r="AF82" i="21"/>
  <c r="AH82" i="21"/>
  <c r="AI82" i="21"/>
  <c r="AE83" i="21"/>
  <c r="AF83" i="21"/>
  <c r="AH83" i="21"/>
  <c r="AI83" i="21"/>
  <c r="AE84" i="21"/>
  <c r="AF84" i="21"/>
  <c r="AH84" i="21"/>
  <c r="AI84" i="21"/>
  <c r="AE85" i="21"/>
  <c r="AF85" i="21"/>
  <c r="AH85" i="21"/>
  <c r="AI85" i="21"/>
  <c r="AE86" i="21"/>
  <c r="AF86" i="21"/>
  <c r="AH86" i="21"/>
  <c r="AI86" i="21"/>
  <c r="AE87" i="21"/>
  <c r="AF87" i="21"/>
  <c r="AH87" i="21"/>
  <c r="AI87" i="21"/>
  <c r="AE88" i="21"/>
  <c r="AF88" i="21"/>
  <c r="AH88" i="21"/>
  <c r="AI88" i="21"/>
  <c r="AE89" i="21"/>
  <c r="AF89" i="21"/>
  <c r="AH89" i="21"/>
  <c r="AI89" i="21"/>
  <c r="AE90" i="21"/>
  <c r="AF90" i="21"/>
  <c r="AH90" i="21"/>
  <c r="AI90" i="21"/>
  <c r="AE91" i="21"/>
  <c r="AF91" i="21"/>
  <c r="AH91" i="21"/>
  <c r="AI91" i="21"/>
  <c r="AE92" i="21"/>
  <c r="AF92" i="21"/>
  <c r="AH92" i="21"/>
  <c r="AI92" i="21"/>
  <c r="AE93" i="21"/>
  <c r="AF93" i="21"/>
  <c r="AH93" i="21"/>
  <c r="AI93" i="21"/>
  <c r="AE94" i="21"/>
  <c r="AF94" i="21"/>
  <c r="AH94" i="21"/>
  <c r="AI94" i="21"/>
  <c r="AE95" i="21"/>
  <c r="AF95" i="21"/>
  <c r="AH95" i="21"/>
  <c r="AI95" i="21"/>
  <c r="AE96" i="21"/>
  <c r="AF96" i="21"/>
  <c r="AH96" i="21"/>
  <c r="AI96" i="21"/>
  <c r="AE97" i="21"/>
  <c r="AF97" i="21"/>
  <c r="AH97" i="21"/>
  <c r="AI97" i="21"/>
  <c r="AE98" i="21"/>
  <c r="AF98" i="21"/>
  <c r="AH98" i="21"/>
  <c r="AI98" i="21"/>
  <c r="AI2" i="21"/>
  <c r="AH2" i="21"/>
  <c r="AF2" i="21"/>
  <c r="AE2" i="21"/>
  <c r="V98" i="21" l="1"/>
  <c r="V97" i="21"/>
  <c r="V96" i="21"/>
  <c r="V95" i="21"/>
  <c r="V94" i="21"/>
  <c r="V93" i="21"/>
  <c r="V92" i="21"/>
  <c r="V91" i="21"/>
  <c r="V90" i="21"/>
  <c r="V89" i="21"/>
  <c r="V88" i="21"/>
  <c r="V87" i="21"/>
  <c r="V86" i="21"/>
  <c r="V85" i="21"/>
  <c r="V84" i="21"/>
  <c r="V83" i="21"/>
  <c r="V82" i="21"/>
  <c r="V81" i="21"/>
  <c r="V80" i="21"/>
  <c r="V79" i="21"/>
  <c r="V78" i="21"/>
  <c r="V77" i="21"/>
  <c r="V76" i="21"/>
  <c r="V75" i="21"/>
  <c r="V74" i="21"/>
  <c r="V73" i="21"/>
  <c r="V72" i="21"/>
  <c r="V71" i="21"/>
  <c r="V70" i="21"/>
  <c r="V69" i="21"/>
  <c r="V68" i="21"/>
  <c r="V67" i="21"/>
  <c r="V66" i="21"/>
  <c r="V65" i="21"/>
  <c r="V64" i="21"/>
  <c r="V63" i="21"/>
  <c r="V62" i="21"/>
  <c r="V61" i="21"/>
  <c r="V60" i="21"/>
  <c r="V59" i="21"/>
  <c r="V58" i="21"/>
  <c r="V57" i="21"/>
  <c r="V56" i="21"/>
  <c r="V55" i="21"/>
  <c r="V54" i="21"/>
  <c r="V53" i="21"/>
  <c r="V52" i="21"/>
  <c r="V51" i="21"/>
  <c r="V50" i="21"/>
  <c r="V49" i="21"/>
  <c r="V48" i="21"/>
  <c r="V47" i="21"/>
  <c r="V46" i="21"/>
  <c r="V45" i="21"/>
  <c r="V44" i="21"/>
  <c r="V43" i="21"/>
  <c r="V42" i="21"/>
  <c r="V41" i="21"/>
  <c r="V40" i="21"/>
  <c r="V39" i="21"/>
  <c r="V38" i="21"/>
  <c r="V37" i="21"/>
  <c r="V36" i="21"/>
  <c r="V35" i="21"/>
  <c r="V34" i="21"/>
  <c r="V33" i="21"/>
  <c r="V32" i="21"/>
  <c r="V31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V4" i="21"/>
  <c r="V3" i="21"/>
  <c r="V2" i="21"/>
</calcChain>
</file>

<file path=xl/sharedStrings.xml><?xml version="1.0" encoding="utf-8"?>
<sst xmlns="http://schemas.openxmlformats.org/spreadsheetml/2006/main" count="2440" uniqueCount="2051">
  <si>
    <t>ID</t>
  </si>
  <si>
    <t>age</t>
  </si>
  <si>
    <t>ageGroup</t>
  </si>
  <si>
    <t>Wasi_Raw</t>
  </si>
  <si>
    <t>Wasi_IQ</t>
  </si>
  <si>
    <t>ocicv_total</t>
  </si>
  <si>
    <t>mfqc_total</t>
  </si>
  <si>
    <t>BIS_total</t>
  </si>
  <si>
    <t>scareds_total</t>
  </si>
  <si>
    <t>amicv_total</t>
  </si>
  <si>
    <t>EV_SH</t>
  </si>
  <si>
    <t>EV_LH</t>
  </si>
  <si>
    <t>IG_SH</t>
  </si>
  <si>
    <t>IG_LH</t>
  </si>
  <si>
    <t>cv_mod9</t>
  </si>
  <si>
    <t>cv_mod10</t>
  </si>
  <si>
    <t>cv_mod11</t>
  </si>
  <si>
    <t>cv_mod12</t>
  </si>
  <si>
    <t>cv_mod5</t>
  </si>
  <si>
    <t>cv_mod6</t>
  </si>
  <si>
    <t>cv_mod7</t>
  </si>
  <si>
    <t>cv_mod8</t>
  </si>
  <si>
    <t>cv_mod1</t>
  </si>
  <si>
    <t>cv_mod2</t>
  </si>
  <si>
    <t>cv_mod3</t>
  </si>
  <si>
    <t>cv_mod4</t>
  </si>
  <si>
    <t>mean_exploit_1</t>
  </si>
  <si>
    <t>mean_exploit_2</t>
  </si>
  <si>
    <t>mean_exploit_3</t>
  </si>
  <si>
    <t>mean_exploit_4</t>
  </si>
  <si>
    <t>mean_exploit_5</t>
  </si>
  <si>
    <t>mean_exploit_6</t>
  </si>
  <si>
    <t>mean_explored_1</t>
  </si>
  <si>
    <t>mean_explored_2</t>
  </si>
  <si>
    <t>mean_explored_3</t>
  </si>
  <si>
    <t>mean_explored_4</t>
  </si>
  <si>
    <t>mean_explored_5</t>
  </si>
  <si>
    <t>mean_explored_6</t>
  </si>
  <si>
    <t>first_SH</t>
  </si>
  <si>
    <t>first_LH</t>
  </si>
  <si>
    <t>all_LH</t>
  </si>
  <si>
    <t>high_SH</t>
  </si>
  <si>
    <t>high_LH</t>
  </si>
  <si>
    <t>low_SH</t>
  </si>
  <si>
    <t>low_LH</t>
  </si>
  <si>
    <t>isFemale</t>
  </si>
  <si>
    <t>conners_adhd_tscore</t>
  </si>
  <si>
    <t>sgm0_SH</t>
  </si>
  <si>
    <t>sgm0_LH</t>
  </si>
  <si>
    <t>Q0</t>
  </si>
  <si>
    <t>xi_SH</t>
  </si>
  <si>
    <t>xi_LH</t>
  </si>
  <si>
    <t>eta_SH</t>
  </si>
  <si>
    <t>eta_LH</t>
  </si>
  <si>
    <t>med_SH</t>
  </si>
  <si>
    <t>med_LH</t>
  </si>
  <si>
    <t>novel_SH</t>
  </si>
  <si>
    <t>novel_LH</t>
  </si>
  <si>
    <t>consistent_LH</t>
  </si>
  <si>
    <t>consistent_SH</t>
  </si>
  <si>
    <t>consistent_all</t>
  </si>
  <si>
    <t>mean_high</t>
  </si>
  <si>
    <t>mean_low</t>
  </si>
  <si>
    <t>mean_med</t>
  </si>
  <si>
    <t>somme</t>
  </si>
  <si>
    <t xml:space="preserve">average high </t>
  </si>
  <si>
    <t xml:space="preserve">average low </t>
  </si>
  <si>
    <t xml:space="preserve">average med </t>
  </si>
  <si>
    <t xml:space="preserve">average nov </t>
  </si>
  <si>
    <t>mean_nov</t>
  </si>
  <si>
    <t>mean_now</t>
  </si>
  <si>
    <t>sd</t>
  </si>
  <si>
    <t>0.135802469135802</t>
  </si>
  <si>
    <t>-0.604938271604938</t>
  </si>
  <si>
    <t>-0.345679012345679</t>
  </si>
  <si>
    <t>-0.493827160493827</t>
  </si>
  <si>
    <t>-0.123456790123457</t>
  </si>
  <si>
    <t>-0.650793650793651</t>
  </si>
  <si>
    <t>-0.746031746031746</t>
  </si>
  <si>
    <t>-0.507936507936508</t>
  </si>
  <si>
    <t>0.111111111111111</t>
  </si>
  <si>
    <t>-0.126984126984127</t>
  </si>
  <si>
    <t>-0.266666666666667</t>
  </si>
  <si>
    <t>-0.866666666666667</t>
  </si>
  <si>
    <t>-0.533333333333333</t>
  </si>
  <si>
    <t>-0.533333333333334</t>
  </si>
  <si>
    <t>-0.0666666666666668</t>
  </si>
  <si>
    <t>-0.466666666666667</t>
  </si>
  <si>
    <t>-0.878787878787879</t>
  </si>
  <si>
    <t>-0.242424242424242</t>
  </si>
  <si>
    <t>2.69144975666705e-17</t>
  </si>
  <si>
    <t>0.454545454545455</t>
  </si>
  <si>
    <t>-0.121212121212121</t>
  </si>
  <si>
    <t>0.181818181818182</t>
  </si>
  <si>
    <t>-0.240740740740741</t>
  </si>
  <si>
    <t>-1.07407407407407</t>
  </si>
  <si>
    <t>-0.685185185185185</t>
  </si>
  <si>
    <t>-0.351851851851852</t>
  </si>
  <si>
    <t>0.133333333333333</t>
  </si>
  <si>
    <t>0.233333333333333</t>
  </si>
  <si>
    <t>0.500000000000000</t>
  </si>
  <si>
    <t>0.566666666666667</t>
  </si>
  <si>
    <t>0.533333333333333</t>
  </si>
  <si>
    <t>0.208333333333333</t>
  </si>
  <si>
    <t>-0.0833333333333334</t>
  </si>
  <si>
    <t>-0.333333333333333</t>
  </si>
  <si>
    <t>-0.375000000000000</t>
  </si>
  <si>
    <t>-0.500000000000000</t>
  </si>
  <si>
    <t>-0.666666666666667</t>
  </si>
  <si>
    <t>-0.555555555555556</t>
  </si>
  <si>
    <t>-0.597222222222222</t>
  </si>
  <si>
    <t>-0.513888888888889</t>
  </si>
  <si>
    <t>-0.263888888888889</t>
  </si>
  <si>
    <t>-0.722222222222223</t>
  </si>
  <si>
    <t>0.0277777777777777</t>
  </si>
  <si>
    <t>-0.472222222222222</t>
  </si>
  <si>
    <t>-0.138888888888889</t>
  </si>
  <si>
    <t>-0.347222222222222</t>
  </si>
  <si>
    <t>-0.430555555555556</t>
  </si>
  <si>
    <t>0.236111111111111</t>
  </si>
  <si>
    <t>-0.291666666666667</t>
  </si>
  <si>
    <t>0.166666666666667</t>
  </si>
  <si>
    <t>0.291666666666667</t>
  </si>
  <si>
    <t>0.0833333333333334</t>
  </si>
  <si>
    <t>-0.228070175438596</t>
  </si>
  <si>
    <t>0.0350877192982457</t>
  </si>
  <si>
    <t>-0.122807017543860</t>
  </si>
  <si>
    <t>0.0877192982456141</t>
  </si>
  <si>
    <t>-0.122807017543859</t>
  </si>
  <si>
    <t>-0.543859649122807</t>
  </si>
  <si>
    <t>-0.166666666666667</t>
  </si>
  <si>
    <t>0.933333333333333</t>
  </si>
  <si>
    <t>0.633333333333333</t>
  </si>
  <si>
    <t>-0.0350877192982456</t>
  </si>
  <si>
    <t>-0.350877192982456</t>
  </si>
  <si>
    <t>-0.192982456140351</t>
  </si>
  <si>
    <t>-0.508771929824561</t>
  </si>
  <si>
    <t>-0.719298245614035</t>
  </si>
  <si>
    <t>-0.804597701149425</t>
  </si>
  <si>
    <t>-0.563218390804598</t>
  </si>
  <si>
    <t>-0.735632183908046</t>
  </si>
  <si>
    <t>-0.252873563218391</t>
  </si>
  <si>
    <t>-0.908045977011494</t>
  </si>
  <si>
    <t>-0.0641025641025641</t>
  </si>
  <si>
    <t>-0.371794871794872</t>
  </si>
  <si>
    <t>-0.179487179487180</t>
  </si>
  <si>
    <t>-0.102564102564103</t>
  </si>
  <si>
    <t>0.151515151515152</t>
  </si>
  <si>
    <t>0.196969696969697</t>
  </si>
  <si>
    <t>0.515151515151515</t>
  </si>
  <si>
    <t>0.424242424242424</t>
  </si>
  <si>
    <t>-0.270833333333333</t>
  </si>
  <si>
    <t>-0.770833333333333</t>
  </si>
  <si>
    <t>-0.520833333333333</t>
  </si>
  <si>
    <t>-1.20833333333333</t>
  </si>
  <si>
    <t>-0.687500000000000</t>
  </si>
  <si>
    <t>-0.0937500000000001</t>
  </si>
  <si>
    <t>0.0625000000000000</t>
  </si>
  <si>
    <t>-0.343750000000000</t>
  </si>
  <si>
    <t>-0.0625000000000000</t>
  </si>
  <si>
    <t>-0.545454545454545</t>
  </si>
  <si>
    <t>0.0909090909090909</t>
  </si>
  <si>
    <t>-0.904761904761905</t>
  </si>
  <si>
    <t>-0.809523809523810</t>
  </si>
  <si>
    <t>-1.28571428571429</t>
  </si>
  <si>
    <t>-1.09523809523810</t>
  </si>
  <si>
    <t>-0.716049382716050</t>
  </si>
  <si>
    <t>-0.641975308641975</t>
  </si>
  <si>
    <t>0.209876543209876</t>
  </si>
  <si>
    <t>0.395061728395062</t>
  </si>
  <si>
    <t>0.469135802469136</t>
  </si>
  <si>
    <t>0.0229885057471264</t>
  </si>
  <si>
    <t>-0.390804597701150</t>
  </si>
  <si>
    <t>-0.0114942528735633</t>
  </si>
  <si>
    <t>0.126436781609195</t>
  </si>
  <si>
    <t>0.229885057471264</t>
  </si>
  <si>
    <t>0.0175438596491228</t>
  </si>
  <si>
    <t>0.333333333333333</t>
  </si>
  <si>
    <t>0.649122807017544</t>
  </si>
  <si>
    <t>-0.0476190476190477</t>
  </si>
  <si>
    <t>-0.440476190476191</t>
  </si>
  <si>
    <t>-0.797619047619048</t>
  </si>
  <si>
    <t>-0.940476190476191</t>
  </si>
  <si>
    <t>-1.04761904761905</t>
  </si>
  <si>
    <t>-0.369047619047619</t>
  </si>
  <si>
    <t>0.0333333333333334</t>
  </si>
  <si>
    <t>0.483333333333333</t>
  </si>
  <si>
    <t>0.883333333333333</t>
  </si>
  <si>
    <t>0.783333333333333</t>
  </si>
  <si>
    <t>-0.213333333333333</t>
  </si>
  <si>
    <t>-0.933333333333333</t>
  </si>
  <si>
    <t>-1.09333333333333</t>
  </si>
  <si>
    <t>-0.813333333333333</t>
  </si>
  <si>
    <t>-0.733333333333333</t>
  </si>
  <si>
    <t>-0.613333333333333</t>
  </si>
  <si>
    <t>-0.681159420289855</t>
  </si>
  <si>
    <t>-0.202898550724638</t>
  </si>
  <si>
    <t>-0.159420289855072</t>
  </si>
  <si>
    <t>-0.594202898550725</t>
  </si>
  <si>
    <t>-0.463768115942029</t>
  </si>
  <si>
    <t>-0.539682539682540</t>
  </si>
  <si>
    <t>-0.587301587301587</t>
  </si>
  <si>
    <t>0.0317460317460318</t>
  </si>
  <si>
    <t>-0.444444444444445</t>
  </si>
  <si>
    <t>-0.301587301587302</t>
  </si>
  <si>
    <t>-0.234567901234568</t>
  </si>
  <si>
    <t>0.172839506172840</t>
  </si>
  <si>
    <t>-0.0864197530864197</t>
  </si>
  <si>
    <t>-0.530864197530864</t>
  </si>
  <si>
    <t>-0.137254901960784</t>
  </si>
  <si>
    <t>-0.843137254901961</t>
  </si>
  <si>
    <t>-0.490196078431373</t>
  </si>
  <si>
    <t>-0.313725490196078</t>
  </si>
  <si>
    <t>-1.13725490196078</t>
  </si>
  <si>
    <t>-0.607843137254902</t>
  </si>
  <si>
    <t>-0.602150537634409</t>
  </si>
  <si>
    <t>-0.150537634408602</t>
  </si>
  <si>
    <t>-0.440860215053763</t>
  </si>
  <si>
    <t>-0.0537634408602150</t>
  </si>
  <si>
    <t>-0.440860215053764</t>
  </si>
  <si>
    <t>0.172043010752688</t>
  </si>
  <si>
    <t>0.300000000000000</t>
  </si>
  <si>
    <t>-0.300000000000000</t>
  </si>
  <si>
    <t>-0.350000000000000</t>
  </si>
  <si>
    <t>6.66133814775094e-17</t>
  </si>
  <si>
    <t>-1.03571428571429</t>
  </si>
  <si>
    <t>-0.964285714285714</t>
  </si>
  <si>
    <t>-0.750000000000000</t>
  </si>
  <si>
    <t>-0.928571428571429</t>
  </si>
  <si>
    <t>-0.642857142857143</t>
  </si>
  <si>
    <t>-0.125000000000000</t>
  </si>
  <si>
    <t>-0.562500000000000</t>
  </si>
  <si>
    <t>-0.187500000000000</t>
  </si>
  <si>
    <t>-0.312500000000000</t>
  </si>
  <si>
    <t>-0.0624999999999999</t>
  </si>
  <si>
    <t>-1.13541666666667</t>
  </si>
  <si>
    <t>-0.322916666666667</t>
  </si>
  <si>
    <t>-0.0104166666666666</t>
  </si>
  <si>
    <t>-0.0416666666666666</t>
  </si>
  <si>
    <t>0.114583333333333</t>
  </si>
  <si>
    <t>0.145833333333333</t>
  </si>
  <si>
    <t>-0.379310344827586</t>
  </si>
  <si>
    <t>-0.620689655172414</t>
  </si>
  <si>
    <t>-0.827586206896552</t>
  </si>
  <si>
    <t>-0.137931034482759</t>
  </si>
  <si>
    <t>-0.206896551724138</t>
  </si>
  <si>
    <t>-0.517241379310345</t>
  </si>
  <si>
    <t>-0.859649122807018</t>
  </si>
  <si>
    <t>-0.701754385964912</t>
  </si>
  <si>
    <t>-0.491228070175439</t>
  </si>
  <si>
    <t>-0.175438596491228</t>
  </si>
  <si>
    <t>0.0350877192982456</t>
  </si>
  <si>
    <t>-0.250000000000000</t>
  </si>
  <si>
    <t>-1.50000000000000</t>
  </si>
  <si>
    <t>-0.583333333333333</t>
  </si>
  <si>
    <t>-0.416666666666667</t>
  </si>
  <si>
    <t>-0.208333333333333</t>
  </si>
  <si>
    <t>-1.11111111111111</t>
  </si>
  <si>
    <t>-0.486111111111111</t>
  </si>
  <si>
    <t>-0.569444444444444</t>
  </si>
  <si>
    <t>-0.319444444444444</t>
  </si>
  <si>
    <t>-0.111111111111111</t>
  </si>
  <si>
    <t>-0.263157894736842</t>
  </si>
  <si>
    <t>-1.40238697847388e-16</t>
  </si>
  <si>
    <t>-0.0526315789473686</t>
  </si>
  <si>
    <t>-0.578947368421053</t>
  </si>
  <si>
    <t>-0.264367816091954</t>
  </si>
  <si>
    <t>0.149425287356322</t>
  </si>
  <si>
    <t>0.183908045977011</t>
  </si>
  <si>
    <t>0.494252873563218</t>
  </si>
  <si>
    <t>0.563218390804598</t>
  </si>
  <si>
    <t>0.287356321839080</t>
  </si>
  <si>
    <t>-0.357142857142857</t>
  </si>
  <si>
    <t>-1.64285714285714</t>
  </si>
  <si>
    <t>-0.428571428571429</t>
  </si>
  <si>
    <t>-0.142857142857143</t>
  </si>
  <si>
    <t>-0.745098039215686</t>
  </si>
  <si>
    <t>-0.186274509803922</t>
  </si>
  <si>
    <t>-0.362745098039216</t>
  </si>
  <si>
    <t>0.0490196078431373</t>
  </si>
  <si>
    <t>-0.0833333333333333</t>
  </si>
  <si>
    <t>-0.645833333333333</t>
  </si>
  <si>
    <t>-0.395833333333333</t>
  </si>
  <si>
    <t>0.104166666666667</t>
  </si>
  <si>
    <t>0.156250000000000</t>
  </si>
  <si>
    <t>0.687500000000000</t>
  </si>
  <si>
    <t>1.12500000000000</t>
  </si>
  <si>
    <t>0.875000000000000</t>
  </si>
  <si>
    <t>0.102564102564103</t>
  </si>
  <si>
    <t>-1.51282051282051</t>
  </si>
  <si>
    <t>-0.282051282051282</t>
  </si>
  <si>
    <t>-0.974358974358974</t>
  </si>
  <si>
    <t>-1.28205128205128</t>
  </si>
  <si>
    <t>-1.05128205128205</t>
  </si>
  <si>
    <t>0.0857142857142858</t>
  </si>
  <si>
    <t>-0.171428571428571</t>
  </si>
  <si>
    <t>-0.0857142857142857</t>
  </si>
  <si>
    <t>-0.342857142857143</t>
  </si>
  <si>
    <t>-0.285714285714286</t>
  </si>
  <si>
    <t>-2.53765262771464e-17</t>
  </si>
  <si>
    <t>-1.16666666666667</t>
  </si>
  <si>
    <t>-0.958333333333333</t>
  </si>
  <si>
    <t>0.194444444444445</t>
  </si>
  <si>
    <t>0.694444444444445</t>
  </si>
  <si>
    <t>0.569444444444445</t>
  </si>
  <si>
    <t>0.277777777777778</t>
  </si>
  <si>
    <t>0.486111111111111</t>
  </si>
  <si>
    <t>-0.345238095238095</t>
  </si>
  <si>
    <t>-0.845238095238096</t>
  </si>
  <si>
    <t>-0.988095238095238</t>
  </si>
  <si>
    <t>-0.309523809523810</t>
  </si>
  <si>
    <t>-0.773809523809524</t>
  </si>
  <si>
    <t>-0.238095238095238</t>
  </si>
  <si>
    <t>-0.516666666666667</t>
  </si>
  <si>
    <t>-0.116666666666667</t>
  </si>
  <si>
    <t>-0.366666666666667</t>
  </si>
  <si>
    <t>-0.816666666666667</t>
  </si>
  <si>
    <t>-0.0222222222222221</t>
  </si>
  <si>
    <t>-0.355555555555555</t>
  </si>
  <si>
    <t>-0.122222222222222</t>
  </si>
  <si>
    <t>-0.0888888888888888</t>
  </si>
  <si>
    <t>-0.155555555555555</t>
  </si>
  <si>
    <t>0.259259259259259</t>
  </si>
  <si>
    <t>-0.0185185185185185</t>
  </si>
  <si>
    <t>0.481481481481481</t>
  </si>
  <si>
    <t>0.0925925925925926</t>
  </si>
  <si>
    <t>0.314814814814815</t>
  </si>
  <si>
    <t>0.217391304347826</t>
  </si>
  <si>
    <t>-0.173913043478261</t>
  </si>
  <si>
    <t>0.130434782608696</t>
  </si>
  <si>
    <t>0.391304347826087</t>
  </si>
  <si>
    <t>-1.40000000000000</t>
  </si>
  <si>
    <t>-0.960000000000000</t>
  </si>
  <si>
    <t>-0.680000000000000</t>
  </si>
  <si>
    <t>-0.800000000000000</t>
  </si>
  <si>
    <t>-0.760000000000000</t>
  </si>
  <si>
    <t>-1.12000000000000</t>
  </si>
  <si>
    <t>-0.404761904761905</t>
  </si>
  <si>
    <t>-0.619047619047619</t>
  </si>
  <si>
    <t>-0.761904761904762</t>
  </si>
  <si>
    <t>-0.547619047619048</t>
  </si>
  <si>
    <t>-0.617647058823529</t>
  </si>
  <si>
    <t>-0.0882352941176470</t>
  </si>
  <si>
    <t>-0.0588235294117646</t>
  </si>
  <si>
    <t>0.676470588235294</t>
  </si>
  <si>
    <t>0.352941176470588</t>
  </si>
  <si>
    <t>0.205882352941177</t>
  </si>
  <si>
    <t>-0.319444444444445</t>
  </si>
  <si>
    <t>-0.569444444444445</t>
  </si>
  <si>
    <t>-1.02777777777778</t>
  </si>
  <si>
    <t>-0.902777777777778</t>
  </si>
  <si>
    <t>-0.861111111111111</t>
  </si>
  <si>
    <t>-0.0138888888888890</t>
  </si>
  <si>
    <t>-0.0972222222222222</t>
  </si>
  <si>
    <t>0.361111111111111</t>
  </si>
  <si>
    <t>0.569444444444444</t>
  </si>
  <si>
    <t>7.61295788314393e-17</t>
  </si>
  <si>
    <t>-0.0857142857142856</t>
  </si>
  <si>
    <t>0.0285714285714287</t>
  </si>
  <si>
    <t>-0.0571428571428571</t>
  </si>
  <si>
    <t>0.410256410256410</t>
  </si>
  <si>
    <t>-0.358974358974359</t>
  </si>
  <si>
    <t>0.564102564102564</t>
  </si>
  <si>
    <t>1.02564102564103</t>
  </si>
  <si>
    <t>0.794871794871795</t>
  </si>
  <si>
    <t>-0.260869565217391</t>
  </si>
  <si>
    <t>-0.347826086956522</t>
  </si>
  <si>
    <t>0.0434782608695652</t>
  </si>
  <si>
    <t>-0.0434782608695653</t>
  </si>
  <si>
    <t>-0.360000000000000</t>
  </si>
  <si>
    <t>0.200000000000000</t>
  </si>
  <si>
    <t>0.480000000000000</t>
  </si>
  <si>
    <t>0.600000000000000</t>
  </si>
  <si>
    <t>0.400000000000000</t>
  </si>
  <si>
    <t>0.560000000000000</t>
  </si>
  <si>
    <t>-0.535714285714286</t>
  </si>
  <si>
    <t>-0.107142857142857</t>
  </si>
  <si>
    <t>-0.216666666666667</t>
  </si>
  <si>
    <t>-0.0166666666666666</t>
  </si>
  <si>
    <t>-0.0666666666666666</t>
  </si>
  <si>
    <t>0.106060606060606</t>
  </si>
  <si>
    <t>0.378787878787879</t>
  </si>
  <si>
    <t>-0.0303030303030303</t>
  </si>
  <si>
    <t>-0.348484848484848</t>
  </si>
  <si>
    <t>-0.346153846153846</t>
  </si>
  <si>
    <t>0.192307692307692</t>
  </si>
  <si>
    <t>0.576923076923077</t>
  </si>
  <si>
    <t>0.538461538461539</t>
  </si>
  <si>
    <t>0.423076923076923</t>
  </si>
  <si>
    <t>-0.586666666666667</t>
  </si>
  <si>
    <t>-0.346666666666667</t>
  </si>
  <si>
    <t>-0.506666666666667</t>
  </si>
  <si>
    <t>-0.0266666666666666</t>
  </si>
  <si>
    <t>0.304347826086957</t>
  </si>
  <si>
    <t>0.565217391304348</t>
  </si>
  <si>
    <t>1.08695652173913</t>
  </si>
  <si>
    <t>1.13043478260870</t>
  </si>
  <si>
    <t>-0.310344827586207</t>
  </si>
  <si>
    <t>-0.275862068965517</t>
  </si>
  <si>
    <t>0.0344827586206897</t>
  </si>
  <si>
    <t>0.241379310344828</t>
  </si>
  <si>
    <t>-0.0689655172413793</t>
  </si>
  <si>
    <t>-1.07017543859649</t>
  </si>
  <si>
    <t>-0.0701754385964912</t>
  </si>
  <si>
    <t>0.403508771929825</t>
  </si>
  <si>
    <t>1.03508771929825</t>
  </si>
  <si>
    <t>0.929824561403509</t>
  </si>
  <si>
    <t>-0.458333333333333</t>
  </si>
  <si>
    <t>-0.0208333333333333</t>
  </si>
  <si>
    <t>-0.708333333333333</t>
  </si>
  <si>
    <t>-0.302083333333333</t>
  </si>
  <si>
    <t>-1.18750000000000</t>
  </si>
  <si>
    <t>5.55111512312578e-17</t>
  </si>
  <si>
    <t>0.187500000000000</t>
  </si>
  <si>
    <t>0.0625000000000001</t>
  </si>
  <si>
    <t>0.0900900900900902</t>
  </si>
  <si>
    <t>-0.0180180180180180</t>
  </si>
  <si>
    <t>-0.693693693693694</t>
  </si>
  <si>
    <t>-0.180180180180180</t>
  </si>
  <si>
    <t>-0.288288288288288</t>
  </si>
  <si>
    <t>-0.423423423423423</t>
  </si>
  <si>
    <t>-1.42424242424242</t>
  </si>
  <si>
    <t>-0.969696969696970</t>
  </si>
  <si>
    <t>-0.151515151515151</t>
  </si>
  <si>
    <t>-0.515151515151515</t>
  </si>
  <si>
    <t>-0.241379310344828</t>
  </si>
  <si>
    <t>0.172413793103448</t>
  </si>
  <si>
    <t>0.859649122807018</t>
  </si>
  <si>
    <t>0.228070175438597</t>
  </si>
  <si>
    <t>0.701754385964912</t>
  </si>
  <si>
    <t>0.385964912280702</t>
  </si>
  <si>
    <t>-0.277777777777778</t>
  </si>
  <si>
    <t>-0.0555555555555555</t>
  </si>
  <si>
    <t>-0.288888888888889</t>
  </si>
  <si>
    <t>0.144444444444444</t>
  </si>
  <si>
    <t>0.744444444444444</t>
  </si>
  <si>
    <t>0.711111111111111</t>
  </si>
  <si>
    <t>0.877777777777778</t>
  </si>
  <si>
    <t>-0.477777777777778</t>
  </si>
  <si>
    <t>-0.177777777777778</t>
  </si>
  <si>
    <t>-0.344444444444444</t>
  </si>
  <si>
    <t>-0.511111111111111</t>
  </si>
  <si>
    <t>-0.0111111111111111</t>
  </si>
  <si>
    <t>-0.814814814814815</t>
  </si>
  <si>
    <t>-0.203703703703704</t>
  </si>
  <si>
    <t>-0.259259259259259</t>
  </si>
  <si>
    <t>-0.148148148148148</t>
  </si>
  <si>
    <t>-0.481481481481481</t>
  </si>
  <si>
    <t>0.313725490196078</t>
  </si>
  <si>
    <t>-0.0392156862745099</t>
  </si>
  <si>
    <t>-0.274509803921569</t>
  </si>
  <si>
    <t>0.0196078431372548</t>
  </si>
  <si>
    <t>-0.450980392156863</t>
  </si>
  <si>
    <t>0.107526881720430</t>
  </si>
  <si>
    <t>0.752688172043011</t>
  </si>
  <si>
    <t>0.365591397849462</t>
  </si>
  <si>
    <t>0.430107526881721</t>
  </si>
  <si>
    <t>0.655913978494624</t>
  </si>
  <si>
    <t>-0.256410256410256</t>
  </si>
  <si>
    <t>-0.871794871794872</t>
  </si>
  <si>
    <t>-0.0256410256410257</t>
  </si>
  <si>
    <t>-0.114285714285714</t>
  </si>
  <si>
    <t>0.542857142857143</t>
  </si>
  <si>
    <t>0.342857142857143</t>
  </si>
  <si>
    <t>0.857142857142857</t>
  </si>
  <si>
    <t>0.742857142857143</t>
  </si>
  <si>
    <t>-0.930555555555556</t>
  </si>
  <si>
    <t>-0.638888888888889</t>
  </si>
  <si>
    <t>-0.180555555555556</t>
  </si>
  <si>
    <t>-0.388888888888889</t>
  </si>
  <si>
    <t>0.152777777777778</t>
  </si>
  <si>
    <t>-0.0138888888888889</t>
  </si>
  <si>
    <t>-0.0555555555555556</t>
  </si>
  <si>
    <t>-0.571428571428571</t>
  </si>
  <si>
    <t>-1.42857142857143</t>
  </si>
  <si>
    <t>-1.60493827160494</t>
  </si>
  <si>
    <t>-0.679012345679013</t>
  </si>
  <si>
    <t>-0.864197530864198</t>
  </si>
  <si>
    <t>-1.34567901234568</t>
  </si>
  <si>
    <t>-1.41975308641975</t>
  </si>
  <si>
    <t>-0.0740740740740741</t>
  </si>
  <si>
    <t>0.222222222222222</t>
  </si>
  <si>
    <t>0.0370370370370370</t>
  </si>
  <si>
    <t>-0.370370370370370</t>
  </si>
  <si>
    <t>-0.0370370370370371</t>
  </si>
  <si>
    <t>-0.476190476190476</t>
  </si>
  <si>
    <t>0.285714285714286</t>
  </si>
  <si>
    <t>0.380952380952381</t>
  </si>
  <si>
    <t>0.666666666666667</t>
  </si>
  <si>
    <t>1.19047619047619</t>
  </si>
  <si>
    <t>0.761904761904762</t>
  </si>
  <si>
    <t>-0.450000000000000</t>
  </si>
  <si>
    <t>-0.150000000000000</t>
  </si>
  <si>
    <t>-0.200000000000000</t>
  </si>
  <si>
    <t>-0.700000000000000</t>
  </si>
  <si>
    <t>-0.900000000000000</t>
  </si>
  <si>
    <t>0.452380952380952</t>
  </si>
  <si>
    <t>-0.261904761904762</t>
  </si>
  <si>
    <t>0.130952380952381</t>
  </si>
  <si>
    <t>0.416666666666667</t>
  </si>
  <si>
    <t>-0.144444444444444</t>
  </si>
  <si>
    <t>-0.211111111111111</t>
  </si>
  <si>
    <t>0.0888888888888889</t>
  </si>
  <si>
    <t>0.322222222222222</t>
  </si>
  <si>
    <t>0.722222222222222</t>
  </si>
  <si>
    <t>1.33333333333333</t>
  </si>
  <si>
    <t>-0.296296296296296</t>
  </si>
  <si>
    <t>-1.62962962962963</t>
  </si>
  <si>
    <t>-0.629629629629630</t>
  </si>
  <si>
    <t>-0.796296296296296</t>
  </si>
  <si>
    <t>-0.407407407407407</t>
  </si>
  <si>
    <t>-1.07777777777778</t>
  </si>
  <si>
    <t>-0.744444444444445</t>
  </si>
  <si>
    <t>-0.0114942528735632</t>
  </si>
  <si>
    <t>-0.390804597701149</t>
  </si>
  <si>
    <t>-0.149425287356322</t>
  </si>
  <si>
    <t>-0.0459770114942528</t>
  </si>
  <si>
    <t>-0.114942528735632</t>
  </si>
  <si>
    <t>-0.597701149425287</t>
  </si>
  <si>
    <t>-0.771929824561404</t>
  </si>
  <si>
    <t>-0.298245614035088</t>
  </si>
  <si>
    <t>-0.0350877192982457</t>
  </si>
  <si>
    <t>-0.456140350877193</t>
  </si>
  <si>
    <t>0.0175438596491227</t>
  </si>
  <si>
    <t>-0.103448275862069</t>
  </si>
  <si>
    <t>-0.551724137931035</t>
  </si>
  <si>
    <t>-1.31034482758621</t>
  </si>
  <si>
    <t>-0.586206896551724</t>
  </si>
  <si>
    <t>-1.33333333333333</t>
  </si>
  <si>
    <t>-0.649122807017544</t>
  </si>
  <si>
    <t>-0.754385964912281</t>
  </si>
  <si>
    <t>-0.280701754385965</t>
  </si>
  <si>
    <t>0.180555555555556</t>
  </si>
  <si>
    <t>-0.694444444444445</t>
  </si>
  <si>
    <t>-0.944444444444445</t>
  </si>
  <si>
    <t>-0.986111111111111</t>
  </si>
  <si>
    <t>-0.819444444444445</t>
  </si>
  <si>
    <t>-0.680555555555556</t>
  </si>
  <si>
    <t>0.0392156862745098</t>
  </si>
  <si>
    <t>-0.372549019607843</t>
  </si>
  <si>
    <t>-0.0196078431372549</t>
  </si>
  <si>
    <t>-0.196078431372549</t>
  </si>
  <si>
    <t>-0.903225806451613</t>
  </si>
  <si>
    <t>0.0645161290322581</t>
  </si>
  <si>
    <t>0.258064516129032</t>
  </si>
  <si>
    <t>0.451612903225806</t>
  </si>
  <si>
    <t>0.580645161290323</t>
  </si>
  <si>
    <t>-1.06666666666667</t>
  </si>
  <si>
    <t>-0.600000000000000</t>
  </si>
  <si>
    <t>-1.15151515151515</t>
  </si>
  <si>
    <t>-0.454545454545454</t>
  </si>
  <si>
    <t>-0.606060606060606</t>
  </si>
  <si>
    <t>-0.393939393939394</t>
  </si>
  <si>
    <t>-0.242424242424243</t>
  </si>
  <si>
    <t>-0.469696969696970</t>
  </si>
  <si>
    <t>0.212121212121212</t>
  </si>
  <si>
    <t>-0.0151515151515153</t>
  </si>
  <si>
    <t>-0.0606060606060607</t>
  </si>
  <si>
    <t>-0.115384615384615</t>
  </si>
  <si>
    <t>0.653846153846154</t>
  </si>
  <si>
    <t>0.0769230769230769</t>
  </si>
  <si>
    <t>0.730769230769231</t>
  </si>
  <si>
    <t>0.538461538461538</t>
  </si>
  <si>
    <t>0.769230769230769</t>
  </si>
  <si>
    <t>0.0701754385964912</t>
  </si>
  <si>
    <t>-0.140350877192983</t>
  </si>
  <si>
    <t>-0.245614035087719</t>
  </si>
  <si>
    <t>-0.862068965517241</t>
  </si>
  <si>
    <t>-0.482758620689655</t>
  </si>
  <si>
    <t>-0.344827586206896</t>
  </si>
  <si>
    <t>0.0289855072463768</t>
  </si>
  <si>
    <t>-0.0579710144927536</t>
  </si>
  <si>
    <t>-0.492753623188406</t>
  </si>
  <si>
    <t>-0.449275362318841</t>
  </si>
  <si>
    <t>-0.101449275362319</t>
  </si>
  <si>
    <t>-1.50666666666667</t>
  </si>
  <si>
    <t>-1.22666666666667</t>
  </si>
  <si>
    <t>-1.46666666666667</t>
  </si>
  <si>
    <t>-1.10666666666667</t>
  </si>
  <si>
    <t>-0.386666666666667</t>
  </si>
  <si>
    <t>-0.226666666666667</t>
  </si>
  <si>
    <t>-0.625000000000000</t>
  </si>
  <si>
    <t>-0.236111111111111</t>
  </si>
  <si>
    <t>0.263888888888889</t>
  </si>
  <si>
    <t>0.513888888888889</t>
  </si>
  <si>
    <t>0.138888888888889</t>
  </si>
  <si>
    <t>-0.361111111111111</t>
  </si>
  <si>
    <t>-0.0277777777777778</t>
  </si>
  <si>
    <t>0.0416666666666667</t>
  </si>
  <si>
    <t>0.625000000000000</t>
  </si>
  <si>
    <t>1.20833333333333</t>
  </si>
  <si>
    <t>1.08333333333333</t>
  </si>
  <si>
    <t>-0.488888888888889</t>
  </si>
  <si>
    <t>-0.155555555555556</t>
  </si>
  <si>
    <t>-0.422222222222222</t>
  </si>
  <si>
    <t>0.244444444444445</t>
  </si>
  <si>
    <t>-1.27272727272727</t>
  </si>
  <si>
    <t>0.0606060606060606</t>
  </si>
  <si>
    <t>0.303030303030303</t>
  </si>
  <si>
    <t>0.0952380952380952</t>
  </si>
  <si>
    <t>0.190476190476190</t>
  </si>
  <si>
    <t>0.0476190476190476</t>
  </si>
  <si>
    <t>-0.703703703703704</t>
  </si>
  <si>
    <t>0.148148148148148</t>
  </si>
  <si>
    <t>0.296296296296296</t>
  </si>
  <si>
    <t>0.370370370370370</t>
  </si>
  <si>
    <t>-0.215686274509804</t>
  </si>
  <si>
    <t>0.0196078431372549</t>
  </si>
  <si>
    <t>0.372549019607843</t>
  </si>
  <si>
    <t>-0.392156862745098</t>
  </si>
  <si>
    <t>-1.55913978494624</t>
  </si>
  <si>
    <t>-0.946236559139785</t>
  </si>
  <si>
    <t>-0.784946236559140</t>
  </si>
  <si>
    <t>-0.107526881720430</t>
  </si>
  <si>
    <t>-0.526881720430108</t>
  </si>
  <si>
    <t>-0.139784946236559</t>
  </si>
  <si>
    <t>-0.152777777777778</t>
  </si>
  <si>
    <t>-0.0694444444444444</t>
  </si>
  <si>
    <t>-0.527777777777778</t>
  </si>
  <si>
    <t>-0.402777777777778</t>
  </si>
  <si>
    <t>-0.736111111111111</t>
  </si>
  <si>
    <t>0.347222222222222</t>
  </si>
  <si>
    <t>0.0555555555555555</t>
  </si>
  <si>
    <t>0.444444444444445</t>
  </si>
  <si>
    <t>-0.688888888888889</t>
  </si>
  <si>
    <t>-0.0222222222222222</t>
  </si>
  <si>
    <t>0.177777777777778</t>
  </si>
  <si>
    <t>-0.757575757575758</t>
  </si>
  <si>
    <t>-0.272727272727273</t>
  </si>
  <si>
    <t>-0.212121212121212</t>
  </si>
  <si>
    <t>0.727272727272728</t>
  </si>
  <si>
    <t>0.0303030303030303</t>
  </si>
  <si>
    <t>0.250000000000000</t>
  </si>
  <si>
    <t>0.562500000000000</t>
  </si>
  <si>
    <t>0.447916666666667</t>
  </si>
  <si>
    <t>0.322916666666667</t>
  </si>
  <si>
    <t>0.0980392156862745</t>
  </si>
  <si>
    <t>0.156862745098039</t>
  </si>
  <si>
    <t>0.392156862745098</t>
  </si>
  <si>
    <t>-0.354838709677419</t>
  </si>
  <si>
    <t>0.129032258064516</t>
  </si>
  <si>
    <t>0.483870967741936</t>
  </si>
  <si>
    <t>0.290322580645161</t>
  </si>
  <si>
    <t>-0.0322580645161290</t>
  </si>
  <si>
    <t>-0.303030303030303</t>
  </si>
  <si>
    <t>0.0151515151515152</t>
  </si>
  <si>
    <t>-0.641025641025641</t>
  </si>
  <si>
    <t>0.282051282051282</t>
  </si>
  <si>
    <t>0.320512820512821</t>
  </si>
  <si>
    <t>0.397435897435898</t>
  </si>
  <si>
    <t>0.589743589743590</t>
  </si>
  <si>
    <t>0.358974358974359</t>
  </si>
  <si>
    <t>-0.129629629629630</t>
  </si>
  <si>
    <t>-0.518518518518519</t>
  </si>
  <si>
    <t>-0.462962962962963</t>
  </si>
  <si>
    <t>-0.133333333333333</t>
  </si>
  <si>
    <t>0.800000000000000</t>
  </si>
  <si>
    <t>-0.181818181818182</t>
  </si>
  <si>
    <t>-0.363636363636364</t>
  </si>
  <si>
    <t>-0.772727272727273</t>
  </si>
  <si>
    <t>-0.227272727272727</t>
  </si>
  <si>
    <t>-0.0454545454545454</t>
  </si>
  <si>
    <t>-0.743589743589743</t>
  </si>
  <si>
    <t>-0.820512820512821</t>
  </si>
  <si>
    <t>-0.474358974358974</t>
  </si>
  <si>
    <t>-0.0512820512820513</t>
  </si>
  <si>
    <t>-0.354166666666667</t>
  </si>
  <si>
    <t>0.0833333333333333</t>
  </si>
  <si>
    <t>-0.260416666666667</t>
  </si>
  <si>
    <t>0.0208333333333333</t>
  </si>
  <si>
    <t>-0.447916666666667</t>
  </si>
  <si>
    <t>-0.572916666666667</t>
  </si>
  <si>
    <t>-0.895833333333334</t>
  </si>
  <si>
    <t>-0.770833333333334</t>
  </si>
  <si>
    <t>0.541666666666667</t>
  </si>
  <si>
    <t>-0.0208333333333334</t>
  </si>
  <si>
    <t>0.226190476190476</t>
  </si>
  <si>
    <t>-0.0238095238095238</t>
  </si>
  <si>
    <t>0.476190476190476</t>
  </si>
  <si>
    <t>0.904761904761905</t>
  </si>
  <si>
    <t>0.433333333333333</t>
  </si>
  <si>
    <t>0.383333333333333</t>
  </si>
  <si>
    <t>0.583333333333333</t>
  </si>
  <si>
    <t>-0.183333333333333</t>
  </si>
  <si>
    <t>-0.0333333333333334</t>
  </si>
  <si>
    <t>-0.783333333333333</t>
  </si>
  <si>
    <t>0.516666666666667</t>
  </si>
  <si>
    <t>0.321428571428572</t>
  </si>
  <si>
    <t>0.214285714285714</t>
  </si>
  <si>
    <t>0.357142857142857</t>
  </si>
  <si>
    <t>0.642857142857143</t>
  </si>
  <si>
    <t>0.607142857142857</t>
  </si>
  <si>
    <t>0.785714285714286</t>
  </si>
  <si>
    <t>-0.0784313725490196</t>
  </si>
  <si>
    <t>-0.578431372549019</t>
  </si>
  <si>
    <t>-0.225490196078431</t>
  </si>
  <si>
    <t>-0.460784313725490</t>
  </si>
  <si>
    <t>-1.02380952380952</t>
  </si>
  <si>
    <t>0.404761904761905</t>
  </si>
  <si>
    <t>0.619047619047619</t>
  </si>
  <si>
    <t>-0.254901960784314</t>
  </si>
  <si>
    <t>-0.549019607843137</t>
  </si>
  <si>
    <t>-0.784313725490196</t>
  </si>
  <si>
    <t>0.344086021505376</t>
  </si>
  <si>
    <t>0.215053763440860</t>
  </si>
  <si>
    <t>0.602150537634409</t>
  </si>
  <si>
    <t>0.440860215053763</t>
  </si>
  <si>
    <t>-0.361904761904762</t>
  </si>
  <si>
    <t>-0.0761904761904762</t>
  </si>
  <si>
    <t>-0.447619047619048</t>
  </si>
  <si>
    <t>-0.247619047619048</t>
  </si>
  <si>
    <t>-6.83214169000096e-17</t>
  </si>
  <si>
    <t>0.307692307692308</t>
  </si>
  <si>
    <t>0.615384615384615</t>
  </si>
  <si>
    <t>0.0666666666666666</t>
  </si>
  <si>
    <t>-0.797979797979798</t>
  </si>
  <si>
    <t>-0.252525252525253</t>
  </si>
  <si>
    <t>-0.0101010101010101</t>
  </si>
  <si>
    <t>-0.282828282828283</t>
  </si>
  <si>
    <t>-0.434343434343434</t>
  </si>
  <si>
    <t>-0.318181818181818</t>
  </si>
  <si>
    <t>-0.590909090909091</t>
  </si>
  <si>
    <t>-0.454545454545455</t>
  </si>
  <si>
    <t>-0.409090909090909</t>
  </si>
  <si>
    <t>-0.397435897435897</t>
  </si>
  <si>
    <t>-0.628205128205128</t>
  </si>
  <si>
    <t>0.179487179487180</t>
  </si>
  <si>
    <t>0.294871794871795</t>
  </si>
  <si>
    <t>0.448717948717949</t>
  </si>
  <si>
    <t>-0.222222222222222</t>
  </si>
  <si>
    <t>-0.188888888888889</t>
  </si>
  <si>
    <t>-0.455555555555555</t>
  </si>
  <si>
    <t>-1.18518518518519</t>
  </si>
  <si>
    <t>-0.907407407407407</t>
  </si>
  <si>
    <t>-0.851851851851852</t>
  </si>
  <si>
    <t>0.292929292929293</t>
  </si>
  <si>
    <t>0.838383838383839</t>
  </si>
  <si>
    <t>0.565656565656566</t>
  </si>
  <si>
    <t>0.232323232323232</t>
  </si>
  <si>
    <t>0.747474747474748</t>
  </si>
  <si>
    <t>-0.632183908045977</t>
  </si>
  <si>
    <t>-0.459770114942529</t>
  </si>
  <si>
    <t>-0.321839080459770</t>
  </si>
  <si>
    <t>0.228070175438596</t>
  </si>
  <si>
    <t>0.122807017543860</t>
  </si>
  <si>
    <t>-0.315789473684211</t>
  </si>
  <si>
    <t>-0.368421052631579</t>
  </si>
  <si>
    <t>-0.631578947368421</t>
  </si>
  <si>
    <t>0.551724137931035</t>
  </si>
  <si>
    <t>0.586206896551724</t>
  </si>
  <si>
    <t>0.482758620689655</t>
  </si>
  <si>
    <t>0.0634920634920636</t>
  </si>
  <si>
    <t>-0.412698412698413</t>
  </si>
  <si>
    <t>0.206349206349206</t>
  </si>
  <si>
    <t>0.253968253968254</t>
  </si>
  <si>
    <t>0.349206349206349</t>
  </si>
  <si>
    <t>-0.0123456790123456</t>
  </si>
  <si>
    <t>0.839506172839506</t>
  </si>
  <si>
    <t>0.358024691358025</t>
  </si>
  <si>
    <t>0.765432098765432</t>
  </si>
  <si>
    <t>0.432098765432099</t>
  </si>
  <si>
    <t>-0.400000000000000</t>
  </si>
  <si>
    <t>-0.225000000000000</t>
  </si>
  <si>
    <t>-0.100000000000000</t>
  </si>
  <si>
    <t>-0.0500000000000000</t>
  </si>
  <si>
    <t>-1.79166666666667</t>
  </si>
  <si>
    <t>-1.54166666666667</t>
  </si>
  <si>
    <t>-0.791666666666667</t>
  </si>
  <si>
    <t>-1.04166666666667</t>
  </si>
  <si>
    <t>-0.422764227642276</t>
  </si>
  <si>
    <t>-0.398373983739837</t>
  </si>
  <si>
    <t>-0.130081300813008</t>
  </si>
  <si>
    <t>-0.471544715447154</t>
  </si>
  <si>
    <t>0.238095238095238</t>
  </si>
  <si>
    <t>0.0952380952380953</t>
  </si>
  <si>
    <t>0.523809523809524</t>
  </si>
  <si>
    <t>-0.550000000000000</t>
  </si>
  <si>
    <t>0.150000000000000</t>
  </si>
  <si>
    <t>0.100000000000000</t>
  </si>
  <si>
    <t>-1.82142857142857</t>
  </si>
  <si>
    <t>-0.678571428571429</t>
  </si>
  <si>
    <t>0.0648148148148148</t>
  </si>
  <si>
    <t>-0.212962962962963</t>
  </si>
  <si>
    <t>-0.185185185185185</t>
  </si>
  <si>
    <t>-0.0462962962962963</t>
  </si>
  <si>
    <t>-0.0277777777777777</t>
  </si>
  <si>
    <t>0.805555555555556</t>
  </si>
  <si>
    <t>0.638888888888889</t>
  </si>
  <si>
    <t>0.388888888888889</t>
  </si>
  <si>
    <t>-1.11022302462516e-16</t>
  </si>
  <si>
    <t>-0.0416666666666668</t>
  </si>
  <si>
    <t>0.819444444444444</t>
  </si>
  <si>
    <t>0.611111111111111</t>
  </si>
  <si>
    <t>0.902777777777778</t>
  </si>
  <si>
    <t>0.466666666666667</t>
  </si>
  <si>
    <t>-0.233333333333333</t>
  </si>
  <si>
    <t>0.0166666666666667</t>
  </si>
  <si>
    <t>-0.869047619047619</t>
  </si>
  <si>
    <t>-0.190476190476191</t>
  </si>
  <si>
    <t>0.225225225225225</t>
  </si>
  <si>
    <t>-0.126126126126126</t>
  </si>
  <si>
    <t>0.00900900900900903</t>
  </si>
  <si>
    <t>-0.504504504504505</t>
  </si>
  <si>
    <t>-0.315315315315315</t>
  </si>
  <si>
    <t>-1.24242424242424</t>
  </si>
  <si>
    <t>-0.787878787878788</t>
  </si>
  <si>
    <t>0.121212121212121</t>
  </si>
  <si>
    <t>-0.811594202898551</t>
  </si>
  <si>
    <t>-0.420289855072464</t>
  </si>
  <si>
    <t>-0.376811594202899</t>
  </si>
  <si>
    <t>-0.246376811594203</t>
  </si>
  <si>
    <t>0.346666666666667</t>
  </si>
  <si>
    <t>0.186666666666667</t>
  </si>
  <si>
    <t>0.426666666666667</t>
  </si>
  <si>
    <t>-0.894736842105263</t>
  </si>
  <si>
    <t>-1.26315789473684</t>
  </si>
  <si>
    <t>-1.73684210526316</t>
  </si>
  <si>
    <t>-0.842105263157895</t>
  </si>
  <si>
    <t>-0.684210526315790</t>
  </si>
  <si>
    <t>-0.0804597701149425</t>
  </si>
  <si>
    <t>0.0919540229885057</t>
  </si>
  <si>
    <t>0.367816091954023</t>
  </si>
  <si>
    <t>0.160919540229885</t>
  </si>
  <si>
    <t>0.574712643678161</t>
  </si>
  <si>
    <t>-0.727272727272727</t>
  </si>
  <si>
    <t>-0.636363636363636</t>
  </si>
  <si>
    <t>0.423423423423423</t>
  </si>
  <si>
    <t>0.720720720720721</t>
  </si>
  <si>
    <t>0.612612612612613</t>
  </si>
  <si>
    <t>0.288288288288288</t>
  </si>
  <si>
    <t>-0.541666666666667</t>
  </si>
  <si>
    <t>-0.0916666666666667</t>
  </si>
  <si>
    <t>0.258333333333333</t>
  </si>
  <si>
    <t>0.708333333333333</t>
  </si>
  <si>
    <t>0.808333333333333</t>
  </si>
  <si>
    <t>-0.106060606060606</t>
  </si>
  <si>
    <t>-0.696969696969697</t>
  </si>
  <si>
    <t>-0.196969696969697</t>
  </si>
  <si>
    <t>-1.20512820512820</t>
  </si>
  <si>
    <t>-0.320512820512821</t>
  </si>
  <si>
    <t>0.0641025641025642</t>
  </si>
  <si>
    <t>-0.0128205128205128</t>
  </si>
  <si>
    <t>-0.205128205128205</t>
  </si>
  <si>
    <t>-1.12820512820513</t>
  </si>
  <si>
    <t>-0.435897435897436</t>
  </si>
  <si>
    <t>-0.128205128205128</t>
  </si>
  <si>
    <t>-0.685714285714286</t>
  </si>
  <si>
    <t>0.0285714285714286</t>
  </si>
  <si>
    <t>0.314285714285714</t>
  </si>
  <si>
    <t>0.228571428571429</t>
  </si>
  <si>
    <t>0.628571428571429</t>
  </si>
  <si>
    <t>-0.0952380952380952</t>
  </si>
  <si>
    <t>-0.523809523809524</t>
  </si>
  <si>
    <t>-0.0380952380952381</t>
  </si>
  <si>
    <t>-0.152380952380952</t>
  </si>
  <si>
    <t>-0.0666666666666667</t>
  </si>
  <si>
    <t>0.179487179487179</t>
  </si>
  <si>
    <t>0.0256410256410257</t>
  </si>
  <si>
    <t>-0.106666666666667</t>
  </si>
  <si>
    <t>-0.306666666666667</t>
  </si>
  <si>
    <t>0.0133333333333334</t>
  </si>
  <si>
    <t>0.173333333333333</t>
  </si>
  <si>
    <t>0.188405797101449</t>
  </si>
  <si>
    <t>0.0579710144927536</t>
  </si>
  <si>
    <t>0.623188405797101</t>
  </si>
  <si>
    <t>0.318840579710145</t>
  </si>
  <si>
    <t>0.666666666666666</t>
  </si>
  <si>
    <t>0.101449275362319</t>
  </si>
  <si>
    <t>-0.396825396825397</t>
  </si>
  <si>
    <t>-0.158730158730159</t>
  </si>
  <si>
    <t>-0.0634920634920635</t>
  </si>
  <si>
    <t>0.269841269841270</t>
  </si>
  <si>
    <t>-0.888888888888889</t>
  </si>
  <si>
    <t>0.0740740740740741</t>
  </si>
  <si>
    <t>xi_mean</t>
  </si>
  <si>
    <t>xi_mean_z</t>
  </si>
  <si>
    <t>conners_z</t>
  </si>
  <si>
    <t>sgm0_mean</t>
  </si>
  <si>
    <t>eta_mean</t>
  </si>
  <si>
    <t>sgm0</t>
  </si>
  <si>
    <t>mean</t>
  </si>
  <si>
    <t>std</t>
  </si>
  <si>
    <t>eta</t>
  </si>
  <si>
    <t>sgm0_mean_z</t>
  </si>
  <si>
    <t>eta_mean_z</t>
  </si>
  <si>
    <t>mean_low_z</t>
  </si>
  <si>
    <t>0.415622065750382</t>
  </si>
  <si>
    <t>0.416320560671115</t>
  </si>
  <si>
    <t>0.410748698958079</t>
  </si>
  <si>
    <t>0.409949344687925</t>
  </si>
  <si>
    <t>0.433322031772797</t>
  </si>
  <si>
    <t>0.4333219621266</t>
  </si>
  <si>
    <t>0.436341223410327</t>
  </si>
  <si>
    <t>0.417398020389348</t>
  </si>
  <si>
    <t>0.418271046239849</t>
  </si>
  <si>
    <t>0.424990608862617</t>
  </si>
  <si>
    <t>0.417973252094796</t>
  </si>
  <si>
    <t>0.428141812389889</t>
  </si>
  <si>
    <t>0.360272125861299</t>
  </si>
  <si>
    <t>0.366415244861207</t>
  </si>
  <si>
    <t>0.361489089159533</t>
  </si>
  <si>
    <t>0.362861210520314</t>
  </si>
  <si>
    <t>0.350943687815258</t>
  </si>
  <si>
    <t>0.350943656932973</t>
  </si>
  <si>
    <t>0.349386792319522</t>
  </si>
  <si>
    <t>0.356353774827835</t>
  </si>
  <si>
    <t>0.372831116578571</t>
  </si>
  <si>
    <t>0.369674004166333</t>
  </si>
  <si>
    <t>0.340195238329543</t>
  </si>
  <si>
    <t>0.36012958559515</t>
  </si>
  <si>
    <t>0.539883366178655</t>
  </si>
  <si>
    <t>0.539415737336919</t>
  </si>
  <si>
    <t>0.574257506854331</t>
  </si>
  <si>
    <t>0.562501375398193</t>
  </si>
  <si>
    <t>0.575160942021809</t>
  </si>
  <si>
    <t>0.575160941114477</t>
  </si>
  <si>
    <t>0.535935437329905</t>
  </si>
  <si>
    <t>0.575501292147653</t>
  </si>
  <si>
    <t>0.571124244683645</t>
  </si>
  <si>
    <t>0.580705014716029</t>
  </si>
  <si>
    <t>0.566445123908008</t>
  </si>
  <si>
    <t>0.568148537864109</t>
  </si>
  <si>
    <t>0.377548908351489</t>
  </si>
  <si>
    <t>0.378022692847069</t>
  </si>
  <si>
    <t>0.400493918249249</t>
  </si>
  <si>
    <t>0.403204875497424</t>
  </si>
  <si>
    <t>0.412973806330207</t>
  </si>
  <si>
    <t>0.412973802474335</t>
  </si>
  <si>
    <t>0.402549513011168</t>
  </si>
  <si>
    <t>0.413735999716164</t>
  </si>
  <si>
    <t>0.366452604860486</t>
  </si>
  <si>
    <t>0.37146158582936</t>
  </si>
  <si>
    <t>0.389500440634908</t>
  </si>
  <si>
    <t>0.377577857543406</t>
  </si>
  <si>
    <t>0.358784352767771</t>
  </si>
  <si>
    <t>0.381142510890182</t>
  </si>
  <si>
    <t>0.342585928365138</t>
  </si>
  <si>
    <t>0.377352857881323</t>
  </si>
  <si>
    <t>0.368960481127636</t>
  </si>
  <si>
    <t>0.368960483936976</t>
  </si>
  <si>
    <t>0.358163808799679</t>
  </si>
  <si>
    <t>0.345000213618326</t>
  </si>
  <si>
    <t>0.374882695429287</t>
  </si>
  <si>
    <t>0.36444827009226</t>
  </si>
  <si>
    <t>0.373670006966602</t>
  </si>
  <si>
    <t>0.372883395890524</t>
  </si>
  <si>
    <t>0.570754887153351</t>
  </si>
  <si>
    <t>0.562228065280518</t>
  </si>
  <si>
    <t>0.558575416702901</t>
  </si>
  <si>
    <t>0.550640806448523</t>
  </si>
  <si>
    <t>0.562191196568913</t>
  </si>
  <si>
    <t>0.562191195721329</t>
  </si>
  <si>
    <t>0.526591341554704</t>
  </si>
  <si>
    <t>0.594284630393632</t>
  </si>
  <si>
    <t>0.558080409572553</t>
  </si>
  <si>
    <t>0.524688584711925</t>
  </si>
  <si>
    <t>0.53075977633602</t>
  </si>
  <si>
    <t>0.553573914381704</t>
  </si>
  <si>
    <t>0.341538093229925</t>
  </si>
  <si>
    <t>0.34011610416675</t>
  </si>
  <si>
    <t>0.341513933886978</t>
  </si>
  <si>
    <t>0.337913920582966</t>
  </si>
  <si>
    <t>0.349481373119748</t>
  </si>
  <si>
    <t>0.349481370046023</t>
  </si>
  <si>
    <t>0.34920622175871</t>
  </si>
  <si>
    <t>0.351372931575745</t>
  </si>
  <si>
    <t>0.338369794635533</t>
  </si>
  <si>
    <t>0.345175717694539</t>
  </si>
  <si>
    <t>0.350307296406121</t>
  </si>
  <si>
    <t>0.347363449293302</t>
  </si>
  <si>
    <t>0.541153054897931</t>
  </si>
  <si>
    <t>0.536689948101974</t>
  </si>
  <si>
    <t>0.531719169838748</t>
  </si>
  <si>
    <t>0.525746363372013</t>
  </si>
  <si>
    <t>0.55224381801401</t>
  </si>
  <si>
    <t>0.552243845238196</t>
  </si>
  <si>
    <t>0.54516663304331</t>
  </si>
  <si>
    <t>0.534020137535035</t>
  </si>
  <si>
    <t>0.522515799312459</t>
  </si>
  <si>
    <t>0.529288752455301</t>
  </si>
  <si>
    <t>0.504895812760724</t>
  </si>
  <si>
    <t>0.517486793459951</t>
  </si>
  <si>
    <t>0.338975567470913</t>
  </si>
  <si>
    <t>0.34109748593198</t>
  </si>
  <si>
    <t>0.338765473746077</t>
  </si>
  <si>
    <t>0.33942084498238</t>
  </si>
  <si>
    <t>0.34223847447697</t>
  </si>
  <si>
    <t>0.342238476531128</t>
  </si>
  <si>
    <t>0.339693447818792</t>
  </si>
  <si>
    <t>0.33354380551901</t>
  </si>
  <si>
    <t>0.331937289851321</t>
  </si>
  <si>
    <t>0.338980661895228</t>
  </si>
  <si>
    <t>0.334724809224082</t>
  </si>
  <si>
    <t>0.327137323983709</t>
  </si>
  <si>
    <t>0.332212124061982</t>
  </si>
  <si>
    <t>0.353526775858444</t>
  </si>
  <si>
    <t>0.350426987092868</t>
  </si>
  <si>
    <t>0.367329476455532</t>
  </si>
  <si>
    <t>0.35001839327262</t>
  </si>
  <si>
    <t>0.350018404929736</t>
  </si>
  <si>
    <t>0.352361903784752</t>
  </si>
  <si>
    <t>0.348938000977068</t>
  </si>
  <si>
    <t>0.342693914693153</t>
  </si>
  <si>
    <t>0.340533598199059</t>
  </si>
  <si>
    <t>0.357115500496263</t>
  </si>
  <si>
    <t>0.348642150428819</t>
  </si>
  <si>
    <t>0.472360429736559</t>
  </si>
  <si>
    <t>0.486623095941838</t>
  </si>
  <si>
    <t>0.463582677047852</t>
  </si>
  <si>
    <t>0.491528394011683</t>
  </si>
  <si>
    <t>0.468142360428885</t>
  </si>
  <si>
    <t>0.468142326215949</t>
  </si>
  <si>
    <t>0.471539003532355</t>
  </si>
  <si>
    <t>0.475872667438537</t>
  </si>
  <si>
    <t>0.442575383544596</t>
  </si>
  <si>
    <t>0.437228104931476</t>
  </si>
  <si>
    <t>0.469494538670641</t>
  </si>
  <si>
    <t>0.453554872787386</t>
  </si>
  <si>
    <t>0.386526228152702</t>
  </si>
  <si>
    <t>0.389589565901496</t>
  </si>
  <si>
    <t>0.379509556159594</t>
  </si>
  <si>
    <t>0.396879140502052</t>
  </si>
  <si>
    <t>0.390549924535033</t>
  </si>
  <si>
    <t>0.390549924815987</t>
  </si>
  <si>
    <t>0.379335119828007</t>
  </si>
  <si>
    <t>0.39457699556926</t>
  </si>
  <si>
    <t>0.383119380052397</t>
  </si>
  <si>
    <t>0.386365378040183</t>
  </si>
  <si>
    <t>0.383380856777983</t>
  </si>
  <si>
    <t>0.383757841267814</t>
  </si>
  <si>
    <t>0.360528528955424</t>
  </si>
  <si>
    <t>0.380319068388196</t>
  </si>
  <si>
    <t>0.339596544263117</t>
  </si>
  <si>
    <t>0.385185465982491</t>
  </si>
  <si>
    <t>0.373896956895888</t>
  </si>
  <si>
    <t>0.373896951531352</t>
  </si>
  <si>
    <t>0.378300727486187</t>
  </si>
  <si>
    <t>0.378893719659619</t>
  </si>
  <si>
    <t>0.376145290187847</t>
  </si>
  <si>
    <t>0.380027178287399</t>
  </si>
  <si>
    <t>0.375629011636756</t>
  </si>
  <si>
    <t>0.381200069710251</t>
  </si>
  <si>
    <t>0.325841273989531</t>
  </si>
  <si>
    <t>0.40435638007995</t>
  </si>
  <si>
    <t>0.394063925541765</t>
  </si>
  <si>
    <t>0.40894833172185</t>
  </si>
  <si>
    <t>0.386322151194669</t>
  </si>
  <si>
    <t>0.386322148610466</t>
  </si>
  <si>
    <t>0.38553868425166</t>
  </si>
  <si>
    <t>0.409152679014965</t>
  </si>
  <si>
    <t>0.392271188700767</t>
  </si>
  <si>
    <t>0.392326865821453</t>
  </si>
  <si>
    <t>0.408919846646543</t>
  </si>
  <si>
    <t>0.420495885316287</t>
  </si>
  <si>
    <t>0.318820965294132</t>
  </si>
  <si>
    <t>0.309547201838052</t>
  </si>
  <si>
    <t>0.318820914874972</t>
  </si>
  <si>
    <t>0.320434007206565</t>
  </si>
  <si>
    <t>0.325620059331712</t>
  </si>
  <si>
    <t>0.325620062094808</t>
  </si>
  <si>
    <t>0.31581005742377</t>
  </si>
  <si>
    <t>0.31770330473958</t>
  </si>
  <si>
    <t>0.31647471306865</t>
  </si>
  <si>
    <t>0.312491639880125</t>
  </si>
  <si>
    <t>0.316480504846357</t>
  </si>
  <si>
    <t>0.318028871291417</t>
  </si>
  <si>
    <t>0.317525326399723</t>
  </si>
  <si>
    <t>0.309714119591351</t>
  </si>
  <si>
    <t>0.228544452109984</t>
  </si>
  <si>
    <t>0.329004291763007</t>
  </si>
  <si>
    <t>0.322122132538919</t>
  </si>
  <si>
    <t>0.322122142112308</t>
  </si>
  <si>
    <t>0.311127378495499</t>
  </si>
  <si>
    <t>0.314562076073098</t>
  </si>
  <si>
    <t>0.313639760519795</t>
  </si>
  <si>
    <t>0.316080236908962</t>
  </si>
  <si>
    <t>0.335376511597354</t>
  </si>
  <si>
    <t>0.32892777222584</t>
  </si>
  <si>
    <t>0.307683901855629</t>
  </si>
  <si>
    <t>0.348796406505248</t>
  </si>
  <si>
    <t>0.234971185846009</t>
  </si>
  <si>
    <t>0.350594824943585</t>
  </si>
  <si>
    <t>0.346732251608767</t>
  </si>
  <si>
    <t>0.346732272175004</t>
  </si>
  <si>
    <t>0.33618331994012</t>
  </si>
  <si>
    <t>0.335059629340253</t>
  </si>
  <si>
    <t>0.34271152385221</t>
  </si>
  <si>
    <t>0.343374152886257</t>
  </si>
  <si>
    <t>0.352601038391145</t>
  </si>
  <si>
    <t>0.339666241648702</t>
  </si>
  <si>
    <t>0.469442792729573</t>
  </si>
  <si>
    <t>0.492712974092513</t>
  </si>
  <si>
    <t>0.464694359928989</t>
  </si>
  <si>
    <t>0.492119804241385</t>
  </si>
  <si>
    <t>0.487456338692739</t>
  </si>
  <si>
    <t>0.487456348801768</t>
  </si>
  <si>
    <t>0.530278949090546</t>
  </si>
  <si>
    <t>0.527997811849102</t>
  </si>
  <si>
    <t>0.473928629571962</t>
  </si>
  <si>
    <t>0.520404099955541</t>
  </si>
  <si>
    <t>0.481960889961817</t>
  </si>
  <si>
    <t>0.528410308293402</t>
  </si>
  <si>
    <t>0.343629309410007</t>
  </si>
  <si>
    <t>0.34955179217025</t>
  </si>
  <si>
    <t>0.344069892837664</t>
  </si>
  <si>
    <t>0.348433601467098</t>
  </si>
  <si>
    <t>0.356295557570895</t>
  </si>
  <si>
    <t>0.356295566103398</t>
  </si>
  <si>
    <t>0.339713869613014</t>
  </si>
  <si>
    <t>0.340540776284535</t>
  </si>
  <si>
    <t>0.350299758874456</t>
  </si>
  <si>
    <t>0.341198228875741</t>
  </si>
  <si>
    <t>0.3474402576525</t>
  </si>
  <si>
    <t>0.339246491278286</t>
  </si>
  <si>
    <t>0.381429504174282</t>
  </si>
  <si>
    <t>0.450499839018444</t>
  </si>
  <si>
    <t>0.412893821963379</t>
  </si>
  <si>
    <t>0.466266904831088</t>
  </si>
  <si>
    <t>0.442967204310761</t>
  </si>
  <si>
    <t>0.442967215897446</t>
  </si>
  <si>
    <t>0.446781341084168</t>
  </si>
  <si>
    <t>0.456267137921717</t>
  </si>
  <si>
    <t>0.453290885309345</t>
  </si>
  <si>
    <t>0.44170113758695</t>
  </si>
  <si>
    <t>0.463019858388165</t>
  </si>
  <si>
    <t>0.451008906735423</t>
  </si>
  <si>
    <t>0.335012857908821</t>
  </si>
  <si>
    <t>0.330169254494189</t>
  </si>
  <si>
    <t>0.337734862753635</t>
  </si>
  <si>
    <t>0.336352467944682</t>
  </si>
  <si>
    <t>0.351857436391579</t>
  </si>
  <si>
    <t>0.351857375805074</t>
  </si>
  <si>
    <t>0.351307750217372</t>
  </si>
  <si>
    <t>0.349431344364353</t>
  </si>
  <si>
    <t>0.341593074262</t>
  </si>
  <si>
    <t>0.349387883998875</t>
  </si>
  <si>
    <t>0.342256792680465</t>
  </si>
  <si>
    <t>0.348685235655036</t>
  </si>
  <si>
    <t>0.434256260529676</t>
  </si>
  <si>
    <t>0.469126662254972</t>
  </si>
  <si>
    <t>0.430633412420973</t>
  </si>
  <si>
    <t>0.489092449735749</t>
  </si>
  <si>
    <t>0.464168261100741</t>
  </si>
  <si>
    <t>0.464168261697219</t>
  </si>
  <si>
    <t>0.444134589637612</t>
  </si>
  <si>
    <t>0.450429458028483</t>
  </si>
  <si>
    <t>0.478985889557613</t>
  </si>
  <si>
    <t>0.478931043314562</t>
  </si>
  <si>
    <t>0.477298830596404</t>
  </si>
  <si>
    <t>0.472910946879842</t>
  </si>
  <si>
    <t>0.342093794562242</t>
  </si>
  <si>
    <t>0.38025213553932</t>
  </si>
  <si>
    <t>0.387186412857934</t>
  </si>
  <si>
    <t>0.379444021126006</t>
  </si>
  <si>
    <t>0.388055997815423</t>
  </si>
  <si>
    <t>0.38805599766885</t>
  </si>
  <si>
    <t>0.377284485370604</t>
  </si>
  <si>
    <t>0.360203111779503</t>
  </si>
  <si>
    <t>0.386372333793673</t>
  </si>
  <si>
    <t>0.364939489941775</t>
  </si>
  <si>
    <t>0.381016700175499</t>
  </si>
  <si>
    <t>0.369623860561034</t>
  </si>
  <si>
    <t>0.441352521131203</t>
  </si>
  <si>
    <t>0.42172476221883</t>
  </si>
  <si>
    <t>0.428599097672979</t>
  </si>
  <si>
    <t>0.42442779348615</t>
  </si>
  <si>
    <t>0.424221315392429</t>
  </si>
  <si>
    <t>0.4242213385205</t>
  </si>
  <si>
    <t>0.412208296992716</t>
  </si>
  <si>
    <t>0.423257648941482</t>
  </si>
  <si>
    <t>0.428722169796604</t>
  </si>
  <si>
    <t>0.421539743542931</t>
  </si>
  <si>
    <t>0.415348828214187</t>
  </si>
  <si>
    <t>0.40787076991019</t>
  </si>
  <si>
    <t>0.330681812117281</t>
  </si>
  <si>
    <t>0.327701361426561</t>
  </si>
  <si>
    <t>0.351232600819013</t>
  </si>
  <si>
    <t>0.348569238616764</t>
  </si>
  <si>
    <t>0.364234500326161</t>
  </si>
  <si>
    <t>0.364234492059954</t>
  </si>
  <si>
    <t>0.362269222893665</t>
  </si>
  <si>
    <t>0.37136573240318</t>
  </si>
  <si>
    <t>0.370601089912096</t>
  </si>
  <si>
    <t>0.369585183961211</t>
  </si>
  <si>
    <t>0.374769916998798</t>
  </si>
  <si>
    <t>0.354306356534203</t>
  </si>
  <si>
    <t>0.471815693281071</t>
  </si>
  <si>
    <t>0.516643536551286</t>
  </si>
  <si>
    <t>0.444436923334356</t>
  </si>
  <si>
    <t>0.498290469281826</t>
  </si>
  <si>
    <t>0.496972692216829</t>
  </si>
  <si>
    <t>0.496972696065285</t>
  </si>
  <si>
    <t>0.5195029588046</t>
  </si>
  <si>
    <t>0.507005286551679</t>
  </si>
  <si>
    <t>0.504883448434628</t>
  </si>
  <si>
    <t>0.523108907281464</t>
  </si>
  <si>
    <t>0.468686831914858</t>
  </si>
  <si>
    <t>0.544154321447011</t>
  </si>
  <si>
    <t>0.371342619664844</t>
  </si>
  <si>
    <t>0.368786777483859</t>
  </si>
  <si>
    <t>0.373164062497674</t>
  </si>
  <si>
    <t>0.362881845176499</t>
  </si>
  <si>
    <t>0.363375765673308</t>
  </si>
  <si>
    <t>0.363375766159615</t>
  </si>
  <si>
    <t>0.362368560160463</t>
  </si>
  <si>
    <t>0.371361979473939</t>
  </si>
  <si>
    <t>0.372776360113908</t>
  </si>
  <si>
    <t>0.372894041591976</t>
  </si>
  <si>
    <t>0.368516396675448</t>
  </si>
  <si>
    <t>0.3682893064084</t>
  </si>
  <si>
    <t>0.370640063436181</t>
  </si>
  <si>
    <t>0.382937417384171</t>
  </si>
  <si>
    <t>0.368117707282877</t>
  </si>
  <si>
    <t>0.385331049051842</t>
  </si>
  <si>
    <t>0.366875079982817</t>
  </si>
  <si>
    <t>0.366875085997282</t>
  </si>
  <si>
    <t>0.371301685325205</t>
  </si>
  <si>
    <t>0.379847460816754</t>
  </si>
  <si>
    <t>0.375176177168471</t>
  </si>
  <si>
    <t>0.37749954838457</t>
  </si>
  <si>
    <t>0.37691235362464</t>
  </si>
  <si>
    <t>0.373150490000987</t>
  </si>
  <si>
    <t>0.401057086714527</t>
  </si>
  <si>
    <t>0.39690298104504</t>
  </si>
  <si>
    <t>0.411001535963111</t>
  </si>
  <si>
    <t>0.406856868593393</t>
  </si>
  <si>
    <t>0.38190882023824</t>
  </si>
  <si>
    <t>0.381908812764905</t>
  </si>
  <si>
    <t>0.377239891869388</t>
  </si>
  <si>
    <t>0.388019149104734</t>
  </si>
  <si>
    <t>0.399279496457903</t>
  </si>
  <si>
    <t>0.399085782732459</t>
  </si>
  <si>
    <t>0.406477729036352</t>
  </si>
  <si>
    <t>0.396920877506956</t>
  </si>
  <si>
    <t>0.497918731838159</t>
  </si>
  <si>
    <t>0.548994704636082</t>
  </si>
  <si>
    <t>0.524212056109835</t>
  </si>
  <si>
    <t>0.531374944054187</t>
  </si>
  <si>
    <t>0.480910832997071</t>
  </si>
  <si>
    <t>0.48091084198337</t>
  </si>
  <si>
    <t>0.509227265785887</t>
  </si>
  <si>
    <t>0.541417239654581</t>
  </si>
  <si>
    <t>0.50093931457489</t>
  </si>
  <si>
    <t>0.534019536069093</t>
  </si>
  <si>
    <t>0.541017688469198</t>
  </si>
  <si>
    <t>0.556414605298499</t>
  </si>
  <si>
    <t>0.363739028959487</t>
  </si>
  <si>
    <t>0.402817443571096</t>
  </si>
  <si>
    <t>0.354438518396507</t>
  </si>
  <si>
    <t>0.376741195212324</t>
  </si>
  <si>
    <t>0.405349406075901</t>
  </si>
  <si>
    <t>0.405349407290045</t>
  </si>
  <si>
    <t>0.404144682948923</t>
  </si>
  <si>
    <t>0.40052255634135</t>
  </si>
  <si>
    <t>0.381282574514054</t>
  </si>
  <si>
    <t>0.380865443792037</t>
  </si>
  <si>
    <t>0.391964982072651</t>
  </si>
  <si>
    <t>0.393867553865863</t>
  </si>
  <si>
    <t>0.513244879457617</t>
  </si>
  <si>
    <t>0.507460455644192</t>
  </si>
  <si>
    <t>0.482750738045152</t>
  </si>
  <si>
    <t>0.515927906226427</t>
  </si>
  <si>
    <t>0.501768192510547</t>
  </si>
  <si>
    <t>0.501768196069181</t>
  </si>
  <si>
    <t>0.502467073336639</t>
  </si>
  <si>
    <t>0.479867657200451</t>
  </si>
  <si>
    <t>0.521670395938149</t>
  </si>
  <si>
    <t>0.502977395977727</t>
  </si>
  <si>
    <t>0.522069172607469</t>
  </si>
  <si>
    <t>0.476348065717865</t>
  </si>
  <si>
    <t>0.473925590012605</t>
  </si>
  <si>
    <t>0.462095097324693</t>
  </si>
  <si>
    <t>0.497082830821119</t>
  </si>
  <si>
    <t>0.486787243658493</t>
  </si>
  <si>
    <t>0.467552262921683</t>
  </si>
  <si>
    <t>0.467552268772917</t>
  </si>
  <si>
    <t>0.476950987799913</t>
  </si>
  <si>
    <t>0.480828331696462</t>
  </si>
  <si>
    <t>0.493740698854119</t>
  </si>
  <si>
    <t>0.475444937167586</t>
  </si>
  <si>
    <t>0.46209904090758</t>
  </si>
  <si>
    <t>0.447424435515113</t>
  </si>
  <si>
    <t>0.469038685903062</t>
  </si>
  <si>
    <t>0.459210018763882</t>
  </si>
  <si>
    <t>0.464826373149443</t>
  </si>
  <si>
    <t>0.460944241512585</t>
  </si>
  <si>
    <t>0.468524209811395</t>
  </si>
  <si>
    <t>0.468524211514264</t>
  </si>
  <si>
    <t>0.467148510140529</t>
  </si>
  <si>
    <t>0.483774035984659</t>
  </si>
  <si>
    <t>0.455005523573841</t>
  </si>
  <si>
    <t>0.438674381812082</t>
  </si>
  <si>
    <t>0.478974182990537</t>
  </si>
  <si>
    <t>0.4535818163563</t>
  </si>
  <si>
    <t>0.35811435882996</t>
  </si>
  <si>
    <t>0.386265611531791</t>
  </si>
  <si>
    <t>0.3515849674524</t>
  </si>
  <si>
    <t>0.38041655207293</t>
  </si>
  <si>
    <t>0.410279295006045</t>
  </si>
  <si>
    <t>0.410279304790916</t>
  </si>
  <si>
    <t>0.392609704915577</t>
  </si>
  <si>
    <t>0.384526312206301</t>
  </si>
  <si>
    <t>0.379286100434025</t>
  </si>
  <si>
    <t>0.39972244415053</t>
  </si>
  <si>
    <t>0.371285300915799</t>
  </si>
  <si>
    <t>0.380558086639231</t>
  </si>
  <si>
    <t>0.463447845007145</t>
  </si>
  <si>
    <t>0.461732277738218</t>
  </si>
  <si>
    <t>0.458153811406249</t>
  </si>
  <si>
    <t>0.475856626809863</t>
  </si>
  <si>
    <t>0.477231886280032</t>
  </si>
  <si>
    <t>0.477231888930697</t>
  </si>
  <si>
    <t>0.458353298515698</t>
  </si>
  <si>
    <t>0.489666877064344</t>
  </si>
  <si>
    <t>0.441989998018596</t>
  </si>
  <si>
    <t>0.443752728459037</t>
  </si>
  <si>
    <t>0.435676309313645</t>
  </si>
  <si>
    <t>0.435514773120211</t>
  </si>
  <si>
    <t>0.422820835266584</t>
  </si>
  <si>
    <t>0.458371920305106</t>
  </si>
  <si>
    <t>0.432153554988845</t>
  </si>
  <si>
    <t>0.457165280071118</t>
  </si>
  <si>
    <t>0.483375682235004</t>
  </si>
  <si>
    <t>0.48337567665065</t>
  </si>
  <si>
    <t>0.474153496499248</t>
  </si>
  <si>
    <t>0.479706420408095</t>
  </si>
  <si>
    <t>0.480165499063264</t>
  </si>
  <si>
    <t>0.480497518457813</t>
  </si>
  <si>
    <t>0.474084576960981</t>
  </si>
  <si>
    <t>0.455920971343385</t>
  </si>
  <si>
    <t>0.579944947321612</t>
  </si>
  <si>
    <t>0.578158517214006</t>
  </si>
  <si>
    <t>0.634289645142784</t>
  </si>
  <si>
    <t>0.634289628422153</t>
  </si>
  <si>
    <t>0.597846156584242</t>
  </si>
  <si>
    <t>0.597846158458442</t>
  </si>
  <si>
    <t>0.593620420379088</t>
  </si>
  <si>
    <t>0.639919405822786</t>
  </si>
  <si>
    <t>0.594584744760978</t>
  </si>
  <si>
    <t>0.578123947691694</t>
  </si>
  <si>
    <t>0.658561763668848</t>
  </si>
  <si>
    <t>0.664829112908314</t>
  </si>
  <si>
    <t>0.352647956580243</t>
  </si>
  <si>
    <t>0.375016724877528</t>
  </si>
  <si>
    <t>0.413184651094785</t>
  </si>
  <si>
    <t>0.408703373602381</t>
  </si>
  <si>
    <t>0.381929651934215</t>
  </si>
  <si>
    <t>0.381929652037395</t>
  </si>
  <si>
    <t>0.360330800202868</t>
  </si>
  <si>
    <t>0.383333865254909</t>
  </si>
  <si>
    <t>0.370315568093874</t>
  </si>
  <si>
    <t>0.365894616924023</t>
  </si>
  <si>
    <t>0.412736656818795</t>
  </si>
  <si>
    <t>0.40179420218419</t>
  </si>
  <si>
    <t>0.344820001013057</t>
  </si>
  <si>
    <t>0.362236185483785</t>
  </si>
  <si>
    <t>0.299487353734837</t>
  </si>
  <si>
    <t>0.369262399929218</t>
  </si>
  <si>
    <t>0.36539206811225</t>
  </si>
  <si>
    <t>0.36539206560901</t>
  </si>
  <si>
    <t>0.376199272870438</t>
  </si>
  <si>
    <t>0.38832667802897</t>
  </si>
  <si>
    <t>0.385674852057876</t>
  </si>
  <si>
    <t>0.381050638670091</t>
  </si>
  <si>
    <t>0.382072080901034</t>
  </si>
  <si>
    <t>0.369731796604605</t>
  </si>
  <si>
    <t>0.412062790156723</t>
  </si>
  <si>
    <t>0.409096549457972</t>
  </si>
  <si>
    <t>0.445902475466187</t>
  </si>
  <si>
    <t>0.435721975358114</t>
  </si>
  <si>
    <t>0.408415691827257</t>
  </si>
  <si>
    <t>0.40841568949674</t>
  </si>
  <si>
    <t>0.399518568299972</t>
  </si>
  <si>
    <t>0.41113146325157</t>
  </si>
  <si>
    <t>0.405865553013476</t>
  </si>
  <si>
    <t>0.406126260276055</t>
  </si>
  <si>
    <t>0.439542311803016</t>
  </si>
  <si>
    <t>0.40654713072272</t>
  </si>
  <si>
    <t>0.359118248256016</t>
  </si>
  <si>
    <t>0.391750269547635</t>
  </si>
  <si>
    <t>0.376137833401593</t>
  </si>
  <si>
    <t>0.436217291506775</t>
  </si>
  <si>
    <t>0.389104277486971</t>
  </si>
  <si>
    <t>0.389104285213977</t>
  </si>
  <si>
    <t>0.40134011757018</t>
  </si>
  <si>
    <t>0.414195111276096</t>
  </si>
  <si>
    <t>0.38446646704748</t>
  </si>
  <si>
    <t>0.374797028705356</t>
  </si>
  <si>
    <t>0.437301911628604</t>
  </si>
  <si>
    <t>0.433758371316492</t>
  </si>
  <si>
    <t>0.557413769860096</t>
  </si>
  <si>
    <t>0.557413765961749</t>
  </si>
  <si>
    <t>0.553305698081202</t>
  </si>
  <si>
    <t>0.553246568120605</t>
  </si>
  <si>
    <t>0.532826983569904</t>
  </si>
  <si>
    <t>0.532826984306419</t>
  </si>
  <si>
    <t>0.518100487713715</t>
  </si>
  <si>
    <t>0.499832960154892</t>
  </si>
  <si>
    <t>0.520406791031881</t>
  </si>
  <si>
    <t>0.53164183420118</t>
  </si>
  <si>
    <t>0.525677619670713</t>
  </si>
  <si>
    <t>0.510878448477867</t>
  </si>
  <si>
    <t>0.340473225319375</t>
  </si>
  <si>
    <t>0.339812112004846</t>
  </si>
  <si>
    <t>0.294907278615256</t>
  </si>
  <si>
    <t>0.34261643695589</t>
  </si>
  <si>
    <t>0.334865305491691</t>
  </si>
  <si>
    <t>0.33486530504078</t>
  </si>
  <si>
    <t>0.330238685994612</t>
  </si>
  <si>
    <t>0.334357404962735</t>
  </si>
  <si>
    <t>0.340933881787482</t>
  </si>
  <si>
    <t>0.339550646375271</t>
  </si>
  <si>
    <t>0.349386687447585</t>
  </si>
  <si>
    <t>0.345022236616778</t>
  </si>
  <si>
    <t>0.397434779077317</t>
  </si>
  <si>
    <t>0.419778226605968</t>
  </si>
  <si>
    <t>0.395777198435048</t>
  </si>
  <si>
    <t>0.408651505746558</t>
  </si>
  <si>
    <t>0.414426834113389</t>
  </si>
  <si>
    <t>0.414426836579958</t>
  </si>
  <si>
    <t>0.415277806350638</t>
  </si>
  <si>
    <t>0.432317649853661</t>
  </si>
  <si>
    <t>0.420459343561502</t>
  </si>
  <si>
    <t>0.424637390097097</t>
  </si>
  <si>
    <t>0.417548865887547</t>
  </si>
  <si>
    <t>0.424144873640631</t>
  </si>
  <si>
    <t>0.40956819327791</t>
  </si>
  <si>
    <t>0.447865812126132</t>
  </si>
  <si>
    <t>0.406177680294513</t>
  </si>
  <si>
    <t>0.43907722019314</t>
  </si>
  <si>
    <t>0.444557483651235</t>
  </si>
  <si>
    <t>0.444558325686406</t>
  </si>
  <si>
    <t>0.453274504744645</t>
  </si>
  <si>
    <t>0.434597924721101</t>
  </si>
  <si>
    <t>0.430959411994995</t>
  </si>
  <si>
    <t>0.431835010470715</t>
  </si>
  <si>
    <t>0.42863988947949</t>
  </si>
  <si>
    <t>0.434668131193402</t>
  </si>
  <si>
    <t>0.463648000473975</t>
  </si>
  <si>
    <t>0.471122815036903</t>
  </si>
  <si>
    <t>0.462591758033981</t>
  </si>
  <si>
    <t>0.473239837474268</t>
  </si>
  <si>
    <t>0.474590044729134</t>
  </si>
  <si>
    <t>0.474590042301732</t>
  </si>
  <si>
    <t>0.471583564901176</t>
  </si>
  <si>
    <t>0.467241238450865</t>
  </si>
  <si>
    <t>0.427528087369018</t>
  </si>
  <si>
    <t>0.390823498176095</t>
  </si>
  <si>
    <t>0.420162146887468</t>
  </si>
  <si>
    <t>0.448434514450922</t>
  </si>
  <si>
    <t>0.336416097383981</t>
  </si>
  <si>
    <t>0.335162050724758</t>
  </si>
  <si>
    <t>0.336044306276452</t>
  </si>
  <si>
    <t>0.334277781736129</t>
  </si>
  <si>
    <t>0.333086017552393</t>
  </si>
  <si>
    <t>0.333085998252797</t>
  </si>
  <si>
    <t>0.330447301664977</t>
  </si>
  <si>
    <t>0.329487657287583</t>
  </si>
  <si>
    <t>0.30580231970163</t>
  </si>
  <si>
    <t>0.304802423369464</t>
  </si>
  <si>
    <t>0.305799920045618</t>
  </si>
  <si>
    <t>0.321703192281792</t>
  </si>
  <si>
    <t>0.36287203510467</t>
  </si>
  <si>
    <t>0.378799828568336</t>
  </si>
  <si>
    <t>0.367051402211958</t>
  </si>
  <si>
    <t>0.378090710750933</t>
  </si>
  <si>
    <t>0.35719611564889</t>
  </si>
  <si>
    <t>0.357196111333923</t>
  </si>
  <si>
    <t>0.371564791672666</t>
  </si>
  <si>
    <t>0.369259947419343</t>
  </si>
  <si>
    <t>0.366857717282994</t>
  </si>
  <si>
    <t>0.360715874603107</t>
  </si>
  <si>
    <t>0.363806033931282</t>
  </si>
  <si>
    <t>0.38285911806371</t>
  </si>
  <si>
    <t>0.362398713291798</t>
  </si>
  <si>
    <t>0.428850205832368</t>
  </si>
  <si>
    <t>0.36831423118748</t>
  </si>
  <si>
    <t>0.436059599440628</t>
  </si>
  <si>
    <t>0.412829710146044</t>
  </si>
  <si>
    <t>0.412829709291169</t>
  </si>
  <si>
    <t>0.395173451839704</t>
  </si>
  <si>
    <t>0.390588766058895</t>
  </si>
  <si>
    <t>0.410989791406359</t>
  </si>
  <si>
    <t>0.409058582315635</t>
  </si>
  <si>
    <t>0.403031416937972</t>
  </si>
  <si>
    <t>0.408746560609714</t>
  </si>
  <si>
    <t>0.395509150626398</t>
  </si>
  <si>
    <t>0.380677133428349</t>
  </si>
  <si>
    <t>0.39403539425358</t>
  </si>
  <si>
    <t>0.379429013863766</t>
  </si>
  <si>
    <t>0.39118644637982</t>
  </si>
  <si>
    <t>0.391186441120703</t>
  </si>
  <si>
    <t>0.379546904009178</t>
  </si>
  <si>
    <t>0.377093086216154</t>
  </si>
  <si>
    <t>0.388141986019303</t>
  </si>
  <si>
    <t>0.377042166265013</t>
  </si>
  <si>
    <t>0.383915508812044</t>
  </si>
  <si>
    <t>0.375674455593048</t>
  </si>
  <si>
    <t>0.342341377899131</t>
  </si>
  <si>
    <t>0.376261235927491</t>
  </si>
  <si>
    <t>0.340910502581541</t>
  </si>
  <si>
    <t>0.37025704650615</t>
  </si>
  <si>
    <t>0.373219905383238</t>
  </si>
  <si>
    <t>0.373219901782153</t>
  </si>
  <si>
    <t>0.373088699175132</t>
  </si>
  <si>
    <t>0.384598900888641</t>
  </si>
  <si>
    <t>0.373962656933595</t>
  </si>
  <si>
    <t>0.370170217214513</t>
  </si>
  <si>
    <t>0.367002146545155</t>
  </si>
  <si>
    <t>0.375665277249095</t>
  </si>
  <si>
    <t>0.33087439460139</t>
  </si>
  <si>
    <t>0.334394160879303</t>
  </si>
  <si>
    <t>0.333041710812465</t>
  </si>
  <si>
    <t>0.340529362771499</t>
  </si>
  <si>
    <t>0.334521920059734</t>
  </si>
  <si>
    <t>0.334521919953777</t>
  </si>
  <si>
    <t>0.332216648733907</t>
  </si>
  <si>
    <t>0.330832027778988</t>
  </si>
  <si>
    <t>0.301227034011155</t>
  </si>
  <si>
    <t>0.340443315799432</t>
  </si>
  <si>
    <t>0.331444777778211</t>
  </si>
  <si>
    <t>0.340756060884048</t>
  </si>
  <si>
    <t>0.38438462851397</t>
  </si>
  <si>
    <t>0.474380768798091</t>
  </si>
  <si>
    <t>0.434487066318151</t>
  </si>
  <si>
    <t>0.475349292254538</t>
  </si>
  <si>
    <t>0.457157681744901</t>
  </si>
  <si>
    <t>0.457157687410831</t>
  </si>
  <si>
    <t>0.4248086164203</t>
  </si>
  <si>
    <t>0.460414458758535</t>
  </si>
  <si>
    <t>0.469997481683306</t>
  </si>
  <si>
    <t>0.467902269993572</t>
  </si>
  <si>
    <t>0.482317697407896</t>
  </si>
  <si>
    <t>0.475889507220538</t>
  </si>
  <si>
    <t>0.309497734775291</t>
  </si>
  <si>
    <t>0.324797214784568</t>
  </si>
  <si>
    <t>0.296361224033342</t>
  </si>
  <si>
    <t>0.334934930370983</t>
  </si>
  <si>
    <t>0.328761640543778</t>
  </si>
  <si>
    <t>0.328761639920366</t>
  </si>
  <si>
    <t>0.325415559908751</t>
  </si>
  <si>
    <t>0.326266465361702</t>
  </si>
  <si>
    <t>0.327563800650403</t>
  </si>
  <si>
    <t>0.320109370942292</t>
  </si>
  <si>
    <t>0.326771391850683</t>
  </si>
  <si>
    <t>0.33386844553979</t>
  </si>
  <si>
    <t>0.33297038198567</t>
  </si>
  <si>
    <t>0.308559355702983</t>
  </si>
  <si>
    <t>0.24389406245018</t>
  </si>
  <si>
    <t>0.341069074259849</t>
  </si>
  <si>
    <t>0.333517219052455</t>
  </si>
  <si>
    <t>0.333517248855265</t>
  </si>
  <si>
    <t>0.326385976829592</t>
  </si>
  <si>
    <t>0.325629507658273</t>
  </si>
  <si>
    <t>0.32653527446911</t>
  </si>
  <si>
    <t>0.339095295665913</t>
  </si>
  <si>
    <t>0.32552064137426</t>
  </si>
  <si>
    <t>0.332923421153349</t>
  </si>
  <si>
    <t>0.429161184779645</t>
  </si>
  <si>
    <t>0.432429066701532</t>
  </si>
  <si>
    <t>0.424150820618795</t>
  </si>
  <si>
    <t>0.426076874489685</t>
  </si>
  <si>
    <t>0.423487020463867</t>
  </si>
  <si>
    <t>0.42348701728002</t>
  </si>
  <si>
    <t>0.437161739237003</t>
  </si>
  <si>
    <t>0.45894216413221</t>
  </si>
  <si>
    <t>0.422127248724844</t>
  </si>
  <si>
    <t>0.433471237568821</t>
  </si>
  <si>
    <t>0.414982225539422</t>
  </si>
  <si>
    <t>0.452914853439246</t>
  </si>
  <si>
    <t>0.503410180764665</t>
  </si>
  <si>
    <t>0.530960313733306</t>
  </si>
  <si>
    <t>0.508507136911922</t>
  </si>
  <si>
    <t>0.515274162946388</t>
  </si>
  <si>
    <t>0.542689833875672</t>
  </si>
  <si>
    <t>0.542689847933559</t>
  </si>
  <si>
    <t>0.507082128439012</t>
  </si>
  <si>
    <t>0.543310621123435</t>
  </si>
  <si>
    <t>0.507185048222813</t>
  </si>
  <si>
    <t>0.502117408316733</t>
  </si>
  <si>
    <t>0.50992493122304</t>
  </si>
  <si>
    <t>0.52785241952431</t>
  </si>
  <si>
    <t>0.270301897107215</t>
  </si>
  <si>
    <t>0.428441825555302</t>
  </si>
  <si>
    <t>0.316060991218243</t>
  </si>
  <si>
    <t>0.430937711262443</t>
  </si>
  <si>
    <t>0.389995999524189</t>
  </si>
  <si>
    <t>0.38999599276247</t>
  </si>
  <si>
    <t>0.423271369044367</t>
  </si>
  <si>
    <t>0.458616088811564</t>
  </si>
  <si>
    <t>0.432496601608853</t>
  </si>
  <si>
    <t>0.45638168182973</t>
  </si>
  <si>
    <t>0.451743828260283</t>
  </si>
  <si>
    <t>0.440443136530197</t>
  </si>
  <si>
    <t>0.344271463698315</t>
  </si>
  <si>
    <t>0.369624978000077</t>
  </si>
  <si>
    <t>0.342630122554644</t>
  </si>
  <si>
    <t>0.368882815718544</t>
  </si>
  <si>
    <t>0.373893787194586</t>
  </si>
  <si>
    <t>0.37389379283159</t>
  </si>
  <si>
    <t>0.407208028801262</t>
  </si>
  <si>
    <t>0.385549127878841</t>
  </si>
  <si>
    <t>0.373039921830244</t>
  </si>
  <si>
    <t>0.363990620319746</t>
  </si>
  <si>
    <t>0.376993284609839</t>
  </si>
  <si>
    <t>0.370498303659213</t>
  </si>
  <si>
    <t>0.3263109946275</t>
  </si>
  <si>
    <t>0.319375073355606</t>
  </si>
  <si>
    <t>0.324708924785213</t>
  </si>
  <si>
    <t>0.318967958966926</t>
  </si>
  <si>
    <t>0.322601652827062</t>
  </si>
  <si>
    <t>0.322601659937037</t>
  </si>
  <si>
    <t>0.317438003931661</t>
  </si>
  <si>
    <t>0.316364901176484</t>
  </si>
  <si>
    <t>0.306476078829172</t>
  </si>
  <si>
    <t>0.312506263260394</t>
  </si>
  <si>
    <t>0.303582802793983</t>
  </si>
  <si>
    <t>0.310411859075758</t>
  </si>
  <si>
    <t>0.349913984757599</t>
  </si>
  <si>
    <t>0.347046387059965</t>
  </si>
  <si>
    <t>0.326780553236356</t>
  </si>
  <si>
    <t>0.347433627944946</t>
  </si>
  <si>
    <t>0.355710931827512</t>
  </si>
  <si>
    <t>0.355710949300652</t>
  </si>
  <si>
    <t>0.359006802571072</t>
  </si>
  <si>
    <t>0.351469016464571</t>
  </si>
  <si>
    <t>0.34206160221806</t>
  </si>
  <si>
    <t>0.350038869288897</t>
  </si>
  <si>
    <t>0.351678242182448</t>
  </si>
  <si>
    <t>0.352150457454351</t>
  </si>
  <si>
    <t>0.323649386020034</t>
  </si>
  <si>
    <t>0.313811988495468</t>
  </si>
  <si>
    <t>0.323678533084646</t>
  </si>
  <si>
    <t>0.321527664827466</t>
  </si>
  <si>
    <t>0.330523675340704</t>
  </si>
  <si>
    <t>0.330523667327557</t>
  </si>
  <si>
    <t>0.317312236549198</t>
  </si>
  <si>
    <t>0.321835289408402</t>
  </si>
  <si>
    <t>0.321088034705344</t>
  </si>
  <si>
    <t>0.319387378283805</t>
  </si>
  <si>
    <t>0.307710887234276</t>
  </si>
  <si>
    <t>0.326581962466138</t>
  </si>
  <si>
    <t>0.385578571851526</t>
  </si>
  <si>
    <t>0.408780539613572</t>
  </si>
  <si>
    <t>0.382667017938948</t>
  </si>
  <si>
    <t>0.400527300665373</t>
  </si>
  <si>
    <t>0.416406473881649</t>
  </si>
  <si>
    <t>0.416406448612738</t>
  </si>
  <si>
    <t>0.421523015658355</t>
  </si>
  <si>
    <t>0.415115885382799</t>
  </si>
  <si>
    <t>0.421466299551455</t>
  </si>
  <si>
    <t>0.417727274484031</t>
  </si>
  <si>
    <t>0.417494446904063</t>
  </si>
  <si>
    <t>0.416381140862162</t>
  </si>
  <si>
    <t>0.413550012750105</t>
  </si>
  <si>
    <t>0.411619210942339</t>
  </si>
  <si>
    <t>0.432600062936534</t>
  </si>
  <si>
    <t>0.439185297410888</t>
  </si>
  <si>
    <t>0.412251447702803</t>
  </si>
  <si>
    <t>0.412251441603752</t>
  </si>
  <si>
    <t>0.413858924823469</t>
  </si>
  <si>
    <t>0.425582878119441</t>
  </si>
  <si>
    <t>0.41373399155781</t>
  </si>
  <si>
    <t>0.411944795523721</t>
  </si>
  <si>
    <t>0.428402362201682</t>
  </si>
  <si>
    <t>0.429239316272863</t>
  </si>
  <si>
    <t>0.357145880624168</t>
  </si>
  <si>
    <t>0.456213883280296</t>
  </si>
  <si>
    <t>0.409533774594606</t>
  </si>
  <si>
    <t>0.476474104026267</t>
  </si>
  <si>
    <t>0.429996774577587</t>
  </si>
  <si>
    <t>0.429996775425773</t>
  </si>
  <si>
    <t>0.439088743016102</t>
  </si>
  <si>
    <t>0.452339691086331</t>
  </si>
  <si>
    <t>0.451264780166469</t>
  </si>
  <si>
    <t>0.447216325786743</t>
  </si>
  <si>
    <t>0.470122229371213</t>
  </si>
  <si>
    <t>0.470529642308048</t>
  </si>
  <si>
    <t>0.356226976594368</t>
  </si>
  <si>
    <t>0.398707957047755</t>
  </si>
  <si>
    <t>0.352691206818624</t>
  </si>
  <si>
    <t>0.383227232653996</t>
  </si>
  <si>
    <t>0.395626375595581</t>
  </si>
  <si>
    <t>0.395626372571131</t>
  </si>
  <si>
    <t>0.388452691132289</t>
  </si>
  <si>
    <t>0.377811771384665</t>
  </si>
  <si>
    <t>0.399876837607919</t>
  </si>
  <si>
    <t>0.398438749349327</t>
  </si>
  <si>
    <t>0.389523310551894</t>
  </si>
  <si>
    <t>0.370092790983383</t>
  </si>
  <si>
    <t>0.369367855402423</t>
  </si>
  <si>
    <t>0.3602697512778</t>
  </si>
  <si>
    <t>0.370406774755657</t>
  </si>
  <si>
    <t>0.361325874350652</t>
  </si>
  <si>
    <t>0.35503651756168</t>
  </si>
  <si>
    <t>0.355036517575296</t>
  </si>
  <si>
    <t>0.352198013476349</t>
  </si>
  <si>
    <t>0.347422169876901</t>
  </si>
  <si>
    <t>0.359632035532776</t>
  </si>
  <si>
    <t>0.359241990293046</t>
  </si>
  <si>
    <t>0.37161136875867</t>
  </si>
  <si>
    <t>0.37029500368253</t>
  </si>
  <si>
    <t>0.456705983840241</t>
  </si>
  <si>
    <t>0.444843576714007</t>
  </si>
  <si>
    <t>0.400156224673115</t>
  </si>
  <si>
    <t>0.44497415895485</t>
  </si>
  <si>
    <t>0.438161443744116</t>
  </si>
  <si>
    <t>0.43816143984914</t>
  </si>
  <si>
    <t>0.425395477489161</t>
  </si>
  <si>
    <t>0.435644594458285</t>
  </si>
  <si>
    <t>0.438504680123403</t>
  </si>
  <si>
    <t>0.4248475658067</t>
  </si>
  <si>
    <t>0.446108564999067</t>
  </si>
  <si>
    <t>0.414876642231478</t>
  </si>
  <si>
    <t>0.449536228660502</t>
  </si>
  <si>
    <t>0.462212986605019</t>
  </si>
  <si>
    <t>0.446379136600783</t>
  </si>
  <si>
    <t>0.45468006331147</t>
  </si>
  <si>
    <t>0.448487165114834</t>
  </si>
  <si>
    <t>0.448487164126224</t>
  </si>
  <si>
    <t>0.43531375422377</t>
  </si>
  <si>
    <t>0.439788165443056</t>
  </si>
  <si>
    <t>0.431873555993573</t>
  </si>
  <si>
    <t>0.445695105696044</t>
  </si>
  <si>
    <t>0.45374802579046</t>
  </si>
  <si>
    <t>0.444427619927705</t>
  </si>
  <si>
    <t>0.352861543108415</t>
  </si>
  <si>
    <t>0.425411663527992</t>
  </si>
  <si>
    <t>0.366947339101669</t>
  </si>
  <si>
    <t>0.435106745526446</t>
  </si>
  <si>
    <t>0.414635074407111</t>
  </si>
  <si>
    <t>0.414635078180507</t>
  </si>
  <si>
    <t>0.406599067979175</t>
  </si>
  <si>
    <t>0.390092161446351</t>
  </si>
  <si>
    <t>0.405705030108392</t>
  </si>
  <si>
    <t>0.404349982630453</t>
  </si>
  <si>
    <t>0.426114399178008</t>
  </si>
  <si>
    <t>0.416055954238231</t>
  </si>
  <si>
    <t>0.456990795299074</t>
  </si>
  <si>
    <t>0.458264992646737</t>
  </si>
  <si>
    <t>0.433953050522789</t>
  </si>
  <si>
    <t>0.45876869193415</t>
  </si>
  <si>
    <t>0.46739975573427</t>
  </si>
  <si>
    <t>0.467399756507817</t>
  </si>
  <si>
    <t>0.468929269669379</t>
  </si>
  <si>
    <t>0.474073772995838</t>
  </si>
  <si>
    <t>0.444827584849055</t>
  </si>
  <si>
    <t>0.446763217616092</t>
  </si>
  <si>
    <t>0.461523717041133</t>
  </si>
  <si>
    <t>0.440035994079561</t>
  </si>
  <si>
    <t>0.399604753289386</t>
  </si>
  <si>
    <t>0.439299580639018</t>
  </si>
  <si>
    <t>0.380712930171728</t>
  </si>
  <si>
    <t>0.439403176585544</t>
  </si>
  <si>
    <t>0.437423053320366</t>
  </si>
  <si>
    <t>0.437423057863445</t>
  </si>
  <si>
    <t>0.417209361573481</t>
  </si>
  <si>
    <t>0.449003587361385</t>
  </si>
  <si>
    <t>0.43451854377809</t>
  </si>
  <si>
    <t>0.425614737099925</t>
  </si>
  <si>
    <t>0.434162561989618</t>
  </si>
  <si>
    <t>0.442907357056976</t>
  </si>
  <si>
    <t>0.453975455129571</t>
  </si>
  <si>
    <t>0.47419366446078</t>
  </si>
  <si>
    <t>0.446704386566746</t>
  </si>
  <si>
    <t>0.465630635825057</t>
  </si>
  <si>
    <t>0.465346764552944</t>
  </si>
  <si>
    <t>0.465346761513019</t>
  </si>
  <si>
    <t>0.5010785361691</t>
  </si>
  <si>
    <t>0.475860558643464</t>
  </si>
  <si>
    <t>0.458273298191493</t>
  </si>
  <si>
    <t>0.447243778391284</t>
  </si>
  <si>
    <t>0.447611919243415</t>
  </si>
  <si>
    <t>0.465895966257992</t>
  </si>
  <si>
    <t>0.336367356099071</t>
  </si>
  <si>
    <t>0.340355355040785</t>
  </si>
  <si>
    <t>0.255032303219633</t>
  </si>
  <si>
    <t>0.32487985730276</t>
  </si>
  <si>
    <t>0.341254987565806</t>
  </si>
  <si>
    <t>0.341255003803959</t>
  </si>
  <si>
    <t>0.33793879945543</t>
  </si>
  <si>
    <t>0.335815273266414</t>
  </si>
  <si>
    <t>0.322420914056833</t>
  </si>
  <si>
    <t>0.313673429876781</t>
  </si>
  <si>
    <t>0.327522713009201</t>
  </si>
  <si>
    <t>0.320581201706636</t>
  </si>
  <si>
    <t>0.380673255682672</t>
  </si>
  <si>
    <t>0.387692483931702</t>
  </si>
  <si>
    <t>0.379301028026202</t>
  </si>
  <si>
    <t>0.390257106190252</t>
  </si>
  <si>
    <t>0.38953687228058</t>
  </si>
  <si>
    <t>0.389536875331086</t>
  </si>
  <si>
    <t>0.3956269192704</t>
  </si>
  <si>
    <t>0.388374367702722</t>
  </si>
  <si>
    <t>0.38406779631288</t>
  </si>
  <si>
    <t>0.395328977234974</t>
  </si>
  <si>
    <t>0.386031762638432</t>
  </si>
  <si>
    <t>0.387467607316342</t>
  </si>
  <si>
    <t>0.490135851889679</t>
  </si>
  <si>
    <t>0.513801839711375</t>
  </si>
  <si>
    <t>0.486744953537502</t>
  </si>
  <si>
    <t>0.510915223150882</t>
  </si>
  <si>
    <t>0.491471724961454</t>
  </si>
  <si>
    <t>0.491471737588932</t>
  </si>
  <si>
    <t>0.486867705468684</t>
  </si>
  <si>
    <t>0.495946651014165</t>
  </si>
  <si>
    <t>0.505466681175798</t>
  </si>
  <si>
    <t>0.505029039560286</t>
  </si>
  <si>
    <t>0.471364377290708</t>
  </si>
  <si>
    <t>0.48469928007983</t>
  </si>
  <si>
    <t>0.621937650965521</t>
  </si>
  <si>
    <t>0.621017354400351</t>
  </si>
  <si>
    <t>0.613372409562263</t>
  </si>
  <si>
    <t>0.613832127260186</t>
  </si>
  <si>
    <t>0.589968765718078</t>
  </si>
  <si>
    <t>0.589968779833734</t>
  </si>
  <si>
    <t>0.598361036263466</t>
  </si>
  <si>
    <t>0.59319431250737</t>
  </si>
  <si>
    <t>0.604364506035282</t>
  </si>
  <si>
    <t>0.599476408109029</t>
  </si>
  <si>
    <t>0.604885508719319</t>
  </si>
  <si>
    <t>0.595061297657877</t>
  </si>
  <si>
    <t>0.467978653297348</t>
  </si>
  <si>
    <t>0.471221908213123</t>
  </si>
  <si>
    <t>0.454494435958006</t>
  </si>
  <si>
    <t>0.491664757052217</t>
  </si>
  <si>
    <t>0.474649755466485</t>
  </si>
  <si>
    <t>0.474649753258535</t>
  </si>
  <si>
    <t>0.478870677363111</t>
  </si>
  <si>
    <t>0.476083167244035</t>
  </si>
  <si>
    <t>0.463742435074552</t>
  </si>
  <si>
    <t>0.475148614048816</t>
  </si>
  <si>
    <t>0.498254004805402</t>
  </si>
  <si>
    <t>0.492485331575774</t>
  </si>
  <si>
    <t>0.449795154020709</t>
  </si>
  <si>
    <t>0.462750124632332</t>
  </si>
  <si>
    <t>0.462015078742787</t>
  </si>
  <si>
    <t>0.467954715886636</t>
  </si>
  <si>
    <t>0.475000555047005</t>
  </si>
  <si>
    <t>0.475000557016587</t>
  </si>
  <si>
    <t>0.449188121766646</t>
  </si>
  <si>
    <t>0.427996692669928</t>
  </si>
  <si>
    <t>0.445046637319456</t>
  </si>
  <si>
    <t>0.464211160015487</t>
  </si>
  <si>
    <t>0.449598295066835</t>
  </si>
  <si>
    <t>0.453012113738782</t>
  </si>
  <si>
    <t>0.475989402306551</t>
  </si>
  <si>
    <t>0.493656928976274</t>
  </si>
  <si>
    <t>0.470709667869361</t>
  </si>
  <si>
    <t>0.477592303290854</t>
  </si>
  <si>
    <t>0.459415041707959</t>
  </si>
  <si>
    <t>0.459415040244519</t>
  </si>
  <si>
    <t>0.486489536131471</t>
  </si>
  <si>
    <t>0.458952214323254</t>
  </si>
  <si>
    <t>0.495088134672976</t>
  </si>
  <si>
    <t>0.460485712167993</t>
  </si>
  <si>
    <t>0.47106558125857</t>
  </si>
  <si>
    <t>0.484962862494613</t>
  </si>
  <si>
    <t>0.693608665451058</t>
  </si>
  <si>
    <t>0.697093337771105</t>
  </si>
  <si>
    <t>0.701110882775949</t>
  </si>
  <si>
    <t>0.708993297107876</t>
  </si>
  <si>
    <t>0.646572014421111</t>
  </si>
  <si>
    <t>0.646572017540751</t>
  </si>
  <si>
    <t>0.724927925067837</t>
  </si>
  <si>
    <t>0.704510743673179</t>
  </si>
  <si>
    <t>0.712152633935831</t>
  </si>
  <si>
    <t>0.670437612144109</t>
  </si>
  <si>
    <t>0.702181584113</t>
  </si>
  <si>
    <t>0.668757689052998</t>
  </si>
  <si>
    <t>0.524375635404344</t>
  </si>
  <si>
    <t>0.527800146600864</t>
  </si>
  <si>
    <t>0.52999975620505</t>
  </si>
  <si>
    <t>0.523263863745827</t>
  </si>
  <si>
    <t>0.520601856427778</t>
  </si>
  <si>
    <t>0.520601853042588</t>
  </si>
  <si>
    <t>0.510573020919963</t>
  </si>
  <si>
    <t>0.500018491824007</t>
  </si>
  <si>
    <t>0.514199802104614</t>
  </si>
  <si>
    <t>0.515274852566468</t>
  </si>
  <si>
    <t>0.520554124488833</t>
  </si>
  <si>
    <t>0.527427539862726</t>
  </si>
  <si>
    <t>0.342588573942025</t>
  </si>
  <si>
    <t>0.347835459764031</t>
  </si>
  <si>
    <t>0.342593408309361</t>
  </si>
  <si>
    <t>0.336098101697401</t>
  </si>
  <si>
    <t>0.333415663234836</t>
  </si>
  <si>
    <t>0.333415643093009</t>
  </si>
  <si>
    <t>0.331961280365656</t>
  </si>
  <si>
    <t>0.334228808956271</t>
  </si>
  <si>
    <t>0.348569089281306</t>
  </si>
  <si>
    <t>0.349243337672648</t>
  </si>
  <si>
    <t>0.344567950376178</t>
  </si>
  <si>
    <t>0.33609525242452</t>
  </si>
  <si>
    <t>0.515865958002211</t>
  </si>
  <si>
    <t>0.507311843818674</t>
  </si>
  <si>
    <t>0.508985702729316</t>
  </si>
  <si>
    <t>0.504534182015569</t>
  </si>
  <si>
    <t>0.512484170466037</t>
  </si>
  <si>
    <t>0.512484171244375</t>
  </si>
  <si>
    <t>0.503179478267594</t>
  </si>
  <si>
    <t>0.490188625901312</t>
  </si>
  <si>
    <t>0.501953822329059</t>
  </si>
  <si>
    <t>0.49021782631589</t>
  </si>
  <si>
    <t>0.500460181949523</t>
  </si>
  <si>
    <t>0.480347665190788</t>
  </si>
  <si>
    <t>0.619527621181873</t>
  </si>
  <si>
    <t>0.622680499078678</t>
  </si>
  <si>
    <t>0.617623715508919</t>
  </si>
  <si>
    <t>0.620651094215453</t>
  </si>
  <si>
    <t>0.627707300580791</t>
  </si>
  <si>
    <t>0.627707299204046</t>
  </si>
  <si>
    <t>0.590963340654735</t>
  </si>
  <si>
    <t>0.588062309027779</t>
  </si>
  <si>
    <t>0.61445769812693</t>
  </si>
  <si>
    <t>0.607676105033811</t>
  </si>
  <si>
    <t>0.611304156807198</t>
  </si>
  <si>
    <t>0.594313092045349</t>
  </si>
  <si>
    <t>0.341102487414038</t>
  </si>
  <si>
    <t>0.358542295847812</t>
  </si>
  <si>
    <t>0.333438058559844</t>
  </si>
  <si>
    <t>0.352543656987346</t>
  </si>
  <si>
    <t>0.344801764082894</t>
  </si>
  <si>
    <t>0.344801771717455</t>
  </si>
  <si>
    <t>0.353483687443275</t>
  </si>
  <si>
    <t>0.352105878995137</t>
  </si>
  <si>
    <t>0.352764698336054</t>
  </si>
  <si>
    <t>0.349722255356858</t>
  </si>
  <si>
    <t>0.348872526217267</t>
  </si>
  <si>
    <t>0.349903282923378</t>
  </si>
  <si>
    <t>0.458442840208537</t>
  </si>
  <si>
    <t>0.525308029245639</t>
  </si>
  <si>
    <t>0.454279586290462</t>
  </si>
  <si>
    <t>0.521897364590394</t>
  </si>
  <si>
    <t>0.498957488458321</t>
  </si>
  <si>
    <t>0.498957493301368</t>
  </si>
  <si>
    <t>0.518229652218425</t>
  </si>
  <si>
    <t>0.510099620006174</t>
  </si>
  <si>
    <t>0.500322582280978</t>
  </si>
  <si>
    <t>0.500111295314057</t>
  </si>
  <si>
    <t>0.489624950366431</t>
  </si>
  <si>
    <t>0.481581301212287</t>
  </si>
  <si>
    <t>0.621917873230498</t>
  </si>
  <si>
    <t>0.654333004395208</t>
  </si>
  <si>
    <t>0.65414294174469</t>
  </si>
  <si>
    <t>0.668917881902723</t>
  </si>
  <si>
    <t>0.649396444336489</t>
  </si>
  <si>
    <t>0.649396438537606</t>
  </si>
  <si>
    <t>0.645359110403246</t>
  </si>
  <si>
    <t>0.655038339181195</t>
  </si>
  <si>
    <t>0.593599026273001</t>
  </si>
  <si>
    <t>0.689416242335687</t>
  </si>
  <si>
    <t>0.5665903826125</t>
  </si>
  <si>
    <t>0.652287852424582</t>
  </si>
  <si>
    <t>0.442683686794608</t>
  </si>
  <si>
    <t>0.529532564274257</t>
  </si>
  <si>
    <t>0.477199683984069</t>
  </si>
  <si>
    <t>0.532654942425928</t>
  </si>
  <si>
    <t>0.545258030058107</t>
  </si>
  <si>
    <t>0.545258029742214</t>
  </si>
  <si>
    <t>0.533614461798355</t>
  </si>
  <si>
    <t>0.561460283679989</t>
  </si>
  <si>
    <t>0.521974563972763</t>
  </si>
  <si>
    <t>0.521040471922508</t>
  </si>
  <si>
    <t>0.545952794268981</t>
  </si>
  <si>
    <t>0.529580032027264</t>
  </si>
  <si>
    <t>0.451221122510659</t>
  </si>
  <si>
    <t>0.47559895809256</t>
  </si>
  <si>
    <t>0.523104393273024</t>
  </si>
  <si>
    <t>0.548779452336992</t>
  </si>
  <si>
    <t>0.552080927343482</t>
  </si>
  <si>
    <t>0.552080929635577</t>
  </si>
  <si>
    <t>0.549284827306247</t>
  </si>
  <si>
    <t>0.526451375380801</t>
  </si>
  <si>
    <t>0.527469024395729</t>
  </si>
  <si>
    <t>0.496408964111459</t>
  </si>
  <si>
    <t>0.551036782167943</t>
  </si>
  <si>
    <t>0.522850942061531</t>
  </si>
  <si>
    <t>0.411747022794403</t>
  </si>
  <si>
    <t>0.458552118178071</t>
  </si>
  <si>
    <t>0.440681844606031</t>
  </si>
  <si>
    <t>0.458239560085382</t>
  </si>
  <si>
    <t>0.474920360413435</t>
  </si>
  <si>
    <t>0.474920353591706</t>
  </si>
  <si>
    <t>0.501354271310087</t>
  </si>
  <si>
    <t>0.498289622497892</t>
  </si>
  <si>
    <t>0.466570723308638</t>
  </si>
  <si>
    <t>0.471528086803197</t>
  </si>
  <si>
    <t>0.461188030423625</t>
  </si>
  <si>
    <t>0.486497493868383</t>
  </si>
  <si>
    <t>0.333722753301906</t>
  </si>
  <si>
    <t>0.358653392364659</t>
  </si>
  <si>
    <t>0.33536269388851</t>
  </si>
  <si>
    <t>0.354935378564931</t>
  </si>
  <si>
    <t>0.351749539289274</t>
  </si>
  <si>
    <t>0.351749526952271</t>
  </si>
  <si>
    <t>0.349946289114754</t>
  </si>
  <si>
    <t>0.351722550305102</t>
  </si>
  <si>
    <t>0.359297032545344</t>
  </si>
  <si>
    <t>0.354627930400991</t>
  </si>
  <si>
    <t>0.348785886144363</t>
  </si>
  <si>
    <t>0.351128017054615</t>
  </si>
  <si>
    <t>0.491357759146064</t>
  </si>
  <si>
    <t>0.506497013155853</t>
  </si>
  <si>
    <t>0.502578057551059</t>
  </si>
  <si>
    <t>0.501301117028855</t>
  </si>
  <si>
    <t>0.48952280771106</t>
  </si>
  <si>
    <t>0.489522810455842</t>
  </si>
  <si>
    <t>0.472408792778504</t>
  </si>
  <si>
    <t>0.466458656635519</t>
  </si>
  <si>
    <t>0.466922862562003</t>
  </si>
  <si>
    <t>0.474450268507673</t>
  </si>
  <si>
    <t>0.442402462333011</t>
  </si>
  <si>
    <t>0.46722968359498</t>
  </si>
  <si>
    <t>0.590869443842093</t>
  </si>
  <si>
    <t>0.5906415397208</t>
  </si>
  <si>
    <t>0.584404241693261</t>
  </si>
  <si>
    <t>0.584011194425855</t>
  </si>
  <si>
    <t>0.577962294112019</t>
  </si>
  <si>
    <t>0.57796230501892</t>
  </si>
  <si>
    <t>0.564062616483909</t>
  </si>
  <si>
    <t>0.558439397982374</t>
  </si>
  <si>
    <t>0.587678314873702</t>
  </si>
  <si>
    <t>0.608756290562352</t>
  </si>
  <si>
    <t>0.585401071226881</t>
  </si>
  <si>
    <t>0.586987355245687</t>
  </si>
  <si>
    <t>0.35536761681051</t>
  </si>
  <si>
    <t>0.393829581123887</t>
  </si>
  <si>
    <t>0.363614764477981</t>
  </si>
  <si>
    <t>0.384292033140001</t>
  </si>
  <si>
    <t>0.387762911263712</t>
  </si>
  <si>
    <t>0.387763658886883</t>
  </si>
  <si>
    <t>0.396296778389392</t>
  </si>
  <si>
    <t>0.385876645951397</t>
  </si>
  <si>
    <t>0.401460800382469</t>
  </si>
  <si>
    <t>0.406756280509146</t>
  </si>
  <si>
    <t>0.398516617459841</t>
  </si>
  <si>
    <t>0.386585485834746</t>
  </si>
  <si>
    <t>0.371070449173782</t>
  </si>
  <si>
    <t>0.353311521339109</t>
  </si>
  <si>
    <t>0.376778247706574</t>
  </si>
  <si>
    <t>0.369703787478351</t>
  </si>
  <si>
    <t>0.36958496461019</t>
  </si>
  <si>
    <t>0.369584962751552</t>
  </si>
  <si>
    <t>0.361493899723492</t>
  </si>
  <si>
    <t>0.382203214700393</t>
  </si>
  <si>
    <t>0.342903391197607</t>
  </si>
  <si>
    <t>0.347606045338127</t>
  </si>
  <si>
    <t>0.375407556891948</t>
  </si>
  <si>
    <t>0.374998460459008</t>
  </si>
  <si>
    <t>best_model_between_2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</si>
</sst>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92A4-80C6-8149-A210-8F5D3FB9B188}">
  <dimension ref="A1:BT98"/>
  <sheetViews>
    <sheetView tabSelected="1" topLeftCell="BK1" workbookViewId="0">
      <selection activeCell="BV11" sqref="BV11"/>
    </sheetView>
  </sheetViews>
  <sheetFormatPr baseColWidth="10" defaultColWidth="9.1640625" defaultRowHeight="15" x14ac:dyDescent="0.2"/>
  <cols>
    <col min="1" max="1" width="9.1640625" style="3"/>
    <col min="2" max="2" width="7.33203125" style="4" customWidth="1"/>
    <col min="3" max="12" width="9.1640625" style="3"/>
    <col min="13" max="15" width="11.1640625" style="3" customWidth="1"/>
    <col min="16" max="21" width="9.1640625" style="4"/>
    <col min="22" max="22" width="14" style="3" customWidth="1"/>
    <col min="23" max="35" width="14.6640625" style="3" customWidth="1"/>
    <col min="36" max="16384" width="9.1640625" style="3"/>
  </cols>
  <sheetData>
    <row r="1" spans="1:72" x14ac:dyDescent="0.2">
      <c r="A1" s="3" t="s">
        <v>0</v>
      </c>
      <c r="B1" s="4" t="s">
        <v>1</v>
      </c>
      <c r="C1" s="3" t="s">
        <v>45</v>
      </c>
      <c r="D1" s="3" t="s">
        <v>2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874</v>
      </c>
      <c r="K1" s="3" t="s">
        <v>875</v>
      </c>
      <c r="L1" s="3" t="s">
        <v>52</v>
      </c>
      <c r="M1" s="3" t="s">
        <v>53</v>
      </c>
      <c r="N1" s="3" t="s">
        <v>883</v>
      </c>
      <c r="O1" s="3" t="s">
        <v>884</v>
      </c>
      <c r="P1" s="3" t="s">
        <v>10</v>
      </c>
      <c r="Q1" s="3" t="s">
        <v>11</v>
      </c>
      <c r="R1" s="3" t="s">
        <v>12</v>
      </c>
      <c r="S1" s="3" t="s">
        <v>13</v>
      </c>
      <c r="T1" s="4" t="s">
        <v>58</v>
      </c>
      <c r="U1" s="4" t="s">
        <v>59</v>
      </c>
      <c r="V1" s="4" t="s">
        <v>60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61</v>
      </c>
      <c r="AF1" s="3" t="s">
        <v>62</v>
      </c>
      <c r="AG1" s="3" t="s">
        <v>885</v>
      </c>
      <c r="AH1" s="3" t="s">
        <v>63</v>
      </c>
      <c r="AI1" s="3" t="s">
        <v>70</v>
      </c>
      <c r="AJ1" s="3" t="s">
        <v>38</v>
      </c>
      <c r="AK1" s="3" t="s">
        <v>39</v>
      </c>
      <c r="AL1" s="3" t="s">
        <v>40</v>
      </c>
      <c r="AM1" s="3" t="s">
        <v>3</v>
      </c>
      <c r="AN1" s="3" t="s">
        <v>4</v>
      </c>
      <c r="AO1" s="3" t="s">
        <v>5</v>
      </c>
      <c r="AP1" s="3" t="s">
        <v>6</v>
      </c>
      <c r="AQ1" s="3" t="s">
        <v>7</v>
      </c>
      <c r="AR1" s="3" t="s">
        <v>8</v>
      </c>
      <c r="AS1" s="3" t="s">
        <v>9</v>
      </c>
      <c r="AT1" s="3" t="s">
        <v>46</v>
      </c>
      <c r="AU1" s="3" t="s">
        <v>876</v>
      </c>
      <c r="AV1" s="3" t="s">
        <v>26</v>
      </c>
      <c r="AW1" s="3" t="s">
        <v>27</v>
      </c>
      <c r="AX1" s="3" t="s">
        <v>28</v>
      </c>
      <c r="AY1" s="3" t="s">
        <v>29</v>
      </c>
      <c r="AZ1" s="3" t="s">
        <v>30</v>
      </c>
      <c r="BA1" s="3" t="s">
        <v>31</v>
      </c>
      <c r="BB1" s="3" t="s">
        <v>32</v>
      </c>
      <c r="BC1" s="3" t="s">
        <v>33</v>
      </c>
      <c r="BD1" s="3" t="s">
        <v>34</v>
      </c>
      <c r="BE1" s="3" t="s">
        <v>35</v>
      </c>
      <c r="BF1" s="3" t="s">
        <v>36</v>
      </c>
      <c r="BG1" s="3" t="s">
        <v>37</v>
      </c>
      <c r="BH1" s="3" t="s">
        <v>14</v>
      </c>
      <c r="BI1" s="3" t="s">
        <v>15</v>
      </c>
      <c r="BJ1" s="3" t="s">
        <v>16</v>
      </c>
      <c r="BK1" s="3" t="s">
        <v>17</v>
      </c>
      <c r="BL1" s="3" t="s">
        <v>18</v>
      </c>
      <c r="BM1" s="3" t="s">
        <v>19</v>
      </c>
      <c r="BN1" s="3" t="s">
        <v>20</v>
      </c>
      <c r="BO1" s="3" t="s">
        <v>21</v>
      </c>
      <c r="BP1" s="3" t="s">
        <v>22</v>
      </c>
      <c r="BQ1" s="3" t="s">
        <v>23</v>
      </c>
      <c r="BR1" s="3" t="s">
        <v>24</v>
      </c>
      <c r="BS1" s="3" t="s">
        <v>25</v>
      </c>
      <c r="BT1" s="3" t="s">
        <v>2050</v>
      </c>
    </row>
    <row r="2" spans="1:72" x14ac:dyDescent="0.2">
      <c r="A2" s="3">
        <v>101</v>
      </c>
      <c r="B2" s="2">
        <v>9.1300000000000008</v>
      </c>
      <c r="C2" s="3">
        <v>0</v>
      </c>
      <c r="D2" s="3">
        <v>1</v>
      </c>
      <c r="E2" s="3">
        <v>0.93241118645434296</v>
      </c>
      <c r="F2" s="3">
        <v>0.99275834956921205</v>
      </c>
      <c r="G2" s="3">
        <v>4.2507570211666801</v>
      </c>
      <c r="H2" s="3">
        <v>0.14923406155901101</v>
      </c>
      <c r="I2" s="3">
        <v>0.357377928962684</v>
      </c>
      <c r="J2" s="3">
        <f>(H2+I2)/2</f>
        <v>0.25330599526084752</v>
      </c>
      <c r="K2" s="3">
        <v>-1.3874576434161678E-2</v>
      </c>
      <c r="L2" s="3">
        <v>0.25228904795663298</v>
      </c>
      <c r="M2" s="1">
        <v>5.4266639581483201E-7</v>
      </c>
      <c r="N2" s="1">
        <v>-0.14766280137624374</v>
      </c>
      <c r="O2" s="1">
        <v>-0.98967841162123982</v>
      </c>
      <c r="P2" s="3">
        <v>6.0925925925925899</v>
      </c>
      <c r="Q2" s="3">
        <v>5.7435897435897401</v>
      </c>
      <c r="R2" s="3">
        <v>1.5833333333333299</v>
      </c>
      <c r="S2" s="3">
        <v>1.5208333333333299</v>
      </c>
      <c r="T2" s="4">
        <v>54.1666666666667</v>
      </c>
      <c r="U2" s="4">
        <v>50</v>
      </c>
      <c r="V2" s="3">
        <f>(T2+U2)/2</f>
        <v>52.08333333333335</v>
      </c>
      <c r="W2" s="3">
        <v>56.25</v>
      </c>
      <c r="X2" s="3">
        <v>56.25</v>
      </c>
      <c r="Y2" s="3">
        <v>6.25</v>
      </c>
      <c r="Z2" s="3">
        <v>12.5</v>
      </c>
      <c r="AA2" s="3">
        <v>12.5</v>
      </c>
      <c r="AB2" s="3">
        <v>12.5</v>
      </c>
      <c r="AC2" s="3">
        <v>25</v>
      </c>
      <c r="AD2" s="3">
        <v>18.75</v>
      </c>
      <c r="AE2" s="3">
        <f>(W2+X2)/2</f>
        <v>56.25</v>
      </c>
      <c r="AF2" s="3">
        <f>(Y2+Z2)/2</f>
        <v>9.375</v>
      </c>
      <c r="AG2" s="3">
        <v>-4.483579902530626E-2</v>
      </c>
      <c r="AH2" s="3">
        <f>(AA2+AB2)/2</f>
        <v>12.5</v>
      </c>
      <c r="AI2" s="3">
        <f>(AC2+AD2)/2</f>
        <v>21.875</v>
      </c>
      <c r="AJ2" s="3">
        <v>5.8125</v>
      </c>
      <c r="AK2" s="3">
        <v>5.7083333333333304</v>
      </c>
      <c r="AL2" s="3">
        <v>5.59375</v>
      </c>
      <c r="AM2" s="2">
        <v>119</v>
      </c>
      <c r="AN2" s="2">
        <v>117</v>
      </c>
      <c r="AO2" s="3">
        <v>13</v>
      </c>
      <c r="AP2" s="3">
        <v>9</v>
      </c>
      <c r="AQ2" s="3">
        <v>59</v>
      </c>
      <c r="AR2" s="3">
        <v>6</v>
      </c>
      <c r="AS2" s="3">
        <v>25</v>
      </c>
      <c r="AT2" s="3">
        <v>47</v>
      </c>
      <c r="AU2" s="3">
        <v>-0.7386654541327623</v>
      </c>
      <c r="AV2" s="3">
        <v>0.13580246913580199</v>
      </c>
      <c r="AW2" s="3">
        <v>-0.60493827160493796</v>
      </c>
      <c r="AX2" s="3">
        <v>-0.34567901234567899</v>
      </c>
      <c r="AY2" s="3">
        <v>-0.49382716049382702</v>
      </c>
      <c r="AZ2" s="3">
        <v>-0.12345679012345701</v>
      </c>
      <c r="BA2" s="3">
        <v>-0.60493827160493796</v>
      </c>
      <c r="BB2" s="3">
        <v>-0.65079365079365104</v>
      </c>
      <c r="BC2" s="3">
        <v>-0.74603174603174605</v>
      </c>
      <c r="BD2" s="3">
        <v>-0.50793650793650802</v>
      </c>
      <c r="BE2" s="3">
        <v>0.11111111111111099</v>
      </c>
      <c r="BF2" s="3">
        <v>0.11111111111111099</v>
      </c>
      <c r="BG2" s="3">
        <v>-0.126984126984127</v>
      </c>
      <c r="BH2" s="3">
        <v>0.41562206575038202</v>
      </c>
      <c r="BI2" s="3">
        <v>0.416320560671115</v>
      </c>
      <c r="BJ2" s="3">
        <v>0.41074869895807897</v>
      </c>
      <c r="BK2" s="3">
        <v>0.40994934468792499</v>
      </c>
      <c r="BL2" s="3">
        <v>0.43332203177279699</v>
      </c>
      <c r="BM2" s="3">
        <v>0.43332196212660001</v>
      </c>
      <c r="BN2" s="3">
        <v>0.43634122341032699</v>
      </c>
      <c r="BO2" s="3">
        <v>0.41739802038934798</v>
      </c>
      <c r="BP2" s="3">
        <v>0.41827104623984901</v>
      </c>
      <c r="BQ2" s="3">
        <v>0.42499060886261703</v>
      </c>
      <c r="BR2" s="3">
        <v>0.41797325209479602</v>
      </c>
      <c r="BS2" s="3">
        <v>0.42814181238988902</v>
      </c>
      <c r="BT2" s="3">
        <v>2</v>
      </c>
    </row>
    <row r="3" spans="1:72" x14ac:dyDescent="0.2">
      <c r="A3" s="3">
        <v>102</v>
      </c>
      <c r="B3" s="2">
        <v>9.5500000000000007</v>
      </c>
      <c r="C3" s="3">
        <v>0</v>
      </c>
      <c r="D3" s="3">
        <v>1</v>
      </c>
      <c r="E3" s="3">
        <v>0.255759663754828</v>
      </c>
      <c r="F3" s="3">
        <v>0.19427398540962099</v>
      </c>
      <c r="G3" s="3">
        <v>4.1469326478604502</v>
      </c>
      <c r="H3" s="3">
        <v>0.35584728507698399</v>
      </c>
      <c r="I3" s="3">
        <v>0.28858026122013503</v>
      </c>
      <c r="J3" s="3">
        <f t="shared" ref="J3:J66" si="0">(H3+I3)/2</f>
        <v>0.32221377314855948</v>
      </c>
      <c r="K3" s="3">
        <v>5.4937317718046705E-2</v>
      </c>
      <c r="L3" s="1">
        <v>6.6732673063436701E-9</v>
      </c>
      <c r="M3" s="3">
        <v>0.120696237179369</v>
      </c>
      <c r="N3" s="3">
        <v>-2.2268627052224805</v>
      </c>
      <c r="O3" s="3">
        <v>-1.0598724816511682</v>
      </c>
      <c r="P3" s="3">
        <v>5.3008130081300804</v>
      </c>
      <c r="Q3" s="3">
        <v>5.32323232323232</v>
      </c>
      <c r="R3" s="3">
        <v>1.6041666666666701</v>
      </c>
      <c r="S3" s="3">
        <v>1.4791666666666701</v>
      </c>
      <c r="T3" s="4">
        <v>45.8333333333333</v>
      </c>
      <c r="U3" s="4">
        <v>37.5</v>
      </c>
      <c r="V3" s="3">
        <f t="shared" ref="V3:V65" si="1">(T3+U3)/2</f>
        <v>41.66666666666665</v>
      </c>
      <c r="W3" s="3">
        <v>45.8333333333333</v>
      </c>
      <c r="X3" s="3">
        <v>31.25</v>
      </c>
      <c r="Y3" s="3">
        <v>22.9166666666667</v>
      </c>
      <c r="Z3" s="3">
        <v>20.8333333333333</v>
      </c>
      <c r="AA3" s="3">
        <v>16.6666666666667</v>
      </c>
      <c r="AB3" s="3">
        <v>16.6666666666667</v>
      </c>
      <c r="AC3" s="3">
        <v>14.5833333333333</v>
      </c>
      <c r="AD3" s="3">
        <v>31.25</v>
      </c>
      <c r="AE3" s="3">
        <f t="shared" ref="AE3:AE65" si="2">(W3+X3)/2</f>
        <v>38.54166666666665</v>
      </c>
      <c r="AF3" s="3">
        <f t="shared" ref="AF3:AF65" si="3">(Y3+Z3)/2</f>
        <v>21.875</v>
      </c>
      <c r="AG3" s="3">
        <v>1.9624284342615079</v>
      </c>
      <c r="AH3" s="3">
        <f t="shared" ref="AH3:AH65" si="4">(AA3+AB3)/2</f>
        <v>16.6666666666667</v>
      </c>
      <c r="AI3" s="3">
        <f t="shared" ref="AI3:AI65" si="5">(AC3+AD3)/2</f>
        <v>22.91666666666665</v>
      </c>
      <c r="AJ3" s="3">
        <v>5.1458333333333304</v>
      </c>
      <c r="AK3" s="3">
        <v>5.0208333333333304</v>
      </c>
      <c r="AL3" s="3">
        <v>5.4965277777777803</v>
      </c>
      <c r="AM3" s="2">
        <v>80</v>
      </c>
      <c r="AN3" s="2">
        <v>83</v>
      </c>
      <c r="AO3" s="3">
        <v>24</v>
      </c>
      <c r="AP3" s="3">
        <v>13</v>
      </c>
      <c r="AQ3" s="3">
        <v>60</v>
      </c>
      <c r="AR3" s="3">
        <v>6</v>
      </c>
      <c r="AS3" s="3">
        <v>18</v>
      </c>
      <c r="AT3" s="3">
        <v>62</v>
      </c>
      <c r="AU3" s="3">
        <v>0.45683870133238702</v>
      </c>
      <c r="AV3" s="3">
        <v>-0.266666666666667</v>
      </c>
      <c r="AW3" s="3">
        <v>-0.86666666666666703</v>
      </c>
      <c r="AX3" s="3">
        <v>-0.53333333333333299</v>
      </c>
      <c r="AY3" s="3">
        <v>-0.53333333333333399</v>
      </c>
      <c r="AZ3" s="3">
        <v>-6.6666666666666805E-2</v>
      </c>
      <c r="BA3" s="3">
        <v>-0.46666666666666701</v>
      </c>
      <c r="BB3" s="3">
        <v>-0.87878787878787901</v>
      </c>
      <c r="BC3" s="3">
        <v>-0.24242424242424199</v>
      </c>
      <c r="BD3" s="1">
        <v>2.6914497566670499E-17</v>
      </c>
      <c r="BE3" s="3">
        <v>0.45454545454545497</v>
      </c>
      <c r="BF3" s="3">
        <v>-0.12121212121212099</v>
      </c>
      <c r="BG3" s="3">
        <v>0.18181818181818199</v>
      </c>
      <c r="BH3" s="3">
        <v>0.36027212586129898</v>
      </c>
      <c r="BI3" s="3">
        <v>0.36641524486120702</v>
      </c>
      <c r="BJ3" s="3">
        <v>0.36148908915953298</v>
      </c>
      <c r="BK3" s="3">
        <v>0.362861210520314</v>
      </c>
      <c r="BL3" s="3">
        <v>0.35094368781525798</v>
      </c>
      <c r="BM3" s="3">
        <v>0.35094365693297302</v>
      </c>
      <c r="BN3" s="3">
        <v>0.34938679231952202</v>
      </c>
      <c r="BO3" s="3">
        <v>0.35635377482783498</v>
      </c>
      <c r="BP3" s="3">
        <v>0.37283111657857099</v>
      </c>
      <c r="BQ3" s="3">
        <v>0.369674004166333</v>
      </c>
      <c r="BR3" s="3">
        <v>0.34019523832954301</v>
      </c>
      <c r="BS3" s="3">
        <v>0.36012958559515001</v>
      </c>
      <c r="BT3" s="3">
        <v>1</v>
      </c>
    </row>
    <row r="4" spans="1:72" x14ac:dyDescent="0.2">
      <c r="A4" s="3">
        <v>103</v>
      </c>
      <c r="B4" s="2">
        <v>8.91</v>
      </c>
      <c r="C4" s="3">
        <v>1</v>
      </c>
      <c r="D4" s="3">
        <v>1</v>
      </c>
      <c r="E4" s="3">
        <v>1.47900014482099</v>
      </c>
      <c r="F4" s="3">
        <v>0.69189631777536298</v>
      </c>
      <c r="G4" s="3">
        <v>4.58622712950518</v>
      </c>
      <c r="H4" s="1">
        <v>1.1999266511384499E-8</v>
      </c>
      <c r="I4" s="3">
        <v>1.76061131112225E-2</v>
      </c>
      <c r="J4" s="3">
        <f t="shared" si="0"/>
        <v>8.8030625552445053E-3</v>
      </c>
      <c r="K4" s="3">
        <v>4.4015312776222526E-3</v>
      </c>
      <c r="L4" s="1">
        <v>1.00232763844976E-8</v>
      </c>
      <c r="M4" s="3">
        <v>1.39912653789327</v>
      </c>
      <c r="N4" s="3">
        <v>0.1986886138757073</v>
      </c>
      <c r="O4" s="3">
        <v>-0.37793658979774419</v>
      </c>
      <c r="P4" s="3">
        <v>6.2916666666666696</v>
      </c>
      <c r="Q4" s="3">
        <v>6.4057971014492701</v>
      </c>
      <c r="R4" s="3">
        <v>1.75</v>
      </c>
      <c r="S4" s="3">
        <v>0.85416666666666696</v>
      </c>
      <c r="T4" s="4">
        <v>79.1666666666667</v>
      </c>
      <c r="U4" s="4">
        <v>75</v>
      </c>
      <c r="V4" s="3">
        <f t="shared" si="1"/>
        <v>77.083333333333343</v>
      </c>
      <c r="W4" s="3">
        <v>81.25</v>
      </c>
      <c r="X4" s="3">
        <v>37.5</v>
      </c>
      <c r="Y4" s="3">
        <v>0</v>
      </c>
      <c r="Z4" s="3">
        <v>2.0833333333333299</v>
      </c>
      <c r="AA4" s="3">
        <v>2.0833333333333299</v>
      </c>
      <c r="AB4" s="3">
        <v>8.3333333333333304</v>
      </c>
      <c r="AC4" s="3">
        <v>16.6666666666667</v>
      </c>
      <c r="AD4" s="3">
        <v>52.0833333333333</v>
      </c>
      <c r="AE4" s="3">
        <f t="shared" si="2"/>
        <v>59.375</v>
      </c>
      <c r="AF4" s="3">
        <f t="shared" si="3"/>
        <v>1.041666666666665</v>
      </c>
      <c r="AG4" s="3">
        <v>-1.3830119545498496</v>
      </c>
      <c r="AH4" s="3">
        <f t="shared" si="4"/>
        <v>5.2083333333333304</v>
      </c>
      <c r="AI4" s="3">
        <f t="shared" si="5"/>
        <v>34.375</v>
      </c>
      <c r="AJ4" s="3">
        <v>5.9166666666666696</v>
      </c>
      <c r="AK4" s="3">
        <v>6.1041666666666696</v>
      </c>
      <c r="AL4" s="3">
        <v>6.1354166666666696</v>
      </c>
      <c r="AM4" s="2">
        <v>101</v>
      </c>
      <c r="AN4" s="2">
        <v>101</v>
      </c>
      <c r="AO4" s="3">
        <v>17</v>
      </c>
      <c r="AP4" s="3">
        <v>5</v>
      </c>
      <c r="AQ4" s="3">
        <v>75</v>
      </c>
      <c r="AR4" s="3">
        <v>10</v>
      </c>
      <c r="AS4" s="3">
        <v>12</v>
      </c>
      <c r="AT4" s="3">
        <v>56</v>
      </c>
      <c r="AU4" s="3">
        <v>-2.1362960853672695E-2</v>
      </c>
      <c r="AV4" s="3">
        <v>-0.240740740740741</v>
      </c>
      <c r="AW4" s="3">
        <v>-1.07407407407407</v>
      </c>
      <c r="AX4" s="3">
        <v>-0.68518518518518501</v>
      </c>
      <c r="AY4" s="3">
        <v>-0.68518518518518501</v>
      </c>
      <c r="AZ4" s="3">
        <v>-0.240740740740741</v>
      </c>
      <c r="BA4" s="3">
        <v>-0.35185185185185203</v>
      </c>
      <c r="BB4" s="3">
        <v>0.133333333333333</v>
      </c>
      <c r="BC4" s="3">
        <v>0.233333333333333</v>
      </c>
      <c r="BD4" s="3">
        <v>0.5</v>
      </c>
      <c r="BE4" s="3">
        <v>0.56666666666666698</v>
      </c>
      <c r="BF4" s="3">
        <v>0.53333333333333299</v>
      </c>
      <c r="BG4" s="3">
        <v>0.233333333333333</v>
      </c>
      <c r="BH4" s="3">
        <v>0.53988336617865496</v>
      </c>
      <c r="BI4" s="3">
        <v>0.53941573733691905</v>
      </c>
      <c r="BJ4" s="3">
        <v>0.57425750685433097</v>
      </c>
      <c r="BK4" s="3">
        <v>0.562501375398193</v>
      </c>
      <c r="BL4" s="3">
        <v>0.57516094202180901</v>
      </c>
      <c r="BM4" s="3">
        <v>0.57516094111447702</v>
      </c>
      <c r="BN4" s="3">
        <v>0.53593543732990501</v>
      </c>
      <c r="BO4" s="3">
        <v>0.575501292147653</v>
      </c>
      <c r="BP4" s="3">
        <v>0.57112424468364498</v>
      </c>
      <c r="BQ4" s="3">
        <v>0.58070501471602898</v>
      </c>
      <c r="BR4" s="3">
        <v>0.56644512390800805</v>
      </c>
      <c r="BS4" s="3">
        <v>0.56814853786410902</v>
      </c>
      <c r="BT4" s="3">
        <v>2</v>
      </c>
    </row>
    <row r="5" spans="1:72" x14ac:dyDescent="0.2">
      <c r="A5" s="3">
        <v>104</v>
      </c>
      <c r="B5" s="2">
        <v>9.42</v>
      </c>
      <c r="C5" s="3">
        <v>1</v>
      </c>
      <c r="D5" s="3">
        <v>1</v>
      </c>
      <c r="E5" s="3">
        <v>0.46202563616018699</v>
      </c>
      <c r="F5" s="3">
        <v>0.29293778922101299</v>
      </c>
      <c r="G5" s="3">
        <v>3.9381427526436399</v>
      </c>
      <c r="H5" s="3">
        <v>8.6611148236419105E-2</v>
      </c>
      <c r="I5" s="1">
        <v>1.1955759516913499E-7</v>
      </c>
      <c r="J5" s="3">
        <f t="shared" si="0"/>
        <v>4.3305633897007138E-2</v>
      </c>
      <c r="K5" s="3">
        <v>2.1652816948503569E-2</v>
      </c>
      <c r="L5" s="3">
        <v>0.71371975343340399</v>
      </c>
      <c r="M5" s="3">
        <v>0.46034449242105402</v>
      </c>
      <c r="N5" s="3">
        <v>-1.7970650390971772</v>
      </c>
      <c r="O5" s="3">
        <v>-0.49798854819658261</v>
      </c>
      <c r="P5" s="3">
        <v>5.6666666666666696</v>
      </c>
      <c r="Q5" s="3">
        <v>5.6309523809523796</v>
      </c>
      <c r="R5" s="3">
        <v>1.375</v>
      </c>
      <c r="S5" s="3">
        <v>1.375</v>
      </c>
      <c r="T5" s="4">
        <v>50</v>
      </c>
      <c r="U5" s="4">
        <v>50</v>
      </c>
      <c r="V5" s="3">
        <f t="shared" si="1"/>
        <v>50</v>
      </c>
      <c r="W5" s="3">
        <v>52.0833333333333</v>
      </c>
      <c r="X5" s="3">
        <v>50</v>
      </c>
      <c r="Y5" s="3">
        <v>6.25</v>
      </c>
      <c r="Z5" s="3">
        <v>2.0833333333333299</v>
      </c>
      <c r="AA5" s="3">
        <v>4.1666666666666696</v>
      </c>
      <c r="AB5" s="3">
        <v>6.25</v>
      </c>
      <c r="AC5" s="3">
        <v>37.5</v>
      </c>
      <c r="AD5" s="3">
        <v>41.6666666666667</v>
      </c>
      <c r="AE5" s="3">
        <f t="shared" si="2"/>
        <v>51.04166666666665</v>
      </c>
      <c r="AF5" s="3">
        <f t="shared" si="3"/>
        <v>4.1666666666666652</v>
      </c>
      <c r="AG5" s="3">
        <v>-0.88119589622814576</v>
      </c>
      <c r="AH5" s="3">
        <f t="shared" si="4"/>
        <v>5.2083333333333348</v>
      </c>
      <c r="AI5" s="3">
        <f t="shared" si="5"/>
        <v>39.58333333333335</v>
      </c>
      <c r="AJ5" s="3">
        <v>5.5416666666666696</v>
      </c>
      <c r="AK5" s="3">
        <v>5.5625</v>
      </c>
      <c r="AL5" s="3">
        <v>5.3715277777777803</v>
      </c>
      <c r="AM5" s="2">
        <v>95</v>
      </c>
      <c r="AN5" s="2">
        <v>95</v>
      </c>
      <c r="AO5" s="3">
        <v>12</v>
      </c>
      <c r="AP5" s="3">
        <v>12</v>
      </c>
      <c r="AQ5" s="3">
        <v>75</v>
      </c>
      <c r="AR5" s="3">
        <v>11</v>
      </c>
      <c r="AS5" s="3">
        <v>35</v>
      </c>
      <c r="AT5" s="3">
        <v>52</v>
      </c>
      <c r="AU5" s="3">
        <v>-0.34016406897771251</v>
      </c>
      <c r="AV5" s="3">
        <v>0.20833333333333301</v>
      </c>
      <c r="AW5" s="3">
        <v>-8.3333333333333398E-2</v>
      </c>
      <c r="AX5" s="3">
        <v>-0.33333333333333298</v>
      </c>
      <c r="AY5" s="3">
        <v>-0.375</v>
      </c>
      <c r="AZ5" s="3">
        <v>-0.5</v>
      </c>
      <c r="BA5" s="3">
        <v>-0.66666666666666696</v>
      </c>
      <c r="BB5" s="3">
        <v>-0.55555555555555602</v>
      </c>
      <c r="BC5" s="3">
        <v>-0.59722222222222199</v>
      </c>
      <c r="BD5" s="3">
        <v>-0.51388888888888895</v>
      </c>
      <c r="BE5" s="3">
        <v>-0.26388888888888901</v>
      </c>
      <c r="BF5" s="3">
        <v>-0.72222222222222299</v>
      </c>
      <c r="BG5" s="3">
        <v>2.77777777777777E-2</v>
      </c>
      <c r="BH5" s="3">
        <v>0.37754890835148902</v>
      </c>
      <c r="BI5" s="3">
        <v>0.37802269284706902</v>
      </c>
      <c r="BJ5" s="3">
        <v>0.40049391824924901</v>
      </c>
      <c r="BK5" s="3">
        <v>0.40320487549742401</v>
      </c>
      <c r="BL5" s="3">
        <v>0.41297380633020703</v>
      </c>
      <c r="BM5" s="3">
        <v>0.41297380247433502</v>
      </c>
      <c r="BN5" s="3">
        <v>0.40254951301116798</v>
      </c>
      <c r="BO5" s="3">
        <v>0.41373599971616398</v>
      </c>
      <c r="BP5" s="3">
        <v>0.36645260486048598</v>
      </c>
      <c r="BQ5" s="3">
        <v>0.37146158582936001</v>
      </c>
      <c r="BR5" s="3">
        <v>0.38950044063490802</v>
      </c>
      <c r="BS5" s="3">
        <v>0.377577857543406</v>
      </c>
      <c r="BT5" s="3">
        <v>2</v>
      </c>
    </row>
    <row r="6" spans="1:72" x14ac:dyDescent="0.2">
      <c r="A6" s="3">
        <v>105</v>
      </c>
      <c r="B6" s="2">
        <v>9.51</v>
      </c>
      <c r="C6" s="3">
        <v>1</v>
      </c>
      <c r="D6" s="3">
        <v>1</v>
      </c>
      <c r="E6" s="3">
        <v>0.64842177308486604</v>
      </c>
      <c r="F6" s="3">
        <v>1.8030419791302801</v>
      </c>
      <c r="G6" s="3">
        <v>4.33428750488926</v>
      </c>
      <c r="H6" s="3">
        <v>0.28381669263132198</v>
      </c>
      <c r="I6" s="3">
        <v>0.48692745742549398</v>
      </c>
      <c r="J6" s="3">
        <f t="shared" si="0"/>
        <v>0.38537207502840798</v>
      </c>
      <c r="K6" s="3">
        <v>0.19268603751420399</v>
      </c>
      <c r="L6" s="1">
        <v>7.0060383039939703E-9</v>
      </c>
      <c r="M6" s="3">
        <v>0.65973693737649197</v>
      </c>
      <c r="N6" s="3">
        <v>0.59414742332809467</v>
      </c>
      <c r="O6" s="3">
        <v>-0.77233924679852228</v>
      </c>
      <c r="P6" s="3">
        <v>5.4786324786324796</v>
      </c>
      <c r="Q6" s="3">
        <v>5.37254901960784</v>
      </c>
      <c r="R6" s="3">
        <v>1.4375</v>
      </c>
      <c r="S6" s="3">
        <v>1.0833333333333299</v>
      </c>
      <c r="T6" s="4">
        <v>41.6666666666667</v>
      </c>
      <c r="U6" s="4">
        <v>25</v>
      </c>
      <c r="V6" s="3">
        <f t="shared" si="1"/>
        <v>33.33333333333335</v>
      </c>
      <c r="W6" s="3">
        <v>52.0833333333333</v>
      </c>
      <c r="X6" s="3">
        <v>50</v>
      </c>
      <c r="Y6" s="3">
        <v>12.5</v>
      </c>
      <c r="Z6" s="3">
        <v>12.5</v>
      </c>
      <c r="AA6" s="3">
        <v>16.6666666666667</v>
      </c>
      <c r="AB6" s="3">
        <v>8.3333333333333304</v>
      </c>
      <c r="AC6" s="3">
        <v>18.75</v>
      </c>
      <c r="AD6" s="3">
        <v>29.1666666666667</v>
      </c>
      <c r="AE6" s="3">
        <f t="shared" si="2"/>
        <v>51.04166666666665</v>
      </c>
      <c r="AF6" s="3">
        <f t="shared" si="3"/>
        <v>12.5</v>
      </c>
      <c r="AG6" s="3">
        <v>0.4569802592963973</v>
      </c>
      <c r="AH6" s="3">
        <f t="shared" si="4"/>
        <v>12.500000000000014</v>
      </c>
      <c r="AI6" s="3">
        <f t="shared" si="5"/>
        <v>23.95833333333335</v>
      </c>
      <c r="AJ6" s="3">
        <v>5.2708333333333304</v>
      </c>
      <c r="AK6" s="3">
        <v>5.2083333333333304</v>
      </c>
      <c r="AL6" s="3">
        <v>5.6180555555555598</v>
      </c>
      <c r="AM6" s="2">
        <v>67</v>
      </c>
      <c r="AN6" s="2">
        <v>72</v>
      </c>
      <c r="AO6" s="3">
        <v>22</v>
      </c>
      <c r="AP6" s="3">
        <v>11</v>
      </c>
      <c r="AQ6" s="3">
        <v>58</v>
      </c>
      <c r="AR6" s="3">
        <v>13</v>
      </c>
      <c r="AS6" s="3">
        <v>15</v>
      </c>
      <c r="AT6" s="3">
        <v>52</v>
      </c>
      <c r="AU6" s="3">
        <v>-0.34016406897771251</v>
      </c>
      <c r="AV6" s="3">
        <v>-0.47222222222222199</v>
      </c>
      <c r="AW6" s="3">
        <v>-0.51388888888888895</v>
      </c>
      <c r="AX6" s="3">
        <v>-0.13888888888888901</v>
      </c>
      <c r="AY6" s="3">
        <v>-0.34722222222222199</v>
      </c>
      <c r="AZ6" s="3">
        <v>-0.43055555555555602</v>
      </c>
      <c r="BA6" s="3">
        <v>0.23611111111111099</v>
      </c>
      <c r="BB6" s="3">
        <v>-0.66666666666666696</v>
      </c>
      <c r="BC6" s="3">
        <v>-0.29166666666666702</v>
      </c>
      <c r="BD6" s="3">
        <v>0.16666666666666699</v>
      </c>
      <c r="BE6" s="3">
        <v>0.29166666666666702</v>
      </c>
      <c r="BF6" s="3">
        <v>0.16666666666666699</v>
      </c>
      <c r="BG6" s="3">
        <v>8.3333333333333398E-2</v>
      </c>
      <c r="BH6" s="3">
        <v>0.35878435276777099</v>
      </c>
      <c r="BI6" s="3">
        <v>0.38114251089018197</v>
      </c>
      <c r="BJ6" s="3">
        <v>0.34258592836513801</v>
      </c>
      <c r="BK6" s="3">
        <v>0.377352857881323</v>
      </c>
      <c r="BL6" s="3">
        <v>0.36896048112763602</v>
      </c>
      <c r="BM6" s="3">
        <v>0.368960483936976</v>
      </c>
      <c r="BN6" s="3">
        <v>0.35816380879967902</v>
      </c>
      <c r="BO6" s="3">
        <v>0.345000213618326</v>
      </c>
      <c r="BP6" s="3">
        <v>0.37488269542928698</v>
      </c>
      <c r="BQ6" s="3">
        <v>0.36444827009226</v>
      </c>
      <c r="BR6" s="3">
        <v>0.37367000696660202</v>
      </c>
      <c r="BS6" s="3">
        <v>0.37288339589052399</v>
      </c>
      <c r="BT6" s="3">
        <v>1</v>
      </c>
    </row>
    <row r="7" spans="1:72" x14ac:dyDescent="0.2">
      <c r="A7" s="3">
        <v>108</v>
      </c>
      <c r="B7" s="2">
        <v>9.4499999999999993</v>
      </c>
      <c r="C7" s="3">
        <v>1</v>
      </c>
      <c r="D7" s="3">
        <v>1</v>
      </c>
      <c r="E7" s="3">
        <v>0.66878713996153205</v>
      </c>
      <c r="F7" s="3">
        <v>1.2896926136596101</v>
      </c>
      <c r="G7" s="3">
        <v>4.6697278306910803</v>
      </c>
      <c r="H7" s="1">
        <v>2.8245350937102502E-8</v>
      </c>
      <c r="I7" s="3">
        <v>2.0095103905566299E-2</v>
      </c>
      <c r="J7" s="3">
        <f t="shared" si="0"/>
        <v>1.0047566075458618E-2</v>
      </c>
      <c r="K7" s="3">
        <v>5.0237830377293088E-3</v>
      </c>
      <c r="L7" s="3">
        <v>0.42788663005272698</v>
      </c>
      <c r="M7" s="1">
        <v>3.4938050993833697E-7</v>
      </c>
      <c r="N7" s="1">
        <v>-0.10071214290269308</v>
      </c>
      <c r="O7" s="1">
        <v>-0.89601185696842134</v>
      </c>
      <c r="P7" s="3">
        <v>6.4166666666666696</v>
      </c>
      <c r="Q7" s="3">
        <v>6.3416666666666703</v>
      </c>
      <c r="R7" s="3">
        <v>1.4583333333333299</v>
      </c>
      <c r="S7" s="3">
        <v>1.7083333333333299</v>
      </c>
      <c r="T7" s="4">
        <v>87.5</v>
      </c>
      <c r="U7" s="4">
        <v>75</v>
      </c>
      <c r="V7" s="3">
        <f t="shared" si="1"/>
        <v>81.25</v>
      </c>
      <c r="W7" s="3">
        <v>68.75</v>
      </c>
      <c r="X7" s="3">
        <v>79.1666666666667</v>
      </c>
      <c r="Y7" s="3">
        <v>2.0833333333333299</v>
      </c>
      <c r="Z7" s="3">
        <v>2.0833333333333299</v>
      </c>
      <c r="AA7" s="3">
        <v>4.1666666666666696</v>
      </c>
      <c r="AB7" s="3">
        <v>2.0833333333333299</v>
      </c>
      <c r="AC7" s="3">
        <v>25</v>
      </c>
      <c r="AD7" s="3">
        <v>16.6666666666667</v>
      </c>
      <c r="AE7" s="3">
        <f t="shared" si="2"/>
        <v>73.958333333333343</v>
      </c>
      <c r="AF7" s="3">
        <f t="shared" si="3"/>
        <v>2.0833333333333299</v>
      </c>
      <c r="AG7" s="3">
        <v>-1.2157399351092817</v>
      </c>
      <c r="AH7" s="3">
        <f t="shared" si="4"/>
        <v>3.125</v>
      </c>
      <c r="AI7" s="3">
        <f t="shared" si="5"/>
        <v>20.83333333333335</v>
      </c>
      <c r="AJ7" s="3">
        <v>5.8541666666666696</v>
      </c>
      <c r="AK7" s="3">
        <v>6</v>
      </c>
      <c r="AL7" s="3">
        <v>6.1805555555555598</v>
      </c>
      <c r="AM7" s="2">
        <v>100</v>
      </c>
      <c r="AN7" s="2">
        <v>100</v>
      </c>
      <c r="AO7" s="3">
        <v>16</v>
      </c>
      <c r="AP7" s="3">
        <v>11</v>
      </c>
      <c r="AQ7" s="3">
        <v>72</v>
      </c>
      <c r="AR7" s="3">
        <v>10</v>
      </c>
      <c r="AS7" s="3">
        <v>21</v>
      </c>
      <c r="AT7" s="3">
        <v>66</v>
      </c>
      <c r="AU7" s="3">
        <v>0.77563980945642685</v>
      </c>
      <c r="AV7" s="3">
        <v>-0.22807017543859601</v>
      </c>
      <c r="AW7" s="3">
        <v>3.5087719298245702E-2</v>
      </c>
      <c r="AX7" s="3">
        <v>-0.12280701754386</v>
      </c>
      <c r="AY7" s="3">
        <v>8.77192982456141E-2</v>
      </c>
      <c r="AZ7" s="3">
        <v>-0.122807017543859</v>
      </c>
      <c r="BA7" s="3">
        <v>-0.54385964912280704</v>
      </c>
      <c r="BB7" s="3">
        <v>-0.266666666666667</v>
      </c>
      <c r="BC7" s="3">
        <v>-0.16666666666666699</v>
      </c>
      <c r="BD7" s="3">
        <v>0.133333333333333</v>
      </c>
      <c r="BE7" s="3">
        <v>0.53333333333333299</v>
      </c>
      <c r="BF7" s="3">
        <v>0.93333333333333302</v>
      </c>
      <c r="BG7" s="3">
        <v>0.63333333333333297</v>
      </c>
      <c r="BH7" s="3">
        <v>0.57075488715335099</v>
      </c>
      <c r="BI7" s="3">
        <v>0.56222806528051805</v>
      </c>
      <c r="BJ7" s="3">
        <v>0.55857541670290101</v>
      </c>
      <c r="BK7" s="3">
        <v>0.55064080644852298</v>
      </c>
      <c r="BL7" s="3">
        <v>0.56219119656891303</v>
      </c>
      <c r="BM7" s="3">
        <v>0.56219119572132903</v>
      </c>
      <c r="BN7" s="3">
        <v>0.526591341554704</v>
      </c>
      <c r="BO7" s="3">
        <v>0.594284630393632</v>
      </c>
      <c r="BP7" s="3">
        <v>0.558080409572553</v>
      </c>
      <c r="BQ7" s="3">
        <v>0.52468858471192503</v>
      </c>
      <c r="BR7" s="3">
        <v>0.53075977633602001</v>
      </c>
      <c r="BS7" s="3">
        <v>0.553573914381704</v>
      </c>
      <c r="BT7" s="3">
        <v>2</v>
      </c>
    </row>
    <row r="8" spans="1:72" x14ac:dyDescent="0.2">
      <c r="A8" s="3">
        <v>109</v>
      </c>
      <c r="B8" s="2">
        <v>9.0399999999999991</v>
      </c>
      <c r="C8" s="3">
        <v>1</v>
      </c>
      <c r="D8" s="3">
        <v>1</v>
      </c>
      <c r="E8" s="3">
        <v>0.89787425932295895</v>
      </c>
      <c r="F8" s="3">
        <v>1.2358215785211599</v>
      </c>
      <c r="G8" s="3">
        <v>3.1900166398672201</v>
      </c>
      <c r="H8" s="3">
        <v>0.59103139002184202</v>
      </c>
      <c r="I8" s="3">
        <v>0.85112489302579497</v>
      </c>
      <c r="J8" s="3">
        <f t="shared" si="0"/>
        <v>0.72107814152381855</v>
      </c>
      <c r="K8" s="3">
        <v>0.36053907076190927</v>
      </c>
      <c r="L8" s="3">
        <v>0.98874810779567301</v>
      </c>
      <c r="M8" s="1">
        <v>1.6384793470623E-7</v>
      </c>
      <c r="N8" s="1">
        <v>0.146254437406341</v>
      </c>
      <c r="O8" s="1">
        <v>-0.59683915721800707</v>
      </c>
      <c r="P8" s="3">
        <v>4.8518518518518503</v>
      </c>
      <c r="Q8" s="3">
        <v>4.4961240310077502</v>
      </c>
      <c r="R8" s="3">
        <v>1.4583333333333299</v>
      </c>
      <c r="S8" s="3">
        <v>1.5208333333333299</v>
      </c>
      <c r="T8" s="4">
        <v>25</v>
      </c>
      <c r="U8" s="4">
        <v>37.5</v>
      </c>
      <c r="V8" s="3">
        <f t="shared" si="1"/>
        <v>31.25</v>
      </c>
      <c r="W8" s="3">
        <v>43.75</v>
      </c>
      <c r="X8" s="3">
        <v>39.5833333333333</v>
      </c>
      <c r="Y8" s="3">
        <v>10.4166666666667</v>
      </c>
      <c r="Z8" s="3">
        <v>22.9166666666667</v>
      </c>
      <c r="AA8" s="3">
        <v>20.8333333333333</v>
      </c>
      <c r="AB8" s="3">
        <v>27.0833333333333</v>
      </c>
      <c r="AC8" s="3">
        <v>25</v>
      </c>
      <c r="AD8" s="3">
        <v>10.4166666666667</v>
      </c>
      <c r="AE8" s="3">
        <f t="shared" si="2"/>
        <v>41.66666666666665</v>
      </c>
      <c r="AF8" s="3">
        <f t="shared" si="3"/>
        <v>16.6666666666667</v>
      </c>
      <c r="AG8" s="3">
        <v>1.1260683370586742</v>
      </c>
      <c r="AH8" s="3">
        <f t="shared" si="4"/>
        <v>23.9583333333333</v>
      </c>
      <c r="AI8" s="3">
        <f t="shared" si="5"/>
        <v>17.70833333333335</v>
      </c>
      <c r="AJ8" s="3">
        <v>4.8125</v>
      </c>
      <c r="AK8" s="3">
        <v>4.875</v>
      </c>
      <c r="AL8" s="3">
        <v>4.8263888888888902</v>
      </c>
      <c r="AM8" s="2">
        <v>87</v>
      </c>
      <c r="AN8" s="2">
        <v>89</v>
      </c>
      <c r="AO8" s="3">
        <v>22</v>
      </c>
      <c r="AP8" s="3">
        <v>8</v>
      </c>
      <c r="AQ8" s="3">
        <v>74</v>
      </c>
      <c r="AR8" s="3">
        <v>5</v>
      </c>
      <c r="AS8" s="3">
        <v>22</v>
      </c>
      <c r="AT8" s="3">
        <v>71</v>
      </c>
      <c r="AU8" s="3">
        <v>1.1741411946114766</v>
      </c>
      <c r="AV8" s="3">
        <v>-3.5087719298245598E-2</v>
      </c>
      <c r="AW8" s="3">
        <v>-0.35087719298245601</v>
      </c>
      <c r="AX8" s="3">
        <v>-0.66666666666666696</v>
      </c>
      <c r="AY8" s="3">
        <v>-0.19298245614035101</v>
      </c>
      <c r="AZ8" s="3">
        <v>-0.50877192982456099</v>
      </c>
      <c r="BA8" s="3">
        <v>-0.71929824561403499</v>
      </c>
      <c r="BB8" s="3">
        <v>-0.80459770114942497</v>
      </c>
      <c r="BC8" s="3">
        <v>-0.56321839080459801</v>
      </c>
      <c r="BD8" s="3">
        <v>-0.73563218390804597</v>
      </c>
      <c r="BE8" s="3">
        <v>-0.252873563218391</v>
      </c>
      <c r="BF8" s="3">
        <v>-0.90804597701149403</v>
      </c>
      <c r="BG8" s="3">
        <v>-0.56321839080459801</v>
      </c>
      <c r="BH8" s="3">
        <v>0.34153809322992501</v>
      </c>
      <c r="BI8" s="3">
        <v>0.34011610416674998</v>
      </c>
      <c r="BJ8" s="3">
        <v>0.34151393388697798</v>
      </c>
      <c r="BK8" s="3">
        <v>0.33791392058296599</v>
      </c>
      <c r="BL8" s="3">
        <v>0.34948137311974797</v>
      </c>
      <c r="BM8" s="3">
        <v>0.34948137004602298</v>
      </c>
      <c r="BN8" s="3">
        <v>0.34920622175871002</v>
      </c>
      <c r="BO8" s="3">
        <v>0.35137293157574501</v>
      </c>
      <c r="BP8" s="3">
        <v>0.33836979463553302</v>
      </c>
      <c r="BQ8" s="3">
        <v>0.34517571769453897</v>
      </c>
      <c r="BR8" s="3">
        <v>0.35030729640612102</v>
      </c>
      <c r="BS8" s="3">
        <v>0.34736344929330198</v>
      </c>
      <c r="BT8" s="3">
        <v>2</v>
      </c>
    </row>
    <row r="9" spans="1:72" x14ac:dyDescent="0.2">
      <c r="A9" s="3">
        <v>110</v>
      </c>
      <c r="B9" s="2">
        <v>9.31</v>
      </c>
      <c r="C9" s="3">
        <v>0</v>
      </c>
      <c r="D9" s="3">
        <v>1</v>
      </c>
      <c r="E9" s="3">
        <v>1.2925469649018799</v>
      </c>
      <c r="F9" s="3">
        <v>1.0795762172912899</v>
      </c>
      <c r="G9" s="3">
        <v>4.2188430196311</v>
      </c>
      <c r="H9" s="3">
        <v>3.8768746914105999E-2</v>
      </c>
      <c r="I9" s="3">
        <v>4.8567085937730702E-2</v>
      </c>
      <c r="J9" s="3">
        <f t="shared" si="0"/>
        <v>4.366791642591835E-2</v>
      </c>
      <c r="K9" s="3">
        <v>2.1833958212959175E-2</v>
      </c>
      <c r="L9" s="1">
        <v>9.3316427766286104E-8</v>
      </c>
      <c r="M9" s="3">
        <v>0.47937976749288602</v>
      </c>
      <c r="N9" s="3">
        <v>0.48231711194434451</v>
      </c>
      <c r="O9" s="3">
        <v>-0.86854470144678397</v>
      </c>
      <c r="P9" s="3">
        <v>6.5405405405405403</v>
      </c>
      <c r="Q9" s="3">
        <v>6.67676767676768</v>
      </c>
      <c r="R9" s="3">
        <v>1.7291666666666701</v>
      </c>
      <c r="S9" s="3">
        <v>1.3958333333333299</v>
      </c>
      <c r="T9" s="4">
        <v>75</v>
      </c>
      <c r="U9" s="4">
        <v>62.5</v>
      </c>
      <c r="V9" s="3">
        <f t="shared" si="1"/>
        <v>68.75</v>
      </c>
      <c r="W9" s="3">
        <v>70.8333333333333</v>
      </c>
      <c r="X9" s="3">
        <v>54.1666666666667</v>
      </c>
      <c r="Y9" s="3">
        <v>2.0833333333333299</v>
      </c>
      <c r="Z9" s="3">
        <v>4.1666666666666696</v>
      </c>
      <c r="AA9" s="3">
        <v>4.1666666666666696</v>
      </c>
      <c r="AB9" s="3">
        <v>10.4166666666667</v>
      </c>
      <c r="AC9" s="3">
        <v>22.9166666666667</v>
      </c>
      <c r="AD9" s="3">
        <v>31.25</v>
      </c>
      <c r="AE9" s="3">
        <f t="shared" si="2"/>
        <v>62.5</v>
      </c>
      <c r="AF9" s="3">
        <f t="shared" si="3"/>
        <v>3.125</v>
      </c>
      <c r="AG9" s="3">
        <v>-1.0484679156687133</v>
      </c>
      <c r="AH9" s="3">
        <f t="shared" si="4"/>
        <v>7.2916666666666847</v>
      </c>
      <c r="AI9" s="3">
        <f t="shared" si="5"/>
        <v>27.08333333333335</v>
      </c>
      <c r="AJ9" s="3">
        <v>5.875</v>
      </c>
      <c r="AK9" s="3">
        <v>6.0625</v>
      </c>
      <c r="AL9" s="3">
        <v>6.1076388888888902</v>
      </c>
      <c r="AM9" s="2">
        <v>93</v>
      </c>
      <c r="AN9" s="2">
        <v>94</v>
      </c>
      <c r="AO9" s="3">
        <v>20</v>
      </c>
      <c r="AP9" s="3">
        <v>4</v>
      </c>
      <c r="AQ9" s="3">
        <v>64</v>
      </c>
      <c r="AR9" s="3">
        <v>2</v>
      </c>
      <c r="AS9" s="3">
        <v>26</v>
      </c>
      <c r="AT9" s="3">
        <v>62</v>
      </c>
      <c r="AU9" s="3">
        <v>0.45683870133238702</v>
      </c>
      <c r="AV9" s="3">
        <v>-6.4102564102564097E-2</v>
      </c>
      <c r="AW9" s="3">
        <v>-0.37179487179487197</v>
      </c>
      <c r="AX9" s="3">
        <v>-0.17948717948717999</v>
      </c>
      <c r="AY9" s="3">
        <v>-0.17948717948717999</v>
      </c>
      <c r="AZ9" s="3">
        <v>-0.102564102564103</v>
      </c>
      <c r="BA9" s="3">
        <v>-0.102564102564103</v>
      </c>
      <c r="BB9" s="3">
        <v>0.15151515151515199</v>
      </c>
      <c r="BC9" s="3">
        <v>0.19696969696969699</v>
      </c>
      <c r="BD9" s="3">
        <v>0.51515151515151503</v>
      </c>
      <c r="BE9" s="3">
        <v>0.42424242424242398</v>
      </c>
      <c r="BF9" s="3">
        <v>0.51515151515151503</v>
      </c>
      <c r="BG9" s="3">
        <v>0.42424242424242398</v>
      </c>
      <c r="BH9" s="3">
        <v>0.54115305489793097</v>
      </c>
      <c r="BI9" s="3">
        <v>0.53668994810197401</v>
      </c>
      <c r="BJ9" s="3">
        <v>0.53171916983874801</v>
      </c>
      <c r="BK9" s="3">
        <v>0.52574636337201297</v>
      </c>
      <c r="BL9" s="3">
        <v>0.55224381801401001</v>
      </c>
      <c r="BM9" s="3">
        <v>0.55224384523819603</v>
      </c>
      <c r="BN9" s="3">
        <v>0.54516663304331003</v>
      </c>
      <c r="BO9" s="3">
        <v>0.53402013753503497</v>
      </c>
      <c r="BP9" s="3">
        <v>0.52251579931245895</v>
      </c>
      <c r="BQ9" s="3">
        <v>0.52928875245530105</v>
      </c>
      <c r="BR9" s="3">
        <v>0.50489581276072404</v>
      </c>
      <c r="BS9" s="3">
        <v>0.51748679345995097</v>
      </c>
      <c r="BT9" s="3">
        <v>2</v>
      </c>
    </row>
    <row r="10" spans="1:72" x14ac:dyDescent="0.2">
      <c r="A10" s="3">
        <v>111</v>
      </c>
      <c r="B10" s="2">
        <v>9.49</v>
      </c>
      <c r="C10" s="3">
        <v>1</v>
      </c>
      <c r="D10" s="3">
        <v>1</v>
      </c>
      <c r="E10" s="3">
        <v>1.4129462409779401</v>
      </c>
      <c r="F10" s="3">
        <v>0.97030019504003295</v>
      </c>
      <c r="G10" s="3">
        <v>3.95864495996168</v>
      </c>
      <c r="H10" s="3">
        <v>0.44370713334604001</v>
      </c>
      <c r="I10" s="3">
        <v>0.74216156194355898</v>
      </c>
      <c r="J10" s="3">
        <f t="shared" si="0"/>
        <v>0.59293434764479946</v>
      </c>
      <c r="K10" s="3">
        <v>0.29646717382239973</v>
      </c>
      <c r="L10" s="3">
        <v>1.57837404757149</v>
      </c>
      <c r="M10" s="3">
        <v>1.01312696239563</v>
      </c>
      <c r="N10" s="3">
        <v>0.49799530707810347</v>
      </c>
      <c r="O10" s="3">
        <v>0.25809569105239399</v>
      </c>
      <c r="P10" s="3">
        <v>5.21875</v>
      </c>
      <c r="Q10" s="3">
        <v>4.7373737373737397</v>
      </c>
      <c r="R10" s="3">
        <v>1.25</v>
      </c>
      <c r="S10" s="3">
        <v>1.1875</v>
      </c>
      <c r="T10" s="4">
        <v>37.5</v>
      </c>
      <c r="U10" s="4">
        <v>45.8333333333333</v>
      </c>
      <c r="V10" s="3">
        <f t="shared" si="1"/>
        <v>41.66666666666665</v>
      </c>
      <c r="W10" s="3">
        <v>45.8333333333333</v>
      </c>
      <c r="X10" s="3">
        <v>33.3333333333333</v>
      </c>
      <c r="Y10" s="3">
        <v>12.5</v>
      </c>
      <c r="Z10" s="3">
        <v>14.5833333333333</v>
      </c>
      <c r="AA10" s="3">
        <v>8.3333333333333304</v>
      </c>
      <c r="AB10" s="3">
        <v>20.8333333333333</v>
      </c>
      <c r="AC10" s="3">
        <v>33.3333333333333</v>
      </c>
      <c r="AD10" s="3">
        <v>31.25</v>
      </c>
      <c r="AE10" s="3">
        <f t="shared" si="2"/>
        <v>39.5833333333333</v>
      </c>
      <c r="AF10" s="3">
        <f t="shared" si="3"/>
        <v>13.54166666666665</v>
      </c>
      <c r="AG10" s="3">
        <v>0.62425227873696254</v>
      </c>
      <c r="AH10" s="3">
        <f t="shared" si="4"/>
        <v>14.583333333333314</v>
      </c>
      <c r="AI10" s="3">
        <f t="shared" si="5"/>
        <v>32.29166666666665</v>
      </c>
      <c r="AJ10" s="3">
        <v>5.375</v>
      </c>
      <c r="AK10" s="3">
        <v>5.2083333333333304</v>
      </c>
      <c r="AL10" s="3">
        <v>5.2986111111111098</v>
      </c>
      <c r="AM10" s="2">
        <v>95</v>
      </c>
      <c r="AN10" s="2">
        <v>95</v>
      </c>
      <c r="AO10" s="3">
        <v>12</v>
      </c>
      <c r="AP10" s="3">
        <v>11</v>
      </c>
      <c r="AQ10" s="3">
        <v>60</v>
      </c>
      <c r="AR10" s="3">
        <v>11</v>
      </c>
      <c r="AS10" s="3">
        <v>27</v>
      </c>
      <c r="AT10" s="3">
        <v>52</v>
      </c>
      <c r="AU10" s="3">
        <v>-0.34016406897771251</v>
      </c>
      <c r="AV10" s="3">
        <v>0.16666666666666699</v>
      </c>
      <c r="AW10" s="3">
        <v>-0.27083333333333298</v>
      </c>
      <c r="AX10" s="3">
        <v>-0.77083333333333304</v>
      </c>
      <c r="AY10" s="3">
        <v>-0.52083333333333304</v>
      </c>
      <c r="AZ10" s="3">
        <v>-0.77083333333333304</v>
      </c>
      <c r="BA10" s="3">
        <v>-1.2083333333333299</v>
      </c>
      <c r="BB10" s="3">
        <v>-0.6875</v>
      </c>
      <c r="BC10" s="3">
        <v>-9.3750000000000097E-2</v>
      </c>
      <c r="BD10" s="3">
        <v>6.25E-2</v>
      </c>
      <c r="BE10" s="3">
        <v>-0.34375</v>
      </c>
      <c r="BF10" s="3">
        <v>0</v>
      </c>
      <c r="BG10" s="3">
        <v>-6.25E-2</v>
      </c>
      <c r="BH10" s="3">
        <v>0.33897556747091301</v>
      </c>
      <c r="BI10" s="3">
        <v>0.34109748593198003</v>
      </c>
      <c r="BJ10" s="3">
        <v>0.33876547374607702</v>
      </c>
      <c r="BK10" s="3">
        <v>0.33942084498238001</v>
      </c>
      <c r="BL10" s="3">
        <v>0.34223847447696998</v>
      </c>
      <c r="BM10" s="3">
        <v>0.34223847653112799</v>
      </c>
      <c r="BN10" s="3">
        <v>0.33969344781879202</v>
      </c>
      <c r="BO10" s="3">
        <v>0.33354380551900997</v>
      </c>
      <c r="BP10" s="3">
        <v>0.33193728985132098</v>
      </c>
      <c r="BQ10" s="3">
        <v>0.33898066189522802</v>
      </c>
      <c r="BR10" s="3">
        <v>0.33472480922408199</v>
      </c>
      <c r="BS10" s="3">
        <v>0.32713732398370898</v>
      </c>
      <c r="BT10" s="3">
        <v>1</v>
      </c>
    </row>
    <row r="11" spans="1:72" x14ac:dyDescent="0.2">
      <c r="A11" s="3">
        <v>113</v>
      </c>
      <c r="B11" s="2">
        <v>9.69</v>
      </c>
      <c r="C11" s="3">
        <v>1</v>
      </c>
      <c r="D11" s="3">
        <v>1</v>
      </c>
      <c r="E11" s="3">
        <v>0.72024221966483604</v>
      </c>
      <c r="F11" s="3">
        <v>1.47516493033558</v>
      </c>
      <c r="G11" s="3">
        <v>3.31120211012384</v>
      </c>
      <c r="H11" s="3">
        <v>0.40690020017232398</v>
      </c>
      <c r="I11" s="3">
        <v>0.49999998346086599</v>
      </c>
      <c r="J11" s="3">
        <f t="shared" si="0"/>
        <v>0.45345009181659501</v>
      </c>
      <c r="K11" s="3">
        <v>0.22672504590829751</v>
      </c>
      <c r="L11" s="3">
        <v>2.0706652927246201</v>
      </c>
      <c r="M11" s="3">
        <v>2.4492628737222</v>
      </c>
      <c r="N11" s="3">
        <v>0.23323635917003632</v>
      </c>
      <c r="O11" s="3">
        <v>1.2867506663357435</v>
      </c>
      <c r="P11" s="3">
        <v>5.78571428571429</v>
      </c>
      <c r="Q11" s="3">
        <v>5.6568627450980404</v>
      </c>
      <c r="R11" s="3">
        <v>1.1666666666666701</v>
      </c>
      <c r="S11" s="3">
        <v>1.1666666666666701</v>
      </c>
      <c r="T11" s="4">
        <v>70.8333333333333</v>
      </c>
      <c r="U11" s="4">
        <v>45.8333333333333</v>
      </c>
      <c r="V11" s="3">
        <f t="shared" si="1"/>
        <v>58.3333333333333</v>
      </c>
      <c r="W11" s="3">
        <v>35.4166666666667</v>
      </c>
      <c r="X11" s="3">
        <v>43.75</v>
      </c>
      <c r="Y11" s="3">
        <v>8.3333333333333304</v>
      </c>
      <c r="Z11" s="3">
        <v>22.9166666666667</v>
      </c>
      <c r="AA11" s="3">
        <v>14.5833333333333</v>
      </c>
      <c r="AB11" s="3">
        <v>4.1666666666666696</v>
      </c>
      <c r="AC11" s="3">
        <v>41.6666666666667</v>
      </c>
      <c r="AD11" s="3">
        <v>29.1666666666667</v>
      </c>
      <c r="AE11" s="3">
        <f t="shared" si="2"/>
        <v>39.58333333333335</v>
      </c>
      <c r="AF11" s="3">
        <f t="shared" si="3"/>
        <v>15.625000000000014</v>
      </c>
      <c r="AG11" s="3">
        <v>0.95879631761810313</v>
      </c>
      <c r="AH11" s="3">
        <f t="shared" si="4"/>
        <v>9.3749999999999858</v>
      </c>
      <c r="AI11" s="3">
        <f t="shared" si="5"/>
        <v>35.4166666666667</v>
      </c>
      <c r="AJ11" s="3">
        <v>5.3541666666666696</v>
      </c>
      <c r="AK11" s="3">
        <v>5.3541666666666696</v>
      </c>
      <c r="AL11" s="3">
        <v>5.625</v>
      </c>
      <c r="AM11" s="2">
        <v>105</v>
      </c>
      <c r="AN11" s="2">
        <v>104</v>
      </c>
      <c r="AO11" s="3">
        <v>18</v>
      </c>
      <c r="AP11" s="3">
        <v>13</v>
      </c>
      <c r="AQ11" s="3">
        <v>70</v>
      </c>
      <c r="AR11" s="3">
        <v>11</v>
      </c>
      <c r="AS11" s="3">
        <v>26</v>
      </c>
      <c r="AT11" s="3">
        <v>76</v>
      </c>
      <c r="AU11" s="3">
        <v>1.5726425797665264</v>
      </c>
      <c r="AV11" s="3">
        <v>-0.90476190476190499</v>
      </c>
      <c r="AW11" s="3">
        <v>-0.80952380952380998</v>
      </c>
      <c r="AX11" s="3">
        <v>-1</v>
      </c>
      <c r="AY11" s="3">
        <v>-1.28571428571429</v>
      </c>
      <c r="AZ11" s="3">
        <v>-1.0952380952381</v>
      </c>
      <c r="BA11" s="3">
        <v>-1</v>
      </c>
      <c r="BB11" s="3">
        <v>-0.71604938271605001</v>
      </c>
      <c r="BC11" s="3">
        <v>-0.64197530864197505</v>
      </c>
      <c r="BD11" s="3">
        <v>0.209876543209876</v>
      </c>
      <c r="BE11" s="3">
        <v>-0.60493827160493796</v>
      </c>
      <c r="BF11" s="3">
        <v>0.39506172839506198</v>
      </c>
      <c r="BG11" s="3">
        <v>0.469135802469136</v>
      </c>
      <c r="BH11" s="3">
        <v>0.33221212406198197</v>
      </c>
      <c r="BI11" s="3">
        <v>0.353526775858444</v>
      </c>
      <c r="BJ11" s="3">
        <v>0.35042698709286801</v>
      </c>
      <c r="BK11" s="3">
        <v>0.36732947645553199</v>
      </c>
      <c r="BL11" s="3">
        <v>0.35001839327262002</v>
      </c>
      <c r="BM11" s="3">
        <v>0.35001840492973602</v>
      </c>
      <c r="BN11" s="3">
        <v>0.35236190378475202</v>
      </c>
      <c r="BO11" s="3">
        <v>0.34893800097706801</v>
      </c>
      <c r="BP11" s="3">
        <v>0.34269391469315302</v>
      </c>
      <c r="BQ11" s="3">
        <v>0.34053359819905898</v>
      </c>
      <c r="BR11" s="3">
        <v>0.35711550049626301</v>
      </c>
      <c r="BS11" s="3">
        <v>0.34864215042881902</v>
      </c>
      <c r="BT11" s="3">
        <v>1</v>
      </c>
    </row>
    <row r="12" spans="1:72" x14ac:dyDescent="0.2">
      <c r="A12" s="3">
        <v>114</v>
      </c>
      <c r="B12" s="2">
        <v>9.5500000000000007</v>
      </c>
      <c r="C12" s="3">
        <v>1</v>
      </c>
      <c r="D12" s="3">
        <v>1</v>
      </c>
      <c r="E12" s="3">
        <v>1.37261416046913</v>
      </c>
      <c r="F12" s="3">
        <v>0.58645440521627501</v>
      </c>
      <c r="G12" s="3">
        <v>2.6013205806544901</v>
      </c>
      <c r="H12" s="3">
        <v>0.135460779525264</v>
      </c>
      <c r="I12" s="3">
        <v>0.15353177552174199</v>
      </c>
      <c r="J12" s="3">
        <f t="shared" si="0"/>
        <v>0.144496277523503</v>
      </c>
      <c r="K12" s="3">
        <v>7.2248138761751499E-2</v>
      </c>
      <c r="L12" s="3">
        <v>1.5036642296170499</v>
      </c>
      <c r="M12" s="3">
        <v>0.86863645533063705</v>
      </c>
      <c r="N12" s="3">
        <v>-9.9882213946110091E-2</v>
      </c>
      <c r="O12" s="3">
        <v>0.14117060826804947</v>
      </c>
      <c r="P12" s="3">
        <v>5.8857142857142897</v>
      </c>
      <c r="Q12" s="3">
        <v>5.6666666666666696</v>
      </c>
      <c r="R12" s="3">
        <v>1.6041666666666701</v>
      </c>
      <c r="S12" s="3">
        <v>1.8333333333333299</v>
      </c>
      <c r="T12" s="4">
        <v>58.3333333333333</v>
      </c>
      <c r="U12" s="4">
        <v>58.3333333333333</v>
      </c>
      <c r="V12" s="3">
        <f t="shared" si="1"/>
        <v>58.3333333333333</v>
      </c>
      <c r="W12" s="3">
        <v>66.6666666666667</v>
      </c>
      <c r="X12" s="3">
        <v>60.4166666666667</v>
      </c>
      <c r="Y12" s="3">
        <v>6.25</v>
      </c>
      <c r="Z12" s="3">
        <v>4.1666666666666696</v>
      </c>
      <c r="AA12" s="3">
        <v>0</v>
      </c>
      <c r="AB12" s="3">
        <v>10.4166666666667</v>
      </c>
      <c r="AC12" s="3">
        <v>27.0833333333333</v>
      </c>
      <c r="AD12" s="3">
        <v>25</v>
      </c>
      <c r="AE12" s="3">
        <f t="shared" si="2"/>
        <v>63.5416666666667</v>
      </c>
      <c r="AF12" s="3">
        <f t="shared" si="3"/>
        <v>5.2083333333333348</v>
      </c>
      <c r="AG12" s="3">
        <v>-0.7139238767875774</v>
      </c>
      <c r="AH12" s="3">
        <f t="shared" si="4"/>
        <v>5.2083333333333499</v>
      </c>
      <c r="AI12" s="3">
        <f t="shared" si="5"/>
        <v>26.04166666666665</v>
      </c>
      <c r="AJ12" s="3">
        <v>5.7083333333333304</v>
      </c>
      <c r="AK12" s="3">
        <v>5.6041666666666696</v>
      </c>
      <c r="AL12" s="3">
        <v>5.5625</v>
      </c>
      <c r="AM12" s="2">
        <v>93</v>
      </c>
      <c r="AN12" s="2">
        <v>94</v>
      </c>
      <c r="AO12" s="3">
        <v>25</v>
      </c>
      <c r="AP12" s="3">
        <v>17</v>
      </c>
      <c r="AQ12" s="3">
        <v>83</v>
      </c>
      <c r="AR12" s="3">
        <v>11</v>
      </c>
      <c r="AS12" s="3">
        <v>13</v>
      </c>
      <c r="AT12" s="3">
        <v>52</v>
      </c>
      <c r="AU12" s="3">
        <v>-0.34016406897771251</v>
      </c>
      <c r="AV12" s="3">
        <v>2.2988505747126398E-2</v>
      </c>
      <c r="AW12" s="3">
        <v>-0.39080459770115</v>
      </c>
      <c r="AX12" s="3">
        <v>-1.14942528735633E-2</v>
      </c>
      <c r="AY12" s="3">
        <v>0.126436781609195</v>
      </c>
      <c r="AZ12" s="3">
        <v>-0.56321839080459801</v>
      </c>
      <c r="BA12" s="3">
        <v>0.229885057471264</v>
      </c>
      <c r="BB12" s="3">
        <v>1.7543859649122799E-2</v>
      </c>
      <c r="BC12" s="3">
        <v>-0.19298245614035101</v>
      </c>
      <c r="BD12" s="3">
        <v>-3.5087719298245598E-2</v>
      </c>
      <c r="BE12" s="3">
        <v>-0.19298245614035101</v>
      </c>
      <c r="BF12" s="3">
        <v>0.33333333333333298</v>
      </c>
      <c r="BG12" s="3">
        <v>0.64912280701754399</v>
      </c>
      <c r="BH12" s="3">
        <v>0.47236042973655901</v>
      </c>
      <c r="BI12" s="3">
        <v>0.486623095941838</v>
      </c>
      <c r="BJ12" s="3">
        <v>0.463582677047852</v>
      </c>
      <c r="BK12" s="3">
        <v>0.49152839401168302</v>
      </c>
      <c r="BL12" s="3">
        <v>0.46814236042888502</v>
      </c>
      <c r="BM12" s="3">
        <v>0.46814232621594898</v>
      </c>
      <c r="BN12" s="3">
        <v>0.47153900353235501</v>
      </c>
      <c r="BO12" s="3">
        <v>0.47587266743853701</v>
      </c>
      <c r="BP12" s="3">
        <v>0.44257538354459602</v>
      </c>
      <c r="BQ12" s="3">
        <v>0.43722810493147601</v>
      </c>
      <c r="BR12" s="3">
        <v>0.469494538670641</v>
      </c>
      <c r="BS12" s="3">
        <v>0.45355487278738599</v>
      </c>
      <c r="BT12" s="3">
        <v>1</v>
      </c>
    </row>
    <row r="13" spans="1:72" x14ac:dyDescent="0.2">
      <c r="A13" s="3">
        <v>115</v>
      </c>
      <c r="B13" s="2">
        <v>8.92</v>
      </c>
      <c r="C13" s="3">
        <v>1</v>
      </c>
      <c r="D13" s="3">
        <v>1</v>
      </c>
      <c r="E13" s="3">
        <v>1.4501563006342</v>
      </c>
      <c r="F13" s="3">
        <v>1.7254216200066499</v>
      </c>
      <c r="G13" s="3">
        <v>2.7507168603052801</v>
      </c>
      <c r="H13" s="3">
        <v>0.17443566862703</v>
      </c>
      <c r="I13" s="3">
        <v>0.49999996203295199</v>
      </c>
      <c r="J13" s="3">
        <f t="shared" si="0"/>
        <v>0.33721781532999101</v>
      </c>
      <c r="K13" s="3">
        <v>0.16860890766499551</v>
      </c>
      <c r="L13" s="3">
        <v>1.3510288326806199</v>
      </c>
      <c r="M13" s="3">
        <v>0.31598771216376298</v>
      </c>
      <c r="N13" s="3">
        <v>1.6147843170383638</v>
      </c>
      <c r="O13" s="3">
        <v>-0.2350396298360829</v>
      </c>
      <c r="P13" s="3">
        <v>6.0990990990991003</v>
      </c>
      <c r="Q13" s="3">
        <v>5.5934959349593498</v>
      </c>
      <c r="R13" s="3">
        <v>1.6041666666666701</v>
      </c>
      <c r="S13" s="3">
        <v>1.5625</v>
      </c>
      <c r="T13" s="4">
        <v>37.5</v>
      </c>
      <c r="U13" s="4">
        <v>29.1666666666667</v>
      </c>
      <c r="V13" s="3">
        <f t="shared" si="1"/>
        <v>33.33333333333335</v>
      </c>
      <c r="W13" s="3">
        <v>58.3333333333333</v>
      </c>
      <c r="X13" s="3">
        <v>58.3333333333333</v>
      </c>
      <c r="Y13" s="3">
        <v>10.4166666666667</v>
      </c>
      <c r="Z13" s="3">
        <v>14.5833333333333</v>
      </c>
      <c r="AA13" s="3">
        <v>8.3333333333333304</v>
      </c>
      <c r="AB13" s="3">
        <v>12.5</v>
      </c>
      <c r="AC13" s="3">
        <v>22.9166666666667</v>
      </c>
      <c r="AD13" s="3">
        <v>14.5833333333333</v>
      </c>
      <c r="AE13" s="3">
        <f t="shared" si="2"/>
        <v>58.3333333333333</v>
      </c>
      <c r="AF13" s="3">
        <f t="shared" si="3"/>
        <v>12.5</v>
      </c>
      <c r="AG13" s="3">
        <v>0.4569802592963973</v>
      </c>
      <c r="AH13" s="3">
        <f t="shared" si="4"/>
        <v>10.416666666666664</v>
      </c>
      <c r="AI13" s="3">
        <f t="shared" si="5"/>
        <v>18.75</v>
      </c>
      <c r="AJ13" s="3">
        <v>6.0625</v>
      </c>
      <c r="AK13" s="3">
        <v>5.7916666666666696</v>
      </c>
      <c r="AL13" s="3">
        <v>5.8159722222222197</v>
      </c>
      <c r="AM13" s="2">
        <v>97</v>
      </c>
      <c r="AN13" s="2">
        <v>97</v>
      </c>
      <c r="AO13" s="3">
        <v>27</v>
      </c>
      <c r="AP13" s="3">
        <v>25</v>
      </c>
      <c r="AQ13" s="3">
        <v>76</v>
      </c>
      <c r="AR13" s="3">
        <v>20</v>
      </c>
      <c r="AS13" s="3">
        <v>17</v>
      </c>
      <c r="AT13" s="3">
        <v>90</v>
      </c>
      <c r="AU13" s="3">
        <v>2.6884464582006657</v>
      </c>
      <c r="AV13" s="3">
        <v>-4.76190476190477E-2</v>
      </c>
      <c r="AW13" s="3">
        <v>-0.44047619047619102</v>
      </c>
      <c r="AX13" s="3">
        <v>-0.797619047619048</v>
      </c>
      <c r="AY13" s="3">
        <v>-0.94047619047619102</v>
      </c>
      <c r="AZ13" s="3">
        <v>-1.0476190476190499</v>
      </c>
      <c r="BA13" s="3">
        <v>-0.36904761904761901</v>
      </c>
      <c r="BB13" s="3">
        <v>-0.46666666666666701</v>
      </c>
      <c r="BC13" s="3">
        <v>3.3333333333333402E-2</v>
      </c>
      <c r="BD13" s="3">
        <v>0.483333333333333</v>
      </c>
      <c r="BE13" s="3">
        <v>0.88333333333333297</v>
      </c>
      <c r="BF13" s="3">
        <v>0.78333333333333299</v>
      </c>
      <c r="BG13" s="3">
        <v>0.53333333333333299</v>
      </c>
      <c r="BH13" s="3">
        <v>0.38652622815270199</v>
      </c>
      <c r="BI13" s="3">
        <v>0.38958956590149602</v>
      </c>
      <c r="BJ13" s="3">
        <v>0.37950955615959397</v>
      </c>
      <c r="BK13" s="3">
        <v>0.39687914050205197</v>
      </c>
      <c r="BL13" s="3">
        <v>0.39054992453503301</v>
      </c>
      <c r="BM13" s="3">
        <v>0.39054992481598699</v>
      </c>
      <c r="BN13" s="3">
        <v>0.37933511982800699</v>
      </c>
      <c r="BO13" s="3">
        <v>0.39457699556926001</v>
      </c>
      <c r="BP13" s="3">
        <v>0.38311938005239699</v>
      </c>
      <c r="BQ13" s="3">
        <v>0.38636537804018301</v>
      </c>
      <c r="BR13" s="3">
        <v>0.383380856777983</v>
      </c>
      <c r="BS13" s="3">
        <v>0.38375784126781398</v>
      </c>
      <c r="BT13" s="3">
        <v>1</v>
      </c>
    </row>
    <row r="14" spans="1:72" x14ac:dyDescent="0.2">
      <c r="A14" s="3">
        <v>116</v>
      </c>
      <c r="B14" s="2">
        <v>8.89</v>
      </c>
      <c r="C14" s="3">
        <v>0</v>
      </c>
      <c r="D14" s="3">
        <v>1</v>
      </c>
      <c r="E14" s="3">
        <v>1.4125006375993101</v>
      </c>
      <c r="F14" s="3">
        <v>0.78090959322183595</v>
      </c>
      <c r="G14" s="3">
        <v>3.15621214145889</v>
      </c>
      <c r="H14" s="3">
        <v>0.49934296405413697</v>
      </c>
      <c r="I14" s="3">
        <v>0.31384992120273197</v>
      </c>
      <c r="J14" s="3">
        <f t="shared" si="0"/>
        <v>0.40659644262843447</v>
      </c>
      <c r="K14" s="3">
        <v>0.20329822131421724</v>
      </c>
      <c r="L14" s="3">
        <v>2.2278619846334</v>
      </c>
      <c r="M14" s="3">
        <v>1.10889041024128</v>
      </c>
      <c r="N14" s="3">
        <v>0.23042170717592969</v>
      </c>
      <c r="O14" s="3">
        <v>0.65562511929452216</v>
      </c>
      <c r="P14" s="3">
        <v>5.625</v>
      </c>
      <c r="Q14" s="3">
        <v>5.8431372549019596</v>
      </c>
      <c r="R14" s="3">
        <v>1.2083333333333299</v>
      </c>
      <c r="S14" s="3">
        <v>1.5</v>
      </c>
      <c r="T14" s="4">
        <v>37.5</v>
      </c>
      <c r="U14" s="4">
        <v>45.8333333333333</v>
      </c>
      <c r="V14" s="3">
        <f t="shared" si="1"/>
        <v>41.66666666666665</v>
      </c>
      <c r="W14" s="3">
        <v>45.8333333333333</v>
      </c>
      <c r="X14" s="3">
        <v>52.0833333333333</v>
      </c>
      <c r="Y14" s="3">
        <v>10.4166666666667</v>
      </c>
      <c r="Z14" s="3">
        <v>8.3333333333333304</v>
      </c>
      <c r="AA14" s="3">
        <v>10.4166666666667</v>
      </c>
      <c r="AB14" s="3">
        <v>10.4166666666667</v>
      </c>
      <c r="AC14" s="3">
        <v>33.3333333333333</v>
      </c>
      <c r="AD14" s="3">
        <v>29.1666666666667</v>
      </c>
      <c r="AE14" s="3">
        <f t="shared" si="2"/>
        <v>48.9583333333333</v>
      </c>
      <c r="AF14" s="3">
        <f t="shared" si="3"/>
        <v>9.3750000000000142</v>
      </c>
      <c r="AG14" s="3">
        <v>-4.4835799025303977E-2</v>
      </c>
      <c r="AH14" s="3">
        <f t="shared" si="4"/>
        <v>10.4166666666667</v>
      </c>
      <c r="AI14" s="3">
        <f t="shared" si="5"/>
        <v>31.25</v>
      </c>
      <c r="AJ14" s="3">
        <v>5.4583333333333304</v>
      </c>
      <c r="AK14" s="3">
        <v>5.5208333333333304</v>
      </c>
      <c r="AL14" s="3">
        <v>5.3958333333333304</v>
      </c>
      <c r="AM14" s="2">
        <v>73</v>
      </c>
      <c r="AN14" s="2">
        <v>77</v>
      </c>
      <c r="AO14" s="3">
        <v>9</v>
      </c>
      <c r="AP14" s="3">
        <v>12</v>
      </c>
      <c r="AQ14" s="3">
        <v>85</v>
      </c>
      <c r="AR14" s="3">
        <v>7</v>
      </c>
      <c r="AS14" s="3">
        <v>44</v>
      </c>
      <c r="AT14" s="3">
        <v>65</v>
      </c>
      <c r="AU14" s="3">
        <v>0.69593953242541684</v>
      </c>
      <c r="AV14" s="3">
        <v>-0.21333333333333299</v>
      </c>
      <c r="AW14" s="3">
        <v>-0.93333333333333302</v>
      </c>
      <c r="AX14" s="3">
        <v>-1.0933333333333299</v>
      </c>
      <c r="AY14" s="3">
        <v>-0.81333333333333302</v>
      </c>
      <c r="AZ14" s="3">
        <v>-0.73333333333333295</v>
      </c>
      <c r="BA14" s="3">
        <v>-0.61333333333333295</v>
      </c>
      <c r="BB14" s="3">
        <v>-0.68115942028985499</v>
      </c>
      <c r="BC14" s="3">
        <v>-0.202898550724638</v>
      </c>
      <c r="BD14" s="3">
        <v>-0.15942028985507201</v>
      </c>
      <c r="BE14" s="3">
        <v>-0.59420289855072495</v>
      </c>
      <c r="BF14" s="3">
        <v>-0.15942028985507201</v>
      </c>
      <c r="BG14" s="3">
        <v>-0.46376811594202899</v>
      </c>
      <c r="BH14" s="3">
        <v>0.36052852895542398</v>
      </c>
      <c r="BI14" s="3">
        <v>0.38031906838819601</v>
      </c>
      <c r="BJ14" s="3">
        <v>0.33959654426311697</v>
      </c>
      <c r="BK14" s="3">
        <v>0.38518546598249098</v>
      </c>
      <c r="BL14" s="3">
        <v>0.37389695689588798</v>
      </c>
      <c r="BM14" s="3">
        <v>0.373896951531352</v>
      </c>
      <c r="BN14" s="3">
        <v>0.37830072748618698</v>
      </c>
      <c r="BO14" s="3">
        <v>0.37889371965961899</v>
      </c>
      <c r="BP14" s="3">
        <v>0.37614529018784698</v>
      </c>
      <c r="BQ14" s="3">
        <v>0.38002717828739901</v>
      </c>
      <c r="BR14" s="3">
        <v>0.37562901163675599</v>
      </c>
      <c r="BS14" s="3">
        <v>0.381200069710251</v>
      </c>
      <c r="BT14" s="3">
        <v>1</v>
      </c>
    </row>
    <row r="15" spans="1:72" x14ac:dyDescent="0.2">
      <c r="A15" s="3">
        <v>117</v>
      </c>
      <c r="B15" s="2">
        <v>9.7100000000000009</v>
      </c>
      <c r="C15" s="3">
        <v>1</v>
      </c>
      <c r="D15" s="3">
        <v>1</v>
      </c>
      <c r="E15" s="3">
        <v>0.96762885993722703</v>
      </c>
      <c r="F15" s="3">
        <v>1.2015854533330601</v>
      </c>
      <c r="G15" s="3">
        <v>2.0834336835765099</v>
      </c>
      <c r="H15" s="3">
        <v>0.41839832598469401</v>
      </c>
      <c r="I15" s="3">
        <v>6.0685785000963298E-2</v>
      </c>
      <c r="J15" s="3">
        <f t="shared" si="0"/>
        <v>0.23954205549282864</v>
      </c>
      <c r="K15" s="3">
        <v>0.11977102774641432</v>
      </c>
      <c r="L15" s="3">
        <v>4.2238261596356104</v>
      </c>
      <c r="M15" s="3">
        <v>3.91994399244743</v>
      </c>
      <c r="N15" s="3">
        <v>0.19631762910869827</v>
      </c>
      <c r="O15" s="3">
        <v>3.2197679833964457</v>
      </c>
      <c r="P15" s="3">
        <v>5.52564102564103</v>
      </c>
      <c r="Q15" s="3">
        <v>6.06666666666667</v>
      </c>
      <c r="R15" s="3">
        <v>1.125</v>
      </c>
      <c r="S15" s="3">
        <v>1.1458333333333299</v>
      </c>
      <c r="T15" s="4">
        <v>33.3333333333333</v>
      </c>
      <c r="U15" s="4">
        <v>37.5</v>
      </c>
      <c r="V15" s="3">
        <f t="shared" si="1"/>
        <v>35.41666666666665</v>
      </c>
      <c r="W15" s="3">
        <v>33.3333333333333</v>
      </c>
      <c r="X15" s="3">
        <v>43.75</v>
      </c>
      <c r="Y15" s="3">
        <v>10.4166666666667</v>
      </c>
      <c r="Z15" s="3">
        <v>0</v>
      </c>
      <c r="AA15" s="3">
        <v>10.4166666666667</v>
      </c>
      <c r="AB15" s="3">
        <v>8.3333333333333304</v>
      </c>
      <c r="AC15" s="3">
        <v>45.8333333333333</v>
      </c>
      <c r="AD15" s="3">
        <v>47.9166666666667</v>
      </c>
      <c r="AE15" s="3">
        <f t="shared" si="2"/>
        <v>38.54166666666665</v>
      </c>
      <c r="AF15" s="3">
        <f t="shared" si="3"/>
        <v>5.2083333333333499</v>
      </c>
      <c r="AG15" s="3">
        <v>-0.71392387678757507</v>
      </c>
      <c r="AH15" s="3">
        <f t="shared" si="4"/>
        <v>9.3750000000000142</v>
      </c>
      <c r="AI15" s="3">
        <f t="shared" si="5"/>
        <v>46.875</v>
      </c>
      <c r="AJ15" s="3">
        <v>5.4375</v>
      </c>
      <c r="AK15" s="3">
        <v>5.6666666666666696</v>
      </c>
      <c r="AL15" s="3">
        <v>5.9618055555555598</v>
      </c>
      <c r="AM15" s="2">
        <v>92</v>
      </c>
      <c r="AN15" s="2">
        <v>93</v>
      </c>
      <c r="AO15" s="3">
        <v>15</v>
      </c>
      <c r="AP15" s="3">
        <v>8</v>
      </c>
      <c r="AQ15" s="3">
        <v>54</v>
      </c>
      <c r="AR15" s="3">
        <v>1</v>
      </c>
      <c r="AS15" s="3">
        <v>22</v>
      </c>
      <c r="AT15" s="3">
        <v>42</v>
      </c>
      <c r="AU15" s="3">
        <v>-1.137166839287812</v>
      </c>
      <c r="AV15" s="3">
        <v>-0.53968253968253999</v>
      </c>
      <c r="AW15" s="3">
        <v>-0.58730158730158699</v>
      </c>
      <c r="AX15" s="3">
        <v>3.17460317460318E-2</v>
      </c>
      <c r="AY15" s="3">
        <v>-0.44444444444444497</v>
      </c>
      <c r="AZ15" s="3">
        <v>-0.30158730158730201</v>
      </c>
      <c r="BA15" s="3">
        <v>-0.44444444444444497</v>
      </c>
      <c r="BB15" s="3">
        <v>-0.64197530864197505</v>
      </c>
      <c r="BC15" s="3">
        <v>-0.12345679012345701</v>
      </c>
      <c r="BD15" s="3">
        <v>-0.234567901234568</v>
      </c>
      <c r="BE15" s="3">
        <v>0.17283950617284</v>
      </c>
      <c r="BF15" s="3">
        <v>-8.6419753086419707E-2</v>
      </c>
      <c r="BG15" s="3">
        <v>-0.530864197530864</v>
      </c>
      <c r="BH15" s="3">
        <v>0.325841273989531</v>
      </c>
      <c r="BI15" s="3">
        <v>0.40435638007995001</v>
      </c>
      <c r="BJ15" s="3">
        <v>0.394063925541765</v>
      </c>
      <c r="BK15" s="3">
        <v>0.40894833172185002</v>
      </c>
      <c r="BL15" s="3">
        <v>0.38632215119466901</v>
      </c>
      <c r="BM15" s="3">
        <v>0.38632214861046599</v>
      </c>
      <c r="BN15" s="3">
        <v>0.38553868425165999</v>
      </c>
      <c r="BO15" s="3">
        <v>0.40915267901496499</v>
      </c>
      <c r="BP15" s="3">
        <v>0.39227118870076699</v>
      </c>
      <c r="BQ15" s="3">
        <v>0.39232686582145299</v>
      </c>
      <c r="BR15" s="3">
        <v>0.40891984664654302</v>
      </c>
      <c r="BS15" s="3">
        <v>0.42049588531628701</v>
      </c>
      <c r="BT15" s="3">
        <v>2</v>
      </c>
    </row>
    <row r="16" spans="1:72" x14ac:dyDescent="0.2">
      <c r="A16" s="3">
        <v>118</v>
      </c>
      <c r="B16" s="2">
        <v>9.6199999999999992</v>
      </c>
      <c r="C16" s="3">
        <v>1</v>
      </c>
      <c r="D16" s="3">
        <v>1</v>
      </c>
      <c r="E16" s="3">
        <v>1.3801277403946499</v>
      </c>
      <c r="F16" s="3">
        <v>1.4002287276362499</v>
      </c>
      <c r="G16" s="3">
        <v>3.5679306099669001</v>
      </c>
      <c r="H16" s="3">
        <v>0.69320225784960099</v>
      </c>
      <c r="I16" s="3">
        <v>0.946343426142222</v>
      </c>
      <c r="J16" s="3">
        <f t="shared" si="0"/>
        <v>0.81977284199591149</v>
      </c>
      <c r="K16" s="3">
        <v>0.40988642099795575</v>
      </c>
      <c r="L16" s="1">
        <v>1.00484338964579E-6</v>
      </c>
      <c r="M16" s="1">
        <v>6.4756710362140004E-6</v>
      </c>
      <c r="N16" s="1">
        <v>1.0577207857495576</v>
      </c>
      <c r="O16" s="1">
        <v>-1.1242498663252527</v>
      </c>
      <c r="P16" s="3">
        <v>4.8771929824561404</v>
      </c>
      <c r="Q16" s="3">
        <v>4.7666666666666702</v>
      </c>
      <c r="R16" s="3">
        <v>1.4166666666666701</v>
      </c>
      <c r="S16" s="3">
        <v>1.25</v>
      </c>
      <c r="T16" s="4">
        <v>50</v>
      </c>
      <c r="U16" s="4">
        <v>37.5</v>
      </c>
      <c r="V16" s="3">
        <f t="shared" si="1"/>
        <v>43.75</v>
      </c>
      <c r="W16" s="3">
        <v>50</v>
      </c>
      <c r="X16" s="3">
        <v>35.4166666666667</v>
      </c>
      <c r="Y16" s="3">
        <v>18.75</v>
      </c>
      <c r="Z16" s="3">
        <v>25</v>
      </c>
      <c r="AA16" s="3">
        <v>10.4166666666667</v>
      </c>
      <c r="AB16" s="3">
        <v>22.9166666666667</v>
      </c>
      <c r="AC16" s="3">
        <v>20.8333333333333</v>
      </c>
      <c r="AD16" s="3">
        <v>16.6666666666667</v>
      </c>
      <c r="AE16" s="3">
        <f t="shared" si="2"/>
        <v>42.70833333333335</v>
      </c>
      <c r="AF16" s="3">
        <f t="shared" si="3"/>
        <v>21.875</v>
      </c>
      <c r="AG16" s="3">
        <v>1.9624284342615079</v>
      </c>
      <c r="AH16" s="3">
        <f t="shared" si="4"/>
        <v>16.6666666666667</v>
      </c>
      <c r="AI16" s="3">
        <f t="shared" si="5"/>
        <v>18.75</v>
      </c>
      <c r="AJ16" s="3">
        <v>5.25</v>
      </c>
      <c r="AK16" s="3">
        <v>5.2291666666666696</v>
      </c>
      <c r="AL16" s="3">
        <v>5.2951388888888902</v>
      </c>
      <c r="AM16" s="2">
        <v>101</v>
      </c>
      <c r="AN16" s="2">
        <v>101</v>
      </c>
      <c r="AO16" s="3">
        <v>18</v>
      </c>
      <c r="AP16" s="3">
        <v>5</v>
      </c>
      <c r="AQ16" s="3">
        <v>68</v>
      </c>
      <c r="AR16" s="3">
        <v>5</v>
      </c>
      <c r="AS16" s="3">
        <v>22</v>
      </c>
      <c r="AT16" s="3">
        <v>47</v>
      </c>
      <c r="AU16" s="3">
        <v>-0.7386654541327623</v>
      </c>
      <c r="AV16" s="3">
        <v>-0.13725490196078399</v>
      </c>
      <c r="AW16" s="3">
        <v>-0.84313725490196101</v>
      </c>
      <c r="AX16" s="3">
        <v>-0.49019607843137297</v>
      </c>
      <c r="AY16" s="3">
        <v>-0.31372549019607798</v>
      </c>
      <c r="AZ16" s="3">
        <v>-1.1372549019607801</v>
      </c>
      <c r="BA16" s="3">
        <v>-0.60784313725490202</v>
      </c>
      <c r="BB16" s="3">
        <v>-0.60215053763440896</v>
      </c>
      <c r="BC16" s="3">
        <v>-0.15053763440860199</v>
      </c>
      <c r="BD16" s="3">
        <v>-0.44086021505376299</v>
      </c>
      <c r="BE16" s="3">
        <v>-5.3763440860214999E-2</v>
      </c>
      <c r="BF16" s="3">
        <v>-0.44086021505376399</v>
      </c>
      <c r="BG16" s="3">
        <v>0.17204301075268799</v>
      </c>
      <c r="BH16" s="3">
        <v>0.31882096529413201</v>
      </c>
      <c r="BI16" s="3">
        <v>0.30954720183805201</v>
      </c>
      <c r="BJ16" s="3">
        <v>0.31882091487497199</v>
      </c>
      <c r="BK16" s="3">
        <v>0.32043400720656501</v>
      </c>
      <c r="BL16" s="3">
        <v>0.32562005933171201</v>
      </c>
      <c r="BM16" s="3">
        <v>0.32562006209480798</v>
      </c>
      <c r="BN16" s="3">
        <v>0.31581005742377</v>
      </c>
      <c r="BO16" s="3">
        <v>0.31770330473957997</v>
      </c>
      <c r="BP16" s="3">
        <v>0.31647471306864999</v>
      </c>
      <c r="BQ16" s="3">
        <v>0.31249163988012502</v>
      </c>
      <c r="BR16" s="3">
        <v>0.31648050484635698</v>
      </c>
      <c r="BS16" s="3">
        <v>0.31802887129141699</v>
      </c>
      <c r="BT16" s="3">
        <v>1</v>
      </c>
    </row>
    <row r="17" spans="1:72" x14ac:dyDescent="0.2">
      <c r="A17" s="3">
        <v>120</v>
      </c>
      <c r="B17" s="2">
        <v>9.2799999999999994</v>
      </c>
      <c r="C17" s="3">
        <v>1</v>
      </c>
      <c r="D17" s="3">
        <v>1</v>
      </c>
      <c r="E17" s="3">
        <v>0.70048601171690905</v>
      </c>
      <c r="F17" s="3">
        <v>0.47833679441378002</v>
      </c>
      <c r="G17" s="3">
        <v>2.4564611791823801</v>
      </c>
      <c r="H17" s="3">
        <v>0.58631395386000695</v>
      </c>
      <c r="I17" s="3">
        <v>0.73378371541888998</v>
      </c>
      <c r="J17" s="3">
        <f t="shared" si="0"/>
        <v>0.66004883463944841</v>
      </c>
      <c r="K17" s="3">
        <v>0.33002441731972421</v>
      </c>
      <c r="L17" s="3">
        <v>1.74633721022535</v>
      </c>
      <c r="M17" s="1">
        <v>2.7565485459636402E-6</v>
      </c>
      <c r="N17" s="1">
        <v>-1.1996364282489096</v>
      </c>
      <c r="O17" s="1">
        <v>-0.19272720317784889</v>
      </c>
      <c r="P17" s="3">
        <v>4.67741935483871</v>
      </c>
      <c r="Q17" s="3">
        <v>4.6576576576576603</v>
      </c>
      <c r="R17" s="3">
        <v>1.1875</v>
      </c>
      <c r="S17" s="3">
        <v>1.5208333333333299</v>
      </c>
      <c r="T17" s="4">
        <v>45.8333333333333</v>
      </c>
      <c r="U17" s="4">
        <v>29.1666666666667</v>
      </c>
      <c r="V17" s="3">
        <f t="shared" si="1"/>
        <v>37.5</v>
      </c>
      <c r="W17" s="3">
        <v>33.3333333333333</v>
      </c>
      <c r="X17" s="3">
        <v>41.6666666666667</v>
      </c>
      <c r="Y17" s="3">
        <v>14.5833333333333</v>
      </c>
      <c r="Z17" s="3">
        <v>10.4166666666667</v>
      </c>
      <c r="AA17" s="3">
        <v>16.6666666666667</v>
      </c>
      <c r="AB17" s="3">
        <v>25</v>
      </c>
      <c r="AC17" s="3">
        <v>35.4166666666667</v>
      </c>
      <c r="AD17" s="3">
        <v>22.9166666666667</v>
      </c>
      <c r="AE17" s="3">
        <f t="shared" si="2"/>
        <v>37.5</v>
      </c>
      <c r="AF17" s="3">
        <f t="shared" si="3"/>
        <v>12.5</v>
      </c>
      <c r="AG17" s="3">
        <v>0.4569802592963973</v>
      </c>
      <c r="AH17" s="3">
        <f t="shared" si="4"/>
        <v>20.83333333333335</v>
      </c>
      <c r="AI17" s="3">
        <f t="shared" si="5"/>
        <v>29.1666666666667</v>
      </c>
      <c r="AJ17" s="3">
        <v>4.9375</v>
      </c>
      <c r="AK17" s="3">
        <v>5.0625</v>
      </c>
      <c r="AL17" s="3">
        <v>4.9895833333333304</v>
      </c>
      <c r="AM17" s="2">
        <v>67</v>
      </c>
      <c r="AN17" s="2">
        <v>72</v>
      </c>
      <c r="AO17" s="3">
        <v>18</v>
      </c>
      <c r="AP17" s="3">
        <v>6</v>
      </c>
      <c r="AQ17" s="3">
        <v>71</v>
      </c>
      <c r="AR17" s="3">
        <v>12</v>
      </c>
      <c r="AS17" s="3">
        <v>40</v>
      </c>
      <c r="AT17" s="3">
        <v>61</v>
      </c>
      <c r="AU17" s="3">
        <v>0.37713842430137706</v>
      </c>
      <c r="AV17" s="3">
        <v>0.3</v>
      </c>
      <c r="AW17" s="3">
        <v>-0.3</v>
      </c>
      <c r="AX17" s="3">
        <v>-0.35</v>
      </c>
      <c r="AY17" s="3">
        <v>-0.35</v>
      </c>
      <c r="AZ17" s="1">
        <v>6.6613381477509402E-17</v>
      </c>
      <c r="BA17" s="3">
        <v>-0.3</v>
      </c>
      <c r="BB17" s="3">
        <v>-1.03571428571429</v>
      </c>
      <c r="BC17" s="3">
        <v>-0.96428571428571397</v>
      </c>
      <c r="BD17" s="3">
        <v>-0.75</v>
      </c>
      <c r="BE17" s="3">
        <v>-0.92857142857142905</v>
      </c>
      <c r="BF17" s="3">
        <v>-0.64285714285714302</v>
      </c>
      <c r="BG17" s="3">
        <v>-0.64285714285714302</v>
      </c>
      <c r="BH17" s="3">
        <v>0.31752532639972297</v>
      </c>
      <c r="BI17" s="3">
        <v>0.30971411959135098</v>
      </c>
      <c r="BJ17" s="3">
        <v>0.228544452109984</v>
      </c>
      <c r="BK17" s="3">
        <v>0.329004291763007</v>
      </c>
      <c r="BL17" s="3">
        <v>0.32212213253891903</v>
      </c>
      <c r="BM17" s="3">
        <v>0.322122142112308</v>
      </c>
      <c r="BN17" s="3">
        <v>0.31112737849549899</v>
      </c>
      <c r="BO17" s="3">
        <v>0.314562076073098</v>
      </c>
      <c r="BP17" s="3">
        <v>0.31363976051979497</v>
      </c>
      <c r="BQ17" s="3">
        <v>0.31608023690896198</v>
      </c>
      <c r="BR17" s="3">
        <v>0.33537651159735399</v>
      </c>
      <c r="BS17" s="3">
        <v>0.32892777222584002</v>
      </c>
      <c r="BT17" s="3">
        <v>1</v>
      </c>
    </row>
    <row r="18" spans="1:72" x14ac:dyDescent="0.2">
      <c r="A18" s="3">
        <v>121</v>
      </c>
      <c r="B18" s="2">
        <v>9.2799999999999994</v>
      </c>
      <c r="C18" s="3">
        <v>1</v>
      </c>
      <c r="D18" s="3">
        <v>1</v>
      </c>
      <c r="E18" s="3">
        <v>0.83622116675834102</v>
      </c>
      <c r="F18" s="3">
        <v>1.3954640677174901</v>
      </c>
      <c r="G18" s="3">
        <v>5.0328909164820299</v>
      </c>
      <c r="H18" s="3">
        <v>0.42591044253017002</v>
      </c>
      <c r="I18" s="3">
        <v>0.87248052541455001</v>
      </c>
      <c r="J18" s="3">
        <f t="shared" si="0"/>
        <v>0.64919548397236004</v>
      </c>
      <c r="K18" s="3">
        <v>0.32459774198618002</v>
      </c>
      <c r="L18" s="3">
        <v>1.920533886091</v>
      </c>
      <c r="M18" s="3">
        <v>2.0105054221413599</v>
      </c>
      <c r="N18" s="3">
        <v>0.28437021770127668</v>
      </c>
      <c r="O18" s="3">
        <v>0.97262759881109662</v>
      </c>
      <c r="P18" s="3">
        <v>5.6666666666666696</v>
      </c>
      <c r="Q18" s="3">
        <v>5.1296296296296298</v>
      </c>
      <c r="R18" s="3">
        <v>1.1666666666666701</v>
      </c>
      <c r="S18" s="3">
        <v>1.0833333333333299</v>
      </c>
      <c r="T18" s="4">
        <v>50</v>
      </c>
      <c r="U18" s="4">
        <v>50</v>
      </c>
      <c r="V18" s="3">
        <f t="shared" si="1"/>
        <v>50</v>
      </c>
      <c r="W18" s="3">
        <v>35.4166666666667</v>
      </c>
      <c r="X18" s="3">
        <v>33.3333333333333</v>
      </c>
      <c r="Y18" s="3">
        <v>14.5833333333333</v>
      </c>
      <c r="Z18" s="3">
        <v>31.25</v>
      </c>
      <c r="AA18" s="3">
        <v>8.3333333333333304</v>
      </c>
      <c r="AB18" s="3">
        <v>10.4166666666667</v>
      </c>
      <c r="AC18" s="3">
        <v>41.6666666666667</v>
      </c>
      <c r="AD18" s="3">
        <v>25</v>
      </c>
      <c r="AE18" s="3">
        <f t="shared" si="2"/>
        <v>34.375</v>
      </c>
      <c r="AF18" s="3">
        <f t="shared" si="3"/>
        <v>22.91666666666665</v>
      </c>
      <c r="AG18" s="3">
        <v>2.1297004537020734</v>
      </c>
      <c r="AH18" s="3">
        <f t="shared" si="4"/>
        <v>9.3750000000000142</v>
      </c>
      <c r="AI18" s="3">
        <f t="shared" si="5"/>
        <v>33.33333333333335</v>
      </c>
      <c r="AJ18" s="3">
        <v>5.6666666666666696</v>
      </c>
      <c r="AK18" s="3">
        <v>5.3125</v>
      </c>
      <c r="AL18" s="3">
        <v>5.8819444444444402</v>
      </c>
      <c r="AM18" s="2">
        <v>79</v>
      </c>
      <c r="AN18" s="2">
        <v>82</v>
      </c>
      <c r="AO18" s="3">
        <v>16</v>
      </c>
      <c r="AP18" s="3">
        <v>3</v>
      </c>
      <c r="AQ18" s="3">
        <v>68</v>
      </c>
      <c r="AR18" s="3">
        <v>2</v>
      </c>
      <c r="AS18" s="3">
        <v>34</v>
      </c>
      <c r="AT18" s="3">
        <v>61</v>
      </c>
      <c r="AU18" s="3">
        <v>0.37713842430137706</v>
      </c>
      <c r="AV18" s="3">
        <v>-0.125</v>
      </c>
      <c r="AW18" s="3">
        <v>-0.375</v>
      </c>
      <c r="AX18" s="3">
        <v>-0.5625</v>
      </c>
      <c r="AY18" s="3">
        <v>-0.1875</v>
      </c>
      <c r="AZ18" s="3">
        <v>-0.3125</v>
      </c>
      <c r="BA18" s="3">
        <v>-6.2499999999999903E-2</v>
      </c>
      <c r="BB18" s="3">
        <v>-1.1354166666666701</v>
      </c>
      <c r="BC18" s="3">
        <v>-0.32291666666666702</v>
      </c>
      <c r="BD18" s="3">
        <v>-1.04166666666666E-2</v>
      </c>
      <c r="BE18" s="3">
        <v>-4.1666666666666602E-2</v>
      </c>
      <c r="BF18" s="3">
        <v>0.114583333333333</v>
      </c>
      <c r="BG18" s="3">
        <v>0.14583333333333301</v>
      </c>
      <c r="BH18" s="3">
        <v>0.30768390185562899</v>
      </c>
      <c r="BI18" s="3">
        <v>0.34879640650524801</v>
      </c>
      <c r="BJ18" s="3">
        <v>0.23497118584600901</v>
      </c>
      <c r="BK18" s="3">
        <v>0.35059482494358502</v>
      </c>
      <c r="BL18" s="3">
        <v>0.34673225160876697</v>
      </c>
      <c r="BM18" s="3">
        <v>0.34673227217500402</v>
      </c>
      <c r="BN18" s="3">
        <v>0.33618331994012002</v>
      </c>
      <c r="BO18" s="3">
        <v>0.33505962934025302</v>
      </c>
      <c r="BP18" s="3">
        <v>0.34271152385220999</v>
      </c>
      <c r="BQ18" s="3">
        <v>0.343374152886257</v>
      </c>
      <c r="BR18" s="3">
        <v>0.35260103839114498</v>
      </c>
      <c r="BS18" s="3">
        <v>0.33966624164870202</v>
      </c>
      <c r="BT18" s="3">
        <v>1</v>
      </c>
    </row>
    <row r="19" spans="1:72" x14ac:dyDescent="0.2">
      <c r="A19" s="3">
        <v>122</v>
      </c>
      <c r="B19" s="2">
        <v>9.7100000000000009</v>
      </c>
      <c r="C19" s="3">
        <v>0</v>
      </c>
      <c r="D19" s="3">
        <v>1</v>
      </c>
      <c r="E19" s="3">
        <v>1.2415836667681699</v>
      </c>
      <c r="F19" s="3">
        <v>1.1073370314022599</v>
      </c>
      <c r="G19" s="3">
        <v>3.7084049835297401</v>
      </c>
      <c r="H19" s="3">
        <v>0.11663594994793799</v>
      </c>
      <c r="I19" s="3">
        <v>0.32493214659183101</v>
      </c>
      <c r="J19" s="3">
        <f t="shared" si="0"/>
        <v>0.22078404826988451</v>
      </c>
      <c r="K19" s="3">
        <v>0.11039202413494226</v>
      </c>
      <c r="L19" s="3">
        <v>0.16589176398674399</v>
      </c>
      <c r="M19" s="3">
        <v>0.93015717622960203</v>
      </c>
      <c r="N19" s="3">
        <v>0.44961327565452641</v>
      </c>
      <c r="O19" s="3">
        <v>-0.53960320396579053</v>
      </c>
      <c r="P19" s="3">
        <v>6.2439024390243896</v>
      </c>
      <c r="Q19" s="3">
        <v>5.9549549549549603</v>
      </c>
      <c r="R19" s="3">
        <v>1.8125</v>
      </c>
      <c r="S19" s="3">
        <v>1.6875</v>
      </c>
      <c r="T19" s="4">
        <v>79.1666666666667</v>
      </c>
      <c r="U19" s="4">
        <v>62.5</v>
      </c>
      <c r="V19" s="3">
        <f t="shared" si="1"/>
        <v>70.833333333333343</v>
      </c>
      <c r="W19" s="3">
        <v>77.0833333333333</v>
      </c>
      <c r="X19" s="3">
        <v>60.4166666666667</v>
      </c>
      <c r="Y19" s="3">
        <v>8.3333333333333304</v>
      </c>
      <c r="Z19" s="3">
        <v>8.3333333333333304</v>
      </c>
      <c r="AA19" s="3">
        <v>0</v>
      </c>
      <c r="AB19" s="3">
        <v>8.3333333333333304</v>
      </c>
      <c r="AC19" s="3">
        <v>14.5833333333333</v>
      </c>
      <c r="AD19" s="3">
        <v>22.9166666666667</v>
      </c>
      <c r="AE19" s="3">
        <f t="shared" si="2"/>
        <v>68.75</v>
      </c>
      <c r="AF19" s="3">
        <f t="shared" si="3"/>
        <v>8.3333333333333304</v>
      </c>
      <c r="AG19" s="3">
        <v>-0.21210781846587459</v>
      </c>
      <c r="AH19" s="3">
        <f t="shared" si="4"/>
        <v>4.1666666666666652</v>
      </c>
      <c r="AI19" s="3">
        <f t="shared" si="5"/>
        <v>18.75</v>
      </c>
      <c r="AJ19" s="3">
        <v>5.8125</v>
      </c>
      <c r="AK19" s="3">
        <v>5.5416666666666696</v>
      </c>
      <c r="AL19" s="3">
        <v>5.6875</v>
      </c>
      <c r="AM19" s="2">
        <v>116</v>
      </c>
      <c r="AN19" s="2">
        <v>114</v>
      </c>
      <c r="AO19" s="3">
        <v>5</v>
      </c>
      <c r="AP19" s="3">
        <v>0</v>
      </c>
      <c r="AQ19" s="3">
        <v>69</v>
      </c>
      <c r="AR19" s="3">
        <v>1</v>
      </c>
      <c r="AS19" s="3">
        <v>31</v>
      </c>
      <c r="AT19" s="3">
        <v>71</v>
      </c>
      <c r="AU19" s="3">
        <v>1.1741411946114766</v>
      </c>
      <c r="AV19" s="3">
        <v>-0.37931034482758602</v>
      </c>
      <c r="AW19" s="3">
        <v>-0.62068965517241403</v>
      </c>
      <c r="AX19" s="3">
        <v>-0.82758620689655205</v>
      </c>
      <c r="AY19" s="3">
        <v>-0.13793103448275901</v>
      </c>
      <c r="AZ19" s="3">
        <v>-0.20689655172413801</v>
      </c>
      <c r="BA19" s="3">
        <v>-0.51724137931034497</v>
      </c>
      <c r="BB19" s="3">
        <v>-0.859649122807018</v>
      </c>
      <c r="BC19" s="3">
        <v>-0.70175438596491202</v>
      </c>
      <c r="BD19" s="3">
        <v>-0.49122807017543901</v>
      </c>
      <c r="BE19" s="3">
        <v>-0.175438596491228</v>
      </c>
      <c r="BF19" s="3">
        <v>3.5087719298245598E-2</v>
      </c>
      <c r="BG19" s="3">
        <v>-0.12280701754386</v>
      </c>
      <c r="BH19" s="3">
        <v>0.46944279272957301</v>
      </c>
      <c r="BI19" s="3">
        <v>0.49271297409251302</v>
      </c>
      <c r="BJ19" s="3">
        <v>0.464694359928989</v>
      </c>
      <c r="BK19" s="3">
        <v>0.49211980424138502</v>
      </c>
      <c r="BL19" s="3">
        <v>0.48745633869273902</v>
      </c>
      <c r="BM19" s="3">
        <v>0.48745634880176802</v>
      </c>
      <c r="BN19" s="3">
        <v>0.53027894909054596</v>
      </c>
      <c r="BO19" s="3">
        <v>0.52799781184910199</v>
      </c>
      <c r="BP19" s="3">
        <v>0.47392862957196202</v>
      </c>
      <c r="BQ19" s="3">
        <v>0.52040409995554104</v>
      </c>
      <c r="BR19" s="3">
        <v>0.48196088996181702</v>
      </c>
      <c r="BS19" s="3">
        <v>0.52841030829340196</v>
      </c>
      <c r="BT19" s="3">
        <v>2</v>
      </c>
    </row>
    <row r="20" spans="1:72" x14ac:dyDescent="0.2">
      <c r="A20" s="3">
        <v>123</v>
      </c>
      <c r="B20" s="2">
        <v>8.9</v>
      </c>
      <c r="C20" s="3">
        <v>0</v>
      </c>
      <c r="D20" s="3">
        <v>1</v>
      </c>
      <c r="E20" s="3">
        <v>1.3117260024413699</v>
      </c>
      <c r="F20" s="3">
        <v>1.42526436465338</v>
      </c>
      <c r="G20" s="3">
        <v>3.7932806890006998</v>
      </c>
      <c r="H20" s="3">
        <v>0.409069889078441</v>
      </c>
      <c r="I20" s="3">
        <v>0.39248941436302098</v>
      </c>
      <c r="J20" s="3">
        <f t="shared" si="0"/>
        <v>0.40077965172073099</v>
      </c>
      <c r="K20" s="3">
        <v>0.20038982586036549</v>
      </c>
      <c r="L20" s="3">
        <v>1.83236226782974</v>
      </c>
      <c r="M20" s="3">
        <v>1.26394532145038</v>
      </c>
      <c r="N20" s="3">
        <v>0.99659638785519522</v>
      </c>
      <c r="O20" s="3">
        <v>0.52736787881498759</v>
      </c>
      <c r="P20" s="3">
        <v>5.9666666666666703</v>
      </c>
      <c r="Q20" s="3">
        <v>5.7878787878787898</v>
      </c>
      <c r="R20" s="3">
        <v>1.1666666666666701</v>
      </c>
      <c r="S20" s="3">
        <v>1.4375</v>
      </c>
      <c r="T20" s="4">
        <v>41.6666666666667</v>
      </c>
      <c r="U20" s="4">
        <v>41.6666666666667</v>
      </c>
      <c r="V20" s="3">
        <f t="shared" si="1"/>
        <v>41.6666666666667</v>
      </c>
      <c r="W20" s="3">
        <v>45.8333333333333</v>
      </c>
      <c r="X20" s="3">
        <v>50</v>
      </c>
      <c r="Y20" s="3">
        <v>8.3333333333333304</v>
      </c>
      <c r="Z20" s="3">
        <v>8.3333333333333304</v>
      </c>
      <c r="AA20" s="3">
        <v>8.3333333333333304</v>
      </c>
      <c r="AB20" s="3">
        <v>10.4166666666667</v>
      </c>
      <c r="AC20" s="3">
        <v>37.5</v>
      </c>
      <c r="AD20" s="3">
        <v>31.25</v>
      </c>
      <c r="AE20" s="3">
        <f t="shared" si="2"/>
        <v>47.91666666666665</v>
      </c>
      <c r="AF20" s="3">
        <f t="shared" si="3"/>
        <v>8.3333333333333304</v>
      </c>
      <c r="AG20" s="3">
        <v>-0.21210781846587459</v>
      </c>
      <c r="AH20" s="3">
        <f t="shared" si="4"/>
        <v>9.3750000000000142</v>
      </c>
      <c r="AI20" s="3">
        <f t="shared" si="5"/>
        <v>34.375</v>
      </c>
      <c r="AJ20" s="3">
        <v>5.8333333333333304</v>
      </c>
      <c r="AK20" s="3">
        <v>5.5416666666666696</v>
      </c>
      <c r="AL20" s="3">
        <v>5.6493055555555598</v>
      </c>
      <c r="AM20" s="2">
        <v>90</v>
      </c>
      <c r="AN20" s="2">
        <v>91</v>
      </c>
      <c r="AO20" s="3">
        <v>8</v>
      </c>
      <c r="AP20" s="3">
        <v>5</v>
      </c>
      <c r="AQ20" s="3">
        <v>77</v>
      </c>
      <c r="AR20" s="3">
        <v>3</v>
      </c>
      <c r="AS20" s="3">
        <v>39</v>
      </c>
      <c r="AT20" s="3">
        <v>90</v>
      </c>
      <c r="AU20" s="3">
        <v>2.6884464582006657</v>
      </c>
      <c r="AV20" s="3">
        <v>-0.25</v>
      </c>
      <c r="AW20" s="3">
        <v>-1.5</v>
      </c>
      <c r="AX20" s="3">
        <v>-1</v>
      </c>
      <c r="AY20" s="3">
        <v>-0.58333333333333304</v>
      </c>
      <c r="AZ20" s="3">
        <v>-0.41666666666666702</v>
      </c>
      <c r="BA20" s="3">
        <v>-0.20833333333333301</v>
      </c>
      <c r="BB20" s="3">
        <v>-1.1111111111111101</v>
      </c>
      <c r="BC20" s="3">
        <v>-0.48611111111111099</v>
      </c>
      <c r="BD20" s="3">
        <v>-0.56944444444444398</v>
      </c>
      <c r="BE20" s="3">
        <v>-0.31944444444444398</v>
      </c>
      <c r="BF20" s="3">
        <v>-0.31944444444444398</v>
      </c>
      <c r="BG20" s="3">
        <v>-0.11111111111111099</v>
      </c>
      <c r="BH20" s="3">
        <v>0.34362930941000702</v>
      </c>
      <c r="BI20" s="3">
        <v>0.34955179217025001</v>
      </c>
      <c r="BJ20" s="3">
        <v>0.34406989283766398</v>
      </c>
      <c r="BK20" s="3">
        <v>0.34843360146709801</v>
      </c>
      <c r="BL20" s="3">
        <v>0.35629555757089498</v>
      </c>
      <c r="BM20" s="3">
        <v>0.35629556610339802</v>
      </c>
      <c r="BN20" s="3">
        <v>0.33971386961301397</v>
      </c>
      <c r="BO20" s="3">
        <v>0.340540776284535</v>
      </c>
      <c r="BP20" s="3">
        <v>0.35029975887445602</v>
      </c>
      <c r="BQ20" s="3">
        <v>0.34119822887574103</v>
      </c>
      <c r="BR20" s="3">
        <v>0.34744025765249997</v>
      </c>
      <c r="BS20" s="3">
        <v>0.33924649127828599</v>
      </c>
      <c r="BT20" s="3">
        <v>1</v>
      </c>
    </row>
    <row r="21" spans="1:72" x14ac:dyDescent="0.2">
      <c r="A21" s="3">
        <v>124</v>
      </c>
      <c r="B21" s="2">
        <v>9.1999999999999993</v>
      </c>
      <c r="C21" s="3">
        <v>0</v>
      </c>
      <c r="D21" s="3">
        <v>1</v>
      </c>
      <c r="E21" s="3">
        <v>1.5347739888969201</v>
      </c>
      <c r="F21" s="3">
        <v>1.38857107073257</v>
      </c>
      <c r="G21" s="3">
        <v>3.8600480145710998</v>
      </c>
      <c r="H21" s="3">
        <v>2.8216286452232901E-2</v>
      </c>
      <c r="I21" s="3">
        <v>0.29094386874112599</v>
      </c>
      <c r="J21" s="3">
        <f t="shared" si="0"/>
        <v>0.15958007759667944</v>
      </c>
      <c r="K21" s="3">
        <v>7.9790038798339721E-2</v>
      </c>
      <c r="L21" s="3">
        <v>1.2222920496645</v>
      </c>
      <c r="M21" s="3">
        <v>3.18277018018463</v>
      </c>
      <c r="N21" s="3">
        <v>1.2592628054043842</v>
      </c>
      <c r="O21" s="3">
        <v>1.225479273856761</v>
      </c>
      <c r="P21" s="3">
        <v>6.3619047619047597</v>
      </c>
      <c r="Q21" s="3">
        <v>5.5802469135802504</v>
      </c>
      <c r="R21" s="3">
        <v>1.5208333333333299</v>
      </c>
      <c r="S21" s="3">
        <v>1.1458333333333299</v>
      </c>
      <c r="T21" s="4">
        <v>58.3333333333333</v>
      </c>
      <c r="U21" s="4">
        <v>41.6666666666667</v>
      </c>
      <c r="V21" s="3">
        <f t="shared" si="1"/>
        <v>50</v>
      </c>
      <c r="W21" s="3">
        <v>62.5</v>
      </c>
      <c r="X21" s="3">
        <v>39.5833333333333</v>
      </c>
      <c r="Y21" s="3">
        <v>2.0833333333333299</v>
      </c>
      <c r="Z21" s="3">
        <v>12.5</v>
      </c>
      <c r="AA21" s="3">
        <v>8.3333333333333304</v>
      </c>
      <c r="AB21" s="3">
        <v>4.1666666666666696</v>
      </c>
      <c r="AC21" s="3">
        <v>27.0833333333333</v>
      </c>
      <c r="AD21" s="3">
        <v>43.75</v>
      </c>
      <c r="AE21" s="3">
        <f t="shared" si="2"/>
        <v>51.04166666666665</v>
      </c>
      <c r="AF21" s="3">
        <f t="shared" si="3"/>
        <v>7.2916666666666652</v>
      </c>
      <c r="AG21" s="3">
        <v>-0.3793798379064422</v>
      </c>
      <c r="AH21" s="3">
        <f t="shared" si="4"/>
        <v>6.25</v>
      </c>
      <c r="AI21" s="3">
        <f t="shared" si="5"/>
        <v>35.41666666666665</v>
      </c>
      <c r="AJ21" s="3">
        <v>6.0416666666666696</v>
      </c>
      <c r="AK21" s="3">
        <v>5.7083333333333304</v>
      </c>
      <c r="AL21" s="3">
        <v>6.0555555555555598</v>
      </c>
      <c r="AM21" s="2">
        <v>91</v>
      </c>
      <c r="AN21" s="2">
        <v>92</v>
      </c>
      <c r="AO21" s="3">
        <v>7</v>
      </c>
      <c r="AP21" s="3">
        <v>2</v>
      </c>
      <c r="AQ21" s="3">
        <v>61</v>
      </c>
      <c r="AR21" s="3">
        <v>1</v>
      </c>
      <c r="AS21" s="3">
        <v>33</v>
      </c>
      <c r="AT21" s="3">
        <v>44</v>
      </c>
      <c r="AU21" s="3">
        <v>-0.97776628522579212</v>
      </c>
      <c r="AV21" s="3">
        <v>-0.26315789473684198</v>
      </c>
      <c r="AW21" s="1">
        <v>-1.4023869784738799E-16</v>
      </c>
      <c r="AX21" s="3">
        <v>-5.2631578947368599E-2</v>
      </c>
      <c r="AY21" s="1">
        <v>-1.4023869784738799E-16</v>
      </c>
      <c r="AZ21" s="3">
        <v>-0.57894736842105299</v>
      </c>
      <c r="BA21" s="1">
        <v>-1.4023869784738799E-16</v>
      </c>
      <c r="BB21" s="3">
        <v>-0.26436781609195398</v>
      </c>
      <c r="BC21" s="3">
        <v>0.14942528735632199</v>
      </c>
      <c r="BD21" s="3">
        <v>0.18390804597701099</v>
      </c>
      <c r="BE21" s="3">
        <v>0.49425287356321801</v>
      </c>
      <c r="BF21" s="3">
        <v>0.56321839080459801</v>
      </c>
      <c r="BG21" s="3">
        <v>0.28735632183908</v>
      </c>
      <c r="BH21" s="3">
        <v>0.38142950417428201</v>
      </c>
      <c r="BI21" s="3">
        <v>0.45049983901844398</v>
      </c>
      <c r="BJ21" s="3">
        <v>0.41289382196337898</v>
      </c>
      <c r="BK21" s="3">
        <v>0.46626690483108801</v>
      </c>
      <c r="BL21" s="3">
        <v>0.44296720431076098</v>
      </c>
      <c r="BM21" s="3">
        <v>0.44296721589744598</v>
      </c>
      <c r="BN21" s="3">
        <v>0.446781341084168</v>
      </c>
      <c r="BO21" s="3">
        <v>0.45626713792171703</v>
      </c>
      <c r="BP21" s="3">
        <v>0.45329088530934503</v>
      </c>
      <c r="BQ21" s="3">
        <v>0.44170113758695001</v>
      </c>
      <c r="BR21" s="3">
        <v>0.46301985838816501</v>
      </c>
      <c r="BS21" s="3">
        <v>0.45100890673542299</v>
      </c>
      <c r="BT21" s="3">
        <v>1</v>
      </c>
    </row>
    <row r="22" spans="1:72" x14ac:dyDescent="0.2">
      <c r="A22" s="3">
        <v>125</v>
      </c>
      <c r="B22" s="2">
        <v>9.5399999999999991</v>
      </c>
      <c r="C22" s="3">
        <v>1</v>
      </c>
      <c r="D22" s="3">
        <v>1</v>
      </c>
      <c r="E22" s="3">
        <v>1.56353890493158</v>
      </c>
      <c r="F22" s="3">
        <v>1.3692984543097899</v>
      </c>
      <c r="G22" s="3">
        <v>3.89223779668959</v>
      </c>
      <c r="H22" s="3">
        <v>0.49999999586203198</v>
      </c>
      <c r="I22" s="3">
        <v>0.73172580588434699</v>
      </c>
      <c r="J22" s="3">
        <f t="shared" si="0"/>
        <v>0.61586290087318951</v>
      </c>
      <c r="K22" s="3">
        <v>0.30793145043659476</v>
      </c>
      <c r="L22" s="3">
        <v>0.164005675918797</v>
      </c>
      <c r="M22" s="3">
        <v>3.0750201671013002</v>
      </c>
      <c r="N22" s="3">
        <v>1.2726421751398218</v>
      </c>
      <c r="O22" s="3">
        <v>0.60349615842362636</v>
      </c>
      <c r="P22" s="3">
        <v>5.2456140350877201</v>
      </c>
      <c r="Q22" s="3">
        <v>4.9777777777777796</v>
      </c>
      <c r="R22" s="3">
        <v>1.375</v>
      </c>
      <c r="S22" s="3">
        <v>1.0416666666666701</v>
      </c>
      <c r="T22" s="4">
        <v>37.5</v>
      </c>
      <c r="U22" s="4">
        <v>25</v>
      </c>
      <c r="V22" s="3">
        <f t="shared" si="1"/>
        <v>31.25</v>
      </c>
      <c r="W22" s="3">
        <v>45.8333333333333</v>
      </c>
      <c r="X22" s="3">
        <v>29.1666666666667</v>
      </c>
      <c r="Y22" s="3">
        <v>16.6666666666667</v>
      </c>
      <c r="Z22" s="3">
        <v>20.8333333333333</v>
      </c>
      <c r="AA22" s="3">
        <v>16.6666666666667</v>
      </c>
      <c r="AB22" s="3">
        <v>12.5</v>
      </c>
      <c r="AC22" s="3">
        <v>20.8333333333333</v>
      </c>
      <c r="AD22" s="3">
        <v>37.5</v>
      </c>
      <c r="AE22" s="3">
        <f t="shared" si="2"/>
        <v>37.5</v>
      </c>
      <c r="AF22" s="3">
        <f t="shared" si="3"/>
        <v>18.75</v>
      </c>
      <c r="AG22" s="3">
        <v>1.4606123759398044</v>
      </c>
      <c r="AH22" s="3">
        <f t="shared" si="4"/>
        <v>14.58333333333335</v>
      </c>
      <c r="AI22" s="3">
        <f t="shared" si="5"/>
        <v>29.16666666666665</v>
      </c>
      <c r="AJ22" s="3">
        <v>5.0833333333333304</v>
      </c>
      <c r="AK22" s="3">
        <v>4.8958333333333304</v>
      </c>
      <c r="AL22" s="3">
        <v>5.10069444444445</v>
      </c>
      <c r="AM22" s="2">
        <v>91</v>
      </c>
      <c r="AN22" s="2">
        <v>92</v>
      </c>
      <c r="AO22" s="3">
        <v>29</v>
      </c>
      <c r="AP22" s="3">
        <v>9</v>
      </c>
      <c r="AQ22" s="3">
        <v>81</v>
      </c>
      <c r="AR22" s="3">
        <v>12</v>
      </c>
      <c r="AS22" s="3">
        <v>14</v>
      </c>
      <c r="AT22" s="3">
        <v>76</v>
      </c>
      <c r="AU22" s="3">
        <v>1.5726425797665264</v>
      </c>
      <c r="AV22" s="3">
        <v>-0.35714285714285698</v>
      </c>
      <c r="AW22" s="3">
        <v>-1.6428571428571399</v>
      </c>
      <c r="AX22" s="3">
        <v>-0.64285714285714302</v>
      </c>
      <c r="AY22" s="3">
        <v>-0.92857142857142905</v>
      </c>
      <c r="AZ22" s="3">
        <v>-0.42857142857142899</v>
      </c>
      <c r="BA22" s="3">
        <v>-0.14285714285714299</v>
      </c>
      <c r="BB22" s="3">
        <v>-0.74509803921568596</v>
      </c>
      <c r="BC22" s="3">
        <v>-0.33333333333333298</v>
      </c>
      <c r="BD22" s="3">
        <v>-0.33333333333333298</v>
      </c>
      <c r="BE22" s="3">
        <v>-0.18627450980392199</v>
      </c>
      <c r="BF22" s="3">
        <v>-0.36274509803921601</v>
      </c>
      <c r="BG22" s="3">
        <v>4.9019607843137303E-2</v>
      </c>
      <c r="BH22" s="3">
        <v>0.33501285790882102</v>
      </c>
      <c r="BI22" s="3">
        <v>0.33016925449418899</v>
      </c>
      <c r="BJ22" s="3">
        <v>0.33773486275363501</v>
      </c>
      <c r="BK22" s="3">
        <v>0.33635246794468199</v>
      </c>
      <c r="BL22" s="3">
        <v>0.35185743639157901</v>
      </c>
      <c r="BM22" s="3">
        <v>0.35185737580507398</v>
      </c>
      <c r="BN22" s="3">
        <v>0.35130775021737198</v>
      </c>
      <c r="BO22" s="3">
        <v>0.34943134436435302</v>
      </c>
      <c r="BP22" s="3">
        <v>0.34159307426199997</v>
      </c>
      <c r="BQ22" s="3">
        <v>0.34938788399887499</v>
      </c>
      <c r="BR22" s="3">
        <v>0.34225679268046499</v>
      </c>
      <c r="BS22" s="3">
        <v>0.34868523565503601</v>
      </c>
      <c r="BT22" s="3">
        <v>2</v>
      </c>
    </row>
    <row r="23" spans="1:72" x14ac:dyDescent="0.2">
      <c r="A23" s="3">
        <v>126</v>
      </c>
      <c r="B23" s="2">
        <v>9.42</v>
      </c>
      <c r="C23" s="3">
        <v>1</v>
      </c>
      <c r="D23" s="3">
        <v>1</v>
      </c>
      <c r="E23" s="3">
        <v>1.0189374514882199</v>
      </c>
      <c r="F23" s="3">
        <v>1.54609019326192</v>
      </c>
      <c r="G23" s="3">
        <v>4.6358437528967</v>
      </c>
      <c r="H23" s="3">
        <v>0.14306969575404799</v>
      </c>
      <c r="I23" s="3">
        <v>0.181999350238992</v>
      </c>
      <c r="J23" s="3">
        <f t="shared" si="0"/>
        <v>0.16253452299651999</v>
      </c>
      <c r="K23" s="3">
        <v>8.1267261498259996E-2</v>
      </c>
      <c r="L23" s="3">
        <v>1.3235832458322301</v>
      </c>
      <c r="M23" s="3">
        <v>3.4043702913732199</v>
      </c>
      <c r="N23" s="3">
        <v>0.75421541200805309</v>
      </c>
      <c r="O23" s="3">
        <v>1.3977148434875812</v>
      </c>
      <c r="P23" s="3">
        <v>6.3589743589743604</v>
      </c>
      <c r="Q23" s="3">
        <v>6.1428571428571397</v>
      </c>
      <c r="R23" s="3">
        <v>1</v>
      </c>
      <c r="S23" s="3">
        <v>0.72916666666666696</v>
      </c>
      <c r="T23" s="4">
        <v>70.8333333333333</v>
      </c>
      <c r="U23" s="4">
        <v>62.5</v>
      </c>
      <c r="V23" s="3">
        <f t="shared" si="1"/>
        <v>66.666666666666657</v>
      </c>
      <c r="W23" s="3">
        <v>43.75</v>
      </c>
      <c r="X23" s="3">
        <v>33.3333333333333</v>
      </c>
      <c r="Y23" s="3">
        <v>6.25</v>
      </c>
      <c r="Z23" s="3">
        <v>4.1666666666666696</v>
      </c>
      <c r="AA23" s="3">
        <v>4.1666666666666696</v>
      </c>
      <c r="AB23" s="3">
        <v>6.25</v>
      </c>
      <c r="AC23" s="3">
        <v>45.8333333333333</v>
      </c>
      <c r="AD23" s="3">
        <v>56.25</v>
      </c>
      <c r="AE23" s="3">
        <f t="shared" si="2"/>
        <v>38.54166666666665</v>
      </c>
      <c r="AF23" s="3">
        <f t="shared" si="3"/>
        <v>5.2083333333333348</v>
      </c>
      <c r="AG23" s="3">
        <v>-0.7139238767875774</v>
      </c>
      <c r="AH23" s="3">
        <f t="shared" si="4"/>
        <v>5.2083333333333348</v>
      </c>
      <c r="AI23" s="3">
        <f t="shared" si="5"/>
        <v>51.04166666666665</v>
      </c>
      <c r="AJ23" s="3">
        <v>5.8333333333333304</v>
      </c>
      <c r="AK23" s="3">
        <v>5.9791666666666696</v>
      </c>
      <c r="AL23" s="3">
        <v>6.34375</v>
      </c>
      <c r="AM23" s="2">
        <v>92</v>
      </c>
      <c r="AN23" s="2">
        <v>93</v>
      </c>
      <c r="AO23" s="3">
        <v>34</v>
      </c>
      <c r="AP23" s="3">
        <v>23</v>
      </c>
      <c r="AQ23" s="3">
        <v>66</v>
      </c>
      <c r="AR23" s="3">
        <v>19</v>
      </c>
      <c r="AS23" s="3">
        <v>29</v>
      </c>
      <c r="AT23" s="3">
        <v>57</v>
      </c>
      <c r="AU23" s="3">
        <v>5.8337316177337256E-2</v>
      </c>
      <c r="AV23" s="3">
        <v>-8.3333333333333301E-2</v>
      </c>
      <c r="AW23" s="3">
        <v>-0.27083333333333298</v>
      </c>
      <c r="AX23" s="3">
        <v>-0.20833333333333301</v>
      </c>
      <c r="AY23" s="3">
        <v>-0.64583333333333304</v>
      </c>
      <c r="AZ23" s="3">
        <v>-0.39583333333333298</v>
      </c>
      <c r="BA23" s="3">
        <v>0.104166666666667</v>
      </c>
      <c r="BB23" s="3">
        <v>0.15625</v>
      </c>
      <c r="BC23" s="3">
        <v>0.6875</v>
      </c>
      <c r="BD23" s="3">
        <v>1.125</v>
      </c>
      <c r="BE23" s="3">
        <v>0.875</v>
      </c>
      <c r="BF23" s="3">
        <v>0.875</v>
      </c>
      <c r="BG23" s="3">
        <v>1</v>
      </c>
      <c r="BH23" s="3">
        <v>0.43425626052967597</v>
      </c>
      <c r="BI23" s="3">
        <v>0.46912666225497202</v>
      </c>
      <c r="BJ23" s="3">
        <v>0.43063341242097303</v>
      </c>
      <c r="BK23" s="3">
        <v>0.489092449735749</v>
      </c>
      <c r="BL23" s="3">
        <v>0.464168261100741</v>
      </c>
      <c r="BM23" s="3">
        <v>0.46416826169721898</v>
      </c>
      <c r="BN23" s="3">
        <v>0.44413458963761199</v>
      </c>
      <c r="BO23" s="3">
        <v>0.450429458028483</v>
      </c>
      <c r="BP23" s="3">
        <v>0.47898588955761301</v>
      </c>
      <c r="BQ23" s="3">
        <v>0.47893104331456199</v>
      </c>
      <c r="BR23" s="3">
        <v>0.47729883059640399</v>
      </c>
      <c r="BS23" s="3">
        <v>0.47291094687984198</v>
      </c>
      <c r="BT23" s="3">
        <v>1</v>
      </c>
    </row>
    <row r="24" spans="1:72" x14ac:dyDescent="0.2">
      <c r="A24" s="3">
        <v>127</v>
      </c>
      <c r="B24" s="2">
        <v>9.06</v>
      </c>
      <c r="C24" s="3">
        <v>0</v>
      </c>
      <c r="D24" s="3">
        <v>1</v>
      </c>
      <c r="E24" s="3">
        <v>0.52884502105377595</v>
      </c>
      <c r="F24" s="3">
        <v>1.6793066328874</v>
      </c>
      <c r="G24" s="3">
        <v>5.9573468300283201</v>
      </c>
      <c r="H24" s="3">
        <v>0.44655318953220302</v>
      </c>
      <c r="I24" s="3">
        <v>0.39633600607420899</v>
      </c>
      <c r="J24" s="3">
        <f t="shared" si="0"/>
        <v>0.42144459780320598</v>
      </c>
      <c r="K24" s="3">
        <v>0.21072229890160299</v>
      </c>
      <c r="L24" s="3">
        <v>0.56900681808109599</v>
      </c>
      <c r="M24" s="3">
        <v>2.3589422865455898</v>
      </c>
      <c r="N24" s="3">
        <v>0.25119970180460327</v>
      </c>
      <c r="O24" s="3">
        <v>0.43756267549786476</v>
      </c>
      <c r="P24" s="3">
        <v>5.2298850574712699</v>
      </c>
      <c r="Q24" s="3">
        <v>5.2361111111111098</v>
      </c>
      <c r="R24" s="3">
        <v>1.0625</v>
      </c>
      <c r="S24" s="3">
        <v>0.875</v>
      </c>
      <c r="T24" s="4">
        <v>45.8333333333333</v>
      </c>
      <c r="U24" s="4">
        <v>45.8333333333333</v>
      </c>
      <c r="V24" s="3">
        <f t="shared" si="1"/>
        <v>45.8333333333333</v>
      </c>
      <c r="W24" s="3">
        <v>39.5833333333333</v>
      </c>
      <c r="X24" s="3">
        <v>27.0833333333333</v>
      </c>
      <c r="Y24" s="3">
        <v>14.5833333333333</v>
      </c>
      <c r="Z24" s="3">
        <v>10.4166666666667</v>
      </c>
      <c r="AA24" s="3">
        <v>6.25</v>
      </c>
      <c r="AB24" s="3">
        <v>12.5</v>
      </c>
      <c r="AC24" s="3">
        <v>39.5833333333333</v>
      </c>
      <c r="AD24" s="3">
        <v>50</v>
      </c>
      <c r="AE24" s="3">
        <f t="shared" si="2"/>
        <v>33.3333333333333</v>
      </c>
      <c r="AF24" s="3">
        <f t="shared" si="3"/>
        <v>12.5</v>
      </c>
      <c r="AG24" s="3">
        <v>0.4569802592963973</v>
      </c>
      <c r="AH24" s="3">
        <f t="shared" si="4"/>
        <v>9.375</v>
      </c>
      <c r="AI24" s="3">
        <f t="shared" si="5"/>
        <v>44.79166666666665</v>
      </c>
      <c r="AJ24" s="3">
        <v>5.5833333333333304</v>
      </c>
      <c r="AK24" s="3">
        <v>5.7708333333333304</v>
      </c>
      <c r="AL24" s="3">
        <v>5.3576388888888902</v>
      </c>
      <c r="AM24" s="2">
        <v>64</v>
      </c>
      <c r="AN24" s="2">
        <v>70</v>
      </c>
      <c r="AO24" s="3">
        <v>15</v>
      </c>
      <c r="AP24" s="3">
        <v>9</v>
      </c>
      <c r="AQ24" s="3">
        <v>47</v>
      </c>
      <c r="AR24" s="3">
        <v>14</v>
      </c>
      <c r="AS24" s="3">
        <v>17</v>
      </c>
      <c r="AT24" s="3">
        <v>49</v>
      </c>
      <c r="AU24" s="3">
        <v>-0.57926490007074238</v>
      </c>
      <c r="AV24" s="3">
        <v>0.102564102564103</v>
      </c>
      <c r="AW24" s="3">
        <v>-1.5128205128205101</v>
      </c>
      <c r="AX24" s="3">
        <v>-0.28205128205128199</v>
      </c>
      <c r="AY24" s="3">
        <v>-0.97435897435897401</v>
      </c>
      <c r="AZ24" s="3">
        <v>-1.2820512820512799</v>
      </c>
      <c r="BA24" s="3">
        <v>-1.05128205128205</v>
      </c>
      <c r="BB24" s="3">
        <v>8.5714285714285798E-2</v>
      </c>
      <c r="BC24" s="3">
        <v>-0.17142857142857101</v>
      </c>
      <c r="BD24" s="3">
        <v>-8.5714285714285701E-2</v>
      </c>
      <c r="BE24" s="3">
        <v>-0.34285714285714303</v>
      </c>
      <c r="BF24" s="3">
        <v>-0.28571428571428598</v>
      </c>
      <c r="BG24" s="1">
        <v>-2.5376526277146401E-17</v>
      </c>
      <c r="BH24" s="3">
        <v>0.34209379456224198</v>
      </c>
      <c r="BI24" s="3">
        <v>0.38025213553932002</v>
      </c>
      <c r="BJ24" s="3">
        <v>0.38718641285793398</v>
      </c>
      <c r="BK24" s="3">
        <v>0.379444021126006</v>
      </c>
      <c r="BL24" s="3">
        <v>0.38805599781542299</v>
      </c>
      <c r="BM24" s="3">
        <v>0.38805599766885002</v>
      </c>
      <c r="BN24" s="3">
        <v>0.37728448537060399</v>
      </c>
      <c r="BO24" s="3">
        <v>0.36020311177950298</v>
      </c>
      <c r="BP24" s="3">
        <v>0.38637233379367297</v>
      </c>
      <c r="BQ24" s="3">
        <v>0.364939489941775</v>
      </c>
      <c r="BR24" s="3">
        <v>0.38101670017549899</v>
      </c>
      <c r="BS24" s="3">
        <v>0.36962386056103402</v>
      </c>
      <c r="BT24" s="3">
        <v>1</v>
      </c>
    </row>
    <row r="25" spans="1:72" x14ac:dyDescent="0.2">
      <c r="A25" s="3">
        <v>129</v>
      </c>
      <c r="B25" s="2">
        <v>9.2100000000000009</v>
      </c>
      <c r="C25" s="3">
        <v>1</v>
      </c>
      <c r="D25" s="3">
        <v>1</v>
      </c>
      <c r="E25" s="3">
        <v>1.2985189629598</v>
      </c>
      <c r="F25" s="3">
        <v>0.74153011688926695</v>
      </c>
      <c r="G25" s="3">
        <v>4.2895463815557697</v>
      </c>
      <c r="H25" s="3">
        <v>7.0606989262534503E-2</v>
      </c>
      <c r="I25" s="3">
        <v>0.321750239776606</v>
      </c>
      <c r="J25" s="3">
        <f t="shared" si="0"/>
        <v>0.19617861451957025</v>
      </c>
      <c r="K25" s="3">
        <v>9.8089307259785125E-2</v>
      </c>
      <c r="L25" s="3">
        <v>1.58493482177537</v>
      </c>
      <c r="M25" s="3">
        <v>0.99995520777051705</v>
      </c>
      <c r="N25" s="3">
        <v>1.4259594115390973E-2</v>
      </c>
      <c r="O25" s="3">
        <v>0.2545692846341106</v>
      </c>
      <c r="P25" s="3">
        <v>6.3</v>
      </c>
      <c r="Q25" s="3">
        <v>5.8080808080808097</v>
      </c>
      <c r="R25" s="3">
        <v>1.2083333333333299</v>
      </c>
      <c r="S25" s="3">
        <v>1.3958333333333299</v>
      </c>
      <c r="T25" s="4">
        <v>45.8333333333333</v>
      </c>
      <c r="U25" s="4">
        <v>45.8333333333333</v>
      </c>
      <c r="V25" s="3">
        <f t="shared" si="1"/>
        <v>45.8333333333333</v>
      </c>
      <c r="W25" s="3">
        <v>50</v>
      </c>
      <c r="X25" s="3">
        <v>50</v>
      </c>
      <c r="Y25" s="3">
        <v>2.0833333333333299</v>
      </c>
      <c r="Z25" s="3">
        <v>12.5</v>
      </c>
      <c r="AA25" s="3">
        <v>10.4166666666667</v>
      </c>
      <c r="AB25" s="3">
        <v>6.25</v>
      </c>
      <c r="AC25" s="3">
        <v>37.5</v>
      </c>
      <c r="AD25" s="3">
        <v>31.25</v>
      </c>
      <c r="AE25" s="3">
        <f t="shared" si="2"/>
        <v>50</v>
      </c>
      <c r="AF25" s="3">
        <f t="shared" si="3"/>
        <v>7.2916666666666652</v>
      </c>
      <c r="AG25" s="3">
        <v>-0.3793798379064422</v>
      </c>
      <c r="AH25" s="3">
        <f t="shared" si="4"/>
        <v>8.3333333333333499</v>
      </c>
      <c r="AI25" s="3">
        <f t="shared" si="5"/>
        <v>34.375</v>
      </c>
      <c r="AJ25" s="3">
        <v>5.5416666666666696</v>
      </c>
      <c r="AK25" s="3">
        <v>5.6458333333333304</v>
      </c>
      <c r="AL25" s="3">
        <v>5.875</v>
      </c>
      <c r="AM25" s="2">
        <v>100</v>
      </c>
      <c r="AN25" s="2">
        <v>100</v>
      </c>
      <c r="AO25" s="3">
        <v>14</v>
      </c>
      <c r="AP25" s="3">
        <v>2</v>
      </c>
      <c r="AQ25" s="3">
        <v>65</v>
      </c>
      <c r="AR25" s="3">
        <v>1</v>
      </c>
      <c r="AS25" s="3">
        <v>22</v>
      </c>
      <c r="AT25" s="3">
        <v>47</v>
      </c>
      <c r="AU25" s="3">
        <v>-0.7386654541327623</v>
      </c>
      <c r="AV25" s="3">
        <v>-0.33333333333333298</v>
      </c>
      <c r="AW25" s="3">
        <v>-0.5</v>
      </c>
      <c r="AX25" s="3">
        <v>-0.33333333333333298</v>
      </c>
      <c r="AY25" s="3">
        <v>-1.1666666666666701</v>
      </c>
      <c r="AZ25" s="3">
        <v>-0.95833333333333304</v>
      </c>
      <c r="BA25" s="3">
        <v>-0.75</v>
      </c>
      <c r="BB25" s="3">
        <v>-0.51388888888888895</v>
      </c>
      <c r="BC25" s="3">
        <v>0.194444444444445</v>
      </c>
      <c r="BD25" s="3">
        <v>0.69444444444444497</v>
      </c>
      <c r="BE25" s="3">
        <v>0.56944444444444497</v>
      </c>
      <c r="BF25" s="3">
        <v>0.27777777777777801</v>
      </c>
      <c r="BG25" s="3">
        <v>0.48611111111111099</v>
      </c>
      <c r="BH25" s="3">
        <v>0.44135252113120299</v>
      </c>
      <c r="BI25" s="3">
        <v>0.42172476221882998</v>
      </c>
      <c r="BJ25" s="3">
        <v>0.42859909767297899</v>
      </c>
      <c r="BK25" s="3">
        <v>0.42442779348615001</v>
      </c>
      <c r="BL25" s="3">
        <v>0.42422131539242902</v>
      </c>
      <c r="BM25" s="3">
        <v>0.42422133852049998</v>
      </c>
      <c r="BN25" s="3">
        <v>0.41220829699271599</v>
      </c>
      <c r="BO25" s="3">
        <v>0.42325764894148199</v>
      </c>
      <c r="BP25" s="3">
        <v>0.42872216979660399</v>
      </c>
      <c r="BQ25" s="3">
        <v>0.421539743542931</v>
      </c>
      <c r="BR25" s="3">
        <v>0.415348828214187</v>
      </c>
      <c r="BS25" s="3">
        <v>0.40787076991019</v>
      </c>
      <c r="BT25" s="3">
        <v>1</v>
      </c>
    </row>
    <row r="26" spans="1:72" x14ac:dyDescent="0.2">
      <c r="A26" s="3">
        <v>130</v>
      </c>
      <c r="B26" s="2">
        <v>8.9600000000000009</v>
      </c>
      <c r="C26" s="3">
        <v>0</v>
      </c>
      <c r="D26" s="3">
        <v>1</v>
      </c>
      <c r="E26" s="3">
        <v>2.10824710126129</v>
      </c>
      <c r="F26" s="3">
        <v>0.99852658840634601</v>
      </c>
      <c r="G26" s="3">
        <v>3.9382956031042702</v>
      </c>
      <c r="H26" s="3">
        <v>0.26783382471809403</v>
      </c>
      <c r="I26" s="3">
        <v>0.457739974943839</v>
      </c>
      <c r="J26" s="3">
        <f t="shared" si="0"/>
        <v>0.36278689983096651</v>
      </c>
      <c r="K26" s="3">
        <v>0.18139344991548326</v>
      </c>
      <c r="L26" s="3">
        <v>4.0386927239501098</v>
      </c>
      <c r="M26" s="1">
        <v>2.1088969326744301E-8</v>
      </c>
      <c r="N26" s="1">
        <v>1.5178049460542284</v>
      </c>
      <c r="O26" s="1">
        <v>1.0300517244802943</v>
      </c>
      <c r="P26" s="3">
        <v>4.8405797101449304</v>
      </c>
      <c r="Q26" s="3">
        <v>5.1196581196581201</v>
      </c>
      <c r="R26" s="3">
        <v>1.0208333333333299</v>
      </c>
      <c r="S26" s="3">
        <v>1.5208333333333299</v>
      </c>
      <c r="T26" s="4">
        <v>33.3333333333333</v>
      </c>
      <c r="U26" s="4">
        <v>37.5</v>
      </c>
      <c r="V26" s="3">
        <f t="shared" si="1"/>
        <v>35.41666666666665</v>
      </c>
      <c r="W26" s="3">
        <v>33.3333333333333</v>
      </c>
      <c r="X26" s="3">
        <v>58.3333333333333</v>
      </c>
      <c r="Y26" s="3">
        <v>4.1666666666666696</v>
      </c>
      <c r="Z26" s="3">
        <v>12.5</v>
      </c>
      <c r="AA26" s="3">
        <v>10.4166666666667</v>
      </c>
      <c r="AB26" s="3">
        <v>10.4166666666667</v>
      </c>
      <c r="AC26" s="3">
        <v>52.0833333333333</v>
      </c>
      <c r="AD26" s="3">
        <v>18.75</v>
      </c>
      <c r="AE26" s="3">
        <f t="shared" si="2"/>
        <v>45.8333333333333</v>
      </c>
      <c r="AF26" s="3">
        <f t="shared" si="3"/>
        <v>8.3333333333333357</v>
      </c>
      <c r="AG26" s="3">
        <v>-0.21210781846587373</v>
      </c>
      <c r="AH26" s="3">
        <f t="shared" si="4"/>
        <v>10.4166666666667</v>
      </c>
      <c r="AI26" s="3">
        <f t="shared" si="5"/>
        <v>35.41666666666665</v>
      </c>
      <c r="AJ26" s="3">
        <v>5.2291666666666696</v>
      </c>
      <c r="AK26" s="3">
        <v>5.1458333333333304</v>
      </c>
      <c r="AL26" s="3">
        <v>5.0833333333333304</v>
      </c>
      <c r="AM26" s="2">
        <v>124</v>
      </c>
      <c r="AN26" s="2">
        <v>121</v>
      </c>
      <c r="AO26" s="3">
        <v>13</v>
      </c>
      <c r="AP26" s="3">
        <v>10</v>
      </c>
      <c r="AQ26" s="3">
        <v>52</v>
      </c>
      <c r="AR26" s="3">
        <v>10</v>
      </c>
      <c r="AS26" s="3">
        <v>29</v>
      </c>
      <c r="AT26" s="3">
        <v>48</v>
      </c>
      <c r="AU26" s="3">
        <v>-0.65896517710175229</v>
      </c>
      <c r="AV26" s="3">
        <v>-0.34523809523809501</v>
      </c>
      <c r="AW26" s="3">
        <v>-0.84523809523809601</v>
      </c>
      <c r="AX26" s="3">
        <v>-0.98809523809523803</v>
      </c>
      <c r="AY26" s="3">
        <v>-0.30952380952380998</v>
      </c>
      <c r="AZ26" s="3">
        <v>-0.77380952380952395</v>
      </c>
      <c r="BA26" s="3">
        <v>-0.238095238095238</v>
      </c>
      <c r="BB26" s="3">
        <v>-0.66666666666666696</v>
      </c>
      <c r="BC26" s="3">
        <v>-0.41666666666666702</v>
      </c>
      <c r="BD26" s="3">
        <v>-0.51666666666666705</v>
      </c>
      <c r="BE26" s="3">
        <v>-0.116666666666667</v>
      </c>
      <c r="BF26" s="3">
        <v>-0.36666666666666697</v>
      </c>
      <c r="BG26" s="3">
        <v>-0.81666666666666698</v>
      </c>
      <c r="BH26" s="3">
        <v>0.33068181211728098</v>
      </c>
      <c r="BI26" s="3">
        <v>0.32770136142656098</v>
      </c>
      <c r="BJ26" s="3">
        <v>0.35123260081901297</v>
      </c>
      <c r="BK26" s="3">
        <v>0.34856923861676398</v>
      </c>
      <c r="BL26" s="3">
        <v>0.364234500326161</v>
      </c>
      <c r="BM26" s="3">
        <v>0.36423449205995401</v>
      </c>
      <c r="BN26" s="3">
        <v>0.36226922289366498</v>
      </c>
      <c r="BO26" s="3">
        <v>0.37136573240317999</v>
      </c>
      <c r="BP26" s="3">
        <v>0.370601089912096</v>
      </c>
      <c r="BQ26" s="3">
        <v>0.36958518396121098</v>
      </c>
      <c r="BR26" s="3">
        <v>0.37476991699879802</v>
      </c>
      <c r="BS26" s="3">
        <v>0.354306356534203</v>
      </c>
      <c r="BT26" s="3">
        <v>2</v>
      </c>
    </row>
    <row r="27" spans="1:72" x14ac:dyDescent="0.2">
      <c r="A27" s="3">
        <v>132</v>
      </c>
      <c r="B27" s="2">
        <v>9.5299999999999994</v>
      </c>
      <c r="C27" s="3">
        <v>0</v>
      </c>
      <c r="D27" s="3">
        <v>1</v>
      </c>
      <c r="E27" s="3">
        <v>1.03813913747241</v>
      </c>
      <c r="F27" s="3">
        <v>1.08640785420997</v>
      </c>
      <c r="G27" s="3">
        <v>3.4416782203057998</v>
      </c>
      <c r="H27" s="3">
        <v>0.232073965053539</v>
      </c>
      <c r="I27" s="3">
        <v>2.42931118650156E-2</v>
      </c>
      <c r="J27" s="3">
        <f t="shared" si="0"/>
        <v>0.1281835384592773</v>
      </c>
      <c r="K27" s="3">
        <v>6.4091769229638648E-2</v>
      </c>
      <c r="L27" s="3">
        <v>0.86921865833939205</v>
      </c>
      <c r="M27" s="3">
        <v>0.73440706634907704</v>
      </c>
      <c r="N27" s="3">
        <v>0.13335916434760361</v>
      </c>
      <c r="O27" s="3">
        <v>-0.26885334290352747</v>
      </c>
      <c r="P27" s="3">
        <v>5.6481481481481497</v>
      </c>
      <c r="Q27" s="3">
        <v>6.0450450450450504</v>
      </c>
      <c r="R27" s="3">
        <v>1.5</v>
      </c>
      <c r="S27" s="3">
        <v>1.6041666666666701</v>
      </c>
      <c r="T27" s="4">
        <v>70.8333333333333</v>
      </c>
      <c r="U27" s="4">
        <v>75</v>
      </c>
      <c r="V27" s="3">
        <f t="shared" si="1"/>
        <v>72.916666666666657</v>
      </c>
      <c r="W27" s="3">
        <v>56.25</v>
      </c>
      <c r="X27" s="3">
        <v>62.5</v>
      </c>
      <c r="Y27" s="3">
        <v>12.5</v>
      </c>
      <c r="Z27" s="3">
        <v>2.0833333333333299</v>
      </c>
      <c r="AA27" s="3">
        <v>6.25</v>
      </c>
      <c r="AB27" s="3">
        <v>12.5</v>
      </c>
      <c r="AC27" s="3">
        <v>25</v>
      </c>
      <c r="AD27" s="3">
        <v>22.9166666666667</v>
      </c>
      <c r="AE27" s="3">
        <f t="shared" si="2"/>
        <v>59.375</v>
      </c>
      <c r="AF27" s="3">
        <f t="shared" si="3"/>
        <v>7.2916666666666652</v>
      </c>
      <c r="AG27" s="3">
        <v>-0.3793798379064422</v>
      </c>
      <c r="AH27" s="3">
        <f t="shared" si="4"/>
        <v>9.375</v>
      </c>
      <c r="AI27" s="3">
        <f t="shared" si="5"/>
        <v>23.95833333333335</v>
      </c>
      <c r="AJ27" s="3">
        <v>5.7083333333333304</v>
      </c>
      <c r="AK27" s="3">
        <v>5.6666666666666696</v>
      </c>
      <c r="AL27" s="3">
        <v>5.59375</v>
      </c>
      <c r="AM27" s="2">
        <v>103</v>
      </c>
      <c r="AN27" s="2">
        <v>102</v>
      </c>
      <c r="AO27" s="3">
        <v>10</v>
      </c>
      <c r="AP27" s="3">
        <v>1</v>
      </c>
      <c r="AQ27" s="3">
        <v>50</v>
      </c>
      <c r="AR27" s="3">
        <v>1</v>
      </c>
      <c r="AS27" s="3">
        <v>27</v>
      </c>
      <c r="AT27" s="3">
        <v>44</v>
      </c>
      <c r="AU27" s="3">
        <v>-0.97776628522579212</v>
      </c>
      <c r="AV27" s="3">
        <v>-2.2222222222222102E-2</v>
      </c>
      <c r="AW27" s="3">
        <v>-0.35555555555555501</v>
      </c>
      <c r="AX27" s="3">
        <v>-0.122222222222222</v>
      </c>
      <c r="AY27" s="3">
        <v>-8.8888888888888795E-2</v>
      </c>
      <c r="AZ27" s="3">
        <v>-0.122222222222222</v>
      </c>
      <c r="BA27" s="3">
        <v>-0.155555555555555</v>
      </c>
      <c r="BB27" s="3">
        <v>0.25925925925925902</v>
      </c>
      <c r="BC27" s="3">
        <v>-1.85185185185185E-2</v>
      </c>
      <c r="BD27" s="3">
        <v>0.48148148148148101</v>
      </c>
      <c r="BE27" s="3">
        <v>9.2592592592592601E-2</v>
      </c>
      <c r="BF27" s="3">
        <v>0.31481481481481499</v>
      </c>
      <c r="BG27" s="3">
        <v>0.48148148148148101</v>
      </c>
      <c r="BH27" s="3">
        <v>0.47181569328107098</v>
      </c>
      <c r="BI27" s="3">
        <v>0.51664353655128603</v>
      </c>
      <c r="BJ27" s="3">
        <v>0.44443692333435603</v>
      </c>
      <c r="BK27" s="3">
        <v>0.49829046928182602</v>
      </c>
      <c r="BL27" s="3">
        <v>0.49697269221682899</v>
      </c>
      <c r="BM27" s="3">
        <v>0.49697269606528499</v>
      </c>
      <c r="BN27" s="3">
        <v>0.51950295880459996</v>
      </c>
      <c r="BO27" s="3">
        <v>0.50700528655167898</v>
      </c>
      <c r="BP27" s="3">
        <v>0.50488344843462796</v>
      </c>
      <c r="BQ27" s="3">
        <v>0.52310890728146398</v>
      </c>
      <c r="BR27" s="3">
        <v>0.46868683191485799</v>
      </c>
      <c r="BS27" s="3">
        <v>0.54415432144701104</v>
      </c>
      <c r="BT27" s="3">
        <v>2</v>
      </c>
    </row>
    <row r="28" spans="1:72" x14ac:dyDescent="0.2">
      <c r="A28" s="3">
        <v>201</v>
      </c>
      <c r="B28" s="2">
        <v>13.29</v>
      </c>
      <c r="C28" s="3">
        <v>1</v>
      </c>
      <c r="D28" s="3">
        <v>2</v>
      </c>
      <c r="E28" s="3">
        <v>0.127082810887991</v>
      </c>
      <c r="F28" s="3">
        <v>0.16638438919772</v>
      </c>
      <c r="G28" s="3">
        <v>2.77702844323764</v>
      </c>
      <c r="H28" s="3">
        <v>1.52772038152525E-3</v>
      </c>
      <c r="I28" s="3">
        <v>0.49999996777251698</v>
      </c>
      <c r="J28" s="3">
        <f t="shared" si="0"/>
        <v>0.25076384407702113</v>
      </c>
      <c r="K28" s="3">
        <v>0.12538192203851056</v>
      </c>
      <c r="L28" s="3">
        <v>1.8277739277404101E-2</v>
      </c>
      <c r="M28" s="3">
        <v>2.4544946989168E-4</v>
      </c>
      <c r="N28" s="3">
        <v>-2.4475426769932112</v>
      </c>
      <c r="O28" s="3">
        <v>-1.1143732809791902</v>
      </c>
      <c r="P28" s="3">
        <v>5.125</v>
      </c>
      <c r="Q28" s="3">
        <v>4.5333333333333297</v>
      </c>
      <c r="R28" s="3">
        <v>1.8333333333333299</v>
      </c>
      <c r="S28" s="3">
        <v>1.7708333333333299</v>
      </c>
      <c r="T28" s="4">
        <v>37.5</v>
      </c>
      <c r="U28" s="4">
        <v>33.3333333333333</v>
      </c>
      <c r="V28" s="3">
        <f t="shared" si="1"/>
        <v>35.41666666666665</v>
      </c>
      <c r="W28" s="3">
        <v>54.1666666666667</v>
      </c>
      <c r="X28" s="3">
        <v>47.9166666666667</v>
      </c>
      <c r="Y28" s="3">
        <v>8.3333333333333304</v>
      </c>
      <c r="Z28" s="3">
        <v>27.0833333333333</v>
      </c>
      <c r="AA28" s="3">
        <v>20.8333333333333</v>
      </c>
      <c r="AB28" s="3">
        <v>18.75</v>
      </c>
      <c r="AC28" s="3">
        <v>16.6666666666667</v>
      </c>
      <c r="AD28" s="3">
        <v>6.25</v>
      </c>
      <c r="AE28" s="3">
        <f t="shared" si="2"/>
        <v>51.0416666666667</v>
      </c>
      <c r="AF28" s="3">
        <f t="shared" si="3"/>
        <v>17.708333333333314</v>
      </c>
      <c r="AG28" s="3">
        <v>1.2933403564992336</v>
      </c>
      <c r="AH28" s="3">
        <f t="shared" si="4"/>
        <v>19.79166666666665</v>
      </c>
      <c r="AI28" s="3">
        <f t="shared" si="5"/>
        <v>11.45833333333335</v>
      </c>
      <c r="AJ28" s="3">
        <v>5.2083333333333304</v>
      </c>
      <c r="AK28" s="3">
        <v>4.7916666666666696</v>
      </c>
      <c r="AL28" s="3">
        <v>5</v>
      </c>
      <c r="AM28" s="2">
        <v>80</v>
      </c>
      <c r="AN28" s="2">
        <v>83</v>
      </c>
      <c r="AO28" s="3">
        <v>23</v>
      </c>
      <c r="AP28" s="3">
        <v>15</v>
      </c>
      <c r="AQ28" s="3">
        <v>72</v>
      </c>
      <c r="AR28" s="3">
        <v>5.5555555559999998</v>
      </c>
      <c r="AS28" s="3">
        <v>26</v>
      </c>
      <c r="AT28" s="3">
        <v>81</v>
      </c>
      <c r="AU28" s="3">
        <v>1.9711439649215761</v>
      </c>
      <c r="AV28" s="3">
        <v>0.217391304347826</v>
      </c>
      <c r="AW28" s="3">
        <v>-0.173913043478261</v>
      </c>
      <c r="AX28" s="3">
        <v>0.217391304347826</v>
      </c>
      <c r="AY28" s="3">
        <v>0.13043478260869601</v>
      </c>
      <c r="AZ28" s="3">
        <v>0.39130434782608697</v>
      </c>
      <c r="BA28" s="3">
        <v>0.217391304347826</v>
      </c>
      <c r="BB28" s="3">
        <v>-1.4</v>
      </c>
      <c r="BC28" s="3">
        <v>-0.96</v>
      </c>
      <c r="BD28" s="3">
        <v>-0.68</v>
      </c>
      <c r="BE28" s="3">
        <v>-0.8</v>
      </c>
      <c r="BF28" s="3">
        <v>-0.76</v>
      </c>
      <c r="BG28" s="3">
        <v>-1.1200000000000001</v>
      </c>
      <c r="BH28" s="3">
        <v>0.371342619664844</v>
      </c>
      <c r="BI28" s="3">
        <v>0.36878677748385902</v>
      </c>
      <c r="BJ28" s="3">
        <v>0.37316406249767398</v>
      </c>
      <c r="BK28" s="3">
        <v>0.36288184517649902</v>
      </c>
      <c r="BL28" s="3">
        <v>0.36337576567330798</v>
      </c>
      <c r="BM28" s="3">
        <v>0.36337576615961498</v>
      </c>
      <c r="BN28" s="3">
        <v>0.36236856016046298</v>
      </c>
      <c r="BO28" s="3">
        <v>0.37136197947393901</v>
      </c>
      <c r="BP28" s="3">
        <v>0.37277636011390802</v>
      </c>
      <c r="BQ28" s="3">
        <v>0.37289404159197598</v>
      </c>
      <c r="BR28" s="3">
        <v>0.368516396675448</v>
      </c>
      <c r="BS28" s="3">
        <v>0.36828930640840002</v>
      </c>
      <c r="BT28" s="3">
        <v>2</v>
      </c>
    </row>
    <row r="29" spans="1:72" x14ac:dyDescent="0.2">
      <c r="A29" s="3">
        <v>202</v>
      </c>
      <c r="B29" s="2">
        <v>13.09</v>
      </c>
      <c r="C29" s="3">
        <v>1</v>
      </c>
      <c r="D29" s="3">
        <v>2</v>
      </c>
      <c r="E29" s="3">
        <v>1.2880986457538799</v>
      </c>
      <c r="F29" s="3">
        <v>0.53541158849492598</v>
      </c>
      <c r="G29" s="3">
        <v>4.5020526557289298</v>
      </c>
      <c r="H29" s="3">
        <v>0.40095670628944102</v>
      </c>
      <c r="I29" s="3">
        <v>0.30013276987184001</v>
      </c>
      <c r="J29" s="3">
        <f t="shared" si="0"/>
        <v>0.35054473808064052</v>
      </c>
      <c r="K29" s="3">
        <v>0.17527236904032026</v>
      </c>
      <c r="L29" s="3">
        <v>1.9027300765707</v>
      </c>
      <c r="M29" s="3">
        <v>1.1088037100235699</v>
      </c>
      <c r="N29" s="3">
        <v>-0.29095130269878156</v>
      </c>
      <c r="O29" s="3">
        <v>0.48214812881640529</v>
      </c>
      <c r="P29" s="3">
        <v>5.9888888888888898</v>
      </c>
      <c r="Q29" s="3">
        <v>5.9876543209876596</v>
      </c>
      <c r="R29" s="3">
        <v>1.1666666666666701</v>
      </c>
      <c r="S29" s="3">
        <v>1.1041666666666701</v>
      </c>
      <c r="T29" s="4">
        <v>37.5</v>
      </c>
      <c r="U29" s="4">
        <v>62.5</v>
      </c>
      <c r="V29" s="3">
        <f t="shared" si="1"/>
        <v>50</v>
      </c>
      <c r="W29" s="3">
        <v>39.5833333333333</v>
      </c>
      <c r="X29" s="3">
        <v>29.1666666666667</v>
      </c>
      <c r="Y29" s="3">
        <v>14.5833333333333</v>
      </c>
      <c r="Z29" s="3">
        <v>14.5833333333333</v>
      </c>
      <c r="AA29" s="3">
        <v>8.3333333333333304</v>
      </c>
      <c r="AB29" s="3">
        <v>12.5</v>
      </c>
      <c r="AC29" s="3">
        <v>37.5</v>
      </c>
      <c r="AD29" s="3">
        <v>43.75</v>
      </c>
      <c r="AE29" s="3">
        <f t="shared" si="2"/>
        <v>34.375</v>
      </c>
      <c r="AF29" s="3">
        <f t="shared" si="3"/>
        <v>14.5833333333333</v>
      </c>
      <c r="AG29" s="3">
        <v>0.79152429817752767</v>
      </c>
      <c r="AH29" s="3">
        <f t="shared" si="4"/>
        <v>10.416666666666664</v>
      </c>
      <c r="AI29" s="3">
        <f t="shared" si="5"/>
        <v>40.625</v>
      </c>
      <c r="AJ29" s="3">
        <v>5.875</v>
      </c>
      <c r="AK29" s="3">
        <v>5.625</v>
      </c>
      <c r="AL29" s="3">
        <v>6.0555555555555598</v>
      </c>
      <c r="AM29" s="2">
        <v>100</v>
      </c>
      <c r="AN29" s="2">
        <v>100</v>
      </c>
      <c r="AO29" s="3">
        <v>14</v>
      </c>
      <c r="AP29" s="3">
        <v>4</v>
      </c>
      <c r="AQ29" s="3">
        <v>55</v>
      </c>
      <c r="AR29" s="3">
        <v>10</v>
      </c>
      <c r="AS29" s="3">
        <v>14</v>
      </c>
      <c r="AT29" s="3">
        <v>65</v>
      </c>
      <c r="AU29" s="3">
        <v>0.69593953242541684</v>
      </c>
      <c r="AV29" s="3">
        <v>-0.40476190476190499</v>
      </c>
      <c r="AW29" s="3">
        <v>-0.61904761904761896</v>
      </c>
      <c r="AX29" s="3">
        <v>-1.0476190476190499</v>
      </c>
      <c r="AY29" s="3">
        <v>-0.76190476190476197</v>
      </c>
      <c r="AZ29" s="3">
        <v>-0.33333333333333298</v>
      </c>
      <c r="BA29" s="3">
        <v>-0.547619047619048</v>
      </c>
      <c r="BB29" s="3">
        <v>-0.61764705882352899</v>
      </c>
      <c r="BC29" s="3">
        <v>-8.8235294117646995E-2</v>
      </c>
      <c r="BD29" s="3">
        <v>-5.8823529411764601E-2</v>
      </c>
      <c r="BE29" s="3">
        <v>0.67647058823529405</v>
      </c>
      <c r="BF29" s="3">
        <v>0.35294117647058798</v>
      </c>
      <c r="BG29" s="3">
        <v>0.20588235294117699</v>
      </c>
      <c r="BH29" s="3">
        <v>0.370640063436181</v>
      </c>
      <c r="BI29" s="3">
        <v>0.38293741738417097</v>
      </c>
      <c r="BJ29" s="3">
        <v>0.36811770728287702</v>
      </c>
      <c r="BK29" s="3">
        <v>0.38533104905184201</v>
      </c>
      <c r="BL29" s="3">
        <v>0.36687507998281699</v>
      </c>
      <c r="BM29" s="3">
        <v>0.36687508599728202</v>
      </c>
      <c r="BN29" s="3">
        <v>0.37130168532520502</v>
      </c>
      <c r="BO29" s="3">
        <v>0.37984746081675402</v>
      </c>
      <c r="BP29" s="3">
        <v>0.37517617716847101</v>
      </c>
      <c r="BQ29" s="3">
        <v>0.37749954838457001</v>
      </c>
      <c r="BR29" s="3">
        <v>0.37691235362463998</v>
      </c>
      <c r="BS29" s="3">
        <v>0.37315049000098699</v>
      </c>
      <c r="BT29" s="3">
        <v>1</v>
      </c>
    </row>
    <row r="30" spans="1:72" x14ac:dyDescent="0.2">
      <c r="A30" s="3">
        <v>203</v>
      </c>
      <c r="B30" s="2">
        <v>13.09</v>
      </c>
      <c r="C30" s="3">
        <v>0</v>
      </c>
      <c r="D30" s="3">
        <v>2</v>
      </c>
      <c r="E30" s="3">
        <v>0.33938843849740002</v>
      </c>
      <c r="F30" s="3">
        <v>0.255736258571858</v>
      </c>
      <c r="G30" s="3">
        <v>4.9752479208910696</v>
      </c>
      <c r="H30" s="3">
        <v>0.32974424947141401</v>
      </c>
      <c r="I30" s="3">
        <v>4.0605091074492602E-2</v>
      </c>
      <c r="J30" s="3">
        <f t="shared" si="0"/>
        <v>0.18517467027295331</v>
      </c>
      <c r="K30" s="3">
        <v>9.2587335136476656E-2</v>
      </c>
      <c r="L30" s="3">
        <v>0.54669315361388704</v>
      </c>
      <c r="M30" s="3">
        <v>0.14571579853080099</v>
      </c>
      <c r="N30" s="3">
        <v>-2.0223572792884954</v>
      </c>
      <c r="O30" s="3">
        <v>-0.7549114568899884</v>
      </c>
      <c r="P30" s="3">
        <v>5.7471264367816097</v>
      </c>
      <c r="Q30" s="3">
        <v>6.0606060606060597</v>
      </c>
      <c r="R30" s="3">
        <v>1.2291666666666701</v>
      </c>
      <c r="S30" s="3">
        <v>1.3541666666666701</v>
      </c>
      <c r="T30" s="4">
        <v>33.3333333333333</v>
      </c>
      <c r="U30" s="4">
        <v>45.8333333333333</v>
      </c>
      <c r="V30" s="3">
        <f t="shared" si="1"/>
        <v>39.5833333333333</v>
      </c>
      <c r="W30" s="3">
        <v>39.5833333333333</v>
      </c>
      <c r="X30" s="3">
        <v>50</v>
      </c>
      <c r="Y30" s="3">
        <v>10.4166666666667</v>
      </c>
      <c r="Z30" s="3">
        <v>8.3333333333333304</v>
      </c>
      <c r="AA30" s="3">
        <v>10.4166666666667</v>
      </c>
      <c r="AB30" s="3">
        <v>10.4166666666667</v>
      </c>
      <c r="AC30" s="3">
        <v>39.5833333333333</v>
      </c>
      <c r="AD30" s="3">
        <v>31.25</v>
      </c>
      <c r="AE30" s="3">
        <f t="shared" si="2"/>
        <v>44.79166666666665</v>
      </c>
      <c r="AF30" s="3">
        <f t="shared" si="3"/>
        <v>9.3750000000000142</v>
      </c>
      <c r="AG30" s="3">
        <v>-4.4835799025303977E-2</v>
      </c>
      <c r="AH30" s="3">
        <f t="shared" si="4"/>
        <v>10.4166666666667</v>
      </c>
      <c r="AI30" s="3">
        <f t="shared" si="5"/>
        <v>35.41666666666665</v>
      </c>
      <c r="AJ30" s="3">
        <v>6.0833333333333304</v>
      </c>
      <c r="AK30" s="3">
        <v>6.125</v>
      </c>
      <c r="AL30" s="3">
        <v>6.0659722222222197</v>
      </c>
      <c r="AM30" s="2">
        <v>75</v>
      </c>
      <c r="AN30" s="2">
        <v>79</v>
      </c>
      <c r="AO30" s="3">
        <v>23</v>
      </c>
      <c r="AP30" s="3">
        <v>6</v>
      </c>
      <c r="AQ30" s="3">
        <v>60</v>
      </c>
      <c r="AR30" s="3">
        <v>3.3333333330000001</v>
      </c>
      <c r="AS30" s="3">
        <v>21</v>
      </c>
      <c r="AT30" s="3">
        <v>65</v>
      </c>
      <c r="AU30" s="3">
        <v>0.69593953242541684</v>
      </c>
      <c r="AV30" s="3">
        <v>-0.31944444444444497</v>
      </c>
      <c r="AW30" s="3">
        <v>-0.31944444444444497</v>
      </c>
      <c r="AX30" s="3">
        <v>-0.56944444444444497</v>
      </c>
      <c r="AY30" s="3">
        <v>-1.0277777777777799</v>
      </c>
      <c r="AZ30" s="3">
        <v>-0.90277777777777801</v>
      </c>
      <c r="BA30" s="3">
        <v>-0.86111111111111105</v>
      </c>
      <c r="BB30" s="3">
        <v>-1.3888888888888999E-2</v>
      </c>
      <c r="BC30" s="3">
        <v>-9.7222222222222196E-2</v>
      </c>
      <c r="BD30" s="3">
        <v>0.11111111111111099</v>
      </c>
      <c r="BE30" s="3">
        <v>0.36111111111111099</v>
      </c>
      <c r="BF30" s="3">
        <v>0.56944444444444398</v>
      </c>
      <c r="BG30" s="3">
        <v>0.36111111111111099</v>
      </c>
      <c r="BH30" s="3">
        <v>0.401057086714527</v>
      </c>
      <c r="BI30" s="3">
        <v>0.39690298104504002</v>
      </c>
      <c r="BJ30" s="3">
        <v>0.41100153596311101</v>
      </c>
      <c r="BK30" s="3">
        <v>0.40685686859339298</v>
      </c>
      <c r="BL30" s="3">
        <v>0.38190882023824002</v>
      </c>
      <c r="BM30" s="3">
        <v>0.38190881276490501</v>
      </c>
      <c r="BN30" s="3">
        <v>0.377239891869388</v>
      </c>
      <c r="BO30" s="3">
        <v>0.38801914910473401</v>
      </c>
      <c r="BP30" s="3">
        <v>0.399279496457903</v>
      </c>
      <c r="BQ30" s="3">
        <v>0.39908578273245898</v>
      </c>
      <c r="BR30" s="3">
        <v>0.40647772903635199</v>
      </c>
      <c r="BS30" s="3">
        <v>0.39692087750695598</v>
      </c>
      <c r="BT30" s="3">
        <v>1</v>
      </c>
    </row>
    <row r="31" spans="1:72" x14ac:dyDescent="0.2">
      <c r="A31" s="3">
        <v>204</v>
      </c>
      <c r="B31" s="2">
        <v>12.88</v>
      </c>
      <c r="C31" s="3">
        <v>0</v>
      </c>
      <c r="D31" s="3">
        <v>2</v>
      </c>
      <c r="E31" s="3">
        <v>0.72944352142830504</v>
      </c>
      <c r="F31" s="3">
        <v>1.0599477640441299</v>
      </c>
      <c r="G31" s="3">
        <v>2.4453862694618098</v>
      </c>
      <c r="H31" s="3">
        <v>8.5722227901902606E-2</v>
      </c>
      <c r="I31" s="1">
        <v>2.10527433873062E-8</v>
      </c>
      <c r="J31" s="3">
        <f t="shared" si="0"/>
        <v>4.2861124477322994E-2</v>
      </c>
      <c r="K31" s="3">
        <v>2.1430562238661497E-2</v>
      </c>
      <c r="L31" s="3">
        <v>1.4259169982497899</v>
      </c>
      <c r="M31" s="3">
        <v>1.13977272578653</v>
      </c>
      <c r="N31" s="3">
        <v>-0.33904186550531212</v>
      </c>
      <c r="O31" s="3">
        <v>0.24432752376540814</v>
      </c>
      <c r="P31" s="3">
        <v>6.0370370370370399</v>
      </c>
      <c r="Q31" s="3">
        <v>5.9430894308943101</v>
      </c>
      <c r="R31" s="3">
        <v>1.7916666666666701</v>
      </c>
      <c r="S31" s="3">
        <v>1.8541666666666701</v>
      </c>
      <c r="T31" s="4">
        <v>87.5</v>
      </c>
      <c r="U31" s="4">
        <v>66.6666666666667</v>
      </c>
      <c r="V31" s="3">
        <f t="shared" si="1"/>
        <v>77.083333333333343</v>
      </c>
      <c r="W31" s="3">
        <v>66.6666666666667</v>
      </c>
      <c r="X31" s="3">
        <v>72.9166666666667</v>
      </c>
      <c r="Y31" s="3">
        <v>2.0833333333333299</v>
      </c>
      <c r="Z31" s="3">
        <v>2.0833333333333299</v>
      </c>
      <c r="AA31" s="3">
        <v>6.25</v>
      </c>
      <c r="AB31" s="3">
        <v>10.4166666666667</v>
      </c>
      <c r="AC31" s="3">
        <v>25</v>
      </c>
      <c r="AD31" s="3">
        <v>14.5833333333333</v>
      </c>
      <c r="AE31" s="3">
        <f t="shared" si="2"/>
        <v>69.7916666666667</v>
      </c>
      <c r="AF31" s="3">
        <f t="shared" si="3"/>
        <v>2.0833333333333299</v>
      </c>
      <c r="AG31" s="3">
        <v>-1.2157399351092817</v>
      </c>
      <c r="AH31" s="3">
        <f t="shared" si="4"/>
        <v>8.3333333333333499</v>
      </c>
      <c r="AI31" s="3">
        <f t="shared" si="5"/>
        <v>19.79166666666665</v>
      </c>
      <c r="AJ31" s="3">
        <v>5.6875</v>
      </c>
      <c r="AK31" s="3">
        <v>5.9583333333333304</v>
      </c>
      <c r="AL31" s="3">
        <v>5.9826388888888902</v>
      </c>
      <c r="AM31" s="2">
        <v>100</v>
      </c>
      <c r="AN31" s="2">
        <v>100</v>
      </c>
      <c r="AO31" s="3">
        <v>5</v>
      </c>
      <c r="AP31" s="3">
        <v>2</v>
      </c>
      <c r="AQ31" s="3">
        <v>56</v>
      </c>
      <c r="AR31" s="3">
        <v>1.111111111</v>
      </c>
      <c r="AS31" s="3">
        <v>11</v>
      </c>
      <c r="AT31" s="3">
        <v>43</v>
      </c>
      <c r="AU31" s="3">
        <v>-1.057466562256802</v>
      </c>
      <c r="AV31" s="1">
        <v>7.6129578831439294E-17</v>
      </c>
      <c r="AW31" s="3">
        <v>-8.5714285714285604E-2</v>
      </c>
      <c r="AX31" s="3">
        <v>2.8571428571428699E-2</v>
      </c>
      <c r="AY31" s="1">
        <v>7.6129578831439294E-17</v>
      </c>
      <c r="AZ31" s="3">
        <v>-5.7142857142857099E-2</v>
      </c>
      <c r="BA31" s="3">
        <v>-5.7142857142857099E-2</v>
      </c>
      <c r="BB31" s="3">
        <v>0.41025641025641002</v>
      </c>
      <c r="BC31" s="3">
        <v>-0.35897435897435898</v>
      </c>
      <c r="BD31" s="3">
        <v>0.56410256410256399</v>
      </c>
      <c r="BE31" s="3">
        <v>1.02564102564103</v>
      </c>
      <c r="BF31" s="3">
        <v>0.79487179487179505</v>
      </c>
      <c r="BG31" s="3">
        <v>1.02564102564103</v>
      </c>
      <c r="BH31" s="3">
        <v>0.49791873183815899</v>
      </c>
      <c r="BI31" s="3">
        <v>0.54899470463608202</v>
      </c>
      <c r="BJ31" s="3">
        <v>0.52421205610983501</v>
      </c>
      <c r="BK31" s="3">
        <v>0.53137494405418695</v>
      </c>
      <c r="BL31" s="3">
        <v>0.48091083299707099</v>
      </c>
      <c r="BM31" s="3">
        <v>0.48091084198336997</v>
      </c>
      <c r="BN31" s="3">
        <v>0.50922726578588695</v>
      </c>
      <c r="BO31" s="3">
        <v>0.541417239654581</v>
      </c>
      <c r="BP31" s="3">
        <v>0.50093931457489005</v>
      </c>
      <c r="BQ31" s="3">
        <v>0.53401953606909303</v>
      </c>
      <c r="BR31" s="3">
        <v>0.54101768846919795</v>
      </c>
      <c r="BS31" s="3">
        <v>0.55641460529849895</v>
      </c>
      <c r="BT31" s="3">
        <v>2</v>
      </c>
    </row>
    <row r="32" spans="1:72" x14ac:dyDescent="0.2">
      <c r="A32" s="3">
        <v>205</v>
      </c>
      <c r="B32" s="2">
        <v>12.98</v>
      </c>
      <c r="C32" s="3">
        <v>1</v>
      </c>
      <c r="D32" s="3">
        <v>2</v>
      </c>
      <c r="E32" s="3">
        <v>0.97068854230880597</v>
      </c>
      <c r="F32" s="3">
        <v>0.82334165022391603</v>
      </c>
      <c r="G32" s="3">
        <v>3.07967335167955</v>
      </c>
      <c r="H32" s="3">
        <v>0.154124461522965</v>
      </c>
      <c r="I32" s="3">
        <v>0.49999998879864099</v>
      </c>
      <c r="J32" s="3">
        <f t="shared" si="0"/>
        <v>0.32706222516080297</v>
      </c>
      <c r="K32" s="3">
        <v>0.16353111258040148</v>
      </c>
      <c r="L32" s="3">
        <v>1.2315380992786</v>
      </c>
      <c r="M32" s="3">
        <v>0.8871698394516</v>
      </c>
      <c r="N32" s="3">
        <v>-0.33250333898743506</v>
      </c>
      <c r="O32" s="3">
        <v>5.9000385626430526E-3</v>
      </c>
      <c r="P32" s="3">
        <v>6.12745098039216</v>
      </c>
      <c r="Q32" s="3">
        <v>5.6052631578947398</v>
      </c>
      <c r="R32" s="3">
        <v>1.5833333333333299</v>
      </c>
      <c r="S32" s="3">
        <v>1.5</v>
      </c>
      <c r="T32" s="4">
        <v>62.5</v>
      </c>
      <c r="U32" s="4">
        <v>29.1666666666667</v>
      </c>
      <c r="V32" s="3">
        <f t="shared" si="1"/>
        <v>45.83333333333335</v>
      </c>
      <c r="W32" s="3">
        <v>56.25</v>
      </c>
      <c r="X32" s="3">
        <v>47.9166666666667</v>
      </c>
      <c r="Y32" s="3">
        <v>0</v>
      </c>
      <c r="Z32" s="3">
        <v>14.5833333333333</v>
      </c>
      <c r="AA32" s="3">
        <v>14.5833333333333</v>
      </c>
      <c r="AB32" s="3">
        <v>16.6666666666667</v>
      </c>
      <c r="AC32" s="3">
        <v>29.1666666666667</v>
      </c>
      <c r="AD32" s="3">
        <v>20.8333333333333</v>
      </c>
      <c r="AE32" s="3">
        <f t="shared" si="2"/>
        <v>52.08333333333335</v>
      </c>
      <c r="AF32" s="3">
        <f t="shared" si="3"/>
        <v>7.2916666666666501</v>
      </c>
      <c r="AG32" s="3">
        <v>-0.37937983790644464</v>
      </c>
      <c r="AH32" s="3">
        <f t="shared" si="4"/>
        <v>15.625</v>
      </c>
      <c r="AI32" s="3">
        <f t="shared" si="5"/>
        <v>25</v>
      </c>
      <c r="AJ32" s="3">
        <v>5.8333333333333304</v>
      </c>
      <c r="AK32" s="3">
        <v>5.5625</v>
      </c>
      <c r="AL32" s="3">
        <v>5.9409722222222197</v>
      </c>
      <c r="AM32" s="2">
        <v>123</v>
      </c>
      <c r="AN32" s="2">
        <v>120</v>
      </c>
      <c r="AO32" s="3">
        <v>20</v>
      </c>
      <c r="AP32" s="3">
        <v>4</v>
      </c>
      <c r="AQ32" s="3">
        <v>69</v>
      </c>
      <c r="AR32" s="3">
        <v>1.111111111</v>
      </c>
      <c r="AS32" s="3">
        <v>21</v>
      </c>
      <c r="AT32" s="3">
        <v>49</v>
      </c>
      <c r="AU32" s="3">
        <v>-0.57926490007074238</v>
      </c>
      <c r="AV32" s="3">
        <v>-0.26086956521739102</v>
      </c>
      <c r="AW32" s="3">
        <v>-0.34782608695652201</v>
      </c>
      <c r="AX32" s="3">
        <v>-0.34782608695652201</v>
      </c>
      <c r="AY32" s="3">
        <v>-0.26086956521739102</v>
      </c>
      <c r="AZ32" s="3">
        <v>4.3478260869565202E-2</v>
      </c>
      <c r="BA32" s="3">
        <v>-4.3478260869565299E-2</v>
      </c>
      <c r="BB32" s="3">
        <v>-0.36</v>
      </c>
      <c r="BC32" s="3">
        <v>0.2</v>
      </c>
      <c r="BD32" s="3">
        <v>0.48</v>
      </c>
      <c r="BE32" s="3">
        <v>0.6</v>
      </c>
      <c r="BF32" s="3">
        <v>0.4</v>
      </c>
      <c r="BG32" s="3">
        <v>0.56000000000000005</v>
      </c>
      <c r="BH32" s="3">
        <v>0.36373902895948701</v>
      </c>
      <c r="BI32" s="3">
        <v>0.402817443571096</v>
      </c>
      <c r="BJ32" s="3">
        <v>0.35443851839650697</v>
      </c>
      <c r="BK32" s="3">
        <v>0.37674119521232402</v>
      </c>
      <c r="BL32" s="3">
        <v>0.40534940607590098</v>
      </c>
      <c r="BM32" s="3">
        <v>0.40534940729004498</v>
      </c>
      <c r="BN32" s="3">
        <v>0.40414468294892297</v>
      </c>
      <c r="BO32" s="3">
        <v>0.40052255634134998</v>
      </c>
      <c r="BP32" s="3">
        <v>0.38128257451405401</v>
      </c>
      <c r="BQ32" s="3">
        <v>0.38086544379203702</v>
      </c>
      <c r="BR32" s="3">
        <v>0.39196498207265101</v>
      </c>
      <c r="BS32" s="3">
        <v>0.39386755386586297</v>
      </c>
      <c r="BT32" s="3">
        <v>2</v>
      </c>
    </row>
    <row r="33" spans="1:72" x14ac:dyDescent="0.2">
      <c r="A33" s="3">
        <v>206</v>
      </c>
      <c r="B33" s="2">
        <v>12.78</v>
      </c>
      <c r="C33" s="3">
        <v>1</v>
      </c>
      <c r="D33" s="3">
        <v>2</v>
      </c>
      <c r="E33" s="3">
        <v>1.1143352033501299</v>
      </c>
      <c r="F33" s="3">
        <v>1.1439473110782199</v>
      </c>
      <c r="G33" s="3">
        <v>3.337263822638</v>
      </c>
      <c r="H33" s="3">
        <v>1.9771749682390701E-2</v>
      </c>
      <c r="I33" s="3">
        <v>0.16105585748447801</v>
      </c>
      <c r="J33" s="3">
        <f t="shared" si="0"/>
        <v>9.0413803583434357E-2</v>
      </c>
      <c r="K33" s="3">
        <v>4.5206901791717179E-2</v>
      </c>
      <c r="L33" s="3">
        <v>1.49151893330708</v>
      </c>
      <c r="M33" s="3">
        <v>1.19462654549586</v>
      </c>
      <c r="N33" s="3">
        <v>0.32185900935259815</v>
      </c>
      <c r="O33" s="3">
        <v>0.30858061780935708</v>
      </c>
      <c r="P33" s="3">
        <v>6.2043010752688197</v>
      </c>
      <c r="Q33" s="3">
        <v>5.9292929292929299</v>
      </c>
      <c r="R33" s="3">
        <v>1.2708333333333299</v>
      </c>
      <c r="S33" s="3">
        <v>1.2708333333333299</v>
      </c>
      <c r="T33" s="4">
        <v>66.6666666666667</v>
      </c>
      <c r="U33" s="4">
        <v>54.1666666666667</v>
      </c>
      <c r="V33" s="3">
        <f t="shared" si="1"/>
        <v>60.4166666666667</v>
      </c>
      <c r="W33" s="3">
        <v>58.3333333333333</v>
      </c>
      <c r="X33" s="3">
        <v>58.3333333333333</v>
      </c>
      <c r="Y33" s="3">
        <v>0</v>
      </c>
      <c r="Z33" s="3">
        <v>6.25</v>
      </c>
      <c r="AA33" s="3">
        <v>6.25</v>
      </c>
      <c r="AB33" s="3">
        <v>4.1666666666666696</v>
      </c>
      <c r="AC33" s="3">
        <v>35.4166666666667</v>
      </c>
      <c r="AD33" s="3">
        <v>31.25</v>
      </c>
      <c r="AE33" s="3">
        <f t="shared" si="2"/>
        <v>58.3333333333333</v>
      </c>
      <c r="AF33" s="3">
        <f t="shared" si="3"/>
        <v>3.125</v>
      </c>
      <c r="AG33" s="3">
        <v>-1.0484679156687133</v>
      </c>
      <c r="AH33" s="3">
        <f t="shared" si="4"/>
        <v>5.2083333333333348</v>
      </c>
      <c r="AI33" s="3">
        <f t="shared" si="5"/>
        <v>33.33333333333335</v>
      </c>
      <c r="AJ33" s="3">
        <v>5.3958333333333304</v>
      </c>
      <c r="AK33" s="3">
        <v>5.25</v>
      </c>
      <c r="AL33" s="3">
        <v>5.4479166666666696</v>
      </c>
      <c r="AM33" s="2">
        <v>98</v>
      </c>
      <c r="AN33" s="2">
        <v>98</v>
      </c>
      <c r="AO33" s="3">
        <v>12</v>
      </c>
      <c r="AP33" s="3">
        <v>2</v>
      </c>
      <c r="AQ33" s="3">
        <v>60</v>
      </c>
      <c r="AR33" s="3">
        <v>2.2222222220000001</v>
      </c>
      <c r="AS33" s="3">
        <v>30</v>
      </c>
      <c r="AT33" s="3">
        <v>49</v>
      </c>
      <c r="AU33" s="3">
        <v>-0.57926490007074238</v>
      </c>
      <c r="AV33" s="3">
        <v>-0.53571428571428603</v>
      </c>
      <c r="AW33" s="3">
        <v>-0.28571428571428598</v>
      </c>
      <c r="AX33" s="3">
        <v>-0.107142857142857</v>
      </c>
      <c r="AY33" s="3">
        <v>-0.35714285714285698</v>
      </c>
      <c r="AZ33" s="3">
        <v>-0.25</v>
      </c>
      <c r="BA33" s="3">
        <v>-0.53571428571428603</v>
      </c>
      <c r="BB33" s="3">
        <v>-0.21666666666666701</v>
      </c>
      <c r="BC33" s="3">
        <v>-1.6666666666666601E-2</v>
      </c>
      <c r="BD33" s="3">
        <v>0.133333333333333</v>
      </c>
      <c r="BE33" s="3">
        <v>-6.6666666666666596E-2</v>
      </c>
      <c r="BF33" s="3">
        <v>3.3333333333333402E-2</v>
      </c>
      <c r="BG33" s="3">
        <v>8.3333333333333398E-2</v>
      </c>
      <c r="BH33" s="3">
        <v>0.51324487945761699</v>
      </c>
      <c r="BI33" s="3">
        <v>0.50746045564419195</v>
      </c>
      <c r="BJ33" s="3">
        <v>0.48275073804515201</v>
      </c>
      <c r="BK33" s="3">
        <v>0.51592790622642704</v>
      </c>
      <c r="BL33" s="3">
        <v>0.50176819251054705</v>
      </c>
      <c r="BM33" s="3">
        <v>0.50176819606918099</v>
      </c>
      <c r="BN33" s="3">
        <v>0.50246707333663898</v>
      </c>
      <c r="BO33" s="3">
        <v>0.47986765720045099</v>
      </c>
      <c r="BP33" s="3">
        <v>0.52167039593814901</v>
      </c>
      <c r="BQ33" s="3">
        <v>0.50297739597772695</v>
      </c>
      <c r="BR33" s="3">
        <v>0.52206917260746899</v>
      </c>
      <c r="BS33" s="3">
        <v>0.47634806571786498</v>
      </c>
      <c r="BT33" s="3">
        <v>1</v>
      </c>
    </row>
    <row r="34" spans="1:72" x14ac:dyDescent="0.2">
      <c r="A34" s="3">
        <v>207</v>
      </c>
      <c r="B34" s="2">
        <v>12.77</v>
      </c>
      <c r="C34" s="3">
        <v>0</v>
      </c>
      <c r="D34" s="3">
        <v>2</v>
      </c>
      <c r="E34" s="3">
        <v>0.84661776175148196</v>
      </c>
      <c r="F34" s="3">
        <v>0.28369581011799799</v>
      </c>
      <c r="G34" s="3">
        <v>4.06368953936264</v>
      </c>
      <c r="H34" s="3">
        <v>0.12010845094735401</v>
      </c>
      <c r="I34" s="1">
        <v>9.6592442562553904E-7</v>
      </c>
      <c r="J34" s="3">
        <f t="shared" si="0"/>
        <v>6.0054708435889816E-2</v>
      </c>
      <c r="K34" s="3">
        <v>3.0027354217944908E-2</v>
      </c>
      <c r="L34" s="3">
        <v>0.29572643526438203</v>
      </c>
      <c r="M34" s="3">
        <v>0.422483547411314</v>
      </c>
      <c r="N34" s="3">
        <v>-1.2680100581700926</v>
      </c>
      <c r="O34" s="3">
        <v>-0.74114876000305596</v>
      </c>
      <c r="P34" s="3">
        <v>6.1403508771929802</v>
      </c>
      <c r="Q34" s="3">
        <v>6.3333333333333304</v>
      </c>
      <c r="R34" s="3">
        <v>1.5833333333333299</v>
      </c>
      <c r="S34" s="3">
        <v>1.2291666666666701</v>
      </c>
      <c r="T34" s="4">
        <v>62.5</v>
      </c>
      <c r="U34" s="4">
        <v>62.5</v>
      </c>
      <c r="V34" s="3">
        <f t="shared" si="1"/>
        <v>62.5</v>
      </c>
      <c r="W34" s="3">
        <v>70.8333333333333</v>
      </c>
      <c r="X34" s="3">
        <v>45.8333333333333</v>
      </c>
      <c r="Y34" s="3">
        <v>6.25</v>
      </c>
      <c r="Z34" s="3">
        <v>4.1666666666666696</v>
      </c>
      <c r="AA34" s="3">
        <v>2.0833333333333299</v>
      </c>
      <c r="AB34" s="3">
        <v>6.25</v>
      </c>
      <c r="AC34" s="3">
        <v>20.8333333333333</v>
      </c>
      <c r="AD34" s="3">
        <v>43.75</v>
      </c>
      <c r="AE34" s="3">
        <f t="shared" si="2"/>
        <v>58.3333333333333</v>
      </c>
      <c r="AF34" s="3">
        <f t="shared" si="3"/>
        <v>5.2083333333333348</v>
      </c>
      <c r="AG34" s="3">
        <v>-0.7139238767875774</v>
      </c>
      <c r="AH34" s="3">
        <f t="shared" si="4"/>
        <v>4.1666666666666652</v>
      </c>
      <c r="AI34" s="3">
        <f t="shared" si="5"/>
        <v>32.29166666666665</v>
      </c>
      <c r="AJ34" s="3">
        <v>5.9166666666666696</v>
      </c>
      <c r="AK34" s="3">
        <v>5.9166666666666696</v>
      </c>
      <c r="AL34" s="3">
        <v>6.25</v>
      </c>
      <c r="AM34" s="2">
        <v>131</v>
      </c>
      <c r="AN34" s="2">
        <v>127</v>
      </c>
      <c r="AO34" s="3">
        <v>20</v>
      </c>
      <c r="AP34" s="3">
        <v>1</v>
      </c>
      <c r="AQ34" s="3">
        <v>61</v>
      </c>
      <c r="AR34" s="3">
        <v>2.2222222220000001</v>
      </c>
      <c r="AS34" s="3">
        <v>15</v>
      </c>
      <c r="AT34" s="3">
        <v>43</v>
      </c>
      <c r="AU34" s="3">
        <v>-1.057466562256802</v>
      </c>
      <c r="AV34" s="3">
        <v>0.10606060606060599</v>
      </c>
      <c r="AW34" s="3">
        <v>0.37878787878787901</v>
      </c>
      <c r="AX34" s="3">
        <v>-3.03030303030303E-2</v>
      </c>
      <c r="AY34" s="3">
        <v>-0.34848484848484801</v>
      </c>
      <c r="AZ34" s="3">
        <v>0.51515151515151503</v>
      </c>
      <c r="BA34" s="3">
        <v>-0.34848484848484801</v>
      </c>
      <c r="BB34" s="3">
        <v>-0.34615384615384598</v>
      </c>
      <c r="BC34" s="3">
        <v>0.19230769230769201</v>
      </c>
      <c r="BD34" s="3">
        <v>0.57692307692307698</v>
      </c>
      <c r="BE34" s="3">
        <v>0.53846153846153899</v>
      </c>
      <c r="BF34" s="3">
        <v>0.53846153846153899</v>
      </c>
      <c r="BG34" s="3">
        <v>0.42307692307692302</v>
      </c>
      <c r="BH34" s="3">
        <v>0.47392559001260498</v>
      </c>
      <c r="BI34" s="3">
        <v>0.462095097324693</v>
      </c>
      <c r="BJ34" s="3">
        <v>0.49708283082111898</v>
      </c>
      <c r="BK34" s="3">
        <v>0.48678724365849302</v>
      </c>
      <c r="BL34" s="3">
        <v>0.467552262921683</v>
      </c>
      <c r="BM34" s="3">
        <v>0.467552268772917</v>
      </c>
      <c r="BN34" s="3">
        <v>0.47695098779991302</v>
      </c>
      <c r="BO34" s="3">
        <v>0.480828331696462</v>
      </c>
      <c r="BP34" s="3">
        <v>0.49374069885411898</v>
      </c>
      <c r="BQ34" s="3">
        <v>0.47544493716758601</v>
      </c>
      <c r="BR34" s="3">
        <v>0.46209904090758003</v>
      </c>
      <c r="BS34" s="3">
        <v>0.44742443551511302</v>
      </c>
      <c r="BT34" s="3">
        <v>1</v>
      </c>
    </row>
    <row r="35" spans="1:72" x14ac:dyDescent="0.2">
      <c r="A35" s="3">
        <v>208</v>
      </c>
      <c r="B35" s="2">
        <v>12.84</v>
      </c>
      <c r="C35" s="3">
        <v>1</v>
      </c>
      <c r="D35" s="3">
        <v>2</v>
      </c>
      <c r="E35" s="3">
        <v>1.01496478484094</v>
      </c>
      <c r="F35" s="3">
        <v>0.72376096714761096</v>
      </c>
      <c r="G35" s="3">
        <v>2.8746965302018701</v>
      </c>
      <c r="H35" s="3">
        <v>7.1906078423988398E-2</v>
      </c>
      <c r="I35" s="3">
        <v>0.31899196589608902</v>
      </c>
      <c r="J35" s="3">
        <f t="shared" si="0"/>
        <v>0.1954490221600387</v>
      </c>
      <c r="K35" s="3">
        <v>9.7724511080019352E-2</v>
      </c>
      <c r="L35" s="3">
        <v>1.5593876723457101</v>
      </c>
      <c r="M35" s="3">
        <v>0.95874720321055196</v>
      </c>
      <c r="N35" s="3">
        <v>-0.41045479314570071</v>
      </c>
      <c r="O35" s="3">
        <v>0.21896098019465957</v>
      </c>
      <c r="P35" s="3">
        <v>6.4824561403508802</v>
      </c>
      <c r="Q35" s="3">
        <v>5.9829059829059803</v>
      </c>
      <c r="R35" s="3">
        <v>1.7916666666666701</v>
      </c>
      <c r="S35" s="3">
        <v>1.7291666666666701</v>
      </c>
      <c r="T35" s="4">
        <v>79.1666666666667</v>
      </c>
      <c r="U35" s="4">
        <v>50</v>
      </c>
      <c r="V35" s="3">
        <f t="shared" si="1"/>
        <v>64.583333333333343</v>
      </c>
      <c r="W35" s="3">
        <v>64.5833333333333</v>
      </c>
      <c r="X35" s="3">
        <v>52.0833333333333</v>
      </c>
      <c r="Y35" s="3">
        <v>4.1666666666666696</v>
      </c>
      <c r="Z35" s="3">
        <v>8.3333333333333304</v>
      </c>
      <c r="AA35" s="3">
        <v>10.4166666666667</v>
      </c>
      <c r="AB35" s="3">
        <v>20.8333333333333</v>
      </c>
      <c r="AC35" s="3">
        <v>20.8333333333333</v>
      </c>
      <c r="AD35" s="3">
        <v>18.75</v>
      </c>
      <c r="AE35" s="3">
        <f t="shared" si="2"/>
        <v>58.3333333333333</v>
      </c>
      <c r="AF35" s="3">
        <f t="shared" si="3"/>
        <v>6.25</v>
      </c>
      <c r="AG35" s="3">
        <v>-0.54665185734700983</v>
      </c>
      <c r="AH35" s="3">
        <f t="shared" si="4"/>
        <v>15.625</v>
      </c>
      <c r="AI35" s="3">
        <f t="shared" si="5"/>
        <v>19.79166666666665</v>
      </c>
      <c r="AJ35" s="3">
        <v>6.2291666666666696</v>
      </c>
      <c r="AK35" s="3">
        <v>5.8333333333333304</v>
      </c>
      <c r="AL35" s="3">
        <v>6.2986111111111098</v>
      </c>
      <c r="AM35" s="2">
        <v>80</v>
      </c>
      <c r="AN35" s="2">
        <v>83</v>
      </c>
      <c r="AO35" s="3">
        <v>18</v>
      </c>
      <c r="AP35" s="3">
        <v>12</v>
      </c>
      <c r="AQ35" s="3">
        <v>52</v>
      </c>
      <c r="AR35" s="3">
        <v>11.11111111</v>
      </c>
      <c r="AS35" s="3">
        <v>25</v>
      </c>
      <c r="AT35" s="3">
        <v>49</v>
      </c>
      <c r="AU35" s="3">
        <v>-0.57926490007074238</v>
      </c>
      <c r="AV35" s="3">
        <v>-0.586666666666667</v>
      </c>
      <c r="AW35" s="3">
        <v>-0.34666666666666701</v>
      </c>
      <c r="AX35" s="3">
        <v>-0.46666666666666701</v>
      </c>
      <c r="AY35" s="3">
        <v>-0.50666666666666704</v>
      </c>
      <c r="AZ35" s="3">
        <v>-2.6666666666666599E-2</v>
      </c>
      <c r="BA35" s="3">
        <v>-6.6666666666666596E-2</v>
      </c>
      <c r="BB35" s="3">
        <v>-0.173913043478261</v>
      </c>
      <c r="BC35" s="3">
        <v>0.30434782608695699</v>
      </c>
      <c r="BD35" s="3">
        <v>0.217391304347826</v>
      </c>
      <c r="BE35" s="3">
        <v>0.565217391304348</v>
      </c>
      <c r="BF35" s="3">
        <v>1.0869565217391299</v>
      </c>
      <c r="BG35" s="3">
        <v>1.1304347826087</v>
      </c>
      <c r="BH35" s="3">
        <v>0.46903868590306202</v>
      </c>
      <c r="BI35" s="3">
        <v>0.45921001876388201</v>
      </c>
      <c r="BJ35" s="3">
        <v>0.46482637314944297</v>
      </c>
      <c r="BK35" s="3">
        <v>0.46094424151258501</v>
      </c>
      <c r="BL35" s="3">
        <v>0.46852420981139498</v>
      </c>
      <c r="BM35" s="3">
        <v>0.46852421151426399</v>
      </c>
      <c r="BN35" s="3">
        <v>0.46714851014052899</v>
      </c>
      <c r="BO35" s="3">
        <v>0.48377403598465901</v>
      </c>
      <c r="BP35" s="3">
        <v>0.455005523573841</v>
      </c>
      <c r="BQ35" s="3">
        <v>0.43867438181208201</v>
      </c>
      <c r="BR35" s="3">
        <v>0.47897418299053701</v>
      </c>
      <c r="BS35" s="3">
        <v>0.45358181635630002</v>
      </c>
      <c r="BT35" s="3">
        <v>2</v>
      </c>
    </row>
    <row r="36" spans="1:72" x14ac:dyDescent="0.2">
      <c r="A36" s="3">
        <v>209</v>
      </c>
      <c r="B36" s="2">
        <v>13.34</v>
      </c>
      <c r="C36" s="3">
        <v>0</v>
      </c>
      <c r="D36" s="3">
        <v>2</v>
      </c>
      <c r="E36" s="3">
        <v>1.6264021789751599</v>
      </c>
      <c r="F36" s="3">
        <v>0.99126250571711105</v>
      </c>
      <c r="G36" s="3">
        <v>3.0464930475810799</v>
      </c>
      <c r="H36" s="3">
        <v>0.11726258170189401</v>
      </c>
      <c r="I36" s="3">
        <v>0.35063652668159001</v>
      </c>
      <c r="J36" s="3">
        <f t="shared" si="0"/>
        <v>0.23394955419174202</v>
      </c>
      <c r="K36" s="3">
        <v>0.11697477709587101</v>
      </c>
      <c r="L36" s="3">
        <v>0.31137468710608601</v>
      </c>
      <c r="M36" s="1">
        <v>2.7493094739232801E-7</v>
      </c>
      <c r="N36" s="1">
        <v>0.82840717248339302</v>
      </c>
      <c r="O36" s="1">
        <v>-0.95816129620038559</v>
      </c>
      <c r="P36" s="3">
        <v>5.8888888888888902</v>
      </c>
      <c r="Q36" s="3">
        <v>5.6666666666666696</v>
      </c>
      <c r="R36" s="3">
        <v>1.75</v>
      </c>
      <c r="S36" s="3">
        <v>1.7291666666666701</v>
      </c>
      <c r="T36" s="4">
        <v>50</v>
      </c>
      <c r="U36" s="4">
        <v>45.8333333333333</v>
      </c>
      <c r="V36" s="3">
        <f t="shared" si="1"/>
        <v>47.91666666666665</v>
      </c>
      <c r="W36" s="3">
        <v>70.8333333333333</v>
      </c>
      <c r="X36" s="3">
        <v>60.4166666666667</v>
      </c>
      <c r="Y36" s="3">
        <v>6.25</v>
      </c>
      <c r="Z36" s="3">
        <v>14.5833333333333</v>
      </c>
      <c r="AA36" s="3">
        <v>10.4166666666667</v>
      </c>
      <c r="AB36" s="3">
        <v>14.5833333333333</v>
      </c>
      <c r="AC36" s="3">
        <v>12.5</v>
      </c>
      <c r="AD36" s="3">
        <v>10.4166666666667</v>
      </c>
      <c r="AE36" s="3">
        <f t="shared" si="2"/>
        <v>65.625</v>
      </c>
      <c r="AF36" s="3">
        <f t="shared" si="3"/>
        <v>10.41666666666665</v>
      </c>
      <c r="AG36" s="3">
        <v>0.12243622041525894</v>
      </c>
      <c r="AH36" s="3">
        <f t="shared" si="4"/>
        <v>12.5</v>
      </c>
      <c r="AI36" s="3">
        <f t="shared" si="5"/>
        <v>11.45833333333335</v>
      </c>
      <c r="AJ36" s="3">
        <v>5.5416666666666696</v>
      </c>
      <c r="AK36" s="3">
        <v>5.3333333333333304</v>
      </c>
      <c r="AL36" s="3">
        <v>6.0451388888888902</v>
      </c>
      <c r="AM36" s="2">
        <v>92</v>
      </c>
      <c r="AN36" s="2">
        <v>93</v>
      </c>
      <c r="AO36" s="3">
        <v>10</v>
      </c>
      <c r="AP36" s="3">
        <v>7</v>
      </c>
      <c r="AQ36" s="3">
        <v>55</v>
      </c>
      <c r="AR36" s="3">
        <v>5</v>
      </c>
      <c r="AS36" s="3">
        <v>35</v>
      </c>
      <c r="AT36" s="3">
        <v>49</v>
      </c>
      <c r="AU36" s="3">
        <v>-0.57926490007074238</v>
      </c>
      <c r="AV36" s="3">
        <v>-0.51724137931034497</v>
      </c>
      <c r="AW36" s="3">
        <v>-0.31034482758620702</v>
      </c>
      <c r="AX36" s="3">
        <v>-0.27586206896551702</v>
      </c>
      <c r="AY36" s="3">
        <v>3.4482758620689703E-2</v>
      </c>
      <c r="AZ36" s="3">
        <v>0.24137931034482801</v>
      </c>
      <c r="BA36" s="3">
        <v>-6.8965517241379296E-2</v>
      </c>
      <c r="BB36" s="3">
        <v>-1.0701754385964899</v>
      </c>
      <c r="BC36" s="3">
        <v>-0.22807017543859601</v>
      </c>
      <c r="BD36" s="3">
        <v>-7.0175438596491196E-2</v>
      </c>
      <c r="BE36" s="3">
        <v>0.40350877192982498</v>
      </c>
      <c r="BF36" s="3">
        <v>1.0350877192982499</v>
      </c>
      <c r="BG36" s="3">
        <v>0.929824561403509</v>
      </c>
      <c r="BH36" s="3">
        <v>0.35811435882996001</v>
      </c>
      <c r="BI36" s="3">
        <v>0.38626561153179101</v>
      </c>
      <c r="BJ36" s="3">
        <v>0.35158496745239998</v>
      </c>
      <c r="BK36" s="3">
        <v>0.38041655207293001</v>
      </c>
      <c r="BL36" s="3">
        <v>0.41027929500604499</v>
      </c>
      <c r="BM36" s="3">
        <v>0.41027930479091601</v>
      </c>
      <c r="BN36" s="3">
        <v>0.39260970491557701</v>
      </c>
      <c r="BO36" s="3">
        <v>0.38452631220630101</v>
      </c>
      <c r="BP36" s="3">
        <v>0.379286100434025</v>
      </c>
      <c r="BQ36" s="3">
        <v>0.39972244415052999</v>
      </c>
      <c r="BR36" s="3">
        <v>0.37128530091579898</v>
      </c>
      <c r="BS36" s="3">
        <v>0.38055808663923102</v>
      </c>
      <c r="BT36" s="3">
        <v>2</v>
      </c>
    </row>
    <row r="37" spans="1:72" x14ac:dyDescent="0.2">
      <c r="A37" s="3">
        <v>210</v>
      </c>
      <c r="B37" s="2">
        <v>12.9</v>
      </c>
      <c r="C37" s="3">
        <v>0</v>
      </c>
      <c r="D37" s="3">
        <v>2</v>
      </c>
      <c r="E37" s="3">
        <v>0.93578366469581498</v>
      </c>
      <c r="F37" s="3">
        <v>1.1122462765440599</v>
      </c>
      <c r="G37" s="3">
        <v>1.7723595049135701</v>
      </c>
      <c r="H37" s="3">
        <v>6.4696347134401602E-2</v>
      </c>
      <c r="I37" s="3">
        <v>0.27198556826243703</v>
      </c>
      <c r="J37" s="3">
        <f t="shared" si="0"/>
        <v>0.16834095769841931</v>
      </c>
      <c r="K37" s="3">
        <v>8.4170478849209654E-2</v>
      </c>
      <c r="L37" s="3">
        <v>0.748965663990519</v>
      </c>
      <c r="M37" s="3">
        <v>0.97865275651050998</v>
      </c>
      <c r="N37" s="3">
        <v>2.5508595908514425E-2</v>
      </c>
      <c r="O37" s="3">
        <v>-0.20271358594261824</v>
      </c>
      <c r="P37" s="3">
        <v>6.0697674418604697</v>
      </c>
      <c r="Q37" s="3">
        <v>5.8492063492063497</v>
      </c>
      <c r="R37" s="3">
        <v>1.9791666666666701</v>
      </c>
      <c r="S37" s="3">
        <v>1.7916666666666701</v>
      </c>
      <c r="T37" s="4">
        <v>75</v>
      </c>
      <c r="U37" s="4">
        <v>50</v>
      </c>
      <c r="V37" s="3">
        <f t="shared" si="1"/>
        <v>62.5</v>
      </c>
      <c r="W37" s="3">
        <v>79.1666666666667</v>
      </c>
      <c r="X37" s="3">
        <v>66.6666666666667</v>
      </c>
      <c r="Y37" s="3">
        <v>2.0833333333333299</v>
      </c>
      <c r="Z37" s="3">
        <v>8.3333333333333304</v>
      </c>
      <c r="AA37" s="3">
        <v>8.3333333333333304</v>
      </c>
      <c r="AB37" s="3">
        <v>12.5</v>
      </c>
      <c r="AC37" s="3">
        <v>10.4166666666667</v>
      </c>
      <c r="AD37" s="3">
        <v>12.5</v>
      </c>
      <c r="AE37" s="3">
        <f t="shared" si="2"/>
        <v>72.9166666666667</v>
      </c>
      <c r="AF37" s="3">
        <f t="shared" si="3"/>
        <v>5.2083333333333304</v>
      </c>
      <c r="AG37" s="3">
        <v>-0.71392387678757818</v>
      </c>
      <c r="AH37" s="3">
        <f t="shared" si="4"/>
        <v>10.416666666666664</v>
      </c>
      <c r="AI37" s="3">
        <f t="shared" si="5"/>
        <v>11.45833333333335</v>
      </c>
      <c r="AJ37" s="3">
        <v>5.625</v>
      </c>
      <c r="AK37" s="3">
        <v>5.3958333333333304</v>
      </c>
      <c r="AL37" s="3">
        <v>5.7916666666666696</v>
      </c>
      <c r="AM37" s="2">
        <v>113</v>
      </c>
      <c r="AN37" s="2">
        <v>111</v>
      </c>
      <c r="AO37" s="3">
        <v>14</v>
      </c>
      <c r="AP37" s="3">
        <v>12</v>
      </c>
      <c r="AQ37" s="3">
        <v>64</v>
      </c>
      <c r="AR37" s="3">
        <v>7</v>
      </c>
      <c r="AS37" s="3">
        <v>30</v>
      </c>
      <c r="AT37" s="3">
        <v>63</v>
      </c>
      <c r="AU37" s="3">
        <v>0.53653897836339692</v>
      </c>
      <c r="AV37" s="3">
        <v>-0.45833333333333298</v>
      </c>
      <c r="AW37" s="3">
        <v>-2.0833333333333301E-2</v>
      </c>
      <c r="AX37" s="3">
        <v>-0.27083333333333298</v>
      </c>
      <c r="AY37" s="3">
        <v>-0.70833333333333304</v>
      </c>
      <c r="AZ37" s="3">
        <v>-0.30208333333333298</v>
      </c>
      <c r="BA37" s="3">
        <v>-0.39583333333333298</v>
      </c>
      <c r="BB37" s="3">
        <v>-1.1875</v>
      </c>
      <c r="BC37" s="1">
        <v>5.5511151231257802E-17</v>
      </c>
      <c r="BD37" s="3">
        <v>-0.125</v>
      </c>
      <c r="BE37" s="3">
        <v>0.1875</v>
      </c>
      <c r="BF37" s="3">
        <v>6.2500000000000097E-2</v>
      </c>
      <c r="BG37" s="3">
        <v>-0.125</v>
      </c>
      <c r="BH37" s="3">
        <v>0.46344784500714498</v>
      </c>
      <c r="BI37" s="3">
        <v>0.46173227773821801</v>
      </c>
      <c r="BJ37" s="3">
        <v>0.458153811406249</v>
      </c>
      <c r="BK37" s="3">
        <v>0.47585662680986301</v>
      </c>
      <c r="BL37" s="3">
        <v>0.47723188628003199</v>
      </c>
      <c r="BM37" s="3">
        <v>0.47723188893069701</v>
      </c>
      <c r="BN37" s="3">
        <v>0.458353298515698</v>
      </c>
      <c r="BO37" s="3">
        <v>0.48966687706434397</v>
      </c>
      <c r="BP37" s="3">
        <v>0.44198999801859601</v>
      </c>
      <c r="BQ37" s="3">
        <v>0.44375272845903702</v>
      </c>
      <c r="BR37" s="3">
        <v>0.43567630931364498</v>
      </c>
      <c r="BS37" s="3">
        <v>0.43551477312021097</v>
      </c>
      <c r="BT37" s="3">
        <v>2</v>
      </c>
    </row>
    <row r="38" spans="1:72" x14ac:dyDescent="0.2">
      <c r="A38" s="3">
        <v>211</v>
      </c>
      <c r="B38" s="2">
        <v>13.1</v>
      </c>
      <c r="C38" s="3">
        <v>0</v>
      </c>
      <c r="D38" s="3">
        <v>2</v>
      </c>
      <c r="E38" s="3">
        <v>0.54924622480041696</v>
      </c>
      <c r="F38" s="3">
        <v>1.02686388461141</v>
      </c>
      <c r="G38" s="3">
        <v>2.3437069483419801</v>
      </c>
      <c r="H38" s="3">
        <v>0.25097723018059498</v>
      </c>
      <c r="I38" s="3">
        <v>0.15276876119326099</v>
      </c>
      <c r="J38" s="3">
        <f t="shared" si="0"/>
        <v>0.20187299568692799</v>
      </c>
      <c r="K38" s="3">
        <v>0.10093649784346399</v>
      </c>
      <c r="L38" s="1">
        <v>7.5021573502719303E-8</v>
      </c>
      <c r="M38" s="3">
        <v>5.0659184199200999E-2</v>
      </c>
      <c r="N38" s="3">
        <v>-0.63966108622106699</v>
      </c>
      <c r="O38" s="3">
        <v>-1.0972313688942426</v>
      </c>
      <c r="P38" s="3">
        <v>5.1811594202898599</v>
      </c>
      <c r="Q38" s="3">
        <v>5.5851851851851899</v>
      </c>
      <c r="R38" s="3">
        <v>2</v>
      </c>
      <c r="S38" s="3">
        <v>1.8541666666666701</v>
      </c>
      <c r="T38" s="4">
        <v>50</v>
      </c>
      <c r="U38" s="4">
        <v>54.1666666666667</v>
      </c>
      <c r="V38" s="3">
        <f t="shared" si="1"/>
        <v>52.08333333333335</v>
      </c>
      <c r="W38" s="3">
        <v>64.5833333333333</v>
      </c>
      <c r="X38" s="3">
        <v>77.0833333333333</v>
      </c>
      <c r="Y38" s="3">
        <v>14.5833333333333</v>
      </c>
      <c r="Z38" s="3">
        <v>8.3333333333333304</v>
      </c>
      <c r="AA38" s="3">
        <v>16.6666666666667</v>
      </c>
      <c r="AB38" s="3">
        <v>8.3333333333333304</v>
      </c>
      <c r="AC38" s="3">
        <v>4.1666666666666696</v>
      </c>
      <c r="AD38" s="3">
        <v>6.25</v>
      </c>
      <c r="AE38" s="3">
        <f t="shared" si="2"/>
        <v>70.8333333333333</v>
      </c>
      <c r="AF38" s="3">
        <f t="shared" si="3"/>
        <v>11.458333333333314</v>
      </c>
      <c r="AG38" s="3">
        <v>0.28970823985582639</v>
      </c>
      <c r="AH38" s="3">
        <f t="shared" si="4"/>
        <v>12.500000000000014</v>
      </c>
      <c r="AI38" s="3">
        <f t="shared" si="5"/>
        <v>5.2083333333333348</v>
      </c>
      <c r="AJ38" s="3">
        <v>5.3125</v>
      </c>
      <c r="AK38" s="3">
        <v>5.5208333333333304</v>
      </c>
      <c r="AL38" s="3">
        <v>5.4479166666666696</v>
      </c>
      <c r="AM38" s="2">
        <v>97</v>
      </c>
      <c r="AN38" s="2">
        <v>97</v>
      </c>
      <c r="AO38" s="3">
        <v>11</v>
      </c>
      <c r="AP38" s="3">
        <v>1</v>
      </c>
      <c r="AQ38" s="3">
        <v>55</v>
      </c>
      <c r="AR38" s="3">
        <v>3</v>
      </c>
      <c r="AS38" s="3">
        <v>14</v>
      </c>
      <c r="AT38" s="3">
        <v>44</v>
      </c>
      <c r="AU38" s="3">
        <v>-0.97776628522579212</v>
      </c>
      <c r="AV38" s="3">
        <v>9.0090090090090197E-2</v>
      </c>
      <c r="AW38" s="3">
        <v>-1.8018018018018001E-2</v>
      </c>
      <c r="AX38" s="3">
        <v>-0.69369369369369405</v>
      </c>
      <c r="AY38" s="3">
        <v>-0.18018018018018001</v>
      </c>
      <c r="AZ38" s="3">
        <v>-0.28828828828828801</v>
      </c>
      <c r="BA38" s="3">
        <v>-0.42342342342342298</v>
      </c>
      <c r="BB38" s="3">
        <v>-1.4242424242424201</v>
      </c>
      <c r="BC38" s="3">
        <v>-0.96969696969696995</v>
      </c>
      <c r="BD38" s="3">
        <v>-0.24242424242424199</v>
      </c>
      <c r="BE38" s="3">
        <v>-0.15151515151515099</v>
      </c>
      <c r="BF38" s="3">
        <v>-0.24242424242424199</v>
      </c>
      <c r="BG38" s="3">
        <v>-0.51515151515151503</v>
      </c>
      <c r="BH38" s="3">
        <v>0.42282083526658398</v>
      </c>
      <c r="BI38" s="3">
        <v>0.45837192030510598</v>
      </c>
      <c r="BJ38" s="3">
        <v>0.432153554988845</v>
      </c>
      <c r="BK38" s="3">
        <v>0.45716528007111801</v>
      </c>
      <c r="BL38" s="3">
        <v>0.48337568223500399</v>
      </c>
      <c r="BM38" s="3">
        <v>0.48337567665065001</v>
      </c>
      <c r="BN38" s="3">
        <v>0.47415349649924798</v>
      </c>
      <c r="BO38" s="3">
        <v>0.47970642040809502</v>
      </c>
      <c r="BP38" s="3">
        <v>0.480165499063264</v>
      </c>
      <c r="BQ38" s="3">
        <v>0.48049751845781302</v>
      </c>
      <c r="BR38" s="3">
        <v>0.474084576960981</v>
      </c>
      <c r="BS38" s="3">
        <v>0.455920971343385</v>
      </c>
      <c r="BT38" s="3">
        <v>2</v>
      </c>
    </row>
    <row r="39" spans="1:72" x14ac:dyDescent="0.2">
      <c r="A39" s="3">
        <v>213</v>
      </c>
      <c r="B39" s="2">
        <v>12.97</v>
      </c>
      <c r="C39" s="3">
        <v>1</v>
      </c>
      <c r="D39" s="3">
        <v>2</v>
      </c>
      <c r="E39" s="3">
        <v>0.89423285369320604</v>
      </c>
      <c r="F39" s="3">
        <v>1.1861767337681099</v>
      </c>
      <c r="G39" s="3">
        <v>2.1526706865079501</v>
      </c>
      <c r="H39" s="1">
        <v>1.4551911269944201E-8</v>
      </c>
      <c r="I39" s="1">
        <v>1.34811847092726E-8</v>
      </c>
      <c r="J39" s="3">
        <f t="shared" si="0"/>
        <v>1.40165479896084E-8</v>
      </c>
      <c r="K39" s="3">
        <v>7.0082739948042001E-9</v>
      </c>
      <c r="L39" s="3">
        <v>1.56528800907681</v>
      </c>
      <c r="M39" s="3">
        <v>2.62007469737194</v>
      </c>
      <c r="N39" s="3">
        <v>7.1147616631915406E-2</v>
      </c>
      <c r="O39" s="3">
        <v>1.1082879103905203</v>
      </c>
      <c r="P39" s="3">
        <v>5.8333333333333401</v>
      </c>
      <c r="Q39" s="3">
        <v>6.2413793103448301</v>
      </c>
      <c r="R39" s="3">
        <v>1.7083333333333299</v>
      </c>
      <c r="S39" s="3">
        <v>1.2291666666666701</v>
      </c>
      <c r="T39" s="4">
        <v>70.8333333333333</v>
      </c>
      <c r="U39" s="4">
        <v>87.5</v>
      </c>
      <c r="V39" s="3">
        <f t="shared" si="1"/>
        <v>79.166666666666657</v>
      </c>
      <c r="W39" s="3">
        <v>64.5833333333333</v>
      </c>
      <c r="X39" s="3">
        <v>60.4166666666667</v>
      </c>
      <c r="Y39" s="3">
        <v>0</v>
      </c>
      <c r="Z39" s="3">
        <v>0</v>
      </c>
      <c r="AA39" s="3">
        <v>10.4166666666667</v>
      </c>
      <c r="AB39" s="3">
        <v>0</v>
      </c>
      <c r="AC39" s="3">
        <v>25</v>
      </c>
      <c r="AD39" s="3">
        <v>39.5833333333333</v>
      </c>
      <c r="AE39" s="3">
        <f t="shared" si="2"/>
        <v>62.5</v>
      </c>
      <c r="AF39" s="3">
        <f t="shared" si="3"/>
        <v>0</v>
      </c>
      <c r="AG39" s="3">
        <v>-1.5502839739904171</v>
      </c>
      <c r="AH39" s="3">
        <f t="shared" si="4"/>
        <v>5.2083333333333499</v>
      </c>
      <c r="AI39" s="3">
        <f t="shared" si="5"/>
        <v>32.29166666666665</v>
      </c>
      <c r="AJ39" s="3">
        <v>5.2916666666666696</v>
      </c>
      <c r="AK39" s="3">
        <v>5.7083333333333304</v>
      </c>
      <c r="AL39" s="3">
        <v>5.5902777777777803</v>
      </c>
      <c r="AM39" s="2">
        <v>101</v>
      </c>
      <c r="AN39" s="2">
        <v>101</v>
      </c>
      <c r="AO39" s="3">
        <v>1</v>
      </c>
      <c r="AP39" s="3">
        <v>4</v>
      </c>
      <c r="AQ39" s="3">
        <v>55</v>
      </c>
      <c r="AR39" s="3">
        <v>1</v>
      </c>
      <c r="AS39" s="3">
        <v>24</v>
      </c>
      <c r="AT39" s="3">
        <v>44</v>
      </c>
      <c r="AU39" s="3">
        <v>-0.97776628522579212</v>
      </c>
      <c r="AV39" s="3">
        <v>-0.24137931034482801</v>
      </c>
      <c r="AW39" s="3">
        <v>-6.8965517241379296E-2</v>
      </c>
      <c r="AX39" s="3">
        <v>-0.13793103448275901</v>
      </c>
      <c r="AY39" s="3">
        <v>-0.62068965517241403</v>
      </c>
      <c r="AZ39" s="3">
        <v>-0.37931034482758602</v>
      </c>
      <c r="BA39" s="3">
        <v>0.17241379310344801</v>
      </c>
      <c r="BB39" s="3">
        <v>0.859649122807018</v>
      </c>
      <c r="BC39" s="3">
        <v>0.22807017543859701</v>
      </c>
      <c r="BD39" s="3">
        <v>0.22807017543859701</v>
      </c>
      <c r="BE39" s="3">
        <v>0.70175438596491202</v>
      </c>
      <c r="BF39" s="3">
        <v>0.70175438596491202</v>
      </c>
      <c r="BG39" s="3">
        <v>0.38596491228070201</v>
      </c>
      <c r="BH39" s="3">
        <v>0.57994494732161195</v>
      </c>
      <c r="BI39" s="3">
        <v>0.57815851721400602</v>
      </c>
      <c r="BJ39" s="3">
        <v>0.63428964514278396</v>
      </c>
      <c r="BK39" s="3">
        <v>0.63428962842215297</v>
      </c>
      <c r="BL39" s="3">
        <v>0.59784615658424201</v>
      </c>
      <c r="BM39" s="3">
        <v>0.59784615845844202</v>
      </c>
      <c r="BN39" s="3">
        <v>0.59362042037908802</v>
      </c>
      <c r="BO39" s="3">
        <v>0.63991940582278595</v>
      </c>
      <c r="BP39" s="3">
        <v>0.594584744760978</v>
      </c>
      <c r="BQ39" s="3">
        <v>0.57812394769169395</v>
      </c>
      <c r="BR39" s="3">
        <v>0.658561763668848</v>
      </c>
      <c r="BS39" s="3">
        <v>0.66482911290831403</v>
      </c>
      <c r="BT39" s="3">
        <v>2</v>
      </c>
    </row>
    <row r="40" spans="1:72" x14ac:dyDescent="0.2">
      <c r="A40" s="3">
        <v>214</v>
      </c>
      <c r="B40" s="2">
        <v>13.46</v>
      </c>
      <c r="C40" s="3">
        <v>1</v>
      </c>
      <c r="D40" s="3">
        <v>2</v>
      </c>
      <c r="E40" s="3">
        <v>0.45254194010273802</v>
      </c>
      <c r="F40" s="3">
        <v>0.44704276058722597</v>
      </c>
      <c r="G40" s="3">
        <v>4.2980812455935</v>
      </c>
      <c r="H40" s="3">
        <v>0.26851960466400498</v>
      </c>
      <c r="I40" s="3">
        <v>0.31432008572953402</v>
      </c>
      <c r="J40" s="3">
        <f t="shared" si="0"/>
        <v>0.2914198451967695</v>
      </c>
      <c r="K40" s="3">
        <v>0.14570992259838475</v>
      </c>
      <c r="L40" s="3">
        <v>1.05649808067888</v>
      </c>
      <c r="M40" s="3">
        <v>0.80631785168596803</v>
      </c>
      <c r="N40" s="3">
        <v>-1.5932217563224953</v>
      </c>
      <c r="O40" s="3">
        <v>-0.13059699457573506</v>
      </c>
      <c r="P40" s="3">
        <v>6</v>
      </c>
      <c r="Q40" s="3">
        <v>5.9777777777777796</v>
      </c>
      <c r="R40" s="3">
        <v>1.0416666666666701</v>
      </c>
      <c r="S40" s="3">
        <v>1.3333333333333299</v>
      </c>
      <c r="T40" s="4">
        <v>50</v>
      </c>
      <c r="U40" s="4">
        <v>50</v>
      </c>
      <c r="V40" s="3">
        <f t="shared" si="1"/>
        <v>50</v>
      </c>
      <c r="W40" s="3">
        <v>33.3333333333333</v>
      </c>
      <c r="X40" s="3">
        <v>37.5</v>
      </c>
      <c r="Y40" s="3">
        <v>10.4166666666667</v>
      </c>
      <c r="Z40" s="3">
        <v>6.25</v>
      </c>
      <c r="AA40" s="3">
        <v>6.25</v>
      </c>
      <c r="AB40" s="3">
        <v>18.75</v>
      </c>
      <c r="AC40" s="3">
        <v>50</v>
      </c>
      <c r="AD40" s="3">
        <v>37.5</v>
      </c>
      <c r="AE40" s="3">
        <f t="shared" si="2"/>
        <v>35.41666666666665</v>
      </c>
      <c r="AF40" s="3">
        <f t="shared" si="3"/>
        <v>8.3333333333333499</v>
      </c>
      <c r="AG40" s="3">
        <v>-0.21210781846587146</v>
      </c>
      <c r="AH40" s="3">
        <f t="shared" si="4"/>
        <v>12.5</v>
      </c>
      <c r="AI40" s="3">
        <f t="shared" si="5"/>
        <v>43.75</v>
      </c>
      <c r="AJ40" s="3">
        <v>6.25</v>
      </c>
      <c r="AK40" s="3">
        <v>5.8541666666666696</v>
      </c>
      <c r="AL40" s="3">
        <v>6.3819444444444402</v>
      </c>
      <c r="AM40" s="2">
        <v>113</v>
      </c>
      <c r="AN40" s="2">
        <v>111</v>
      </c>
      <c r="AO40" s="3">
        <v>13</v>
      </c>
      <c r="AP40" s="3">
        <v>10</v>
      </c>
      <c r="AQ40" s="3">
        <v>70</v>
      </c>
      <c r="AR40" s="3">
        <v>4</v>
      </c>
      <c r="AS40" s="3">
        <v>29</v>
      </c>
      <c r="AT40" s="3">
        <v>65</v>
      </c>
      <c r="AU40" s="3">
        <v>0.69593953242541684</v>
      </c>
      <c r="AV40" s="3">
        <v>-0.27777777777777801</v>
      </c>
      <c r="AW40" s="3">
        <v>-0.16666666666666699</v>
      </c>
      <c r="AX40" s="3">
        <v>0.5</v>
      </c>
      <c r="AY40" s="3">
        <v>-5.5555555555555497E-2</v>
      </c>
      <c r="AZ40" s="3">
        <v>-0.11111111111111099</v>
      </c>
      <c r="BA40" s="3">
        <v>0.11111111111111099</v>
      </c>
      <c r="BB40" s="3">
        <v>-0.28888888888888897</v>
      </c>
      <c r="BC40" s="3">
        <v>0.14444444444444399</v>
      </c>
      <c r="BD40" s="3">
        <v>0.74444444444444402</v>
      </c>
      <c r="BE40" s="3">
        <v>0.71111111111111103</v>
      </c>
      <c r="BF40" s="3">
        <v>0.14444444444444399</v>
      </c>
      <c r="BG40" s="3">
        <v>0.87777777777777799</v>
      </c>
      <c r="BH40" s="3">
        <v>0.352647956580243</v>
      </c>
      <c r="BI40" s="3">
        <v>0.37501672487752802</v>
      </c>
      <c r="BJ40" s="3">
        <v>0.41318465109478503</v>
      </c>
      <c r="BK40" s="3">
        <v>0.40870337360238101</v>
      </c>
      <c r="BL40" s="3">
        <v>0.38192965193421502</v>
      </c>
      <c r="BM40" s="3">
        <v>0.38192965203739498</v>
      </c>
      <c r="BN40" s="3">
        <v>0.36033080020286801</v>
      </c>
      <c r="BO40" s="3">
        <v>0.38333386525490898</v>
      </c>
      <c r="BP40" s="3">
        <v>0.370315568093874</v>
      </c>
      <c r="BQ40" s="3">
        <v>0.36589461692402298</v>
      </c>
      <c r="BR40" s="3">
        <v>0.41273665681879501</v>
      </c>
      <c r="BS40" s="3">
        <v>0.40179420218418999</v>
      </c>
      <c r="BT40" s="3">
        <v>1</v>
      </c>
    </row>
    <row r="41" spans="1:72" x14ac:dyDescent="0.2">
      <c r="A41" s="3">
        <v>215</v>
      </c>
      <c r="B41" s="2">
        <v>13.14</v>
      </c>
      <c r="C41" s="3">
        <v>1</v>
      </c>
      <c r="D41" s="3">
        <v>2</v>
      </c>
      <c r="E41" s="3">
        <v>1.0431781647895799</v>
      </c>
      <c r="F41" s="3">
        <v>1.23755161624858</v>
      </c>
      <c r="G41" s="3">
        <v>2.1832416708987199</v>
      </c>
      <c r="H41" s="3">
        <v>0.45610014709007901</v>
      </c>
      <c r="I41" s="3">
        <v>0.49353964394892902</v>
      </c>
      <c r="J41" s="3">
        <f t="shared" si="0"/>
        <v>0.47481989551950399</v>
      </c>
      <c r="K41" s="3">
        <v>0.23740994775975199</v>
      </c>
      <c r="L41" s="3">
        <v>0.68008971175306099</v>
      </c>
      <c r="M41" s="1">
        <v>1.5858592445172201E-7</v>
      </c>
      <c r="N41" s="1">
        <v>0.35349836881262958</v>
      </c>
      <c r="O41" s="1">
        <v>-0.76148265909888646</v>
      </c>
      <c r="P41" s="3">
        <v>5.5641025641025603</v>
      </c>
      <c r="Q41" s="3">
        <v>5.3675213675213698</v>
      </c>
      <c r="R41" s="3">
        <v>1.6458333333333299</v>
      </c>
      <c r="S41" s="3">
        <v>1.6458333333333299</v>
      </c>
      <c r="T41" s="4">
        <v>58.3333333333333</v>
      </c>
      <c r="U41" s="4">
        <v>37.5</v>
      </c>
      <c r="V41" s="3">
        <f t="shared" si="1"/>
        <v>47.91666666666665</v>
      </c>
      <c r="W41" s="3">
        <v>60.4166666666667</v>
      </c>
      <c r="X41" s="3">
        <v>62.5</v>
      </c>
      <c r="Y41" s="3">
        <v>10.4166666666667</v>
      </c>
      <c r="Z41" s="3">
        <v>10.4166666666667</v>
      </c>
      <c r="AA41" s="3">
        <v>10.4166666666667</v>
      </c>
      <c r="AB41" s="3">
        <v>8.3333333333333304</v>
      </c>
      <c r="AC41" s="3">
        <v>18.75</v>
      </c>
      <c r="AD41" s="3">
        <v>18.75</v>
      </c>
      <c r="AE41" s="3">
        <f t="shared" si="2"/>
        <v>61.45833333333335</v>
      </c>
      <c r="AF41" s="3">
        <f t="shared" si="3"/>
        <v>10.4166666666667</v>
      </c>
      <c r="AG41" s="3">
        <v>0.12243622041526692</v>
      </c>
      <c r="AH41" s="3">
        <f t="shared" si="4"/>
        <v>9.3750000000000142</v>
      </c>
      <c r="AI41" s="3">
        <f t="shared" si="5"/>
        <v>18.75</v>
      </c>
      <c r="AJ41" s="3">
        <v>5.625</v>
      </c>
      <c r="AK41" s="3">
        <v>5.625</v>
      </c>
      <c r="AL41" s="3">
        <v>5.6805555555555598</v>
      </c>
      <c r="AM41" s="2">
        <v>119</v>
      </c>
      <c r="AN41" s="2">
        <v>117</v>
      </c>
      <c r="AO41" s="3">
        <v>16</v>
      </c>
      <c r="AP41" s="3">
        <v>5</v>
      </c>
      <c r="AQ41" s="3">
        <v>65</v>
      </c>
      <c r="AR41" s="3">
        <v>10</v>
      </c>
      <c r="AS41" s="3">
        <v>14</v>
      </c>
      <c r="AT41" s="3">
        <v>44</v>
      </c>
      <c r="AU41" s="3">
        <v>-0.97776628522579212</v>
      </c>
      <c r="AV41" s="3">
        <v>-0.11111111111111099</v>
      </c>
      <c r="AW41" s="3">
        <v>-0.47777777777777802</v>
      </c>
      <c r="AX41" s="3">
        <v>-0.17777777777777801</v>
      </c>
      <c r="AY41" s="3">
        <v>-0.344444444444444</v>
      </c>
      <c r="AZ41" s="3">
        <v>-0.51111111111111096</v>
      </c>
      <c r="BA41" s="3">
        <v>-1.1111111111111099E-2</v>
      </c>
      <c r="BB41" s="3">
        <v>-0.81481481481481499</v>
      </c>
      <c r="BC41" s="3">
        <v>-0.203703703703704</v>
      </c>
      <c r="BD41" s="3">
        <v>-0.25925925925925902</v>
      </c>
      <c r="BE41" s="3">
        <v>-0.148148148148148</v>
      </c>
      <c r="BF41" s="3">
        <v>-0.48148148148148101</v>
      </c>
      <c r="BG41" s="3">
        <v>-0.48148148148148101</v>
      </c>
      <c r="BH41" s="3">
        <v>0.34482000101305699</v>
      </c>
      <c r="BI41" s="3">
        <v>0.362236185483785</v>
      </c>
      <c r="BJ41" s="3">
        <v>0.29948735373483698</v>
      </c>
      <c r="BK41" s="3">
        <v>0.369262399929218</v>
      </c>
      <c r="BL41" s="3">
        <v>0.36539206811225</v>
      </c>
      <c r="BM41" s="3">
        <v>0.36539206560901</v>
      </c>
      <c r="BN41" s="3">
        <v>0.37619927287043797</v>
      </c>
      <c r="BO41" s="3">
        <v>0.38832667802896997</v>
      </c>
      <c r="BP41" s="3">
        <v>0.38567485205787599</v>
      </c>
      <c r="BQ41" s="3">
        <v>0.38105063867009098</v>
      </c>
      <c r="BR41" s="3">
        <v>0.38207208090103401</v>
      </c>
      <c r="BS41" s="3">
        <v>0.36973179660460498</v>
      </c>
      <c r="BT41" s="3">
        <v>2</v>
      </c>
    </row>
    <row r="42" spans="1:72" x14ac:dyDescent="0.2">
      <c r="A42" s="3">
        <v>216</v>
      </c>
      <c r="B42" s="2">
        <v>13.26</v>
      </c>
      <c r="C42" s="3">
        <v>0</v>
      </c>
      <c r="D42" s="3">
        <v>2</v>
      </c>
      <c r="E42" s="3">
        <v>0.37880215806534001</v>
      </c>
      <c r="F42" s="3">
        <v>0.92313193941439697</v>
      </c>
      <c r="G42" s="3">
        <v>4.0337473436839097</v>
      </c>
      <c r="H42" s="3">
        <v>7.53907408672152E-2</v>
      </c>
      <c r="I42" s="3">
        <v>0.26806175481448302</v>
      </c>
      <c r="J42" s="3">
        <f t="shared" si="0"/>
        <v>0.17172624784084911</v>
      </c>
      <c r="K42" s="3">
        <v>8.5863123920424556E-2</v>
      </c>
      <c r="L42" s="3">
        <v>0.70675292794111</v>
      </c>
      <c r="M42" s="3">
        <v>1.9687707745328</v>
      </c>
      <c r="N42" s="3">
        <v>-1.0261114076622639</v>
      </c>
      <c r="O42" s="3">
        <v>0.30291478644492592</v>
      </c>
      <c r="P42" s="3">
        <v>6.1358024691358004</v>
      </c>
      <c r="Q42" s="3">
        <v>6.0641025641025603</v>
      </c>
      <c r="R42" s="3">
        <v>1.3125</v>
      </c>
      <c r="S42" s="3">
        <v>1.0833333333333299</v>
      </c>
      <c r="T42" s="4">
        <v>54.1666666666667</v>
      </c>
      <c r="U42" s="4">
        <v>58.3333333333333</v>
      </c>
      <c r="V42" s="3">
        <f t="shared" si="1"/>
        <v>56.25</v>
      </c>
      <c r="W42" s="3">
        <v>29.1666666666667</v>
      </c>
      <c r="X42" s="3">
        <v>35.4166666666667</v>
      </c>
      <c r="Y42" s="3">
        <v>6.25</v>
      </c>
      <c r="Z42" s="3">
        <v>10.4166666666667</v>
      </c>
      <c r="AA42" s="3">
        <v>20.8333333333333</v>
      </c>
      <c r="AB42" s="3">
        <v>8.3333333333333304</v>
      </c>
      <c r="AC42" s="3">
        <v>43.75</v>
      </c>
      <c r="AD42" s="3">
        <v>45.8333333333333</v>
      </c>
      <c r="AE42" s="3">
        <f t="shared" si="2"/>
        <v>32.2916666666667</v>
      </c>
      <c r="AF42" s="3">
        <f t="shared" si="3"/>
        <v>8.3333333333333499</v>
      </c>
      <c r="AG42" s="3">
        <v>-0.21210781846587146</v>
      </c>
      <c r="AH42" s="3">
        <f t="shared" si="4"/>
        <v>14.583333333333314</v>
      </c>
      <c r="AI42" s="3">
        <f t="shared" si="5"/>
        <v>44.79166666666665</v>
      </c>
      <c r="AJ42" s="3">
        <v>6.0416666666666696</v>
      </c>
      <c r="AK42" s="3">
        <v>6.2083333333333304</v>
      </c>
      <c r="AL42" s="3">
        <v>6.3125</v>
      </c>
      <c r="AM42" s="2">
        <v>100</v>
      </c>
      <c r="AN42" s="2">
        <v>100</v>
      </c>
      <c r="AO42" s="3">
        <v>22</v>
      </c>
      <c r="AP42" s="3">
        <v>2</v>
      </c>
      <c r="AQ42" s="3">
        <v>56</v>
      </c>
      <c r="AR42" s="3">
        <v>0</v>
      </c>
      <c r="AS42" s="3">
        <v>24</v>
      </c>
      <c r="AT42" s="3">
        <v>44</v>
      </c>
      <c r="AU42" s="3">
        <v>-0.97776628522579212</v>
      </c>
      <c r="AV42" s="3">
        <v>0.31372549019607798</v>
      </c>
      <c r="AW42" s="3">
        <v>-0.33333333333333298</v>
      </c>
      <c r="AX42" s="3">
        <v>-3.9215686274509901E-2</v>
      </c>
      <c r="AY42" s="3">
        <v>-0.27450980392156898</v>
      </c>
      <c r="AZ42" s="3">
        <v>1.9607843137254801E-2</v>
      </c>
      <c r="BA42" s="3">
        <v>-0.45098039215686297</v>
      </c>
      <c r="BB42" s="3">
        <v>0.10752688172043</v>
      </c>
      <c r="BC42" s="3">
        <v>0.75268817204301097</v>
      </c>
      <c r="BD42" s="3">
        <v>0.75268817204301097</v>
      </c>
      <c r="BE42" s="3">
        <v>0.36559139784946199</v>
      </c>
      <c r="BF42" s="3">
        <v>0.43010752688172099</v>
      </c>
      <c r="BG42" s="3">
        <v>0.65591397849462396</v>
      </c>
      <c r="BH42" s="3">
        <v>0.41206279015672298</v>
      </c>
      <c r="BI42" s="3">
        <v>0.40909654945797203</v>
      </c>
      <c r="BJ42" s="3">
        <v>0.445902475466187</v>
      </c>
      <c r="BK42" s="3">
        <v>0.43572197535811402</v>
      </c>
      <c r="BL42" s="3">
        <v>0.40841569182725701</v>
      </c>
      <c r="BM42" s="3">
        <v>0.40841568949674001</v>
      </c>
      <c r="BN42" s="3">
        <v>0.39951856829997201</v>
      </c>
      <c r="BO42" s="3">
        <v>0.41113146325157002</v>
      </c>
      <c r="BP42" s="3">
        <v>0.40586555301347599</v>
      </c>
      <c r="BQ42" s="3">
        <v>0.40612626027605497</v>
      </c>
      <c r="BR42" s="3">
        <v>0.43954231180301601</v>
      </c>
      <c r="BS42" s="3">
        <v>0.40654713072271997</v>
      </c>
      <c r="BT42" s="3">
        <v>1</v>
      </c>
    </row>
    <row r="43" spans="1:72" x14ac:dyDescent="0.2">
      <c r="A43" s="3">
        <v>217</v>
      </c>
      <c r="B43" s="2">
        <v>13.15</v>
      </c>
      <c r="C43" s="3">
        <v>0</v>
      </c>
      <c r="D43" s="3">
        <v>2</v>
      </c>
      <c r="E43" s="3">
        <v>0.33100976576011198</v>
      </c>
      <c r="F43" s="3">
        <v>0.51185906707893603</v>
      </c>
      <c r="G43" s="3">
        <v>4.6130714918960196</v>
      </c>
      <c r="H43" s="3">
        <v>0.33485681582941101</v>
      </c>
      <c r="I43" s="3">
        <v>0.34629053796299802</v>
      </c>
      <c r="J43" s="3">
        <f t="shared" si="0"/>
        <v>0.34057367689620455</v>
      </c>
      <c r="K43" s="3">
        <v>0.17028683844810227</v>
      </c>
      <c r="L43" s="3">
        <v>0.81651734263960496</v>
      </c>
      <c r="M43" s="3">
        <v>2.0728828126445702</v>
      </c>
      <c r="N43" s="3">
        <v>-1.673162613319247</v>
      </c>
      <c r="O43" s="3">
        <v>0.41700002764265287</v>
      </c>
      <c r="P43" s="3">
        <v>5.1410256410256396</v>
      </c>
      <c r="Q43" s="3">
        <v>5.1884057971014501</v>
      </c>
      <c r="R43" s="3">
        <v>1.0833333333333299</v>
      </c>
      <c r="S43" s="3">
        <v>0.89583333333333304</v>
      </c>
      <c r="T43" s="4">
        <v>54.1666666666667</v>
      </c>
      <c r="U43" s="4">
        <v>54.1666666666667</v>
      </c>
      <c r="V43" s="3">
        <f t="shared" si="1"/>
        <v>54.1666666666667</v>
      </c>
      <c r="W43" s="3">
        <v>31.25</v>
      </c>
      <c r="X43" s="3">
        <v>27.0833333333333</v>
      </c>
      <c r="Y43" s="3">
        <v>16.6666666666667</v>
      </c>
      <c r="Z43" s="3">
        <v>14.5833333333333</v>
      </c>
      <c r="AA43" s="3">
        <v>6.25</v>
      </c>
      <c r="AB43" s="3">
        <v>6.25</v>
      </c>
      <c r="AC43" s="3">
        <v>45.8333333333333</v>
      </c>
      <c r="AD43" s="3">
        <v>52.0833333333333</v>
      </c>
      <c r="AE43" s="3">
        <f t="shared" si="2"/>
        <v>29.16666666666665</v>
      </c>
      <c r="AF43" s="3">
        <f t="shared" si="3"/>
        <v>15.625</v>
      </c>
      <c r="AG43" s="3">
        <v>0.95879631761810091</v>
      </c>
      <c r="AH43" s="3">
        <f t="shared" si="4"/>
        <v>6.25</v>
      </c>
      <c r="AI43" s="3">
        <f t="shared" si="5"/>
        <v>48.9583333333333</v>
      </c>
      <c r="AJ43" s="3">
        <v>5.3541666666666696</v>
      </c>
      <c r="AK43" s="3">
        <v>5.375</v>
      </c>
      <c r="AL43" s="3">
        <v>5.71875</v>
      </c>
      <c r="AM43" s="2">
        <v>109</v>
      </c>
      <c r="AN43" s="2">
        <v>108</v>
      </c>
      <c r="AO43" s="3">
        <v>0</v>
      </c>
      <c r="AP43" s="3">
        <v>0</v>
      </c>
      <c r="AQ43" s="3">
        <v>47</v>
      </c>
      <c r="AR43" s="3">
        <v>1</v>
      </c>
      <c r="AS43" s="3">
        <v>22</v>
      </c>
      <c r="AT43" s="3">
        <v>49</v>
      </c>
      <c r="AU43" s="3">
        <v>-0.57926490007074238</v>
      </c>
      <c r="AV43" s="3">
        <v>-0.256410256410256</v>
      </c>
      <c r="AW43" s="3">
        <v>-0.256410256410256</v>
      </c>
      <c r="AX43" s="3">
        <v>-0.87179487179487203</v>
      </c>
      <c r="AY43" s="3">
        <v>-0.102564102564103</v>
      </c>
      <c r="AZ43" s="3">
        <v>-0.87179487179487203</v>
      </c>
      <c r="BA43" s="3">
        <v>-2.5641025641025699E-2</v>
      </c>
      <c r="BB43" s="3">
        <v>-0.114285714285714</v>
      </c>
      <c r="BC43" s="3">
        <v>8.5714285714285798E-2</v>
      </c>
      <c r="BD43" s="3">
        <v>0.54285714285714304</v>
      </c>
      <c r="BE43" s="3">
        <v>0.34285714285714303</v>
      </c>
      <c r="BF43" s="3">
        <v>0.85714285714285698</v>
      </c>
      <c r="BG43" s="3">
        <v>0.74285714285714299</v>
      </c>
      <c r="BH43" s="3">
        <v>0.35911824825601601</v>
      </c>
      <c r="BI43" s="3">
        <v>0.39175026954763498</v>
      </c>
      <c r="BJ43" s="3">
        <v>0.37613783340159301</v>
      </c>
      <c r="BK43" s="3">
        <v>0.43621729150677502</v>
      </c>
      <c r="BL43" s="3">
        <v>0.38910427748697102</v>
      </c>
      <c r="BM43" s="3">
        <v>0.389104285213977</v>
      </c>
      <c r="BN43" s="3">
        <v>0.40134011757018001</v>
      </c>
      <c r="BO43" s="3">
        <v>0.41419511127609598</v>
      </c>
      <c r="BP43" s="3">
        <v>0.38446646704748</v>
      </c>
      <c r="BQ43" s="3">
        <v>0.37479702870535597</v>
      </c>
      <c r="BR43" s="3">
        <v>0.43730191162860399</v>
      </c>
      <c r="BS43" s="3">
        <v>0.43375837131649198</v>
      </c>
      <c r="BT43" s="3">
        <v>1</v>
      </c>
    </row>
    <row r="44" spans="1:72" x14ac:dyDescent="0.2">
      <c r="A44" s="3">
        <v>218</v>
      </c>
      <c r="B44" s="2">
        <v>13.01</v>
      </c>
      <c r="C44" s="3">
        <v>1</v>
      </c>
      <c r="D44" s="3">
        <v>2</v>
      </c>
      <c r="E44" s="3">
        <v>2.09981831396806</v>
      </c>
      <c r="F44" s="3">
        <v>1.1433196587535499</v>
      </c>
      <c r="G44" s="3">
        <v>4.41127871672197</v>
      </c>
      <c r="H44" s="1">
        <v>1.42407339040417E-8</v>
      </c>
      <c r="I44" s="3">
        <v>3.1281054032576798E-2</v>
      </c>
      <c r="J44" s="3">
        <f t="shared" si="0"/>
        <v>1.5640534136655351E-2</v>
      </c>
      <c r="K44" s="3">
        <v>7.8202670683276757E-3</v>
      </c>
      <c r="L44" s="3">
        <v>0.75513456247554001</v>
      </c>
      <c r="M44" s="3">
        <v>1.78802998047716</v>
      </c>
      <c r="N44" s="3">
        <v>1.7100100213558533</v>
      </c>
      <c r="O44" s="3">
        <v>0.23231221921373343</v>
      </c>
      <c r="P44" s="3">
        <v>7.1142857142857103</v>
      </c>
      <c r="Q44" s="3">
        <v>7.3333333333333304</v>
      </c>
      <c r="R44" s="3">
        <v>1.3541666666666701</v>
      </c>
      <c r="S44" s="3">
        <v>0.91666666666666696</v>
      </c>
      <c r="T44" s="4">
        <v>70.8333333333333</v>
      </c>
      <c r="U44" s="4">
        <v>66.6666666666667</v>
      </c>
      <c r="V44" s="3">
        <f t="shared" si="1"/>
        <v>68.75</v>
      </c>
      <c r="W44" s="3">
        <v>72.9166666666667</v>
      </c>
      <c r="X44" s="3">
        <v>50</v>
      </c>
      <c r="Y44" s="3">
        <v>0</v>
      </c>
      <c r="Z44" s="3">
        <v>2.0833333333333299</v>
      </c>
      <c r="AA44" s="3">
        <v>0</v>
      </c>
      <c r="AB44" s="3">
        <v>6.25</v>
      </c>
      <c r="AC44" s="3">
        <v>27.0833333333333</v>
      </c>
      <c r="AD44" s="3">
        <v>41.6666666666667</v>
      </c>
      <c r="AE44" s="3">
        <f t="shared" si="2"/>
        <v>61.45833333333335</v>
      </c>
      <c r="AF44" s="3">
        <f t="shared" si="3"/>
        <v>1.041666666666665</v>
      </c>
      <c r="AG44" s="3">
        <v>-1.3830119545498496</v>
      </c>
      <c r="AH44" s="3">
        <f t="shared" si="4"/>
        <v>3.125</v>
      </c>
      <c r="AI44" s="3">
        <f t="shared" si="5"/>
        <v>34.375</v>
      </c>
      <c r="AJ44" s="3">
        <v>6.125</v>
      </c>
      <c r="AK44" s="3">
        <v>5.9375</v>
      </c>
      <c r="AL44" s="3">
        <v>6.3333333333333304</v>
      </c>
      <c r="AM44" s="2">
        <v>115</v>
      </c>
      <c r="AN44" s="2">
        <v>113</v>
      </c>
      <c r="AO44" s="3">
        <v>13</v>
      </c>
      <c r="AP44" s="3">
        <v>11</v>
      </c>
      <c r="AQ44" s="3">
        <v>69</v>
      </c>
      <c r="AR44" s="3">
        <v>2</v>
      </c>
      <c r="AS44" s="3">
        <v>39</v>
      </c>
      <c r="AT44" s="3">
        <v>76</v>
      </c>
      <c r="AU44" s="3">
        <v>1.5726425797665264</v>
      </c>
      <c r="AV44" s="3">
        <v>-0.93055555555555602</v>
      </c>
      <c r="AW44" s="3">
        <v>-0.63888888888888895</v>
      </c>
      <c r="AX44" s="3">
        <v>-0.63888888888888895</v>
      </c>
      <c r="AY44" s="3">
        <v>-0.47222222222222199</v>
      </c>
      <c r="AZ44" s="3">
        <v>-0.180555555555556</v>
      </c>
      <c r="BA44" s="3">
        <v>-0.55555555555555602</v>
      </c>
      <c r="BB44" s="3">
        <v>-0.38888888888888901</v>
      </c>
      <c r="BC44" s="3">
        <v>0.27777777777777801</v>
      </c>
      <c r="BD44" s="3">
        <v>0.15277777777777801</v>
      </c>
      <c r="BE44" s="3">
        <v>-1.38888888888889E-2</v>
      </c>
      <c r="BF44" s="3">
        <v>-5.5555555555555601E-2</v>
      </c>
      <c r="BG44" s="3">
        <v>0.27777777777777801</v>
      </c>
      <c r="BH44" s="3">
        <v>0.55741376986009605</v>
      </c>
      <c r="BI44" s="3">
        <v>0.55741376596174896</v>
      </c>
      <c r="BJ44" s="3">
        <v>0.553305698081202</v>
      </c>
      <c r="BK44" s="3">
        <v>0.55324656812060502</v>
      </c>
      <c r="BL44" s="3">
        <v>0.53282698356990399</v>
      </c>
      <c r="BM44" s="3">
        <v>0.53282698430641895</v>
      </c>
      <c r="BN44" s="3">
        <v>0.51810048771371497</v>
      </c>
      <c r="BO44" s="3">
        <v>0.49983296015489198</v>
      </c>
      <c r="BP44" s="3">
        <v>0.52040679103188103</v>
      </c>
      <c r="BQ44" s="3">
        <v>0.53164183420118005</v>
      </c>
      <c r="BR44" s="3">
        <v>0.52567761967071303</v>
      </c>
      <c r="BS44" s="3">
        <v>0.51087844847786701</v>
      </c>
      <c r="BT44" s="3">
        <v>1</v>
      </c>
    </row>
    <row r="45" spans="1:72" x14ac:dyDescent="0.2">
      <c r="A45" s="3">
        <v>219</v>
      </c>
      <c r="B45" s="2">
        <v>12.83</v>
      </c>
      <c r="C45" s="3">
        <v>1</v>
      </c>
      <c r="D45" s="3">
        <v>2</v>
      </c>
      <c r="E45" s="3">
        <v>0.94714977573813997</v>
      </c>
      <c r="F45" s="3">
        <v>0.17635652636465801</v>
      </c>
      <c r="G45" s="3">
        <v>2.8865912874178798</v>
      </c>
      <c r="H45" s="3">
        <v>0.83851731009604702</v>
      </c>
      <c r="I45" s="3">
        <v>0.49999994652422303</v>
      </c>
      <c r="J45" s="3">
        <f t="shared" si="0"/>
        <v>0.66925862831013505</v>
      </c>
      <c r="K45" s="3">
        <v>0.33462931415506753</v>
      </c>
      <c r="L45" s="3">
        <v>0.236810258883945</v>
      </c>
      <c r="M45" s="3">
        <v>0.21377661997392</v>
      </c>
      <c r="N45" s="3">
        <v>-1.277604885853715</v>
      </c>
      <c r="O45" s="3">
        <v>-0.883903354760746</v>
      </c>
      <c r="P45" s="3">
        <v>4.6083333333333298</v>
      </c>
      <c r="Q45" s="3">
        <v>5.1568627450980404</v>
      </c>
      <c r="R45" s="3">
        <v>1.5833333333333299</v>
      </c>
      <c r="S45" s="3">
        <v>1.4166666666666701</v>
      </c>
      <c r="T45" s="4">
        <v>37.5</v>
      </c>
      <c r="U45" s="4">
        <v>25</v>
      </c>
      <c r="V45" s="3">
        <f t="shared" si="1"/>
        <v>31.25</v>
      </c>
      <c r="W45" s="3">
        <v>39.5833333333333</v>
      </c>
      <c r="X45" s="3">
        <v>43.75</v>
      </c>
      <c r="Y45" s="3">
        <v>29.1666666666667</v>
      </c>
      <c r="Z45" s="3">
        <v>8.3333333333333304</v>
      </c>
      <c r="AA45" s="3">
        <v>14.5833333333333</v>
      </c>
      <c r="AB45" s="3">
        <v>18.75</v>
      </c>
      <c r="AC45" s="3">
        <v>16.6666666666667</v>
      </c>
      <c r="AD45" s="3">
        <v>29.1666666666667</v>
      </c>
      <c r="AE45" s="3">
        <f t="shared" si="2"/>
        <v>41.66666666666665</v>
      </c>
      <c r="AF45" s="3">
        <f t="shared" si="3"/>
        <v>18.750000000000014</v>
      </c>
      <c r="AG45" s="3">
        <v>1.4606123759398066</v>
      </c>
      <c r="AH45" s="3">
        <f t="shared" si="4"/>
        <v>16.66666666666665</v>
      </c>
      <c r="AI45" s="3">
        <f t="shared" si="5"/>
        <v>22.9166666666667</v>
      </c>
      <c r="AJ45" s="3">
        <v>4.875</v>
      </c>
      <c r="AK45" s="3">
        <v>4.9166666666666696</v>
      </c>
      <c r="AL45" s="3">
        <v>4.9340277777777803</v>
      </c>
      <c r="AM45" s="2">
        <v>84</v>
      </c>
      <c r="AN45" s="2">
        <v>86</v>
      </c>
      <c r="AO45" s="3">
        <v>13</v>
      </c>
      <c r="AP45" s="3">
        <v>1</v>
      </c>
      <c r="AQ45" s="3">
        <v>70</v>
      </c>
      <c r="AR45" s="3">
        <v>12</v>
      </c>
      <c r="AS45" s="3">
        <v>22</v>
      </c>
      <c r="AT45" s="3">
        <v>90</v>
      </c>
      <c r="AU45" s="3">
        <v>2.6884464582006657</v>
      </c>
      <c r="AV45" s="3">
        <v>-0.57142857142857095</v>
      </c>
      <c r="AW45" s="3">
        <v>-1.4285714285714299</v>
      </c>
      <c r="AX45" s="3">
        <v>-1.4285714285714299</v>
      </c>
      <c r="AY45" s="3">
        <v>-1.28571428571429</v>
      </c>
      <c r="AZ45" s="3">
        <v>-0.61904761904761896</v>
      </c>
      <c r="BA45" s="3">
        <v>-0.90476190476190499</v>
      </c>
      <c r="BB45" s="3">
        <v>-1.6049382716049401</v>
      </c>
      <c r="BC45" s="3">
        <v>-0.67901234567901303</v>
      </c>
      <c r="BD45" s="3">
        <v>-0.86419753086419804</v>
      </c>
      <c r="BE45" s="3">
        <v>-1.3456790123456801</v>
      </c>
      <c r="BF45" s="3">
        <v>-1.4197530864197501</v>
      </c>
      <c r="BG45" s="3">
        <v>-1.3456790123456801</v>
      </c>
      <c r="BH45" s="3">
        <v>0.34047322531937502</v>
      </c>
      <c r="BI45" s="3">
        <v>0.33981211200484601</v>
      </c>
      <c r="BJ45" s="3">
        <v>0.29490727861525601</v>
      </c>
      <c r="BK45" s="3">
        <v>0.34261643695589</v>
      </c>
      <c r="BL45" s="3">
        <v>0.33486530549169102</v>
      </c>
      <c r="BM45" s="3">
        <v>0.33486530504077999</v>
      </c>
      <c r="BN45" s="3">
        <v>0.33023868599461198</v>
      </c>
      <c r="BO45" s="3">
        <v>0.33435740496273503</v>
      </c>
      <c r="BP45" s="3">
        <v>0.34093388178748202</v>
      </c>
      <c r="BQ45" s="3">
        <v>0.33955064637527099</v>
      </c>
      <c r="BR45" s="3">
        <v>0.349386687447585</v>
      </c>
      <c r="BS45" s="3">
        <v>0.345022236616778</v>
      </c>
      <c r="BT45" s="3">
        <v>1</v>
      </c>
    </row>
    <row r="46" spans="1:72" x14ac:dyDescent="0.2">
      <c r="A46" s="3">
        <v>220</v>
      </c>
      <c r="B46" s="2">
        <v>13.47</v>
      </c>
      <c r="C46" s="3">
        <v>0</v>
      </c>
      <c r="D46" s="3">
        <v>2</v>
      </c>
      <c r="E46" s="3">
        <v>0.89586392655246005</v>
      </c>
      <c r="F46" s="3">
        <v>0.26490736322684799</v>
      </c>
      <c r="G46" s="3">
        <v>4.1924596998764301</v>
      </c>
      <c r="H46" s="3">
        <v>0.267739594168805</v>
      </c>
      <c r="I46" s="3">
        <v>0.104533123109249</v>
      </c>
      <c r="J46" s="3">
        <f t="shared" si="0"/>
        <v>0.186136358639027</v>
      </c>
      <c r="K46" s="3">
        <v>9.30681793195135E-2</v>
      </c>
      <c r="L46" s="3">
        <v>0.50151898283093299</v>
      </c>
      <c r="M46" s="3">
        <v>1.2402625316983801E-2</v>
      </c>
      <c r="N46" s="3">
        <v>-1.2250799900227241</v>
      </c>
      <c r="O46" s="3">
        <v>-0.85011956148987922</v>
      </c>
      <c r="P46" s="3">
        <v>6.0277777777777803</v>
      </c>
      <c r="Q46" s="3">
        <v>5.81666666666667</v>
      </c>
      <c r="R46" s="3">
        <v>1.5</v>
      </c>
      <c r="S46" s="3">
        <v>1.7083333333333299</v>
      </c>
      <c r="T46" s="4">
        <v>62.5</v>
      </c>
      <c r="U46" s="4">
        <v>41.6666666666667</v>
      </c>
      <c r="V46" s="3">
        <f t="shared" si="1"/>
        <v>52.08333333333335</v>
      </c>
      <c r="W46" s="3">
        <v>52.0833333333333</v>
      </c>
      <c r="X46" s="3">
        <v>56.25</v>
      </c>
      <c r="Y46" s="3">
        <v>10.4166666666667</v>
      </c>
      <c r="Z46" s="3">
        <v>14.5833333333333</v>
      </c>
      <c r="AA46" s="3">
        <v>12.5</v>
      </c>
      <c r="AB46" s="3">
        <v>12.5</v>
      </c>
      <c r="AC46" s="3">
        <v>25</v>
      </c>
      <c r="AD46" s="3">
        <v>16.6666666666667</v>
      </c>
      <c r="AE46" s="3">
        <f t="shared" si="2"/>
        <v>54.16666666666665</v>
      </c>
      <c r="AF46" s="3">
        <f t="shared" si="3"/>
        <v>12.5</v>
      </c>
      <c r="AG46" s="3">
        <v>0.4569802592963973</v>
      </c>
      <c r="AH46" s="3">
        <f t="shared" si="4"/>
        <v>12.5</v>
      </c>
      <c r="AI46" s="3">
        <f t="shared" si="5"/>
        <v>20.83333333333335</v>
      </c>
      <c r="AJ46" s="3">
        <v>6</v>
      </c>
      <c r="AK46" s="3">
        <v>5.75</v>
      </c>
      <c r="AL46" s="3">
        <v>6.1875</v>
      </c>
      <c r="AM46" s="2">
        <v>83</v>
      </c>
      <c r="AN46" s="2">
        <v>85</v>
      </c>
      <c r="AO46" s="3">
        <v>10</v>
      </c>
      <c r="AP46" s="3">
        <v>3</v>
      </c>
      <c r="AQ46" s="3">
        <v>67</v>
      </c>
      <c r="AR46" s="3">
        <v>5</v>
      </c>
      <c r="AS46" s="3">
        <v>22</v>
      </c>
      <c r="AT46" s="3">
        <v>49</v>
      </c>
      <c r="AU46" s="3">
        <v>-0.57926490007074238</v>
      </c>
      <c r="AV46" s="3">
        <v>-7.4074074074074098E-2</v>
      </c>
      <c r="AW46" s="3">
        <v>0.22222222222222199</v>
      </c>
      <c r="AX46" s="3">
        <v>3.7037037037037E-2</v>
      </c>
      <c r="AY46" s="3">
        <v>-0.37037037037037002</v>
      </c>
      <c r="AZ46" s="3">
        <v>3.7037037037037E-2</v>
      </c>
      <c r="BA46" s="3">
        <v>-3.7037037037037097E-2</v>
      </c>
      <c r="BB46" s="3">
        <v>-0.476190476190476</v>
      </c>
      <c r="BC46" s="3">
        <v>0.28571428571428598</v>
      </c>
      <c r="BD46" s="3">
        <v>0.38095238095238099</v>
      </c>
      <c r="BE46" s="3">
        <v>0.66666666666666696</v>
      </c>
      <c r="BF46" s="3">
        <v>1.19047619047619</v>
      </c>
      <c r="BG46" s="3">
        <v>0.76190476190476197</v>
      </c>
      <c r="BH46" s="3">
        <v>0.397434779077317</v>
      </c>
      <c r="BI46" s="3">
        <v>0.41977822660596797</v>
      </c>
      <c r="BJ46" s="3">
        <v>0.39577719843504799</v>
      </c>
      <c r="BK46" s="3">
        <v>0.40865150574655801</v>
      </c>
      <c r="BL46" s="3">
        <v>0.41442683411338899</v>
      </c>
      <c r="BM46" s="3">
        <v>0.41442683657995799</v>
      </c>
      <c r="BN46" s="3">
        <v>0.41527780635063799</v>
      </c>
      <c r="BO46" s="3">
        <v>0.432317649853661</v>
      </c>
      <c r="BP46" s="3">
        <v>0.420459343561502</v>
      </c>
      <c r="BQ46" s="3">
        <v>0.424637390097097</v>
      </c>
      <c r="BR46" s="3">
        <v>0.41754886588754703</v>
      </c>
      <c r="BS46" s="3">
        <v>0.42414487364063103</v>
      </c>
      <c r="BT46" s="3">
        <v>2</v>
      </c>
    </row>
    <row r="47" spans="1:72" x14ac:dyDescent="0.2">
      <c r="A47" s="3">
        <v>221</v>
      </c>
      <c r="B47" s="2">
        <v>12.69</v>
      </c>
      <c r="C47" s="3">
        <v>1</v>
      </c>
      <c r="D47" s="3">
        <v>2</v>
      </c>
      <c r="E47" s="3">
        <v>1.4513630599912799</v>
      </c>
      <c r="F47" s="3">
        <v>1.0905223128708399</v>
      </c>
      <c r="G47" s="3">
        <v>4.8096863307820801</v>
      </c>
      <c r="H47" s="3">
        <v>9.4519621651403304E-2</v>
      </c>
      <c r="I47" s="3">
        <v>0.34226681974183798</v>
      </c>
      <c r="J47" s="3">
        <f t="shared" si="0"/>
        <v>0.21839322069662065</v>
      </c>
      <c r="K47" s="3">
        <v>0.10919661034831032</v>
      </c>
      <c r="L47" s="3">
        <v>0.75323978109033696</v>
      </c>
      <c r="M47" s="3">
        <v>0.75774757100544898</v>
      </c>
      <c r="N47" s="3">
        <v>0.72159644455359817</v>
      </c>
      <c r="O47" s="3">
        <v>-0.31826818470837492</v>
      </c>
      <c r="P47" s="3">
        <v>6.6777777777777798</v>
      </c>
      <c r="Q47" s="3">
        <v>6.2043010752688197</v>
      </c>
      <c r="R47" s="3">
        <v>1.2083333333333299</v>
      </c>
      <c r="S47" s="3">
        <v>1.1041666666666701</v>
      </c>
      <c r="T47" s="4">
        <v>62.5</v>
      </c>
      <c r="U47" s="4">
        <v>45.8333333333333</v>
      </c>
      <c r="V47" s="3">
        <f t="shared" si="1"/>
        <v>54.16666666666665</v>
      </c>
      <c r="W47" s="3">
        <v>54.1666666666667</v>
      </c>
      <c r="X47" s="3">
        <v>41.6666666666667</v>
      </c>
      <c r="Y47" s="3">
        <v>4.1666666666666696</v>
      </c>
      <c r="Z47" s="3">
        <v>12.5</v>
      </c>
      <c r="AA47" s="3">
        <v>4.1666666666666696</v>
      </c>
      <c r="AB47" s="3">
        <v>10.4166666666667</v>
      </c>
      <c r="AC47" s="3">
        <v>37.5</v>
      </c>
      <c r="AD47" s="3">
        <v>35.4166666666667</v>
      </c>
      <c r="AE47" s="3">
        <f t="shared" si="2"/>
        <v>47.9166666666667</v>
      </c>
      <c r="AF47" s="3">
        <f t="shared" si="3"/>
        <v>8.3333333333333357</v>
      </c>
      <c r="AG47" s="3">
        <v>-0.21210781846587373</v>
      </c>
      <c r="AH47" s="3">
        <f t="shared" si="4"/>
        <v>7.2916666666666847</v>
      </c>
      <c r="AI47" s="3">
        <f t="shared" si="5"/>
        <v>36.45833333333335</v>
      </c>
      <c r="AJ47" s="3">
        <v>5.8958333333333304</v>
      </c>
      <c r="AK47" s="3">
        <v>5.7083333333333304</v>
      </c>
      <c r="AL47" s="3">
        <v>5.9027777777777803</v>
      </c>
      <c r="AM47" s="2">
        <v>73</v>
      </c>
      <c r="AN47" s="2">
        <v>77</v>
      </c>
      <c r="AO47" s="3">
        <v>16</v>
      </c>
      <c r="AP47" s="3">
        <v>12</v>
      </c>
      <c r="AQ47" s="3">
        <v>65</v>
      </c>
      <c r="AR47" s="3">
        <v>5</v>
      </c>
      <c r="AS47" s="3">
        <v>37</v>
      </c>
      <c r="AT47" s="3">
        <v>49</v>
      </c>
      <c r="AU47" s="3">
        <v>-0.57926490007074238</v>
      </c>
      <c r="AV47" s="3">
        <v>-0.45</v>
      </c>
      <c r="AW47" s="3">
        <v>-0.15</v>
      </c>
      <c r="AX47" s="3">
        <v>-0.2</v>
      </c>
      <c r="AY47" s="3">
        <v>-0.7</v>
      </c>
      <c r="AZ47" s="3">
        <v>-0.9</v>
      </c>
      <c r="BA47" s="3">
        <v>-0.25</v>
      </c>
      <c r="BB47" s="3">
        <v>-0.36904761904761901</v>
      </c>
      <c r="BC47" s="3">
        <v>0.452380952380952</v>
      </c>
      <c r="BD47" s="3">
        <v>-0.26190476190476197</v>
      </c>
      <c r="BE47" s="3">
        <v>0.13095238095238099</v>
      </c>
      <c r="BF47" s="3">
        <v>-0.61904761904761896</v>
      </c>
      <c r="BG47" s="3">
        <v>0.41666666666666702</v>
      </c>
      <c r="BH47" s="3">
        <v>0.40956819327791</v>
      </c>
      <c r="BI47" s="3">
        <v>0.44786581212613202</v>
      </c>
      <c r="BJ47" s="3">
        <v>0.40617768029451301</v>
      </c>
      <c r="BK47" s="3">
        <v>0.43907722019313999</v>
      </c>
      <c r="BL47" s="3">
        <v>0.44455748365123499</v>
      </c>
      <c r="BM47" s="3">
        <v>0.44455832568640602</v>
      </c>
      <c r="BN47" s="3">
        <v>0.45327450474464498</v>
      </c>
      <c r="BO47" s="3">
        <v>0.43459792472110098</v>
      </c>
      <c r="BP47" s="3">
        <v>0.43095941199499499</v>
      </c>
      <c r="BQ47" s="3">
        <v>0.43183501047071499</v>
      </c>
      <c r="BR47" s="3">
        <v>0.42863988947949</v>
      </c>
      <c r="BS47" s="3">
        <v>0.43466813119340197</v>
      </c>
      <c r="BT47" s="3">
        <v>1</v>
      </c>
    </row>
    <row r="48" spans="1:72" x14ac:dyDescent="0.2">
      <c r="A48" s="3">
        <v>222</v>
      </c>
      <c r="B48" s="2">
        <v>13.27</v>
      </c>
      <c r="C48" s="3">
        <v>1</v>
      </c>
      <c r="D48" s="3">
        <v>2</v>
      </c>
      <c r="E48" s="3">
        <v>1.17929574009518</v>
      </c>
      <c r="F48" s="3">
        <v>0.85218773752289401</v>
      </c>
      <c r="G48" s="3">
        <v>3.5445015464972398</v>
      </c>
      <c r="H48" s="3">
        <v>0.10685602109039399</v>
      </c>
      <c r="I48" s="3">
        <v>0.203166647060947</v>
      </c>
      <c r="J48" s="3">
        <f t="shared" si="0"/>
        <v>0.1550113340756705</v>
      </c>
      <c r="K48" s="3">
        <v>7.7505667037835249E-2</v>
      </c>
      <c r="L48" s="3">
        <v>0.46746357448072501</v>
      </c>
      <c r="M48" s="1">
        <v>8.5419390642680601E-8</v>
      </c>
      <c r="N48" s="1">
        <v>2.1864017446287993E-3</v>
      </c>
      <c r="O48" s="1">
        <v>-0.87490100031476858</v>
      </c>
      <c r="P48" s="3">
        <v>6.1491228070175401</v>
      </c>
      <c r="Q48" s="3">
        <v>5.7479674796748004</v>
      </c>
      <c r="R48" s="3">
        <v>1.5416666666666701</v>
      </c>
      <c r="S48" s="3">
        <v>1.8125</v>
      </c>
      <c r="T48" s="4">
        <v>66.6666666666667</v>
      </c>
      <c r="U48" s="4">
        <v>58.3333333333333</v>
      </c>
      <c r="V48" s="3">
        <f t="shared" si="1"/>
        <v>62.5</v>
      </c>
      <c r="W48" s="3">
        <v>64.5833333333333</v>
      </c>
      <c r="X48" s="3">
        <v>62.5</v>
      </c>
      <c r="Y48" s="3">
        <v>8.3333333333333304</v>
      </c>
      <c r="Z48" s="3">
        <v>12.5</v>
      </c>
      <c r="AA48" s="3">
        <v>6.25</v>
      </c>
      <c r="AB48" s="3">
        <v>10.4166666666667</v>
      </c>
      <c r="AC48" s="3">
        <v>20.8333333333333</v>
      </c>
      <c r="AD48" s="3">
        <v>14.5833333333333</v>
      </c>
      <c r="AE48" s="3">
        <f t="shared" si="2"/>
        <v>63.54166666666665</v>
      </c>
      <c r="AF48" s="3">
        <f t="shared" si="3"/>
        <v>10.416666666666664</v>
      </c>
      <c r="AG48" s="3">
        <v>0.12243622041526121</v>
      </c>
      <c r="AH48" s="3">
        <f t="shared" si="4"/>
        <v>8.3333333333333499</v>
      </c>
      <c r="AI48" s="3">
        <f t="shared" si="5"/>
        <v>17.7083333333333</v>
      </c>
      <c r="AJ48" s="3">
        <v>5.6875</v>
      </c>
      <c r="AK48" s="3">
        <v>5.6875</v>
      </c>
      <c r="AL48" s="3">
        <v>6.0277777777777803</v>
      </c>
      <c r="AM48" s="2">
        <v>119</v>
      </c>
      <c r="AN48" s="2">
        <v>117</v>
      </c>
      <c r="AO48" s="3">
        <v>13</v>
      </c>
      <c r="AP48" s="3">
        <v>9</v>
      </c>
      <c r="AQ48" s="3">
        <v>59</v>
      </c>
      <c r="AR48" s="3">
        <v>11</v>
      </c>
      <c r="AS48" s="3">
        <v>30</v>
      </c>
      <c r="AT48" s="3">
        <v>55</v>
      </c>
      <c r="AU48" s="3">
        <v>-0.10106323788468265</v>
      </c>
      <c r="AV48" s="3">
        <v>-0.17777777777777801</v>
      </c>
      <c r="AW48" s="3">
        <v>-0.14444444444444399</v>
      </c>
      <c r="AX48" s="3">
        <v>-0.211111111111111</v>
      </c>
      <c r="AY48" s="3">
        <v>-0.211111111111111</v>
      </c>
      <c r="AZ48" s="3">
        <v>8.8888888888888906E-2</v>
      </c>
      <c r="BA48" s="3">
        <v>0.32222222222222202</v>
      </c>
      <c r="BB48" s="3">
        <v>-0.16666666666666699</v>
      </c>
      <c r="BC48" s="3">
        <v>0.33333333333333298</v>
      </c>
      <c r="BD48" s="3">
        <v>0.33333333333333298</v>
      </c>
      <c r="BE48" s="3">
        <v>0.66666666666666696</v>
      </c>
      <c r="BF48" s="3">
        <v>0.72222222222222199</v>
      </c>
      <c r="BG48" s="3">
        <v>1.3333333333333299</v>
      </c>
      <c r="BH48" s="3">
        <v>0.46364800047397497</v>
      </c>
      <c r="BI48" s="3">
        <v>0.47112281503690301</v>
      </c>
      <c r="BJ48" s="3">
        <v>0.462591758033981</v>
      </c>
      <c r="BK48" s="3">
        <v>0.47323983747426801</v>
      </c>
      <c r="BL48" s="3">
        <v>0.47459004472913402</v>
      </c>
      <c r="BM48" s="3">
        <v>0.47459004230173202</v>
      </c>
      <c r="BN48" s="3">
        <v>0.47158356490117598</v>
      </c>
      <c r="BO48" s="3">
        <v>0.46724123845086502</v>
      </c>
      <c r="BP48" s="3">
        <v>0.42752808736901798</v>
      </c>
      <c r="BQ48" s="3">
        <v>0.39082349817609502</v>
      </c>
      <c r="BR48" s="3">
        <v>0.420162146887468</v>
      </c>
      <c r="BS48" s="3">
        <v>0.44843451445092197</v>
      </c>
      <c r="BT48" s="3">
        <v>1</v>
      </c>
    </row>
    <row r="49" spans="1:72" x14ac:dyDescent="0.2">
      <c r="A49" s="3">
        <v>223</v>
      </c>
      <c r="B49" s="2">
        <v>13.23</v>
      </c>
      <c r="C49" s="3">
        <v>1</v>
      </c>
      <c r="D49" s="3">
        <v>2</v>
      </c>
      <c r="E49" s="3">
        <v>0.82705040327306001</v>
      </c>
      <c r="F49" s="3">
        <v>8.3536506943043001E-2</v>
      </c>
      <c r="G49" s="3">
        <v>5.8886002458062103</v>
      </c>
      <c r="H49" s="3">
        <v>0.47348683966205701</v>
      </c>
      <c r="I49" s="1">
        <v>2.6578245164987899E-6</v>
      </c>
      <c r="J49" s="3">
        <f t="shared" si="0"/>
        <v>0.23674474874328674</v>
      </c>
      <c r="K49" s="3">
        <v>0.11837237437164337</v>
      </c>
      <c r="L49" s="3">
        <v>0.61485829671090697</v>
      </c>
      <c r="M49" s="1">
        <v>1.1049940706197201E-9</v>
      </c>
      <c r="N49" s="1">
        <v>-1.5777141727889186</v>
      </c>
      <c r="O49" s="1">
        <v>-0.79627825995731771</v>
      </c>
      <c r="P49" s="3">
        <v>5.3</v>
      </c>
      <c r="Q49" s="3">
        <v>4.9649122807017596</v>
      </c>
      <c r="R49" s="3">
        <v>1</v>
      </c>
      <c r="S49" s="3">
        <v>1.2083333333333299</v>
      </c>
      <c r="T49" s="4">
        <v>58.3333333333333</v>
      </c>
      <c r="U49" s="4">
        <v>20.8333333333333</v>
      </c>
      <c r="V49" s="3">
        <f t="shared" si="1"/>
        <v>39.5833333333333</v>
      </c>
      <c r="W49" s="3">
        <v>39.5833333333333</v>
      </c>
      <c r="X49" s="3">
        <v>37.5</v>
      </c>
      <c r="Y49" s="3">
        <v>16.6666666666667</v>
      </c>
      <c r="Z49" s="3">
        <v>27.0833333333333</v>
      </c>
      <c r="AA49" s="3">
        <v>6.25</v>
      </c>
      <c r="AB49" s="3">
        <v>14.5833333333333</v>
      </c>
      <c r="AC49" s="3">
        <v>37.5</v>
      </c>
      <c r="AD49" s="3">
        <v>20.8333333333333</v>
      </c>
      <c r="AE49" s="3">
        <f t="shared" si="2"/>
        <v>38.54166666666665</v>
      </c>
      <c r="AF49" s="3">
        <f t="shared" si="3"/>
        <v>21.875</v>
      </c>
      <c r="AG49" s="3">
        <v>1.9624284342615079</v>
      </c>
      <c r="AH49" s="3">
        <f t="shared" si="4"/>
        <v>10.41666666666665</v>
      </c>
      <c r="AI49" s="3">
        <f t="shared" si="5"/>
        <v>29.16666666666665</v>
      </c>
      <c r="AJ49" s="3">
        <v>5.7291666666666696</v>
      </c>
      <c r="AK49" s="3">
        <v>5.0625</v>
      </c>
      <c r="AL49" s="3">
        <v>5.22569444444445</v>
      </c>
      <c r="AM49" s="2">
        <v>92</v>
      </c>
      <c r="AN49" s="2">
        <v>93</v>
      </c>
      <c r="AO49" s="3">
        <v>17</v>
      </c>
      <c r="AP49" s="3">
        <v>12</v>
      </c>
      <c r="AQ49" s="3">
        <v>60</v>
      </c>
      <c r="AR49" s="3">
        <v>3</v>
      </c>
      <c r="AS49" s="3">
        <v>23</v>
      </c>
      <c r="AT49" s="3">
        <v>49</v>
      </c>
      <c r="AU49" s="3">
        <v>-0.57926490007074238</v>
      </c>
      <c r="AV49" s="3">
        <v>-0.296296296296296</v>
      </c>
      <c r="AW49" s="3">
        <v>-1.62962962962963</v>
      </c>
      <c r="AX49" s="3">
        <v>-0.62962962962962998</v>
      </c>
      <c r="AY49" s="3">
        <v>-0.79629629629629595</v>
      </c>
      <c r="AZ49" s="3">
        <v>-0.240740740740741</v>
      </c>
      <c r="BA49" s="3">
        <v>-0.407407407407407</v>
      </c>
      <c r="BB49" s="3">
        <v>-1.0777777777777799</v>
      </c>
      <c r="BC49" s="3">
        <v>-0.44444444444444497</v>
      </c>
      <c r="BD49" s="3">
        <v>-0.47777777777777802</v>
      </c>
      <c r="BE49" s="3">
        <v>-0.74444444444444502</v>
      </c>
      <c r="BF49" s="3">
        <v>-0.47777777777777802</v>
      </c>
      <c r="BG49" s="3">
        <v>-0.344444444444444</v>
      </c>
      <c r="BH49" s="3">
        <v>0.33641609738398098</v>
      </c>
      <c r="BI49" s="3">
        <v>0.33516205072475802</v>
      </c>
      <c r="BJ49" s="3">
        <v>0.33604430627645199</v>
      </c>
      <c r="BK49" s="3">
        <v>0.33427778173612899</v>
      </c>
      <c r="BL49" s="3">
        <v>0.33308601755239298</v>
      </c>
      <c r="BM49" s="3">
        <v>0.333085998252797</v>
      </c>
      <c r="BN49" s="3">
        <v>0.33044730166497699</v>
      </c>
      <c r="BO49" s="3">
        <v>0.329487657287583</v>
      </c>
      <c r="BP49" s="3">
        <v>0.30580231970163002</v>
      </c>
      <c r="BQ49" s="3">
        <v>0.304802423369464</v>
      </c>
      <c r="BR49" s="3">
        <v>0.30579992004561801</v>
      </c>
      <c r="BS49" s="3">
        <v>0.32170319228179201</v>
      </c>
      <c r="BT49" s="3">
        <v>1</v>
      </c>
    </row>
    <row r="50" spans="1:72" x14ac:dyDescent="0.2">
      <c r="A50" s="3">
        <v>224</v>
      </c>
      <c r="B50" s="2">
        <v>12.77</v>
      </c>
      <c r="C50" s="3">
        <v>1</v>
      </c>
      <c r="D50" s="3">
        <v>2</v>
      </c>
      <c r="E50" s="3">
        <v>0.103024274212711</v>
      </c>
      <c r="F50" s="3">
        <v>1.3227077430176499</v>
      </c>
      <c r="G50" s="3">
        <v>2.9651611819135999</v>
      </c>
      <c r="H50" s="1">
        <v>3.7245382539885101E-7</v>
      </c>
      <c r="I50" s="3">
        <v>0.48274797055909702</v>
      </c>
      <c r="J50" s="3">
        <f t="shared" si="0"/>
        <v>0.2413741715064612</v>
      </c>
      <c r="K50" s="3">
        <v>0.1206870857532306</v>
      </c>
      <c r="L50" s="3">
        <v>1.7348194180218501E-2</v>
      </c>
      <c r="M50" s="1">
        <v>5.3010271186181897E-7</v>
      </c>
      <c r="N50" s="1">
        <v>-0.85161858626536524</v>
      </c>
      <c r="O50" s="1">
        <v>-1.1149997597707295</v>
      </c>
      <c r="P50" s="3">
        <v>5.31666666666667</v>
      </c>
      <c r="Q50" s="3">
        <v>5.5384615384615401</v>
      </c>
      <c r="R50" s="3">
        <v>1.7916666666666701</v>
      </c>
      <c r="S50" s="3">
        <v>1.6041666666666701</v>
      </c>
      <c r="T50" s="4">
        <v>41.6666666666667</v>
      </c>
      <c r="U50" s="4">
        <v>45.8333333333333</v>
      </c>
      <c r="V50" s="3">
        <f t="shared" si="1"/>
        <v>43.75</v>
      </c>
      <c r="W50" s="3">
        <v>52.0833333333333</v>
      </c>
      <c r="X50" s="3">
        <v>60.4166666666667</v>
      </c>
      <c r="Y50" s="3">
        <v>18.75</v>
      </c>
      <c r="Z50" s="3">
        <v>6.25</v>
      </c>
      <c r="AA50" s="3">
        <v>12.5</v>
      </c>
      <c r="AB50" s="3">
        <v>14.5833333333333</v>
      </c>
      <c r="AC50" s="3">
        <v>16.6666666666667</v>
      </c>
      <c r="AD50" s="3">
        <v>18.75</v>
      </c>
      <c r="AE50" s="3">
        <f t="shared" si="2"/>
        <v>56.25</v>
      </c>
      <c r="AF50" s="3">
        <f t="shared" si="3"/>
        <v>12.5</v>
      </c>
      <c r="AG50" s="3">
        <v>0.4569802592963973</v>
      </c>
      <c r="AH50" s="3">
        <f t="shared" si="4"/>
        <v>13.54166666666665</v>
      </c>
      <c r="AI50" s="3">
        <f t="shared" si="5"/>
        <v>17.70833333333335</v>
      </c>
      <c r="AJ50" s="3">
        <v>5.375</v>
      </c>
      <c r="AK50" s="3">
        <v>5.6458333333333304</v>
      </c>
      <c r="AL50" s="3">
        <v>5.6909722222222197</v>
      </c>
      <c r="AM50" s="2">
        <v>97</v>
      </c>
      <c r="AN50" s="2">
        <v>97</v>
      </c>
      <c r="AO50" s="3">
        <v>27</v>
      </c>
      <c r="AP50" s="3">
        <v>21</v>
      </c>
      <c r="AQ50" s="3">
        <v>75</v>
      </c>
      <c r="AR50" s="3">
        <v>6</v>
      </c>
      <c r="AS50" s="3">
        <v>38</v>
      </c>
      <c r="AT50" s="3">
        <v>87</v>
      </c>
      <c r="AU50" s="3">
        <v>2.4493456271076357</v>
      </c>
      <c r="AV50" s="3">
        <v>-1.1494252873563199E-2</v>
      </c>
      <c r="AW50" s="3">
        <v>-0.390804597701149</v>
      </c>
      <c r="AX50" s="3">
        <v>-0.14942528735632199</v>
      </c>
      <c r="AY50" s="3">
        <v>-4.5977011494252797E-2</v>
      </c>
      <c r="AZ50" s="3">
        <v>-0.114942528735632</v>
      </c>
      <c r="BA50" s="3">
        <v>-0.59770114942528696</v>
      </c>
      <c r="BB50" s="3">
        <v>-0.77192982456140402</v>
      </c>
      <c r="BC50" s="3">
        <v>-0.29824561403508798</v>
      </c>
      <c r="BD50" s="3">
        <v>-3.5087719298245702E-2</v>
      </c>
      <c r="BE50" s="3">
        <v>-0.50877192982456099</v>
      </c>
      <c r="BF50" s="3">
        <v>-0.45614035087719301</v>
      </c>
      <c r="BG50" s="3">
        <v>1.7543859649122698E-2</v>
      </c>
      <c r="BH50" s="3">
        <v>0.36287203510466998</v>
      </c>
      <c r="BI50" s="3">
        <v>0.37879982856833599</v>
      </c>
      <c r="BJ50" s="3">
        <v>0.36705140221195798</v>
      </c>
      <c r="BK50" s="3">
        <v>0.37809071075093298</v>
      </c>
      <c r="BL50" s="3">
        <v>0.35719611564888998</v>
      </c>
      <c r="BM50" s="3">
        <v>0.35719611133392298</v>
      </c>
      <c r="BN50" s="3">
        <v>0.37156479167266598</v>
      </c>
      <c r="BO50" s="3">
        <v>0.36925994741934298</v>
      </c>
      <c r="BP50" s="3">
        <v>0.36685771728299399</v>
      </c>
      <c r="BQ50" s="3">
        <v>0.360715874603107</v>
      </c>
      <c r="BR50" s="3">
        <v>0.36380603393128202</v>
      </c>
      <c r="BS50" s="3">
        <v>0.38285911806370998</v>
      </c>
      <c r="BT50" s="3">
        <v>1</v>
      </c>
    </row>
    <row r="51" spans="1:72" x14ac:dyDescent="0.2">
      <c r="A51" s="3">
        <v>225</v>
      </c>
      <c r="B51" s="2">
        <v>13.45</v>
      </c>
      <c r="C51" s="3">
        <v>0</v>
      </c>
      <c r="D51" s="3">
        <v>2</v>
      </c>
      <c r="E51" s="3">
        <v>1.69046270747123</v>
      </c>
      <c r="F51" s="3">
        <v>1.72711356495723</v>
      </c>
      <c r="G51" s="3">
        <v>2.5156176851388601</v>
      </c>
      <c r="H51" s="3">
        <v>0.198675279630877</v>
      </c>
      <c r="I51" s="3">
        <v>0.39841771879149201</v>
      </c>
      <c r="J51" s="3">
        <f t="shared" si="0"/>
        <v>0.29854649921118448</v>
      </c>
      <c r="K51" s="3">
        <v>0.14927324960559224</v>
      </c>
      <c r="L51" s="1">
        <v>8.8499372981865296E-8</v>
      </c>
      <c r="M51" s="3">
        <v>1.4650874965068901</v>
      </c>
      <c r="N51" s="3">
        <v>1.9558803165663075</v>
      </c>
      <c r="O51" s="3">
        <v>-0.34275188046132971</v>
      </c>
      <c r="P51" s="3">
        <v>5.7185185185185201</v>
      </c>
      <c r="Q51" s="3">
        <v>5.6153846153846203</v>
      </c>
      <c r="R51" s="3">
        <v>1.7708333333333299</v>
      </c>
      <c r="S51" s="3">
        <v>1.5625</v>
      </c>
      <c r="T51" s="4">
        <v>62.5</v>
      </c>
      <c r="U51" s="4">
        <v>50</v>
      </c>
      <c r="V51" s="3">
        <f t="shared" si="1"/>
        <v>56.25</v>
      </c>
      <c r="W51" s="3">
        <v>77.0833333333333</v>
      </c>
      <c r="X51" s="3">
        <v>60.4166666666667</v>
      </c>
      <c r="Y51" s="3">
        <v>8.3333333333333304</v>
      </c>
      <c r="Z51" s="3">
        <v>12.5</v>
      </c>
      <c r="AA51" s="3">
        <v>8.3333333333333304</v>
      </c>
      <c r="AB51" s="3">
        <v>8.3333333333333304</v>
      </c>
      <c r="AC51" s="3">
        <v>6.25</v>
      </c>
      <c r="AD51" s="3">
        <v>18.75</v>
      </c>
      <c r="AE51" s="3">
        <f t="shared" si="2"/>
        <v>68.75</v>
      </c>
      <c r="AF51" s="3">
        <f t="shared" si="3"/>
        <v>10.416666666666664</v>
      </c>
      <c r="AG51" s="3">
        <v>0.12243622041526121</v>
      </c>
      <c r="AH51" s="3">
        <f t="shared" si="4"/>
        <v>8.3333333333333304</v>
      </c>
      <c r="AI51" s="3">
        <f t="shared" si="5"/>
        <v>12.5</v>
      </c>
      <c r="AJ51" s="3">
        <v>5.6458333333333304</v>
      </c>
      <c r="AK51" s="3">
        <v>5.4375</v>
      </c>
      <c r="AL51" s="3">
        <v>5.3819444444444402</v>
      </c>
      <c r="AM51" s="2">
        <v>103</v>
      </c>
      <c r="AN51" s="2">
        <v>102</v>
      </c>
      <c r="AO51" s="3">
        <v>24</v>
      </c>
      <c r="AP51" s="3">
        <v>10</v>
      </c>
      <c r="AQ51" s="3">
        <v>60</v>
      </c>
      <c r="AR51" s="3">
        <v>9</v>
      </c>
      <c r="AS51" s="3">
        <v>27.6</v>
      </c>
      <c r="AT51" s="3">
        <v>49</v>
      </c>
      <c r="AU51" s="3">
        <v>-0.57926490007074238</v>
      </c>
      <c r="AV51" s="3">
        <v>-0.10344827586206901</v>
      </c>
      <c r="AW51" s="3">
        <v>-0.55172413793103503</v>
      </c>
      <c r="AX51" s="3">
        <v>-0.51724137931034497</v>
      </c>
      <c r="AY51" s="3">
        <v>-1.31034482758621</v>
      </c>
      <c r="AZ51" s="3">
        <v>-0.55172413793103503</v>
      </c>
      <c r="BA51" s="3">
        <v>-0.58620689655172398</v>
      </c>
      <c r="BB51" s="3">
        <v>-1.3333333333333299</v>
      </c>
      <c r="BC51" s="3">
        <v>-0.64912280701754399</v>
      </c>
      <c r="BD51" s="3">
        <v>-0.49122807017543901</v>
      </c>
      <c r="BE51" s="3">
        <v>-0.75438596491228105</v>
      </c>
      <c r="BF51" s="3">
        <v>-0.75438596491228105</v>
      </c>
      <c r="BG51" s="3">
        <v>-0.28070175438596501</v>
      </c>
      <c r="BH51" s="3">
        <v>0.36239871329179801</v>
      </c>
      <c r="BI51" s="3">
        <v>0.42885020583236799</v>
      </c>
      <c r="BJ51" s="3">
        <v>0.36831423118748002</v>
      </c>
      <c r="BK51" s="3">
        <v>0.436059599440628</v>
      </c>
      <c r="BL51" s="3">
        <v>0.41282971014604403</v>
      </c>
      <c r="BM51" s="3">
        <v>0.41282970929116902</v>
      </c>
      <c r="BN51" s="3">
        <v>0.39517345183970398</v>
      </c>
      <c r="BO51" s="3">
        <v>0.39058876605889498</v>
      </c>
      <c r="BP51" s="3">
        <v>0.410989791406359</v>
      </c>
      <c r="BQ51" s="3">
        <v>0.40905858231563502</v>
      </c>
      <c r="BR51" s="3">
        <v>0.40303141693797201</v>
      </c>
      <c r="BS51" s="3">
        <v>0.40874656060971398</v>
      </c>
      <c r="BT51" s="3">
        <v>1</v>
      </c>
    </row>
    <row r="52" spans="1:72" x14ac:dyDescent="0.2">
      <c r="A52" s="3">
        <v>226</v>
      </c>
      <c r="B52" s="2">
        <v>12.83</v>
      </c>
      <c r="C52" s="3">
        <v>1</v>
      </c>
      <c r="D52" s="3">
        <v>2</v>
      </c>
      <c r="E52" s="3">
        <v>0.97648274301610605</v>
      </c>
      <c r="F52" s="3">
        <v>0.72093090570014495</v>
      </c>
      <c r="G52" s="3">
        <v>3.7614785320085198</v>
      </c>
      <c r="H52" s="3">
        <v>0.356711875479027</v>
      </c>
      <c r="I52" s="3">
        <v>0.37254007143636297</v>
      </c>
      <c r="J52" s="3">
        <f t="shared" si="0"/>
        <v>0.36462597345769499</v>
      </c>
      <c r="K52" s="3">
        <v>0.18231298672884749</v>
      </c>
      <c r="L52" s="1">
        <v>4.7826566728297996E-7</v>
      </c>
      <c r="M52" s="3">
        <v>0.40796623723804099</v>
      </c>
      <c r="N52" s="3">
        <v>-0.46868408708169473</v>
      </c>
      <c r="O52" s="3">
        <v>-0.90663765557907405</v>
      </c>
      <c r="P52" s="3">
        <v>5.7916666666666696</v>
      </c>
      <c r="Q52" s="3">
        <v>5.8333333333333304</v>
      </c>
      <c r="R52" s="3">
        <v>1.5833333333333299</v>
      </c>
      <c r="S52" s="3">
        <v>1.5</v>
      </c>
      <c r="T52" s="4">
        <v>54.1666666666667</v>
      </c>
      <c r="U52" s="4">
        <v>41.6666666666667</v>
      </c>
      <c r="V52" s="3">
        <f t="shared" si="1"/>
        <v>47.9166666666667</v>
      </c>
      <c r="W52" s="3">
        <v>56.25</v>
      </c>
      <c r="X52" s="3">
        <v>50</v>
      </c>
      <c r="Y52" s="3">
        <v>14.5833333333333</v>
      </c>
      <c r="Z52" s="3">
        <v>14.5833333333333</v>
      </c>
      <c r="AA52" s="3">
        <v>12.5</v>
      </c>
      <c r="AB52" s="3">
        <v>14.5833333333333</v>
      </c>
      <c r="AC52" s="3">
        <v>16.6666666666667</v>
      </c>
      <c r="AD52" s="3">
        <v>20.8333333333333</v>
      </c>
      <c r="AE52" s="3">
        <f t="shared" si="2"/>
        <v>53.125</v>
      </c>
      <c r="AF52" s="3">
        <f t="shared" si="3"/>
        <v>14.5833333333333</v>
      </c>
      <c r="AG52" s="3">
        <v>0.79152429817752767</v>
      </c>
      <c r="AH52" s="3">
        <f t="shared" si="4"/>
        <v>13.54166666666665</v>
      </c>
      <c r="AI52" s="3">
        <f t="shared" si="5"/>
        <v>18.75</v>
      </c>
      <c r="AJ52" s="3">
        <v>5.875</v>
      </c>
      <c r="AK52" s="3">
        <v>6.0416666666666696</v>
      </c>
      <c r="AL52" s="3">
        <v>5.4895833333333304</v>
      </c>
      <c r="AM52" s="2">
        <v>84</v>
      </c>
      <c r="AN52" s="2">
        <v>86</v>
      </c>
      <c r="AO52" s="3">
        <v>12.6</v>
      </c>
      <c r="AP52" s="3">
        <v>6</v>
      </c>
      <c r="AQ52" s="3">
        <v>55</v>
      </c>
      <c r="AR52" s="3">
        <v>7</v>
      </c>
      <c r="AS52" s="3">
        <v>20</v>
      </c>
      <c r="AT52" s="3">
        <v>65</v>
      </c>
      <c r="AU52" s="3">
        <v>0.69593953242541684</v>
      </c>
      <c r="AV52" s="3">
        <v>0.180555555555556</v>
      </c>
      <c r="AW52" s="3">
        <v>-0.69444444444444497</v>
      </c>
      <c r="AX52" s="3">
        <v>-0.94444444444444497</v>
      </c>
      <c r="AY52" s="3">
        <v>-0.98611111111111105</v>
      </c>
      <c r="AZ52" s="3">
        <v>-0.81944444444444497</v>
      </c>
      <c r="BA52" s="3">
        <v>-0.90277777777777801</v>
      </c>
      <c r="BB52" s="3">
        <v>-0.180555555555556</v>
      </c>
      <c r="BC52" s="3">
        <v>-0.68055555555555602</v>
      </c>
      <c r="BD52" s="3">
        <v>-0.43055555555555602</v>
      </c>
      <c r="BE52" s="3">
        <v>-0.38888888888888901</v>
      </c>
      <c r="BF52" s="3">
        <v>-0.34722222222222199</v>
      </c>
      <c r="BG52" s="3">
        <v>-0.43055555555555602</v>
      </c>
      <c r="BH52" s="3">
        <v>0.39550915062639802</v>
      </c>
      <c r="BI52" s="3">
        <v>0.38067713342834902</v>
      </c>
      <c r="BJ52" s="3">
        <v>0.39403539425357997</v>
      </c>
      <c r="BK52" s="3">
        <v>0.37942901386376598</v>
      </c>
      <c r="BL52" s="3">
        <v>0.39118644637981997</v>
      </c>
      <c r="BM52" s="3">
        <v>0.391186441120703</v>
      </c>
      <c r="BN52" s="3">
        <v>0.37954690400917801</v>
      </c>
      <c r="BO52" s="3">
        <v>0.37709308621615401</v>
      </c>
      <c r="BP52" s="3">
        <v>0.388141986019303</v>
      </c>
      <c r="BQ52" s="3">
        <v>0.37704216626501302</v>
      </c>
      <c r="BR52" s="3">
        <v>0.383915508812044</v>
      </c>
      <c r="BS52" s="3">
        <v>0.37567445559304802</v>
      </c>
      <c r="BT52" s="3">
        <v>1</v>
      </c>
    </row>
    <row r="53" spans="1:72" x14ac:dyDescent="0.2">
      <c r="A53" s="3">
        <v>227</v>
      </c>
      <c r="B53" s="2">
        <v>12.69</v>
      </c>
      <c r="C53" s="3">
        <v>1</v>
      </c>
      <c r="D53" s="3">
        <v>2</v>
      </c>
      <c r="E53" s="3">
        <v>0.53300601764233901</v>
      </c>
      <c r="F53" s="3">
        <v>0.42842421499871702</v>
      </c>
      <c r="G53" s="3">
        <v>3.3927630365808401</v>
      </c>
      <c r="H53" s="3">
        <v>0.27086585890453901</v>
      </c>
      <c r="I53" s="3">
        <v>0.589598359502155</v>
      </c>
      <c r="J53" s="3">
        <f t="shared" si="0"/>
        <v>0.43023210920334698</v>
      </c>
      <c r="K53" s="3">
        <v>0.21511605460167349</v>
      </c>
      <c r="L53" s="3">
        <v>1.8271033981909599</v>
      </c>
      <c r="M53" s="3">
        <v>2.76795669106746</v>
      </c>
      <c r="N53" s="3">
        <v>-1.5060506521336974</v>
      </c>
      <c r="O53" s="3">
        <v>1.3268272779635522</v>
      </c>
      <c r="P53" s="3">
        <v>5.7051282051282097</v>
      </c>
      <c r="Q53" s="3">
        <v>5.3950617283950599</v>
      </c>
      <c r="R53" s="3">
        <v>1.2083333333333299</v>
      </c>
      <c r="S53" s="3">
        <v>1.1458333333333299</v>
      </c>
      <c r="T53" s="4">
        <v>37.5</v>
      </c>
      <c r="U53" s="4">
        <v>37.5</v>
      </c>
      <c r="V53" s="3">
        <f t="shared" si="1"/>
        <v>37.5</v>
      </c>
      <c r="W53" s="3">
        <v>31.25</v>
      </c>
      <c r="X53" s="3">
        <v>35.4166666666667</v>
      </c>
      <c r="Y53" s="3">
        <v>12.5</v>
      </c>
      <c r="Z53" s="3">
        <v>6.25</v>
      </c>
      <c r="AA53" s="3">
        <v>10.4166666666667</v>
      </c>
      <c r="AB53" s="3">
        <v>14.5833333333333</v>
      </c>
      <c r="AC53" s="3">
        <v>45.8333333333333</v>
      </c>
      <c r="AD53" s="3">
        <v>43.75</v>
      </c>
      <c r="AE53" s="3">
        <f t="shared" si="2"/>
        <v>33.33333333333335</v>
      </c>
      <c r="AF53" s="3">
        <f t="shared" si="3"/>
        <v>9.375</v>
      </c>
      <c r="AG53" s="3">
        <v>-4.483579902530626E-2</v>
      </c>
      <c r="AH53" s="3">
        <f t="shared" si="4"/>
        <v>12.5</v>
      </c>
      <c r="AI53" s="3">
        <f t="shared" si="5"/>
        <v>44.79166666666665</v>
      </c>
      <c r="AJ53" s="3">
        <v>5.6875</v>
      </c>
      <c r="AK53" s="3">
        <v>5.4166666666666696</v>
      </c>
      <c r="AL53" s="3">
        <v>6.0451388888888902</v>
      </c>
      <c r="AM53" s="2">
        <v>82</v>
      </c>
      <c r="AN53" s="2">
        <v>84</v>
      </c>
      <c r="AO53" s="3">
        <v>8</v>
      </c>
      <c r="AP53" s="3">
        <v>3</v>
      </c>
      <c r="AQ53" s="3">
        <v>51</v>
      </c>
      <c r="AR53" s="3">
        <v>4</v>
      </c>
      <c r="AS53" s="3">
        <v>28</v>
      </c>
      <c r="AT53" s="3">
        <v>55</v>
      </c>
      <c r="AU53" s="3">
        <v>-0.10106323788468265</v>
      </c>
      <c r="AV53" s="3">
        <v>3.9215686274509803E-2</v>
      </c>
      <c r="AW53" s="3">
        <v>-0.37254901960784298</v>
      </c>
      <c r="AX53" s="3">
        <v>-1.9607843137254902E-2</v>
      </c>
      <c r="AY53" s="3">
        <v>-0.19607843137254899</v>
      </c>
      <c r="AZ53" s="3">
        <v>0.33333333333333298</v>
      </c>
      <c r="BA53" s="3">
        <v>-0.66666666666666696</v>
      </c>
      <c r="BB53" s="3">
        <v>-0.90322580645161299</v>
      </c>
      <c r="BC53" s="3">
        <v>6.4516129032258104E-2</v>
      </c>
      <c r="BD53" s="3">
        <v>0.25806451612903197</v>
      </c>
      <c r="BE53" s="3">
        <v>0.45161290322580599</v>
      </c>
      <c r="BF53" s="3">
        <v>0.58064516129032295</v>
      </c>
      <c r="BG53" s="3">
        <v>0.58064516129032295</v>
      </c>
      <c r="BH53" s="3">
        <v>0.34234137789913099</v>
      </c>
      <c r="BI53" s="3">
        <v>0.376261235927491</v>
      </c>
      <c r="BJ53" s="3">
        <v>0.34091050258154099</v>
      </c>
      <c r="BK53" s="3">
        <v>0.37025704650614999</v>
      </c>
      <c r="BL53" s="3">
        <v>0.37321990538323802</v>
      </c>
      <c r="BM53" s="3">
        <v>0.37321990178215297</v>
      </c>
      <c r="BN53" s="3">
        <v>0.37308869917513199</v>
      </c>
      <c r="BO53" s="3">
        <v>0.38459890088864102</v>
      </c>
      <c r="BP53" s="3">
        <v>0.37396265693359498</v>
      </c>
      <c r="BQ53" s="3">
        <v>0.37017021721451299</v>
      </c>
      <c r="BR53" s="3">
        <v>0.36700214654515501</v>
      </c>
      <c r="BS53" s="3">
        <v>0.37566527724909499</v>
      </c>
      <c r="BT53" s="3">
        <v>2</v>
      </c>
    </row>
    <row r="54" spans="1:72" x14ac:dyDescent="0.2">
      <c r="A54" s="3">
        <v>228</v>
      </c>
      <c r="B54" s="2">
        <v>13.34</v>
      </c>
      <c r="C54" s="3">
        <v>1</v>
      </c>
      <c r="D54" s="3">
        <v>2</v>
      </c>
      <c r="E54" s="3">
        <v>1.00164693935206</v>
      </c>
      <c r="F54" s="3">
        <v>0.29772737107125302</v>
      </c>
      <c r="G54" s="3">
        <v>3.0855190061019302</v>
      </c>
      <c r="H54" s="3">
        <v>0.69220745902359904</v>
      </c>
      <c r="I54" s="3">
        <v>0.64454917096304198</v>
      </c>
      <c r="J54" s="3">
        <f t="shared" si="0"/>
        <v>0.66837831499332045</v>
      </c>
      <c r="K54" s="3">
        <v>0.33418915749666023</v>
      </c>
      <c r="L54" s="3">
        <v>2.0051452658106101</v>
      </c>
      <c r="M54" s="3">
        <v>0.406435327997687</v>
      </c>
      <c r="N54" s="3">
        <v>-1.0297194203538373</v>
      </c>
      <c r="O54" s="3">
        <v>0.16212316203310961</v>
      </c>
      <c r="P54" s="3">
        <v>5.12745098039216</v>
      </c>
      <c r="Q54" s="3">
        <v>5.0701754385964897</v>
      </c>
      <c r="R54" s="3">
        <v>1.1666666666666701</v>
      </c>
      <c r="S54" s="3">
        <v>1.5416666666666701</v>
      </c>
      <c r="T54" s="4">
        <v>54.1666666666667</v>
      </c>
      <c r="U54" s="4">
        <v>37.5</v>
      </c>
      <c r="V54" s="3">
        <f t="shared" si="1"/>
        <v>45.83333333333335</v>
      </c>
      <c r="W54" s="3">
        <v>35.4166666666667</v>
      </c>
      <c r="X54" s="3">
        <v>31.25</v>
      </c>
      <c r="Y54" s="3">
        <v>31.25</v>
      </c>
      <c r="Z54" s="3">
        <v>20.8333333333333</v>
      </c>
      <c r="AA54" s="3">
        <v>4.1666666666666696</v>
      </c>
      <c r="AB54" s="3">
        <v>27.0833333333333</v>
      </c>
      <c r="AC54" s="3">
        <v>29.1666666666667</v>
      </c>
      <c r="AD54" s="3">
        <v>20.8333333333333</v>
      </c>
      <c r="AE54" s="3">
        <f t="shared" si="2"/>
        <v>33.33333333333335</v>
      </c>
      <c r="AF54" s="3">
        <f t="shared" si="3"/>
        <v>26.04166666666665</v>
      </c>
      <c r="AG54" s="3">
        <v>2.6315165120237767</v>
      </c>
      <c r="AH54" s="3">
        <f t="shared" si="4"/>
        <v>15.624999999999986</v>
      </c>
      <c r="AI54" s="3">
        <f t="shared" si="5"/>
        <v>25</v>
      </c>
      <c r="AJ54" s="3">
        <v>5.1458333333333304</v>
      </c>
      <c r="AK54" s="3">
        <v>5.0625</v>
      </c>
      <c r="AL54" s="3">
        <v>5.2222222222222197</v>
      </c>
      <c r="AM54" s="2">
        <v>101</v>
      </c>
      <c r="AN54" s="2">
        <v>101</v>
      </c>
      <c r="AO54" s="3">
        <v>21</v>
      </c>
      <c r="AP54" s="3">
        <v>22</v>
      </c>
      <c r="AQ54" s="3">
        <v>81</v>
      </c>
      <c r="AR54" s="3">
        <v>5</v>
      </c>
      <c r="AS54" s="3">
        <v>35</v>
      </c>
      <c r="AT54" s="3">
        <v>65</v>
      </c>
      <c r="AU54" s="3">
        <v>0.69593953242541684</v>
      </c>
      <c r="AV54" s="3">
        <v>0.2</v>
      </c>
      <c r="AW54" s="3">
        <v>0.133333333333333</v>
      </c>
      <c r="AX54" s="3">
        <v>-0.53333333333333299</v>
      </c>
      <c r="AY54" s="3">
        <v>-1.06666666666667</v>
      </c>
      <c r="AZ54" s="3">
        <v>-0.8</v>
      </c>
      <c r="BA54" s="3">
        <v>-0.6</v>
      </c>
      <c r="BB54" s="3">
        <v>-1.15151515151515</v>
      </c>
      <c r="BC54" s="3">
        <v>-0.45454545454545398</v>
      </c>
      <c r="BD54" s="3">
        <v>-0.60606060606060597</v>
      </c>
      <c r="BE54" s="3">
        <v>-0.54545454545454497</v>
      </c>
      <c r="BF54" s="3">
        <v>-0.60606060606060597</v>
      </c>
      <c r="BG54" s="3">
        <v>-0.39393939393939398</v>
      </c>
      <c r="BH54" s="3">
        <v>0.33087439460139001</v>
      </c>
      <c r="BI54" s="3">
        <v>0.33439416087930302</v>
      </c>
      <c r="BJ54" s="3">
        <v>0.33304171081246497</v>
      </c>
      <c r="BK54" s="3">
        <v>0.34052936277149898</v>
      </c>
      <c r="BL54" s="3">
        <v>0.33452192005973402</v>
      </c>
      <c r="BM54" s="3">
        <v>0.334521919953777</v>
      </c>
      <c r="BN54" s="3">
        <v>0.33221664873390699</v>
      </c>
      <c r="BO54" s="3">
        <v>0.33083202777898801</v>
      </c>
      <c r="BP54" s="3">
        <v>0.30122703401115503</v>
      </c>
      <c r="BQ54" s="3">
        <v>0.34044331579943199</v>
      </c>
      <c r="BR54" s="3">
        <v>0.33144477777821102</v>
      </c>
      <c r="BS54" s="3">
        <v>0.34075606088404797</v>
      </c>
      <c r="BT54" s="3">
        <v>1</v>
      </c>
    </row>
    <row r="55" spans="1:72" x14ac:dyDescent="0.2">
      <c r="A55" s="3">
        <v>229</v>
      </c>
      <c r="B55" s="2">
        <v>12.71</v>
      </c>
      <c r="C55" s="3">
        <v>1</v>
      </c>
      <c r="D55" s="3">
        <v>2</v>
      </c>
      <c r="E55" s="3">
        <v>1.2859254729112599</v>
      </c>
      <c r="F55" s="3">
        <v>1.4105619479157701</v>
      </c>
      <c r="G55" s="3">
        <v>2.4311737117169399</v>
      </c>
      <c r="H55" s="3">
        <v>0.185855260176405</v>
      </c>
      <c r="I55" s="3">
        <v>0.108858785646739</v>
      </c>
      <c r="J55" s="3">
        <f t="shared" si="0"/>
        <v>0.14735702291157199</v>
      </c>
      <c r="K55" s="3">
        <v>7.3678511455785994E-2</v>
      </c>
      <c r="L55" s="3">
        <v>3.1407982573826301</v>
      </c>
      <c r="M55" s="3">
        <v>3.5441904555108499</v>
      </c>
      <c r="N55" s="3">
        <v>0.93950759845244936</v>
      </c>
      <c r="O55" s="3">
        <v>2.4416298098951841</v>
      </c>
      <c r="P55" s="3">
        <v>6.3452380952381002</v>
      </c>
      <c r="Q55" s="3">
        <v>6.52</v>
      </c>
      <c r="R55" s="3">
        <v>1.375</v>
      </c>
      <c r="S55" s="3">
        <v>1.2291666666666701</v>
      </c>
      <c r="T55" s="4">
        <v>62.5</v>
      </c>
      <c r="U55" s="4">
        <v>54.1666666666667</v>
      </c>
      <c r="V55" s="3">
        <f t="shared" si="1"/>
        <v>58.33333333333335</v>
      </c>
      <c r="W55" s="3">
        <v>50</v>
      </c>
      <c r="X55" s="3">
        <v>45.8333333333333</v>
      </c>
      <c r="Y55" s="3">
        <v>4.1666666666666696</v>
      </c>
      <c r="Z55" s="3">
        <v>4.1666666666666696</v>
      </c>
      <c r="AA55" s="3">
        <v>4.1666666666666696</v>
      </c>
      <c r="AB55" s="3">
        <v>2.0833333333333299</v>
      </c>
      <c r="AC55" s="3">
        <v>41.6666666666667</v>
      </c>
      <c r="AD55" s="3">
        <v>47.9166666666667</v>
      </c>
      <c r="AE55" s="3">
        <f t="shared" si="2"/>
        <v>47.91666666666665</v>
      </c>
      <c r="AF55" s="3">
        <f t="shared" si="3"/>
        <v>4.1666666666666696</v>
      </c>
      <c r="AG55" s="3">
        <v>-0.88119589622814509</v>
      </c>
      <c r="AH55" s="3">
        <f t="shared" si="4"/>
        <v>3.125</v>
      </c>
      <c r="AI55" s="3">
        <f t="shared" si="5"/>
        <v>44.7916666666667</v>
      </c>
      <c r="AJ55" s="3">
        <v>5.7916666666666696</v>
      </c>
      <c r="AK55" s="3">
        <v>5.8125</v>
      </c>
      <c r="AL55" s="3">
        <v>6.1979166666666696</v>
      </c>
      <c r="AM55" s="2">
        <v>119</v>
      </c>
      <c r="AN55" s="2">
        <v>117</v>
      </c>
      <c r="AO55" s="3">
        <v>23</v>
      </c>
      <c r="AP55" s="3">
        <v>7</v>
      </c>
      <c r="AQ55" s="3">
        <v>56</v>
      </c>
      <c r="AR55" s="3">
        <v>7</v>
      </c>
      <c r="AS55" s="3">
        <v>26</v>
      </c>
      <c r="AT55" s="3">
        <v>60</v>
      </c>
      <c r="AU55" s="3">
        <v>0.2974381472703671</v>
      </c>
      <c r="AV55" s="3">
        <v>-0.33333333333333298</v>
      </c>
      <c r="AW55" s="3">
        <v>-0.24242424242424301</v>
      </c>
      <c r="AX55" s="3">
        <v>-0.46969696969697</v>
      </c>
      <c r="AY55" s="3">
        <v>0.21212121212121199</v>
      </c>
      <c r="AZ55" s="3">
        <v>-1.5151515151515299E-2</v>
      </c>
      <c r="BA55" s="3">
        <v>-6.0606060606060698E-2</v>
      </c>
      <c r="BB55" s="3">
        <v>-0.115384615384615</v>
      </c>
      <c r="BC55" s="3">
        <v>0.65384615384615397</v>
      </c>
      <c r="BD55" s="3">
        <v>7.69230769230769E-2</v>
      </c>
      <c r="BE55" s="3">
        <v>0.73076923076923095</v>
      </c>
      <c r="BF55" s="3">
        <v>0.53846153846153799</v>
      </c>
      <c r="BG55" s="3">
        <v>0.76923076923076905</v>
      </c>
      <c r="BH55" s="3">
        <v>0.38438462851396998</v>
      </c>
      <c r="BI55" s="3">
        <v>0.47438076879809099</v>
      </c>
      <c r="BJ55" s="3">
        <v>0.43448706631815098</v>
      </c>
      <c r="BK55" s="3">
        <v>0.47534929225453798</v>
      </c>
      <c r="BL55" s="3">
        <v>0.45715768174490101</v>
      </c>
      <c r="BM55" s="3">
        <v>0.45715768741083102</v>
      </c>
      <c r="BN55" s="3">
        <v>0.42480861642029999</v>
      </c>
      <c r="BO55" s="3">
        <v>0.46041445875853498</v>
      </c>
      <c r="BP55" s="3">
        <v>0.46999748168330602</v>
      </c>
      <c r="BQ55" s="3">
        <v>0.46790226999357198</v>
      </c>
      <c r="BR55" s="3">
        <v>0.48231769740789598</v>
      </c>
      <c r="BS55" s="3">
        <v>0.47588950722053802</v>
      </c>
      <c r="BT55" s="3">
        <v>1</v>
      </c>
    </row>
    <row r="56" spans="1:72" x14ac:dyDescent="0.2">
      <c r="A56" s="3">
        <v>230</v>
      </c>
      <c r="B56" s="2">
        <v>12.77</v>
      </c>
      <c r="C56" s="3">
        <v>1</v>
      </c>
      <c r="D56" s="3">
        <v>2</v>
      </c>
      <c r="E56" s="3">
        <v>1.1933816382051501</v>
      </c>
      <c r="F56" s="3">
        <v>0.31740281519554697</v>
      </c>
      <c r="G56" s="3">
        <v>2.8367499296225001</v>
      </c>
      <c r="H56" s="3">
        <v>0.82198981851911002</v>
      </c>
      <c r="I56" s="3">
        <v>0.62578370702129804</v>
      </c>
      <c r="J56" s="3">
        <f t="shared" si="0"/>
        <v>0.72388676277020403</v>
      </c>
      <c r="K56" s="3">
        <v>0.36194338138510201</v>
      </c>
      <c r="L56" s="3">
        <v>2.7597312051695</v>
      </c>
      <c r="M56" s="3">
        <v>0.52631398804259</v>
      </c>
      <c r="N56" s="3">
        <v>-0.73173741553214877</v>
      </c>
      <c r="O56" s="3">
        <v>0.62857705834098487</v>
      </c>
      <c r="P56" s="3">
        <v>5.2647058823529402</v>
      </c>
      <c r="Q56" s="3">
        <v>5.2745098039215703</v>
      </c>
      <c r="R56" s="3">
        <v>1.0833333333333299</v>
      </c>
      <c r="S56" s="3">
        <v>1.5</v>
      </c>
      <c r="T56" s="4">
        <v>37.5</v>
      </c>
      <c r="U56" s="4">
        <v>29.1666666666667</v>
      </c>
      <c r="V56" s="3">
        <f t="shared" si="1"/>
        <v>33.33333333333335</v>
      </c>
      <c r="W56" s="3">
        <v>27.0833333333333</v>
      </c>
      <c r="X56" s="3">
        <v>39.5833333333333</v>
      </c>
      <c r="Y56" s="3">
        <v>18.75</v>
      </c>
      <c r="Z56" s="3">
        <v>14.5833333333333</v>
      </c>
      <c r="AA56" s="3">
        <v>25</v>
      </c>
      <c r="AB56" s="3">
        <v>16.6666666666667</v>
      </c>
      <c r="AC56" s="3">
        <v>29.1666666666667</v>
      </c>
      <c r="AD56" s="3">
        <v>29.1666666666667</v>
      </c>
      <c r="AE56" s="3">
        <f t="shared" si="2"/>
        <v>33.3333333333333</v>
      </c>
      <c r="AF56" s="3">
        <f t="shared" si="3"/>
        <v>16.66666666666665</v>
      </c>
      <c r="AG56" s="3">
        <v>1.1260683370586662</v>
      </c>
      <c r="AH56" s="3">
        <f t="shared" si="4"/>
        <v>20.83333333333335</v>
      </c>
      <c r="AI56" s="3">
        <f t="shared" si="5"/>
        <v>29.1666666666667</v>
      </c>
      <c r="AJ56" s="3">
        <v>5.2708333333333304</v>
      </c>
      <c r="AK56" s="3">
        <v>5.3125</v>
      </c>
      <c r="AL56" s="3">
        <v>5.4618055555555598</v>
      </c>
      <c r="AM56" s="2">
        <v>106</v>
      </c>
      <c r="AN56" s="2">
        <v>105</v>
      </c>
      <c r="AO56" s="3">
        <v>10</v>
      </c>
      <c r="AP56" s="3">
        <v>2</v>
      </c>
      <c r="AQ56" s="3">
        <v>65</v>
      </c>
      <c r="AR56" s="3">
        <v>0</v>
      </c>
      <c r="AS56" s="3">
        <v>22</v>
      </c>
      <c r="AT56" s="3">
        <v>55</v>
      </c>
      <c r="AU56" s="3">
        <v>-0.10106323788468265</v>
      </c>
      <c r="AV56" s="3">
        <v>-3.5087719298245702E-2</v>
      </c>
      <c r="AW56" s="3">
        <v>7.0175438596491196E-2</v>
      </c>
      <c r="AX56" s="3">
        <v>-0.35087719298245601</v>
      </c>
      <c r="AY56" s="3">
        <v>1.7543859649122799E-2</v>
      </c>
      <c r="AZ56" s="3">
        <v>-0.140350877192983</v>
      </c>
      <c r="BA56" s="3">
        <v>-0.24561403508771901</v>
      </c>
      <c r="BB56" s="3">
        <v>-0.86206896551724099</v>
      </c>
      <c r="BC56" s="3">
        <v>-0.82758620689655205</v>
      </c>
      <c r="BD56" s="3">
        <v>-0.55172413793103503</v>
      </c>
      <c r="BE56" s="3">
        <v>-0.48275862068965503</v>
      </c>
      <c r="BF56" s="3">
        <v>-0.31034482758620702</v>
      </c>
      <c r="BG56" s="3">
        <v>-0.34482758620689602</v>
      </c>
      <c r="BH56" s="3">
        <v>0.30949773477529102</v>
      </c>
      <c r="BI56" s="3">
        <v>0.32479721478456802</v>
      </c>
      <c r="BJ56" s="3">
        <v>0.29636122403334197</v>
      </c>
      <c r="BK56" s="3">
        <v>0.33493493037098299</v>
      </c>
      <c r="BL56" s="3">
        <v>0.32876164054377799</v>
      </c>
      <c r="BM56" s="3">
        <v>0.328761639920366</v>
      </c>
      <c r="BN56" s="3">
        <v>0.32541555990875098</v>
      </c>
      <c r="BO56" s="3">
        <v>0.32626646536170201</v>
      </c>
      <c r="BP56" s="3">
        <v>0.32756380065040303</v>
      </c>
      <c r="BQ56" s="3">
        <v>0.32010937094229203</v>
      </c>
      <c r="BR56" s="3">
        <v>0.32677139185068299</v>
      </c>
      <c r="BS56" s="3">
        <v>0.33386844553979</v>
      </c>
      <c r="BT56" s="3">
        <v>1</v>
      </c>
    </row>
    <row r="57" spans="1:72" x14ac:dyDescent="0.2">
      <c r="A57" s="3">
        <v>232</v>
      </c>
      <c r="B57" s="2">
        <v>13.09</v>
      </c>
      <c r="C57" s="3">
        <v>0</v>
      </c>
      <c r="D57" s="3">
        <v>2</v>
      </c>
      <c r="E57" s="3">
        <v>1.4982584294808401</v>
      </c>
      <c r="F57" s="3">
        <v>1.0209111645144899</v>
      </c>
      <c r="G57" s="3">
        <v>2.3683850488562199</v>
      </c>
      <c r="H57" s="3">
        <v>0.73114042429132398</v>
      </c>
      <c r="I57" s="3">
        <v>0.74794742357847799</v>
      </c>
      <c r="J57" s="3">
        <f t="shared" si="0"/>
        <v>0.73954392393490098</v>
      </c>
      <c r="K57" s="3">
        <v>0.36977196196745049</v>
      </c>
      <c r="L57" s="1">
        <v>1.78971900672711E-7</v>
      </c>
      <c r="M57" s="1">
        <v>2.5220696483796901E-7</v>
      </c>
      <c r="N57" s="1">
        <v>0.68957861781887897</v>
      </c>
      <c r="O57" s="1">
        <v>-1.1242536265575602</v>
      </c>
      <c r="P57" s="3">
        <v>4.6422764227642297</v>
      </c>
      <c r="Q57" s="3">
        <v>4.5213675213675204</v>
      </c>
      <c r="R57" s="3">
        <v>1.4791666666666701</v>
      </c>
      <c r="S57" s="3">
        <v>1.4375</v>
      </c>
      <c r="T57" s="4">
        <v>41.6666666666667</v>
      </c>
      <c r="U57" s="4">
        <v>54.1666666666667</v>
      </c>
      <c r="V57" s="3">
        <f t="shared" si="1"/>
        <v>47.9166666666667</v>
      </c>
      <c r="W57" s="3">
        <v>50</v>
      </c>
      <c r="X57" s="3">
        <v>47.9166666666667</v>
      </c>
      <c r="Y57" s="3">
        <v>27.0833333333333</v>
      </c>
      <c r="Z57" s="3">
        <v>22.9166666666667</v>
      </c>
      <c r="AA57" s="3">
        <v>8.3333333333333304</v>
      </c>
      <c r="AB57" s="3">
        <v>10.4166666666667</v>
      </c>
      <c r="AC57" s="3">
        <v>14.5833333333333</v>
      </c>
      <c r="AD57" s="3">
        <v>18.75</v>
      </c>
      <c r="AE57" s="3">
        <f t="shared" si="2"/>
        <v>48.95833333333335</v>
      </c>
      <c r="AF57" s="3">
        <f t="shared" si="3"/>
        <v>25</v>
      </c>
      <c r="AG57" s="3">
        <v>2.4642444925832114</v>
      </c>
      <c r="AH57" s="3">
        <f t="shared" si="4"/>
        <v>9.3750000000000142</v>
      </c>
      <c r="AI57" s="3">
        <f t="shared" si="5"/>
        <v>16.66666666666665</v>
      </c>
      <c r="AJ57" s="3">
        <v>4.9166666666666696</v>
      </c>
      <c r="AK57" s="3">
        <v>4.8958333333333304</v>
      </c>
      <c r="AL57" s="3">
        <v>5.03125</v>
      </c>
      <c r="AM57" s="2">
        <v>88</v>
      </c>
      <c r="AN57" s="2">
        <v>89</v>
      </c>
      <c r="AO57" s="3">
        <v>16</v>
      </c>
      <c r="AP57" s="3">
        <v>6</v>
      </c>
      <c r="AQ57" s="3">
        <v>81</v>
      </c>
      <c r="AR57" s="3">
        <v>8</v>
      </c>
      <c r="AS57" s="3">
        <v>34</v>
      </c>
      <c r="AT57" s="3">
        <v>81</v>
      </c>
      <c r="AU57" s="3">
        <v>1.9711439649215761</v>
      </c>
      <c r="AV57" s="3">
        <v>2.8985507246376802E-2</v>
      </c>
      <c r="AW57" s="3">
        <v>-5.7971014492753603E-2</v>
      </c>
      <c r="AX57" s="3">
        <v>-0.49275362318840599</v>
      </c>
      <c r="AY57" s="3">
        <v>-0.44927536231884102</v>
      </c>
      <c r="AZ57" s="3">
        <v>-0.101449275362319</v>
      </c>
      <c r="BA57" s="3">
        <v>-0.44927536231884102</v>
      </c>
      <c r="BB57" s="3">
        <v>-1.5066666666666699</v>
      </c>
      <c r="BC57" s="3">
        <v>-1.2266666666666699</v>
      </c>
      <c r="BD57" s="3">
        <v>-1.4666666666666699</v>
      </c>
      <c r="BE57" s="3">
        <v>-1.10666666666667</v>
      </c>
      <c r="BF57" s="3">
        <v>-0.38666666666666699</v>
      </c>
      <c r="BG57" s="3">
        <v>-0.22666666666666699</v>
      </c>
      <c r="BH57" s="3">
        <v>0.33297038198567003</v>
      </c>
      <c r="BI57" s="3">
        <v>0.30855935570298298</v>
      </c>
      <c r="BJ57" s="3">
        <v>0.24389406245018</v>
      </c>
      <c r="BK57" s="3">
        <v>0.341069074259849</v>
      </c>
      <c r="BL57" s="3">
        <v>0.33351721905245502</v>
      </c>
      <c r="BM57" s="3">
        <v>0.33351724885526501</v>
      </c>
      <c r="BN57" s="3">
        <v>0.32638597682959197</v>
      </c>
      <c r="BO57" s="3">
        <v>0.32562950765827298</v>
      </c>
      <c r="BP57" s="3">
        <v>0.32653527446911002</v>
      </c>
      <c r="BQ57" s="3">
        <v>0.33909529566591301</v>
      </c>
      <c r="BR57" s="3">
        <v>0.32552064137426001</v>
      </c>
      <c r="BS57" s="3">
        <v>0.332923421153349</v>
      </c>
      <c r="BT57" s="3">
        <v>1</v>
      </c>
    </row>
    <row r="58" spans="1:72" x14ac:dyDescent="0.2">
      <c r="A58" s="3">
        <v>233</v>
      </c>
      <c r="B58" s="2">
        <v>13.42</v>
      </c>
      <c r="C58" s="3">
        <v>1</v>
      </c>
      <c r="D58" s="3">
        <v>2</v>
      </c>
      <c r="E58" s="3">
        <v>0.92386870887066397</v>
      </c>
      <c r="F58" s="3">
        <v>0.68448218993842003</v>
      </c>
      <c r="G58" s="3">
        <v>4.5474386819815003</v>
      </c>
      <c r="H58" s="3">
        <v>0.22070706452486699</v>
      </c>
      <c r="I58" s="3">
        <v>0.22089678182085901</v>
      </c>
      <c r="J58" s="3">
        <f t="shared" si="0"/>
        <v>0.22080192317286301</v>
      </c>
      <c r="K58" s="3">
        <v>0.11040096158643151</v>
      </c>
      <c r="L58" s="3">
        <v>0.68845132766573403</v>
      </c>
      <c r="M58" s="3">
        <v>0.32483160003302097</v>
      </c>
      <c r="N58" s="3">
        <v>-0.59421778380271417</v>
      </c>
      <c r="O58" s="3">
        <v>-0.58375196544454966</v>
      </c>
      <c r="P58" s="3">
        <v>5.7204301075268802</v>
      </c>
      <c r="Q58" s="3">
        <v>5.6458333333333304</v>
      </c>
      <c r="R58" s="3">
        <v>1.1875</v>
      </c>
      <c r="S58" s="3">
        <v>1.3333333333333299</v>
      </c>
      <c r="T58" s="4">
        <v>62.5</v>
      </c>
      <c r="U58" s="4">
        <v>62.5</v>
      </c>
      <c r="V58" s="3">
        <f t="shared" si="1"/>
        <v>62.5</v>
      </c>
      <c r="W58" s="3">
        <v>52.0833333333333</v>
      </c>
      <c r="X58" s="3">
        <v>50</v>
      </c>
      <c r="Y58" s="3">
        <v>8.3333333333333304</v>
      </c>
      <c r="Z58" s="3">
        <v>10.4166666666667</v>
      </c>
      <c r="AA58" s="3">
        <v>4.1666666666666696</v>
      </c>
      <c r="AB58" s="3">
        <v>6.25</v>
      </c>
      <c r="AC58" s="3">
        <v>35.4166666666667</v>
      </c>
      <c r="AD58" s="3">
        <v>33.3333333333333</v>
      </c>
      <c r="AE58" s="3">
        <f t="shared" si="2"/>
        <v>51.04166666666665</v>
      </c>
      <c r="AF58" s="3">
        <f t="shared" si="3"/>
        <v>9.3750000000000142</v>
      </c>
      <c r="AG58" s="3">
        <v>-4.4835799025303977E-2</v>
      </c>
      <c r="AH58" s="3">
        <f t="shared" si="4"/>
        <v>5.2083333333333348</v>
      </c>
      <c r="AI58" s="3">
        <f t="shared" si="5"/>
        <v>34.375</v>
      </c>
      <c r="AJ58" s="3">
        <v>5.4166666666666696</v>
      </c>
      <c r="AK58" s="3">
        <v>5.4583333333333304</v>
      </c>
      <c r="AL58" s="3">
        <v>5.5625</v>
      </c>
      <c r="AM58" s="2">
        <v>95</v>
      </c>
      <c r="AN58" s="2">
        <v>95</v>
      </c>
      <c r="AO58" s="3">
        <v>19</v>
      </c>
      <c r="AP58" s="3">
        <v>0</v>
      </c>
      <c r="AQ58" s="3">
        <v>70</v>
      </c>
      <c r="AR58" s="3">
        <v>6</v>
      </c>
      <c r="AS58" s="3">
        <v>21</v>
      </c>
      <c r="AT58" s="3">
        <v>55</v>
      </c>
      <c r="AU58" s="3">
        <v>-0.10106323788468265</v>
      </c>
      <c r="AV58" s="3">
        <v>-0.125</v>
      </c>
      <c r="AW58" s="3">
        <v>-0.5</v>
      </c>
      <c r="AX58" s="3">
        <v>-0.45833333333333298</v>
      </c>
      <c r="AY58" s="3">
        <v>-0.625</v>
      </c>
      <c r="AZ58" s="3">
        <v>-0.25</v>
      </c>
      <c r="BA58" s="3">
        <v>0.20833333333333301</v>
      </c>
      <c r="BB58" s="3">
        <v>-0.23611111111111099</v>
      </c>
      <c r="BC58" s="3">
        <v>0.26388888888888901</v>
      </c>
      <c r="BD58" s="3">
        <v>-0.11111111111111099</v>
      </c>
      <c r="BE58" s="3">
        <v>0.22222222222222199</v>
      </c>
      <c r="BF58" s="3">
        <v>0.51388888888888895</v>
      </c>
      <c r="BG58" s="3">
        <v>0.180555555555556</v>
      </c>
      <c r="BH58" s="3">
        <v>0.42916118477964499</v>
      </c>
      <c r="BI58" s="3">
        <v>0.43242906670153203</v>
      </c>
      <c r="BJ58" s="3">
        <v>0.424150820618795</v>
      </c>
      <c r="BK58" s="3">
        <v>0.42607687448968501</v>
      </c>
      <c r="BL58" s="3">
        <v>0.42348702046386699</v>
      </c>
      <c r="BM58" s="3">
        <v>0.42348701728001997</v>
      </c>
      <c r="BN58" s="3">
        <v>0.43716173923700302</v>
      </c>
      <c r="BO58" s="3">
        <v>0.45894216413221001</v>
      </c>
      <c r="BP58" s="3">
        <v>0.42212724872484397</v>
      </c>
      <c r="BQ58" s="3">
        <v>0.433471237568821</v>
      </c>
      <c r="BR58" s="3">
        <v>0.41498222553942199</v>
      </c>
      <c r="BS58" s="3">
        <v>0.45291485343924598</v>
      </c>
      <c r="BT58" s="3">
        <v>2</v>
      </c>
    </row>
    <row r="59" spans="1:72" x14ac:dyDescent="0.2">
      <c r="A59" s="3">
        <v>234</v>
      </c>
      <c r="B59" s="2">
        <v>12.96</v>
      </c>
      <c r="C59" s="3">
        <v>1</v>
      </c>
      <c r="D59" s="3">
        <v>2</v>
      </c>
      <c r="E59" s="3">
        <v>1.17975914988112</v>
      </c>
      <c r="F59" s="3">
        <v>0.21836049043650901</v>
      </c>
      <c r="G59" s="3">
        <v>3.7602158448364702</v>
      </c>
      <c r="H59" s="3">
        <v>2.7602048206536401E-3</v>
      </c>
      <c r="I59" s="1">
        <v>4.3201288332496599E-8</v>
      </c>
      <c r="J59" s="3">
        <f t="shared" si="0"/>
        <v>1.3801240109709864E-3</v>
      </c>
      <c r="K59" s="3">
        <v>6.9006200548549321E-4</v>
      </c>
      <c r="L59" s="3">
        <v>1.48490327974818</v>
      </c>
      <c r="M59" s="3">
        <v>0.27708032968986102</v>
      </c>
      <c r="N59" s="3">
        <v>-0.89053815424100469</v>
      </c>
      <c r="O59" s="3">
        <v>-0.18438262516049556</v>
      </c>
      <c r="P59" s="3">
        <v>6.5729166666666696</v>
      </c>
      <c r="Q59" s="3">
        <v>6.1354166666666696</v>
      </c>
      <c r="R59" s="3">
        <v>1.375</v>
      </c>
      <c r="S59" s="3">
        <v>1.5416666666666701</v>
      </c>
      <c r="T59" s="4">
        <v>79.1666666666667</v>
      </c>
      <c r="U59" s="4">
        <v>58.3333333333333</v>
      </c>
      <c r="V59" s="3">
        <f t="shared" si="1"/>
        <v>68.75</v>
      </c>
      <c r="W59" s="3">
        <v>62.5</v>
      </c>
      <c r="X59" s="3">
        <v>50</v>
      </c>
      <c r="Y59" s="3">
        <v>2.0833333333333299</v>
      </c>
      <c r="Z59" s="3">
        <v>4.1666666666666696</v>
      </c>
      <c r="AA59" s="3">
        <v>2.0833333333333299</v>
      </c>
      <c r="AB59" s="3">
        <v>12.5</v>
      </c>
      <c r="AC59" s="3">
        <v>33.3333333333333</v>
      </c>
      <c r="AD59" s="3">
        <v>33.3333333333333</v>
      </c>
      <c r="AE59" s="3">
        <f t="shared" si="2"/>
        <v>56.25</v>
      </c>
      <c r="AF59" s="3">
        <f t="shared" si="3"/>
        <v>3.125</v>
      </c>
      <c r="AG59" s="3">
        <v>-1.0484679156687133</v>
      </c>
      <c r="AH59" s="3">
        <f t="shared" si="4"/>
        <v>7.2916666666666652</v>
      </c>
      <c r="AI59" s="3">
        <f t="shared" si="5"/>
        <v>33.3333333333333</v>
      </c>
      <c r="AJ59" s="3">
        <v>6.2916666666666696</v>
      </c>
      <c r="AK59" s="3">
        <v>6.0208333333333304</v>
      </c>
      <c r="AL59" s="3">
        <v>6.2569444444444402</v>
      </c>
      <c r="AM59" s="2">
        <v>117</v>
      </c>
      <c r="AN59" s="2">
        <v>115</v>
      </c>
      <c r="AO59" s="3">
        <v>10</v>
      </c>
      <c r="AP59" s="3">
        <v>4</v>
      </c>
      <c r="AQ59" s="3">
        <v>64</v>
      </c>
      <c r="AR59" s="3">
        <v>0</v>
      </c>
      <c r="AS59" s="3">
        <v>23</v>
      </c>
      <c r="AT59" s="3">
        <v>44</v>
      </c>
      <c r="AU59" s="3">
        <v>-0.97776628522579212</v>
      </c>
      <c r="AV59" s="3">
        <v>0.13888888888888901</v>
      </c>
      <c r="AW59" s="3">
        <v>-0.36111111111111099</v>
      </c>
      <c r="AX59" s="3">
        <v>-2.7777777777777801E-2</v>
      </c>
      <c r="AY59" s="3">
        <v>-0.69444444444444497</v>
      </c>
      <c r="AZ59" s="3">
        <v>-0.23611111111111099</v>
      </c>
      <c r="BA59" s="3">
        <v>0.180555555555556</v>
      </c>
      <c r="BB59" s="3">
        <v>4.1666666666666699E-2</v>
      </c>
      <c r="BC59" s="3">
        <v>0.625</v>
      </c>
      <c r="BD59" s="3">
        <v>1.3333333333333299</v>
      </c>
      <c r="BE59" s="3">
        <v>1.2083333333333299</v>
      </c>
      <c r="BF59" s="3">
        <v>0.625</v>
      </c>
      <c r="BG59" s="3">
        <v>1.0833333333333299</v>
      </c>
      <c r="BH59" s="3">
        <v>0.50341018076466504</v>
      </c>
      <c r="BI59" s="3">
        <v>0.53096031373330599</v>
      </c>
      <c r="BJ59" s="3">
        <v>0.50850713691192195</v>
      </c>
      <c r="BK59" s="3">
        <v>0.51527416294638795</v>
      </c>
      <c r="BL59" s="3">
        <v>0.54268983387567205</v>
      </c>
      <c r="BM59" s="3">
        <v>0.54268984793355901</v>
      </c>
      <c r="BN59" s="3">
        <v>0.50708212843901201</v>
      </c>
      <c r="BO59" s="3">
        <v>0.54331062112343498</v>
      </c>
      <c r="BP59" s="3">
        <v>0.50718504822281296</v>
      </c>
      <c r="BQ59" s="3">
        <v>0.50211740831673302</v>
      </c>
      <c r="BR59" s="3">
        <v>0.50992493122303995</v>
      </c>
      <c r="BS59" s="3">
        <v>0.52785241952430995</v>
      </c>
      <c r="BT59" s="3">
        <v>2</v>
      </c>
    </row>
    <row r="60" spans="1:72" x14ac:dyDescent="0.2">
      <c r="A60" s="3">
        <v>235</v>
      </c>
      <c r="B60" s="2">
        <v>13.7</v>
      </c>
      <c r="C60" s="3">
        <v>0</v>
      </c>
      <c r="D60" s="3">
        <v>2</v>
      </c>
      <c r="E60" s="3">
        <v>1.50917064311031</v>
      </c>
      <c r="F60" s="3">
        <v>1.12067513315084</v>
      </c>
      <c r="G60" s="3">
        <v>2.5801526867050399</v>
      </c>
      <c r="H60" s="3">
        <v>0.28597532039089202</v>
      </c>
      <c r="I60" s="3">
        <v>0.357963963556994</v>
      </c>
      <c r="J60" s="3">
        <f t="shared" si="0"/>
        <v>0.32196964197394301</v>
      </c>
      <c r="K60" s="3">
        <v>0.16098482098697151</v>
      </c>
      <c r="L60" s="3">
        <v>4.9999880465405697</v>
      </c>
      <c r="M60" s="3">
        <v>4.8382494849289701</v>
      </c>
      <c r="N60" s="3">
        <v>0.8455763869566999</v>
      </c>
      <c r="O60" s="3">
        <v>4.1236249397790292</v>
      </c>
      <c r="P60" s="3">
        <v>5.6025641025641004</v>
      </c>
      <c r="Q60" s="3">
        <v>5.4266666666666703</v>
      </c>
      <c r="R60" s="3">
        <v>1.0833333333333299</v>
      </c>
      <c r="S60" s="3">
        <v>1.1458333333333299</v>
      </c>
      <c r="T60" s="4">
        <v>58.3333333333333</v>
      </c>
      <c r="U60" s="4">
        <v>54.1666666666667</v>
      </c>
      <c r="V60" s="3">
        <f t="shared" si="1"/>
        <v>56.25</v>
      </c>
      <c r="W60" s="3">
        <v>39.5833333333333</v>
      </c>
      <c r="X60" s="3">
        <v>31.25</v>
      </c>
      <c r="Y60" s="3">
        <v>10.4166666666667</v>
      </c>
      <c r="Z60" s="3">
        <v>12.5</v>
      </c>
      <c r="AA60" s="3">
        <v>4.1666666666666696</v>
      </c>
      <c r="AB60" s="3">
        <v>8.3333333333333304</v>
      </c>
      <c r="AC60" s="3">
        <v>45.8333333333333</v>
      </c>
      <c r="AD60" s="3">
        <v>47.9166666666667</v>
      </c>
      <c r="AE60" s="3">
        <f t="shared" si="2"/>
        <v>35.41666666666665</v>
      </c>
      <c r="AF60" s="3">
        <f t="shared" si="3"/>
        <v>11.45833333333335</v>
      </c>
      <c r="AG60" s="3">
        <v>0.28970823985583211</v>
      </c>
      <c r="AH60" s="3">
        <f t="shared" si="4"/>
        <v>6.25</v>
      </c>
      <c r="AI60" s="3">
        <f t="shared" si="5"/>
        <v>46.875</v>
      </c>
      <c r="AJ60" s="3">
        <v>5.5208333333333304</v>
      </c>
      <c r="AK60" s="3">
        <v>5.1875</v>
      </c>
      <c r="AL60" s="3">
        <v>5.84375</v>
      </c>
      <c r="AM60" s="2">
        <v>69</v>
      </c>
      <c r="AN60" s="2">
        <v>74</v>
      </c>
      <c r="AO60" s="3">
        <v>15</v>
      </c>
      <c r="AP60" s="3">
        <v>7</v>
      </c>
      <c r="AQ60" s="3">
        <v>72</v>
      </c>
      <c r="AR60" s="3">
        <v>2</v>
      </c>
      <c r="AS60" s="3">
        <v>24</v>
      </c>
      <c r="AT60" s="3">
        <v>55</v>
      </c>
      <c r="AU60" s="3">
        <v>-0.10106323788468265</v>
      </c>
      <c r="AV60" s="3">
        <v>0.11111111111111099</v>
      </c>
      <c r="AW60" s="3">
        <v>-0.48888888888888898</v>
      </c>
      <c r="AX60" s="3">
        <v>-0.155555555555556</v>
      </c>
      <c r="AY60" s="3">
        <v>-8.8888888888888795E-2</v>
      </c>
      <c r="AZ60" s="3">
        <v>-0.422222222222222</v>
      </c>
      <c r="BA60" s="3">
        <v>0.24444444444444499</v>
      </c>
      <c r="BB60" s="3">
        <v>-1.27272727272727</v>
      </c>
      <c r="BC60" s="3">
        <v>-0.39393939393939398</v>
      </c>
      <c r="BD60" s="3">
        <v>6.0606060606060601E-2</v>
      </c>
      <c r="BE60" s="3">
        <v>-3.03030303030303E-2</v>
      </c>
      <c r="BF60" s="3">
        <v>9.0909090909090898E-2</v>
      </c>
      <c r="BG60" s="3">
        <v>0.30303030303030298</v>
      </c>
      <c r="BH60" s="3">
        <v>0.27030189710721497</v>
      </c>
      <c r="BI60" s="3">
        <v>0.42844182555530202</v>
      </c>
      <c r="BJ60" s="3">
        <v>0.31606099121824299</v>
      </c>
      <c r="BK60" s="3">
        <v>0.43093771126244301</v>
      </c>
      <c r="BL60" s="3">
        <v>0.38999599952418901</v>
      </c>
      <c r="BM60" s="3">
        <v>0.38999599276246999</v>
      </c>
      <c r="BN60" s="3">
        <v>0.42327136904436702</v>
      </c>
      <c r="BO60" s="3">
        <v>0.45861608881156402</v>
      </c>
      <c r="BP60" s="3">
        <v>0.432496601608853</v>
      </c>
      <c r="BQ60" s="3">
        <v>0.45638168182972999</v>
      </c>
      <c r="BR60" s="3">
        <v>0.45174382826028298</v>
      </c>
      <c r="BS60" s="3">
        <v>0.44044313653019701</v>
      </c>
      <c r="BT60" s="3">
        <v>2</v>
      </c>
    </row>
    <row r="61" spans="1:72" x14ac:dyDescent="0.2">
      <c r="A61" s="3">
        <v>236</v>
      </c>
      <c r="B61" s="2">
        <v>13.59</v>
      </c>
      <c r="C61" s="3">
        <v>0</v>
      </c>
      <c r="D61" s="3">
        <v>2</v>
      </c>
      <c r="E61" s="3">
        <v>1.7930394554337199</v>
      </c>
      <c r="F61" s="3">
        <v>1.1310549126410601</v>
      </c>
      <c r="G61" s="3">
        <v>4.5605793969181301</v>
      </c>
      <c r="H61" s="3">
        <v>0.25840511447911002</v>
      </c>
      <c r="I61" s="3">
        <v>0.38916042162610598</v>
      </c>
      <c r="J61" s="3">
        <f t="shared" si="0"/>
        <v>0.32378276805260797</v>
      </c>
      <c r="K61" s="3">
        <v>0.16189138402630399</v>
      </c>
      <c r="L61" s="3">
        <v>1.11197392547423</v>
      </c>
      <c r="M61" s="3">
        <v>1.2744178244402999</v>
      </c>
      <c r="N61" s="3">
        <v>1.2603189535608192</v>
      </c>
      <c r="O61" s="3">
        <v>0.14868701563478876</v>
      </c>
      <c r="P61" s="3">
        <v>5.7419354838709697</v>
      </c>
      <c r="Q61" s="3">
        <v>5.4408602150537604</v>
      </c>
      <c r="R61" s="3">
        <v>1.1458333333333299</v>
      </c>
      <c r="S61" s="3">
        <v>1.1875</v>
      </c>
      <c r="T61" s="4">
        <v>66.6666666666667</v>
      </c>
      <c r="U61" s="4">
        <v>62.5</v>
      </c>
      <c r="V61" s="3">
        <f t="shared" si="1"/>
        <v>64.583333333333343</v>
      </c>
      <c r="W61" s="3">
        <v>50</v>
      </c>
      <c r="X61" s="3">
        <v>43.75</v>
      </c>
      <c r="Y61" s="3">
        <v>6.25</v>
      </c>
      <c r="Z61" s="3">
        <v>16.6666666666667</v>
      </c>
      <c r="AA61" s="3">
        <v>8.3333333333333304</v>
      </c>
      <c r="AB61" s="3">
        <v>4.1666666666666696</v>
      </c>
      <c r="AC61" s="3">
        <v>35.4166666666667</v>
      </c>
      <c r="AD61" s="3">
        <v>35.4166666666667</v>
      </c>
      <c r="AE61" s="3">
        <f t="shared" si="2"/>
        <v>46.875</v>
      </c>
      <c r="AF61" s="3">
        <f t="shared" si="3"/>
        <v>11.45833333333335</v>
      </c>
      <c r="AG61" s="3">
        <v>0.28970823985583211</v>
      </c>
      <c r="AH61" s="3">
        <f t="shared" si="4"/>
        <v>6.25</v>
      </c>
      <c r="AI61" s="3">
        <f t="shared" si="5"/>
        <v>35.4166666666667</v>
      </c>
      <c r="AJ61" s="3">
        <v>5.875</v>
      </c>
      <c r="AK61" s="3">
        <v>5.4791666666666696</v>
      </c>
      <c r="AL61" s="3">
        <v>5.8541666666666696</v>
      </c>
      <c r="AM61" s="2">
        <v>114</v>
      </c>
      <c r="AN61" s="2">
        <v>112</v>
      </c>
      <c r="AO61" s="3">
        <v>2</v>
      </c>
      <c r="AP61" s="3">
        <v>1</v>
      </c>
      <c r="AQ61" s="3">
        <v>59</v>
      </c>
      <c r="AR61" s="3">
        <v>0</v>
      </c>
      <c r="AS61" s="3">
        <v>18</v>
      </c>
      <c r="AT61" s="3">
        <v>44</v>
      </c>
      <c r="AU61" s="3">
        <v>-0.97776628522579212</v>
      </c>
      <c r="AV61" s="3">
        <v>9.5238095238095205E-2</v>
      </c>
      <c r="AW61" s="3">
        <v>-0.14285714285714299</v>
      </c>
      <c r="AX61" s="3">
        <v>-0.28571428571428598</v>
      </c>
      <c r="AY61" s="3">
        <v>-0.14285714285714299</v>
      </c>
      <c r="AZ61" s="3">
        <v>0.19047619047618999</v>
      </c>
      <c r="BA61" s="3">
        <v>4.7619047619047603E-2</v>
      </c>
      <c r="BB61" s="3">
        <v>-0.70370370370370405</v>
      </c>
      <c r="BC61" s="3">
        <v>0.148148148148148</v>
      </c>
      <c r="BD61" s="3">
        <v>0.296296296296296</v>
      </c>
      <c r="BE61" s="3">
        <v>0.148148148148148</v>
      </c>
      <c r="BF61" s="3">
        <v>0.148148148148148</v>
      </c>
      <c r="BG61" s="3">
        <v>0.37037037037037002</v>
      </c>
      <c r="BH61" s="3">
        <v>0.34427146369831502</v>
      </c>
      <c r="BI61" s="3">
        <v>0.36962497800007699</v>
      </c>
      <c r="BJ61" s="3">
        <v>0.34263012255464398</v>
      </c>
      <c r="BK61" s="3">
        <v>0.36888281571854398</v>
      </c>
      <c r="BL61" s="3">
        <v>0.37389378719458599</v>
      </c>
      <c r="BM61" s="3">
        <v>0.37389379283159002</v>
      </c>
      <c r="BN61" s="3">
        <v>0.407208028801262</v>
      </c>
      <c r="BO61" s="3">
        <v>0.38554912787884099</v>
      </c>
      <c r="BP61" s="3">
        <v>0.37303992183024398</v>
      </c>
      <c r="BQ61" s="3">
        <v>0.36399062031974599</v>
      </c>
      <c r="BR61" s="3">
        <v>0.376993284609839</v>
      </c>
      <c r="BS61" s="3">
        <v>0.37049830365921299</v>
      </c>
      <c r="BT61" s="3">
        <v>2</v>
      </c>
    </row>
    <row r="62" spans="1:72" x14ac:dyDescent="0.2">
      <c r="A62" s="3">
        <v>237</v>
      </c>
      <c r="B62" s="2">
        <v>13.59</v>
      </c>
      <c r="C62" s="3">
        <v>0</v>
      </c>
      <c r="D62" s="3">
        <v>2</v>
      </c>
      <c r="E62" s="3">
        <v>1.5042151486459601</v>
      </c>
      <c r="F62" s="3">
        <v>1.3946959124738401</v>
      </c>
      <c r="G62" s="3">
        <v>5.1588767940074796</v>
      </c>
      <c r="H62" s="3">
        <v>0.88482203847829799</v>
      </c>
      <c r="I62" s="3">
        <v>0.90224567251417098</v>
      </c>
      <c r="J62" s="3">
        <f t="shared" si="0"/>
        <v>0.89353385549623443</v>
      </c>
      <c r="K62" s="3">
        <v>0.44676692774811722</v>
      </c>
      <c r="L62" s="1">
        <v>1.5410894826151802E-5</v>
      </c>
      <c r="M62" s="3">
        <v>4.9701898520757799E-2</v>
      </c>
      <c r="N62" s="3">
        <v>1.2248231528920328</v>
      </c>
      <c r="O62" s="3">
        <v>-1.0977338205167064</v>
      </c>
      <c r="P62" s="3">
        <v>5.1052631578947398</v>
      </c>
      <c r="Q62" s="3">
        <v>5.0095238095238104</v>
      </c>
      <c r="R62" s="3">
        <v>1.1666666666666701</v>
      </c>
      <c r="S62" s="3">
        <v>1.1875</v>
      </c>
      <c r="T62" s="4">
        <v>25</v>
      </c>
      <c r="U62" s="4">
        <v>45.8333333333333</v>
      </c>
      <c r="V62" s="3">
        <f t="shared" si="1"/>
        <v>35.41666666666665</v>
      </c>
      <c r="W62" s="3">
        <v>37.5</v>
      </c>
      <c r="X62" s="3">
        <v>35.4166666666667</v>
      </c>
      <c r="Y62" s="3">
        <v>27.0833333333333</v>
      </c>
      <c r="Z62" s="3">
        <v>20.8333333333333</v>
      </c>
      <c r="AA62" s="3">
        <v>14.5833333333333</v>
      </c>
      <c r="AB62" s="3">
        <v>16.6666666666667</v>
      </c>
      <c r="AC62" s="3">
        <v>20.8333333333333</v>
      </c>
      <c r="AD62" s="3">
        <v>27.0833333333333</v>
      </c>
      <c r="AE62" s="3">
        <f t="shared" si="2"/>
        <v>36.45833333333335</v>
      </c>
      <c r="AF62" s="3">
        <f t="shared" si="3"/>
        <v>23.9583333333333</v>
      </c>
      <c r="AG62" s="3">
        <v>2.2969724731426386</v>
      </c>
      <c r="AH62" s="3">
        <f t="shared" si="4"/>
        <v>15.625</v>
      </c>
      <c r="AI62" s="3">
        <f t="shared" si="5"/>
        <v>23.9583333333333</v>
      </c>
      <c r="AJ62" s="3">
        <v>5.1041666666666696</v>
      </c>
      <c r="AK62" s="3">
        <v>5.0416666666666696</v>
      </c>
      <c r="AL62" s="3">
        <v>5.6597222222222197</v>
      </c>
      <c r="AM62" s="2">
        <v>109</v>
      </c>
      <c r="AN62" s="2">
        <v>108</v>
      </c>
      <c r="AO62" s="3">
        <v>3</v>
      </c>
      <c r="AP62" s="3">
        <v>0</v>
      </c>
      <c r="AQ62" s="3">
        <v>55</v>
      </c>
      <c r="AR62" s="3">
        <v>0</v>
      </c>
      <c r="AS62" s="3">
        <v>25</v>
      </c>
      <c r="AT62" s="3">
        <v>49</v>
      </c>
      <c r="AU62" s="3">
        <v>-0.57926490007074238</v>
      </c>
      <c r="AV62" s="3">
        <v>-0.21568627450980399</v>
      </c>
      <c r="AW62" s="3">
        <v>1.9607843137254902E-2</v>
      </c>
      <c r="AX62" s="3">
        <v>-0.27450980392156898</v>
      </c>
      <c r="AY62" s="3">
        <v>1.9607843137254902E-2</v>
      </c>
      <c r="AZ62" s="3">
        <v>0.37254901960784298</v>
      </c>
      <c r="BA62" s="3">
        <v>-0.39215686274509798</v>
      </c>
      <c r="BB62" s="3">
        <v>-1.5591397849462401</v>
      </c>
      <c r="BC62" s="3">
        <v>-0.94623655913978499</v>
      </c>
      <c r="BD62" s="3">
        <v>-0.78494623655913998</v>
      </c>
      <c r="BE62" s="3">
        <v>-0.10752688172043</v>
      </c>
      <c r="BF62" s="3">
        <v>-0.52688172043010795</v>
      </c>
      <c r="BG62" s="3">
        <v>-0.13978494623655899</v>
      </c>
      <c r="BH62" s="3">
        <v>0.32631099462750002</v>
      </c>
      <c r="BI62" s="3">
        <v>0.319375073355606</v>
      </c>
      <c r="BJ62" s="3">
        <v>0.32470892478521302</v>
      </c>
      <c r="BK62" s="3">
        <v>0.31896795896692598</v>
      </c>
      <c r="BL62" s="3">
        <v>0.32260165282706199</v>
      </c>
      <c r="BM62" s="3">
        <v>0.32260165993703699</v>
      </c>
      <c r="BN62" s="3">
        <v>0.31743800393166099</v>
      </c>
      <c r="BO62" s="3">
        <v>0.31636490117648403</v>
      </c>
      <c r="BP62" s="3">
        <v>0.30647607882917199</v>
      </c>
      <c r="BQ62" s="3">
        <v>0.31250626326039399</v>
      </c>
      <c r="BR62" s="3">
        <v>0.30358280279398298</v>
      </c>
      <c r="BS62" s="3">
        <v>0.31041185907575802</v>
      </c>
      <c r="BT62" s="3">
        <v>1</v>
      </c>
    </row>
    <row r="63" spans="1:72" x14ac:dyDescent="0.2">
      <c r="A63" s="3">
        <v>239</v>
      </c>
      <c r="B63" s="2">
        <v>13.48</v>
      </c>
      <c r="C63" s="3">
        <v>0</v>
      </c>
      <c r="D63" s="3">
        <v>2</v>
      </c>
      <c r="E63" s="3">
        <v>0.52470012566771995</v>
      </c>
      <c r="F63" s="3">
        <v>1.3920001604471901</v>
      </c>
      <c r="G63" s="3">
        <v>3.59737906473576</v>
      </c>
      <c r="H63" s="3">
        <v>0.40982645410393698</v>
      </c>
      <c r="I63" s="3">
        <v>0.48930994241310599</v>
      </c>
      <c r="J63" s="3">
        <f t="shared" si="0"/>
        <v>0.44956819825852146</v>
      </c>
      <c r="K63" s="3">
        <v>0.22478409912926073</v>
      </c>
      <c r="L63" s="3">
        <v>0.86222295505146196</v>
      </c>
      <c r="M63" s="3">
        <v>0.86860281106842896</v>
      </c>
      <c r="N63" s="3">
        <v>-0.15960018541833249</v>
      </c>
      <c r="O63" s="3">
        <v>-0.20100273468375177</v>
      </c>
      <c r="P63" s="3">
        <v>5.6969696969696999</v>
      </c>
      <c r="Q63" s="3">
        <v>5.4774774774774802</v>
      </c>
      <c r="R63" s="3">
        <v>1.4375</v>
      </c>
      <c r="S63" s="3">
        <v>1.2708333333333299</v>
      </c>
      <c r="T63" s="4">
        <v>54.1666666666667</v>
      </c>
      <c r="U63" s="4">
        <v>41.6666666666667</v>
      </c>
      <c r="V63" s="3">
        <f t="shared" si="1"/>
        <v>47.9166666666667</v>
      </c>
      <c r="W63" s="3">
        <v>43.75</v>
      </c>
      <c r="X63" s="3">
        <v>50</v>
      </c>
      <c r="Y63" s="3">
        <v>8.3333333333333304</v>
      </c>
      <c r="Z63" s="3">
        <v>18.75</v>
      </c>
      <c r="AA63" s="3">
        <v>16.6666666666667</v>
      </c>
      <c r="AB63" s="3">
        <v>8.3333333333333304</v>
      </c>
      <c r="AC63" s="3">
        <v>31.25</v>
      </c>
      <c r="AD63" s="3">
        <v>22.9166666666667</v>
      </c>
      <c r="AE63" s="3">
        <f t="shared" si="2"/>
        <v>46.875</v>
      </c>
      <c r="AF63" s="3">
        <f t="shared" si="3"/>
        <v>13.541666666666664</v>
      </c>
      <c r="AG63" s="3">
        <v>0.62425227873696476</v>
      </c>
      <c r="AH63" s="3">
        <f t="shared" si="4"/>
        <v>12.500000000000014</v>
      </c>
      <c r="AI63" s="3">
        <f t="shared" si="5"/>
        <v>27.08333333333335</v>
      </c>
      <c r="AJ63" s="3">
        <v>5.875</v>
      </c>
      <c r="AK63" s="3">
        <v>5.375</v>
      </c>
      <c r="AL63" s="3">
        <v>5.6597222222222197</v>
      </c>
      <c r="AM63" s="2">
        <v>89</v>
      </c>
      <c r="AN63" s="2">
        <v>90</v>
      </c>
      <c r="AO63" s="3">
        <v>32</v>
      </c>
      <c r="AP63" s="3">
        <v>18</v>
      </c>
      <c r="AQ63" s="3">
        <v>74</v>
      </c>
      <c r="AR63" s="3">
        <v>4</v>
      </c>
      <c r="AS63" s="3">
        <v>20</v>
      </c>
      <c r="AT63" s="3">
        <v>44</v>
      </c>
      <c r="AU63" s="3">
        <v>-0.97776628522579212</v>
      </c>
      <c r="AV63" s="3">
        <v>-0.15277777777777801</v>
      </c>
      <c r="AW63" s="3">
        <v>-6.9444444444444406E-2</v>
      </c>
      <c r="AX63" s="3">
        <v>-0.11111111111111099</v>
      </c>
      <c r="AY63" s="3">
        <v>-0.52777777777777801</v>
      </c>
      <c r="AZ63" s="3">
        <v>-0.31944444444444398</v>
      </c>
      <c r="BA63" s="3">
        <v>-0.40277777777777801</v>
      </c>
      <c r="BB63" s="3">
        <v>-0.73611111111111105</v>
      </c>
      <c r="BC63" s="3">
        <v>-0.36111111111111099</v>
      </c>
      <c r="BD63" s="3">
        <v>0.34722222222222199</v>
      </c>
      <c r="BE63" s="3">
        <v>5.5555555555555497E-2</v>
      </c>
      <c r="BF63" s="3">
        <v>0.180555555555556</v>
      </c>
      <c r="BG63" s="3">
        <v>0.180555555555556</v>
      </c>
      <c r="BH63" s="3">
        <v>0.34991398475759899</v>
      </c>
      <c r="BI63" s="3">
        <v>0.34704638705996499</v>
      </c>
      <c r="BJ63" s="3">
        <v>0.32678055323635602</v>
      </c>
      <c r="BK63" s="3">
        <v>0.34743362794494598</v>
      </c>
      <c r="BL63" s="3">
        <v>0.35571093182751201</v>
      </c>
      <c r="BM63" s="3">
        <v>0.355710949300652</v>
      </c>
      <c r="BN63" s="3">
        <v>0.35900680257107198</v>
      </c>
      <c r="BO63" s="3">
        <v>0.35146901646457102</v>
      </c>
      <c r="BP63" s="3">
        <v>0.34206160221805998</v>
      </c>
      <c r="BQ63" s="3">
        <v>0.35003886928889699</v>
      </c>
      <c r="BR63" s="3">
        <v>0.35167824218244798</v>
      </c>
      <c r="BS63" s="3">
        <v>0.35215045745435097</v>
      </c>
      <c r="BT63" s="3">
        <v>2</v>
      </c>
    </row>
    <row r="64" spans="1:72" x14ac:dyDescent="0.2">
      <c r="A64" s="3">
        <v>240</v>
      </c>
      <c r="B64" s="2">
        <v>13.18</v>
      </c>
      <c r="C64" s="3">
        <v>0</v>
      </c>
      <c r="D64" s="3">
        <v>2</v>
      </c>
      <c r="E64" s="3">
        <v>0.51816693926817303</v>
      </c>
      <c r="F64" s="3">
        <v>1.4162112548707599</v>
      </c>
      <c r="G64" s="3">
        <v>3.3545353489518899</v>
      </c>
      <c r="H64" s="3">
        <v>0.723133319181963</v>
      </c>
      <c r="I64" s="3">
        <v>0.82361171282574397</v>
      </c>
      <c r="J64" s="3">
        <f t="shared" si="0"/>
        <v>0.77337251600385348</v>
      </c>
      <c r="K64" s="3">
        <v>0.38668625800192674</v>
      </c>
      <c r="L64" s="3">
        <v>0.24938762026434599</v>
      </c>
      <c r="M64" s="3">
        <v>2.7387612563754602</v>
      </c>
      <c r="N64" s="3">
        <v>-0.13468322353625609</v>
      </c>
      <c r="O64" s="3">
        <v>0.46967423065002406</v>
      </c>
      <c r="P64" s="3">
        <v>4.7870370370370399</v>
      </c>
      <c r="Q64" s="3">
        <v>4.9901960784313699</v>
      </c>
      <c r="R64" s="3">
        <v>1.5</v>
      </c>
      <c r="S64" s="3">
        <v>1.2083333333333299</v>
      </c>
      <c r="T64" s="4">
        <v>16.6666666666667</v>
      </c>
      <c r="U64" s="4">
        <v>29.1666666666667</v>
      </c>
      <c r="V64" s="3">
        <f t="shared" si="1"/>
        <v>22.9166666666667</v>
      </c>
      <c r="W64" s="3">
        <v>39.5833333333333</v>
      </c>
      <c r="X64" s="3">
        <v>31.25</v>
      </c>
      <c r="Y64" s="3">
        <v>18.75</v>
      </c>
      <c r="Z64" s="3">
        <v>22.9166666666667</v>
      </c>
      <c r="AA64" s="3">
        <v>16.6666666666667</v>
      </c>
      <c r="AB64" s="3">
        <v>16.6666666666667</v>
      </c>
      <c r="AC64" s="3">
        <v>25</v>
      </c>
      <c r="AD64" s="3">
        <v>29.1666666666667</v>
      </c>
      <c r="AE64" s="3">
        <f t="shared" si="2"/>
        <v>35.41666666666665</v>
      </c>
      <c r="AF64" s="3">
        <f t="shared" si="3"/>
        <v>20.83333333333335</v>
      </c>
      <c r="AG64" s="3">
        <v>1.7951564148209429</v>
      </c>
      <c r="AH64" s="3">
        <f t="shared" si="4"/>
        <v>16.6666666666667</v>
      </c>
      <c r="AI64" s="3">
        <f t="shared" si="5"/>
        <v>27.08333333333335</v>
      </c>
      <c r="AJ64" s="3">
        <v>5.1041666666666696</v>
      </c>
      <c r="AK64" s="3">
        <v>5.2291666666666696</v>
      </c>
      <c r="AL64" s="3">
        <v>5.5347222222222197</v>
      </c>
      <c r="AM64" s="2">
        <v>67</v>
      </c>
      <c r="AN64" s="2">
        <v>72</v>
      </c>
      <c r="AO64" s="3">
        <v>7</v>
      </c>
      <c r="AP64" s="3">
        <v>4</v>
      </c>
      <c r="AQ64" s="3">
        <v>73</v>
      </c>
      <c r="AR64" s="3">
        <v>6</v>
      </c>
      <c r="AS64" s="3">
        <v>18</v>
      </c>
      <c r="AT64" s="3">
        <v>48</v>
      </c>
      <c r="AU64" s="3">
        <v>-0.65896517710175229</v>
      </c>
      <c r="AV64" s="3">
        <v>0.44444444444444497</v>
      </c>
      <c r="AW64" s="3">
        <v>-0.28888888888888897</v>
      </c>
      <c r="AX64" s="3">
        <v>-0.68888888888888899</v>
      </c>
      <c r="AY64" s="3">
        <v>-2.2222222222222199E-2</v>
      </c>
      <c r="AZ64" s="3">
        <v>-0.155555555555556</v>
      </c>
      <c r="BA64" s="3">
        <v>0.17777777777777801</v>
      </c>
      <c r="BB64" s="3">
        <v>-0.75757575757575801</v>
      </c>
      <c r="BC64" s="3">
        <v>-0.27272727272727298</v>
      </c>
      <c r="BD64" s="3">
        <v>-0.21212121212121199</v>
      </c>
      <c r="BE64" s="3">
        <v>6.0606060606060601E-2</v>
      </c>
      <c r="BF64" s="3">
        <v>0.72727272727272796</v>
      </c>
      <c r="BG64" s="3">
        <v>3.03030303030303E-2</v>
      </c>
      <c r="BH64" s="3">
        <v>0.32364938602003401</v>
      </c>
      <c r="BI64" s="3">
        <v>0.31381198849546799</v>
      </c>
      <c r="BJ64" s="3">
        <v>0.323678533084646</v>
      </c>
      <c r="BK64" s="3">
        <v>0.32152766482746598</v>
      </c>
      <c r="BL64" s="3">
        <v>0.33052367534070398</v>
      </c>
      <c r="BM64" s="3">
        <v>0.330523667327557</v>
      </c>
      <c r="BN64" s="3">
        <v>0.31731223654919799</v>
      </c>
      <c r="BO64" s="3">
        <v>0.321835289408402</v>
      </c>
      <c r="BP64" s="3">
        <v>0.32108803470534403</v>
      </c>
      <c r="BQ64" s="3">
        <v>0.31938737828380498</v>
      </c>
      <c r="BR64" s="3">
        <v>0.30771088723427598</v>
      </c>
      <c r="BS64" s="3">
        <v>0.32658196246613802</v>
      </c>
      <c r="BT64" s="3">
        <v>2</v>
      </c>
    </row>
    <row r="65" spans="1:72" x14ac:dyDescent="0.2">
      <c r="A65" s="3">
        <v>241</v>
      </c>
      <c r="B65" s="2">
        <v>13.64</v>
      </c>
      <c r="C65" s="3">
        <v>0</v>
      </c>
      <c r="D65" s="3">
        <v>2</v>
      </c>
      <c r="E65" s="3">
        <v>0.99747626353292695</v>
      </c>
      <c r="F65" s="3">
        <v>0.82419765016024105</v>
      </c>
      <c r="G65" s="3">
        <v>5.2318211424710102</v>
      </c>
      <c r="H65" s="3">
        <v>0.19687873040732101</v>
      </c>
      <c r="I65" s="3">
        <v>0.48843571654041101</v>
      </c>
      <c r="J65" s="3">
        <f t="shared" si="0"/>
        <v>0.34265722347386601</v>
      </c>
      <c r="K65" s="3">
        <v>0.17132861173693301</v>
      </c>
      <c r="L65" s="3">
        <v>1.1589441225019901</v>
      </c>
      <c r="M65" s="3">
        <v>0.95702904567102298</v>
      </c>
      <c r="N65" s="3">
        <v>-0.29353959138237046</v>
      </c>
      <c r="O65" s="3">
        <v>4.4412666663564068E-3</v>
      </c>
      <c r="P65" s="3">
        <v>6.375</v>
      </c>
      <c r="Q65" s="3">
        <v>5.3908045977011501</v>
      </c>
      <c r="R65" s="3">
        <v>0.79166666666666696</v>
      </c>
      <c r="S65" s="3">
        <v>0.9375</v>
      </c>
      <c r="T65" s="4">
        <v>50</v>
      </c>
      <c r="U65" s="4">
        <v>50</v>
      </c>
      <c r="V65" s="3">
        <f t="shared" si="1"/>
        <v>50</v>
      </c>
      <c r="W65" s="3">
        <v>35.4166666666667</v>
      </c>
      <c r="X65" s="3">
        <v>33.3333333333333</v>
      </c>
      <c r="Y65" s="3">
        <v>6.25</v>
      </c>
      <c r="Z65" s="3">
        <v>14.5833333333333</v>
      </c>
      <c r="AA65" s="3">
        <v>8.3333333333333304</v>
      </c>
      <c r="AB65" s="3">
        <v>12.5</v>
      </c>
      <c r="AC65" s="3">
        <v>50</v>
      </c>
      <c r="AD65" s="3">
        <v>39.5833333333333</v>
      </c>
      <c r="AE65" s="3">
        <f t="shared" si="2"/>
        <v>34.375</v>
      </c>
      <c r="AF65" s="3">
        <f t="shared" si="3"/>
        <v>10.41666666666665</v>
      </c>
      <c r="AG65" s="3">
        <v>0.12243622041525894</v>
      </c>
      <c r="AH65" s="3">
        <f t="shared" si="4"/>
        <v>10.416666666666664</v>
      </c>
      <c r="AI65" s="3">
        <f t="shared" si="5"/>
        <v>44.79166666666665</v>
      </c>
      <c r="AJ65" s="3">
        <v>6.1041666666666696</v>
      </c>
      <c r="AK65" s="3">
        <v>5.25</v>
      </c>
      <c r="AL65" s="3">
        <v>6.0555555555555598</v>
      </c>
      <c r="AM65" s="2">
        <v>97</v>
      </c>
      <c r="AN65" s="2">
        <v>97</v>
      </c>
      <c r="AO65" s="3">
        <v>27</v>
      </c>
      <c r="AP65" s="3">
        <v>7</v>
      </c>
      <c r="AQ65" s="3">
        <v>58</v>
      </c>
      <c r="AR65" s="3">
        <v>11</v>
      </c>
      <c r="AS65" s="3">
        <v>24</v>
      </c>
      <c r="AT65" s="3">
        <v>60</v>
      </c>
      <c r="AU65" s="3">
        <v>0.2974381472703671</v>
      </c>
      <c r="AV65" s="3">
        <v>-0.5</v>
      </c>
      <c r="AW65" s="3">
        <v>-6.25E-2</v>
      </c>
      <c r="AX65" s="3">
        <v>0</v>
      </c>
      <c r="AY65" s="3">
        <v>0.25</v>
      </c>
      <c r="AZ65" s="3">
        <v>0.5625</v>
      </c>
      <c r="BA65" s="3">
        <v>0.25</v>
      </c>
      <c r="BB65" s="3">
        <v>-0.77083333333333304</v>
      </c>
      <c r="BC65" s="3">
        <v>0.16666666666666699</v>
      </c>
      <c r="BD65" s="3">
        <v>0.41666666666666702</v>
      </c>
      <c r="BE65" s="3">
        <v>0.29166666666666702</v>
      </c>
      <c r="BF65" s="3">
        <v>0.44791666666666702</v>
      </c>
      <c r="BG65" s="3">
        <v>0.32291666666666702</v>
      </c>
      <c r="BH65" s="3">
        <v>0.385578571851526</v>
      </c>
      <c r="BI65" s="3">
        <v>0.40878053961357202</v>
      </c>
      <c r="BJ65" s="3">
        <v>0.38266701793894797</v>
      </c>
      <c r="BK65" s="3">
        <v>0.40052730066537301</v>
      </c>
      <c r="BL65" s="3">
        <v>0.41640647388164898</v>
      </c>
      <c r="BM65" s="3">
        <v>0.41640644861273801</v>
      </c>
      <c r="BN65" s="3">
        <v>0.42152301565835498</v>
      </c>
      <c r="BO65" s="3">
        <v>0.41511588538279898</v>
      </c>
      <c r="BP65" s="3">
        <v>0.42146629955145498</v>
      </c>
      <c r="BQ65" s="3">
        <v>0.41772727448403102</v>
      </c>
      <c r="BR65" s="3">
        <v>0.41749444690406301</v>
      </c>
      <c r="BS65" s="3">
        <v>0.41638114086216199</v>
      </c>
      <c r="BT65" s="3">
        <v>2</v>
      </c>
    </row>
    <row r="66" spans="1:72" x14ac:dyDescent="0.2">
      <c r="A66" s="3">
        <v>301</v>
      </c>
      <c r="B66" s="2">
        <v>17.23</v>
      </c>
      <c r="C66" s="3">
        <v>0</v>
      </c>
      <c r="D66" s="3">
        <v>3</v>
      </c>
      <c r="E66" s="3">
        <v>1.2651757855793999</v>
      </c>
      <c r="F66" s="3">
        <v>0.43954698167672801</v>
      </c>
      <c r="G66" s="3">
        <v>3.5897447055782101</v>
      </c>
      <c r="H66" s="3">
        <v>6.3729122950435105E-2</v>
      </c>
      <c r="I66" s="3">
        <v>0.301972978627848</v>
      </c>
      <c r="J66" s="3">
        <f t="shared" si="0"/>
        <v>0.18285105078914154</v>
      </c>
      <c r="K66" s="3">
        <v>9.1425525394570772E-2</v>
      </c>
      <c r="L66" s="3">
        <v>1.52184236448043</v>
      </c>
      <c r="M66" s="3">
        <v>1.4479849729099099</v>
      </c>
      <c r="N66" s="3">
        <v>-0.45838190495685283</v>
      </c>
      <c r="O66" s="3">
        <v>0.45990121825467045</v>
      </c>
      <c r="P66" s="3">
        <v>5.9892473118279597</v>
      </c>
      <c r="Q66" s="3">
        <v>5.5384615384615401</v>
      </c>
      <c r="R66" s="3">
        <v>1.4791666666666701</v>
      </c>
      <c r="S66" s="3">
        <v>1.2083333333333299</v>
      </c>
      <c r="T66" s="4">
        <v>54.1666666666667</v>
      </c>
      <c r="U66" s="4">
        <v>41.6666666666667</v>
      </c>
      <c r="V66" s="3">
        <f t="shared" ref="V66:V98" si="6">(T66+U66)/2</f>
        <v>47.9166666666667</v>
      </c>
      <c r="W66" s="3">
        <v>54.1666666666667</v>
      </c>
      <c r="X66" s="3">
        <v>35.4166666666667</v>
      </c>
      <c r="Y66" s="3">
        <v>2.0833333333333299</v>
      </c>
      <c r="Z66" s="3">
        <v>10.4166666666667</v>
      </c>
      <c r="AA66" s="3">
        <v>8.3333333333333304</v>
      </c>
      <c r="AB66" s="3">
        <v>8.3333333333333304</v>
      </c>
      <c r="AC66" s="3">
        <v>35.4166666666667</v>
      </c>
      <c r="AD66" s="3">
        <v>45.8333333333333</v>
      </c>
      <c r="AE66" s="3">
        <f t="shared" ref="AE66:AE98" si="7">(W66+X66)/2</f>
        <v>44.7916666666667</v>
      </c>
      <c r="AF66" s="3">
        <f t="shared" ref="AF66:AF98" si="8">(Y66+Z66)/2</f>
        <v>6.2500000000000151</v>
      </c>
      <c r="AG66" s="3">
        <v>-0.54665185734700739</v>
      </c>
      <c r="AH66" s="3">
        <f t="shared" ref="AH66:AH98" si="9">(AA66+AB66)/2</f>
        <v>8.3333333333333304</v>
      </c>
      <c r="AI66" s="3">
        <f t="shared" ref="AI66:AI98" si="10">(AC66+AD66)/2</f>
        <v>40.625</v>
      </c>
      <c r="AJ66" s="3">
        <v>5.5208333333333304</v>
      </c>
      <c r="AK66" s="3">
        <v>5.4375</v>
      </c>
      <c r="AL66" s="3">
        <v>5.7881944444444402</v>
      </c>
      <c r="AM66" s="2">
        <v>78</v>
      </c>
      <c r="AN66" s="2">
        <v>81</v>
      </c>
      <c r="AO66" s="3">
        <v>10</v>
      </c>
      <c r="AP66" s="3">
        <v>6</v>
      </c>
      <c r="AQ66" s="3">
        <v>62</v>
      </c>
      <c r="AR66" s="3">
        <v>2</v>
      </c>
      <c r="AS66" s="3">
        <v>15</v>
      </c>
      <c r="AT66" s="3">
        <v>47</v>
      </c>
      <c r="AU66" s="3">
        <v>-0.7386654541327623</v>
      </c>
      <c r="AV66" s="3">
        <v>3.9215686274509803E-2</v>
      </c>
      <c r="AW66" s="3">
        <v>-0.37254901960784298</v>
      </c>
      <c r="AX66" s="3">
        <v>-1.9607843137254902E-2</v>
      </c>
      <c r="AY66" s="3">
        <v>9.8039215686274495E-2</v>
      </c>
      <c r="AZ66" s="3">
        <v>0.15686274509803899</v>
      </c>
      <c r="BA66" s="3">
        <v>0.39215686274509798</v>
      </c>
      <c r="BB66" s="3">
        <v>-0.35483870967741898</v>
      </c>
      <c r="BC66" s="3">
        <v>0.12903225806451599</v>
      </c>
      <c r="BD66" s="3">
        <v>0.483870967741936</v>
      </c>
      <c r="BE66" s="3">
        <v>0.29032258064516098</v>
      </c>
      <c r="BF66" s="3">
        <v>0.58064516129032295</v>
      </c>
      <c r="BG66" s="3">
        <v>-3.2258064516128997E-2</v>
      </c>
      <c r="BH66" s="3">
        <v>0.413550012750105</v>
      </c>
      <c r="BI66" s="3">
        <v>0.411619210942339</v>
      </c>
      <c r="BJ66" s="3">
        <v>0.43260006293653402</v>
      </c>
      <c r="BK66" s="3">
        <v>0.43918529741088802</v>
      </c>
      <c r="BL66" s="3">
        <v>0.41225144770280298</v>
      </c>
      <c r="BM66" s="3">
        <v>0.41225144160375199</v>
      </c>
      <c r="BN66" s="3">
        <v>0.41385892482346898</v>
      </c>
      <c r="BO66" s="3">
        <v>0.42558287811944101</v>
      </c>
      <c r="BP66" s="3">
        <v>0.41373399155780999</v>
      </c>
      <c r="BQ66" s="3">
        <v>0.41194479552372099</v>
      </c>
      <c r="BR66" s="3">
        <v>0.42840236220168199</v>
      </c>
      <c r="BS66" s="3">
        <v>0.42923931627286299</v>
      </c>
      <c r="BT66" s="3">
        <v>1</v>
      </c>
    </row>
    <row r="67" spans="1:72" x14ac:dyDescent="0.2">
      <c r="A67" s="3">
        <v>302</v>
      </c>
      <c r="B67" s="2">
        <v>17.46</v>
      </c>
      <c r="C67" s="3">
        <v>0</v>
      </c>
      <c r="D67" s="3">
        <v>3</v>
      </c>
      <c r="E67" s="3">
        <v>1.3054751301043399</v>
      </c>
      <c r="F67" s="3">
        <v>1.4745213330671401</v>
      </c>
      <c r="G67" s="3">
        <v>3.25086624476348</v>
      </c>
      <c r="H67" s="3">
        <v>0.21564150060116499</v>
      </c>
      <c r="I67" s="3">
        <v>0.15960523212018399</v>
      </c>
      <c r="J67" s="3">
        <f t="shared" ref="J67:J98" si="11">(H67+I67)/2</f>
        <v>0.1876233663606745</v>
      </c>
      <c r="K67" s="3">
        <v>9.3811683180337252E-2</v>
      </c>
      <c r="L67" s="3">
        <v>2.33667144445202</v>
      </c>
      <c r="M67" s="3">
        <v>3.49906856145433</v>
      </c>
      <c r="N67" s="3">
        <v>1.0572133599078046</v>
      </c>
      <c r="O67" s="3">
        <v>1.9886264881156002</v>
      </c>
      <c r="P67" s="3">
        <v>5.8686868686868703</v>
      </c>
      <c r="Q67" s="3">
        <v>5.9102564102564097</v>
      </c>
      <c r="R67" s="3">
        <v>1.5208333333333299</v>
      </c>
      <c r="S67" s="3">
        <v>1.25</v>
      </c>
      <c r="T67" s="4">
        <v>58.3333333333333</v>
      </c>
      <c r="U67" s="4">
        <v>66.6666666666667</v>
      </c>
      <c r="V67" s="3">
        <f t="shared" si="6"/>
        <v>62.5</v>
      </c>
      <c r="W67" s="3">
        <v>58.3333333333333</v>
      </c>
      <c r="X67" s="3">
        <v>45.8333333333333</v>
      </c>
      <c r="Y67" s="3">
        <v>10.4166666666667</v>
      </c>
      <c r="Z67" s="3">
        <v>8.3333333333333304</v>
      </c>
      <c r="AA67" s="3">
        <v>0</v>
      </c>
      <c r="AB67" s="3">
        <v>0</v>
      </c>
      <c r="AC67" s="3">
        <v>31.25</v>
      </c>
      <c r="AD67" s="3">
        <v>45.8333333333333</v>
      </c>
      <c r="AE67" s="3">
        <f t="shared" si="7"/>
        <v>52.0833333333333</v>
      </c>
      <c r="AF67" s="3">
        <f t="shared" si="8"/>
        <v>9.3750000000000142</v>
      </c>
      <c r="AG67" s="3">
        <v>-4.4835799025303977E-2</v>
      </c>
      <c r="AH67" s="3">
        <f t="shared" si="9"/>
        <v>0</v>
      </c>
      <c r="AI67" s="3">
        <f t="shared" si="10"/>
        <v>38.54166666666665</v>
      </c>
      <c r="AJ67" s="3">
        <v>5.7708333333333304</v>
      </c>
      <c r="AK67" s="3">
        <v>5.5833333333333304</v>
      </c>
      <c r="AL67" s="3">
        <v>6.1631944444444402</v>
      </c>
      <c r="AM67" s="2">
        <v>97</v>
      </c>
      <c r="AN67" s="2">
        <v>97</v>
      </c>
      <c r="AO67" s="3">
        <v>4</v>
      </c>
      <c r="AP67" s="3">
        <v>3</v>
      </c>
      <c r="AQ67" s="3">
        <v>55</v>
      </c>
      <c r="AR67" s="3">
        <v>0</v>
      </c>
      <c r="AS67" s="3">
        <v>32</v>
      </c>
      <c r="AT67" s="3">
        <v>56</v>
      </c>
      <c r="AU67" s="3">
        <v>-2.1362960853672695E-2</v>
      </c>
      <c r="AV67" s="3">
        <v>-0.30303030303030298</v>
      </c>
      <c r="AW67" s="3">
        <v>1.5151515151515201E-2</v>
      </c>
      <c r="AX67" s="3">
        <v>0.10606060606060599</v>
      </c>
      <c r="AY67" s="3">
        <v>6.0606060606060601E-2</v>
      </c>
      <c r="AZ67" s="3">
        <v>1.5151515151515201E-2</v>
      </c>
      <c r="BA67" s="3">
        <v>-0.21212121212121199</v>
      </c>
      <c r="BB67" s="3">
        <v>-0.64102564102564097</v>
      </c>
      <c r="BC67" s="3">
        <v>0.28205128205128199</v>
      </c>
      <c r="BD67" s="3">
        <v>0.32051282051282098</v>
      </c>
      <c r="BE67" s="3">
        <v>0.39743589743589802</v>
      </c>
      <c r="BF67" s="3">
        <v>0.58974358974358998</v>
      </c>
      <c r="BG67" s="3">
        <v>0.35897435897435898</v>
      </c>
      <c r="BH67" s="3">
        <v>0.35714588062416802</v>
      </c>
      <c r="BI67" s="3">
        <v>0.456213883280296</v>
      </c>
      <c r="BJ67" s="3">
        <v>0.40953377459460599</v>
      </c>
      <c r="BK67" s="3">
        <v>0.476474104026267</v>
      </c>
      <c r="BL67" s="3">
        <v>0.429996774577587</v>
      </c>
      <c r="BM67" s="3">
        <v>0.42999677542577303</v>
      </c>
      <c r="BN67" s="3">
        <v>0.43908874301610201</v>
      </c>
      <c r="BO67" s="3">
        <v>0.45233969108633099</v>
      </c>
      <c r="BP67" s="3">
        <v>0.45126478016646898</v>
      </c>
      <c r="BQ67" s="3">
        <v>0.44721632578674297</v>
      </c>
      <c r="BR67" s="3">
        <v>0.47012222937121301</v>
      </c>
      <c r="BS67" s="3">
        <v>0.470529642308048</v>
      </c>
      <c r="BT67" s="3">
        <v>1</v>
      </c>
    </row>
    <row r="68" spans="1:72" x14ac:dyDescent="0.2">
      <c r="A68" s="3">
        <v>303</v>
      </c>
      <c r="B68" s="2">
        <v>17.03</v>
      </c>
      <c r="C68" s="3">
        <v>1</v>
      </c>
      <c r="D68" s="3">
        <v>3</v>
      </c>
      <c r="E68" s="3">
        <v>1.7510093645326801</v>
      </c>
      <c r="F68" s="3">
        <v>1.3838118211422501</v>
      </c>
      <c r="G68" s="3">
        <v>5.0932694286131399</v>
      </c>
      <c r="H68" s="3">
        <v>0.23065640604343601</v>
      </c>
      <c r="I68" s="3">
        <v>0.30163629135064801</v>
      </c>
      <c r="J68" s="3">
        <f t="shared" si="11"/>
        <v>0.26614634869704201</v>
      </c>
      <c r="K68" s="3">
        <v>0.13307317434852101</v>
      </c>
      <c r="L68" s="3">
        <v>2.48008311030474</v>
      </c>
      <c r="M68" s="3">
        <v>1.42850812837812</v>
      </c>
      <c r="N68" s="3">
        <v>1.5573378131758213</v>
      </c>
      <c r="O68" s="3">
        <v>0.96065342682849897</v>
      </c>
      <c r="P68" s="3">
        <v>5.6811594202898501</v>
      </c>
      <c r="Q68" s="3">
        <v>5.5641025641025701</v>
      </c>
      <c r="R68" s="3">
        <v>0.85416666666666696</v>
      </c>
      <c r="S68" s="3">
        <v>1</v>
      </c>
      <c r="T68" s="4">
        <v>45.8333333333333</v>
      </c>
      <c r="U68" s="4">
        <v>29.1666666666667</v>
      </c>
      <c r="V68" s="3">
        <f t="shared" si="6"/>
        <v>37.5</v>
      </c>
      <c r="W68" s="3">
        <v>35.4166666666667</v>
      </c>
      <c r="X68" s="3">
        <v>37.5</v>
      </c>
      <c r="Y68" s="3">
        <v>4.1666666666666696</v>
      </c>
      <c r="Z68" s="3">
        <v>8.3333333333333304</v>
      </c>
      <c r="AA68" s="3">
        <v>8.3333333333333304</v>
      </c>
      <c r="AB68" s="3">
        <v>8.3333333333333304</v>
      </c>
      <c r="AC68" s="3">
        <v>52.0833333333333</v>
      </c>
      <c r="AD68" s="3">
        <v>45.8333333333333</v>
      </c>
      <c r="AE68" s="3">
        <f t="shared" si="7"/>
        <v>36.45833333333335</v>
      </c>
      <c r="AF68" s="3">
        <f t="shared" si="8"/>
        <v>6.25</v>
      </c>
      <c r="AG68" s="3">
        <v>-0.54665185734700983</v>
      </c>
      <c r="AH68" s="3">
        <f t="shared" si="9"/>
        <v>8.3333333333333304</v>
      </c>
      <c r="AI68" s="3">
        <f t="shared" si="10"/>
        <v>48.9583333333333</v>
      </c>
      <c r="AJ68" s="3">
        <v>5.7916666666666696</v>
      </c>
      <c r="AK68" s="3">
        <v>5.5625</v>
      </c>
      <c r="AL68" s="3">
        <v>5.7534722222222197</v>
      </c>
      <c r="AM68" s="2">
        <v>104</v>
      </c>
      <c r="AN68" s="2">
        <v>103</v>
      </c>
      <c r="AO68" s="3">
        <v>18</v>
      </c>
      <c r="AP68" s="3">
        <v>10</v>
      </c>
      <c r="AQ68" s="3">
        <v>51</v>
      </c>
      <c r="AR68" s="3">
        <v>2</v>
      </c>
      <c r="AS68" s="3">
        <v>12</v>
      </c>
      <c r="AT68" s="3">
        <v>46</v>
      </c>
      <c r="AU68" s="3">
        <v>-0.8183657311637722</v>
      </c>
      <c r="AV68" s="3">
        <v>-0.12962962962963001</v>
      </c>
      <c r="AW68" s="3">
        <v>3.7037037037037E-2</v>
      </c>
      <c r="AX68" s="3">
        <v>-0.51851851851851904</v>
      </c>
      <c r="AY68" s="3">
        <v>-0.12962962962963001</v>
      </c>
      <c r="AZ68" s="3">
        <v>-0.46296296296296302</v>
      </c>
      <c r="BA68" s="3">
        <v>-0.46296296296296302</v>
      </c>
      <c r="BB68" s="3">
        <v>-0.133333333333333</v>
      </c>
      <c r="BC68" s="3">
        <v>0.133333333333333</v>
      </c>
      <c r="BD68" s="3">
        <v>0.8</v>
      </c>
      <c r="BE68" s="3">
        <v>0.4</v>
      </c>
      <c r="BF68" s="3">
        <v>0.2</v>
      </c>
      <c r="BG68" s="3">
        <v>0.16666666666666699</v>
      </c>
      <c r="BH68" s="3">
        <v>0.35622697659436797</v>
      </c>
      <c r="BI68" s="3">
        <v>0.39870795704775502</v>
      </c>
      <c r="BJ68" s="3">
        <v>0.35269120681862398</v>
      </c>
      <c r="BK68" s="3">
        <v>0.383227232653996</v>
      </c>
      <c r="BL68" s="3">
        <v>0.395626375595581</v>
      </c>
      <c r="BM68" s="3">
        <v>0.39562637257113098</v>
      </c>
      <c r="BN68" s="3">
        <v>0.38845269113228897</v>
      </c>
      <c r="BO68" s="3">
        <v>0.37781177138466498</v>
      </c>
      <c r="BP68" s="3">
        <v>0.39987683760791898</v>
      </c>
      <c r="BQ68" s="3">
        <v>0.39843874934932699</v>
      </c>
      <c r="BR68" s="3">
        <v>0.38952331055189399</v>
      </c>
      <c r="BS68" s="3">
        <v>0.37009279098338299</v>
      </c>
      <c r="BT68" s="3">
        <v>1</v>
      </c>
    </row>
    <row r="69" spans="1:72" x14ac:dyDescent="0.2">
      <c r="A69" s="3">
        <v>304</v>
      </c>
      <c r="B69" s="2">
        <v>16.809999999999999</v>
      </c>
      <c r="C69" s="3">
        <v>0</v>
      </c>
      <c r="D69" s="3">
        <v>3</v>
      </c>
      <c r="E69" s="3">
        <v>0.111143225122678</v>
      </c>
      <c r="F69" s="3">
        <v>0.37262856673208899</v>
      </c>
      <c r="G69" s="3">
        <v>3.5163947668783599</v>
      </c>
      <c r="H69" s="1">
        <v>4.1875429638988798E-7</v>
      </c>
      <c r="I69" s="3">
        <v>0.39312343942269201</v>
      </c>
      <c r="J69" s="3">
        <f t="shared" si="11"/>
        <v>0.19656192908849421</v>
      </c>
      <c r="K69" s="3">
        <v>9.8280964544247104E-2</v>
      </c>
      <c r="L69" s="3">
        <v>6.3257733671246402E-2</v>
      </c>
      <c r="M69" s="3">
        <v>0.374171764084412</v>
      </c>
      <c r="N69" s="3">
        <v>-2.179308887528423</v>
      </c>
      <c r="O69" s="3">
        <v>-0.89092171969457679</v>
      </c>
      <c r="P69" s="3">
        <v>5.3619047619047597</v>
      </c>
      <c r="Q69" s="3">
        <v>5.5092592592592604</v>
      </c>
      <c r="R69" s="3">
        <v>1.6458333333333299</v>
      </c>
      <c r="S69" s="3">
        <v>1.5416666666666701</v>
      </c>
      <c r="T69" s="4">
        <v>41.6666666666667</v>
      </c>
      <c r="U69" s="4">
        <v>45.8333333333333</v>
      </c>
      <c r="V69" s="3">
        <f t="shared" si="6"/>
        <v>43.75</v>
      </c>
      <c r="W69" s="3">
        <v>45.8333333333333</v>
      </c>
      <c r="X69" s="3">
        <v>45.8333333333333</v>
      </c>
      <c r="Y69" s="3">
        <v>12.5</v>
      </c>
      <c r="Z69" s="3">
        <v>12.5</v>
      </c>
      <c r="AA69" s="3">
        <v>14.5833333333333</v>
      </c>
      <c r="AB69" s="3">
        <v>16.6666666666667</v>
      </c>
      <c r="AC69" s="3">
        <v>27.0833333333333</v>
      </c>
      <c r="AD69" s="3">
        <v>25</v>
      </c>
      <c r="AE69" s="3">
        <f t="shared" si="7"/>
        <v>45.8333333333333</v>
      </c>
      <c r="AF69" s="3">
        <f t="shared" si="8"/>
        <v>12.5</v>
      </c>
      <c r="AG69" s="3">
        <v>0.4569802592963973</v>
      </c>
      <c r="AH69" s="3">
        <f t="shared" si="9"/>
        <v>15.625</v>
      </c>
      <c r="AI69" s="3">
        <f t="shared" si="10"/>
        <v>26.04166666666665</v>
      </c>
      <c r="AJ69" s="3">
        <v>5.6666666666666696</v>
      </c>
      <c r="AK69" s="3">
        <v>5.2083333333333304</v>
      </c>
      <c r="AL69" s="3">
        <v>5.2986111111111098</v>
      </c>
      <c r="AM69" s="2">
        <v>77</v>
      </c>
      <c r="AN69" s="2">
        <v>80</v>
      </c>
      <c r="AO69" s="3">
        <v>4</v>
      </c>
      <c r="AP69" s="3">
        <v>0</v>
      </c>
      <c r="AQ69" s="3">
        <v>71</v>
      </c>
      <c r="AR69" s="3">
        <v>3</v>
      </c>
      <c r="AS69" s="3">
        <v>24</v>
      </c>
      <c r="AT69" s="3">
        <v>44</v>
      </c>
      <c r="AU69" s="3">
        <v>-0.97776628522579212</v>
      </c>
      <c r="AV69" s="3">
        <v>-0.18181818181818199</v>
      </c>
      <c r="AW69" s="3">
        <v>-0.36363636363636398</v>
      </c>
      <c r="AX69" s="3">
        <v>-0.77272727272727304</v>
      </c>
      <c r="AY69" s="3">
        <v>-0.22727272727272699</v>
      </c>
      <c r="AZ69" s="3">
        <v>-0.36363636363636398</v>
      </c>
      <c r="BA69" s="3">
        <v>-4.54545454545454E-2</v>
      </c>
      <c r="BB69" s="3">
        <v>-0.74358974358974295</v>
      </c>
      <c r="BC69" s="3">
        <v>-0.82051282051282104</v>
      </c>
      <c r="BD69" s="3">
        <v>-0.35897435897435898</v>
      </c>
      <c r="BE69" s="3">
        <v>-0.47435897435897401</v>
      </c>
      <c r="BF69" s="3">
        <v>-0.28205128205128199</v>
      </c>
      <c r="BG69" s="3">
        <v>-5.1282051282051301E-2</v>
      </c>
      <c r="BH69" s="3">
        <v>0.36936785540242301</v>
      </c>
      <c r="BI69" s="3">
        <v>0.36026975127779998</v>
      </c>
      <c r="BJ69" s="3">
        <v>0.37040677475565698</v>
      </c>
      <c r="BK69" s="3">
        <v>0.361325874350652</v>
      </c>
      <c r="BL69" s="3">
        <v>0.35503651756167998</v>
      </c>
      <c r="BM69" s="3">
        <v>0.35503651757529597</v>
      </c>
      <c r="BN69" s="3">
        <v>0.35219801347634899</v>
      </c>
      <c r="BO69" s="3">
        <v>0.347422169876901</v>
      </c>
      <c r="BP69" s="3">
        <v>0.35963203553277601</v>
      </c>
      <c r="BQ69" s="3">
        <v>0.35924199029304599</v>
      </c>
      <c r="BR69" s="3">
        <v>0.37161136875867001</v>
      </c>
      <c r="BS69" s="3">
        <v>0.37029500368252999</v>
      </c>
      <c r="BT69" s="3">
        <v>1</v>
      </c>
    </row>
    <row r="70" spans="1:72" x14ac:dyDescent="0.2">
      <c r="A70" s="3">
        <v>305</v>
      </c>
      <c r="B70" s="2">
        <v>16.78</v>
      </c>
      <c r="C70" s="3">
        <v>0</v>
      </c>
      <c r="D70" s="3">
        <v>3</v>
      </c>
      <c r="E70" s="3">
        <v>0.90450699610531304</v>
      </c>
      <c r="F70" s="3">
        <v>1.09904368165716</v>
      </c>
      <c r="G70" s="3">
        <v>2.8262647154467402</v>
      </c>
      <c r="H70" s="3">
        <v>7.4485085853739905E-2</v>
      </c>
      <c r="I70" s="3">
        <v>0.393838621741748</v>
      </c>
      <c r="J70" s="3">
        <f t="shared" si="11"/>
        <v>0.23416185379774396</v>
      </c>
      <c r="K70" s="3">
        <v>0.11708092689887198</v>
      </c>
      <c r="L70" s="3">
        <v>1.0883796867729301</v>
      </c>
      <c r="M70" s="1">
        <v>5.7483845577711603E-7</v>
      </c>
      <c r="N70" s="1">
        <v>-3.7184801472169675E-2</v>
      </c>
      <c r="O70" s="1">
        <v>-0.54369380410815804</v>
      </c>
      <c r="P70" s="3">
        <v>6.1842105263157903</v>
      </c>
      <c r="Q70" s="3">
        <v>5.5284552845528401</v>
      </c>
      <c r="R70" s="3">
        <v>1.7916666666666701</v>
      </c>
      <c r="S70" s="3">
        <v>1.7291666666666701</v>
      </c>
      <c r="T70" s="4">
        <v>62.5</v>
      </c>
      <c r="U70" s="4">
        <v>50</v>
      </c>
      <c r="V70" s="3">
        <f t="shared" si="6"/>
        <v>56.25</v>
      </c>
      <c r="W70" s="3">
        <v>70.8333333333333</v>
      </c>
      <c r="X70" s="3">
        <v>66.6666666666667</v>
      </c>
      <c r="Y70" s="3">
        <v>2.0833333333333299</v>
      </c>
      <c r="Z70" s="3">
        <v>10.4166666666667</v>
      </c>
      <c r="AA70" s="3">
        <v>6.25</v>
      </c>
      <c r="AB70" s="3">
        <v>8.3333333333333304</v>
      </c>
      <c r="AC70" s="3">
        <v>20.8333333333333</v>
      </c>
      <c r="AD70" s="3">
        <v>14.5833333333333</v>
      </c>
      <c r="AE70" s="3">
        <f t="shared" si="7"/>
        <v>68.75</v>
      </c>
      <c r="AF70" s="3">
        <f t="shared" si="8"/>
        <v>6.2500000000000151</v>
      </c>
      <c r="AG70" s="3">
        <v>-0.54665185734700739</v>
      </c>
      <c r="AH70" s="3">
        <f t="shared" si="9"/>
        <v>7.2916666666666652</v>
      </c>
      <c r="AI70" s="3">
        <f t="shared" si="10"/>
        <v>17.7083333333333</v>
      </c>
      <c r="AJ70" s="3">
        <v>5.7291666666666696</v>
      </c>
      <c r="AK70" s="3">
        <v>5.4791666666666696</v>
      </c>
      <c r="AL70" s="3">
        <v>5.7986111111111098</v>
      </c>
      <c r="AM70" s="2">
        <v>95</v>
      </c>
      <c r="AN70" s="2">
        <v>95</v>
      </c>
      <c r="AO70" s="3">
        <v>26</v>
      </c>
      <c r="AP70" s="3">
        <v>13</v>
      </c>
      <c r="AQ70" s="3">
        <v>76</v>
      </c>
      <c r="AR70" s="3">
        <v>6</v>
      </c>
      <c r="AS70" s="3">
        <v>16</v>
      </c>
      <c r="AT70" s="3">
        <v>78</v>
      </c>
      <c r="AU70" s="3">
        <v>1.7320431338285462</v>
      </c>
      <c r="AV70" s="3">
        <v>-0.35416666666666702</v>
      </c>
      <c r="AW70" s="3">
        <v>8.3333333333333301E-2</v>
      </c>
      <c r="AX70" s="3">
        <v>-0.26041666666666702</v>
      </c>
      <c r="AY70" s="3">
        <v>2.0833333333333301E-2</v>
      </c>
      <c r="AZ70" s="3">
        <v>-0.44791666666666702</v>
      </c>
      <c r="BA70" s="3">
        <v>-0.57291666666666696</v>
      </c>
      <c r="BB70" s="3">
        <v>-0.89583333333333404</v>
      </c>
      <c r="BC70" s="3">
        <v>-0.77083333333333404</v>
      </c>
      <c r="BD70" s="3">
        <v>0.54166666666666696</v>
      </c>
      <c r="BE70" s="3">
        <v>0.41666666666666702</v>
      </c>
      <c r="BF70" s="3">
        <v>-8.3333333333333398E-2</v>
      </c>
      <c r="BG70" s="3">
        <v>-2.0833333333333402E-2</v>
      </c>
      <c r="BH70" s="3">
        <v>0.45670598384024103</v>
      </c>
      <c r="BI70" s="3">
        <v>0.44484357671400698</v>
      </c>
      <c r="BJ70" s="3">
        <v>0.40015622467311501</v>
      </c>
      <c r="BK70" s="3">
        <v>0.44497415895484999</v>
      </c>
      <c r="BL70" s="3">
        <v>0.43816144374411597</v>
      </c>
      <c r="BM70" s="3">
        <v>0.43816143984914002</v>
      </c>
      <c r="BN70" s="3">
        <v>0.42539547748916101</v>
      </c>
      <c r="BO70" s="3">
        <v>0.43564459445828502</v>
      </c>
      <c r="BP70" s="3">
        <v>0.43850468012340299</v>
      </c>
      <c r="BQ70" s="3">
        <v>0.42484756580670002</v>
      </c>
      <c r="BR70" s="3">
        <v>0.44610856499906698</v>
      </c>
      <c r="BS70" s="3">
        <v>0.41487664223147802</v>
      </c>
      <c r="BT70" s="3">
        <v>1</v>
      </c>
    </row>
    <row r="71" spans="1:72" x14ac:dyDescent="0.2">
      <c r="A71" s="3">
        <v>306</v>
      </c>
      <c r="B71" s="2">
        <v>17.13</v>
      </c>
      <c r="C71" s="3">
        <v>1</v>
      </c>
      <c r="D71" s="3">
        <v>3</v>
      </c>
      <c r="E71" s="3">
        <v>0.89573419122173603</v>
      </c>
      <c r="F71" s="3">
        <v>0.67581797998293902</v>
      </c>
      <c r="G71" s="3">
        <v>3.1742075791005999</v>
      </c>
      <c r="H71" s="3">
        <v>0.201973914159853</v>
      </c>
      <c r="I71" s="3">
        <v>0.119684197448824</v>
      </c>
      <c r="J71" s="3">
        <f t="shared" si="11"/>
        <v>0.16082905580433848</v>
      </c>
      <c r="K71" s="3">
        <v>8.0414527902169242E-2</v>
      </c>
      <c r="L71" s="3">
        <v>0.90853661238539096</v>
      </c>
      <c r="M71" s="3">
        <v>0.545358254980435</v>
      </c>
      <c r="N71" s="3">
        <v>-0.64608548736706994</v>
      </c>
      <c r="O71" s="3">
        <v>-0.34872226137465129</v>
      </c>
      <c r="P71" s="3">
        <v>5.3714285714285701</v>
      </c>
      <c r="Q71" s="3">
        <v>5.4358974358974397</v>
      </c>
      <c r="R71" s="3">
        <v>1.5625</v>
      </c>
      <c r="S71" s="3">
        <v>1.7708333333333299</v>
      </c>
      <c r="T71" s="4">
        <v>58.3333333333333</v>
      </c>
      <c r="U71" s="4">
        <v>58.3333333333333</v>
      </c>
      <c r="V71" s="3">
        <f t="shared" si="6"/>
        <v>58.3333333333333</v>
      </c>
      <c r="W71" s="3">
        <v>58.3333333333333</v>
      </c>
      <c r="X71" s="3">
        <v>58.3333333333333</v>
      </c>
      <c r="Y71" s="3">
        <v>4.1666666666666696</v>
      </c>
      <c r="Z71" s="3">
        <v>6.25</v>
      </c>
      <c r="AA71" s="3">
        <v>10.4166666666667</v>
      </c>
      <c r="AB71" s="3">
        <v>16.6666666666667</v>
      </c>
      <c r="AC71" s="3">
        <v>27.0833333333333</v>
      </c>
      <c r="AD71" s="3">
        <v>18.75</v>
      </c>
      <c r="AE71" s="3">
        <f t="shared" si="7"/>
        <v>58.3333333333333</v>
      </c>
      <c r="AF71" s="3">
        <f t="shared" si="8"/>
        <v>5.2083333333333348</v>
      </c>
      <c r="AG71" s="3">
        <v>-0.7139238767875774</v>
      </c>
      <c r="AH71" s="3">
        <f t="shared" si="9"/>
        <v>13.5416666666667</v>
      </c>
      <c r="AI71" s="3">
        <f t="shared" si="10"/>
        <v>22.91666666666665</v>
      </c>
      <c r="AJ71" s="3">
        <v>5.2291666666666696</v>
      </c>
      <c r="AK71" s="3">
        <v>5.2916666666666696</v>
      </c>
      <c r="AL71" s="3">
        <v>5.7986111111111098</v>
      </c>
      <c r="AM71" s="2">
        <v>99</v>
      </c>
      <c r="AN71" s="2">
        <v>99</v>
      </c>
      <c r="AO71" s="3">
        <v>26</v>
      </c>
      <c r="AP71" s="3">
        <v>16</v>
      </c>
      <c r="AQ71" s="3">
        <v>63</v>
      </c>
      <c r="AR71" s="3">
        <v>3</v>
      </c>
      <c r="AS71" s="3">
        <v>20</v>
      </c>
      <c r="AT71" s="3">
        <v>66</v>
      </c>
      <c r="AU71" s="3">
        <v>0.77563980945642685</v>
      </c>
      <c r="AV71" s="3">
        <v>4.7619047619047603E-2</v>
      </c>
      <c r="AW71" s="3">
        <v>0.226190476190476</v>
      </c>
      <c r="AX71" s="3">
        <v>-2.3809523809523801E-2</v>
      </c>
      <c r="AY71" s="3">
        <v>0.476190476190476</v>
      </c>
      <c r="AZ71" s="3">
        <v>0.76190476190476197</v>
      </c>
      <c r="BA71" s="3">
        <v>0.90476190476190499</v>
      </c>
      <c r="BB71" s="3">
        <v>-0.46666666666666701</v>
      </c>
      <c r="BC71" s="3">
        <v>0.43333333333333302</v>
      </c>
      <c r="BD71" s="3">
        <v>0.38333333333333303</v>
      </c>
      <c r="BE71" s="3">
        <v>0.133333333333333</v>
      </c>
      <c r="BF71" s="3">
        <v>0.483333333333333</v>
      </c>
      <c r="BG71" s="3">
        <v>0.58333333333333304</v>
      </c>
      <c r="BH71" s="3">
        <v>0.44953622866050202</v>
      </c>
      <c r="BI71" s="3">
        <v>0.46221298660501903</v>
      </c>
      <c r="BJ71" s="3">
        <v>0.44637913660078299</v>
      </c>
      <c r="BK71" s="3">
        <v>0.45468006331146998</v>
      </c>
      <c r="BL71" s="3">
        <v>0.448487165114834</v>
      </c>
      <c r="BM71" s="3">
        <v>0.44848716412622402</v>
      </c>
      <c r="BN71" s="3">
        <v>0.43531375422377</v>
      </c>
      <c r="BO71" s="3">
        <v>0.43978816544305599</v>
      </c>
      <c r="BP71" s="3">
        <v>0.43187355599357302</v>
      </c>
      <c r="BQ71" s="3">
        <v>0.44569510569604398</v>
      </c>
      <c r="BR71" s="3">
        <v>0.45374802579045997</v>
      </c>
      <c r="BS71" s="3">
        <v>0.44442761992770502</v>
      </c>
      <c r="BT71" s="3">
        <v>1</v>
      </c>
    </row>
    <row r="72" spans="1:72" x14ac:dyDescent="0.2">
      <c r="A72" s="3">
        <v>307</v>
      </c>
      <c r="B72" s="2">
        <v>17.309999999999999</v>
      </c>
      <c r="C72" s="3">
        <v>1</v>
      </c>
      <c r="D72" s="3">
        <v>3</v>
      </c>
      <c r="E72" s="3">
        <v>1.5595392422406</v>
      </c>
      <c r="F72" s="3">
        <v>1.5816477112508001</v>
      </c>
      <c r="G72" s="3">
        <v>3.2227642999776598</v>
      </c>
      <c r="H72" s="3">
        <v>0.21550051924118999</v>
      </c>
      <c r="I72" s="3">
        <v>0.21348242548882801</v>
      </c>
      <c r="J72" s="3">
        <f t="shared" si="11"/>
        <v>0.21449147236500898</v>
      </c>
      <c r="K72" s="3">
        <v>0.10724573618250449</v>
      </c>
      <c r="L72" s="3">
        <v>2.8495952966721201</v>
      </c>
      <c r="M72" s="3">
        <v>2.3774109076000198</v>
      </c>
      <c r="N72" s="3">
        <v>1.5663103450963165</v>
      </c>
      <c r="O72" s="3">
        <v>1.6639177991873391</v>
      </c>
      <c r="P72" s="3">
        <v>5.7051282051282097</v>
      </c>
      <c r="Q72" s="3">
        <v>5.7261904761904798</v>
      </c>
      <c r="R72" s="3">
        <v>1</v>
      </c>
      <c r="S72" s="3">
        <v>1.125</v>
      </c>
      <c r="T72" s="4">
        <v>75</v>
      </c>
      <c r="U72" s="4">
        <v>45.8333333333333</v>
      </c>
      <c r="V72" s="3">
        <f t="shared" si="6"/>
        <v>60.41666666666665</v>
      </c>
      <c r="W72" s="3">
        <v>45.8333333333333</v>
      </c>
      <c r="X72" s="3">
        <v>41.6666666666667</v>
      </c>
      <c r="Y72" s="3">
        <v>8.3333333333333304</v>
      </c>
      <c r="Z72" s="3">
        <v>4.1666666666666696</v>
      </c>
      <c r="AA72" s="3">
        <v>0</v>
      </c>
      <c r="AB72" s="3">
        <v>12.5</v>
      </c>
      <c r="AC72" s="3">
        <v>45.8333333333333</v>
      </c>
      <c r="AD72" s="3">
        <v>41.6666666666667</v>
      </c>
      <c r="AE72" s="3">
        <f t="shared" si="7"/>
        <v>43.75</v>
      </c>
      <c r="AF72" s="3">
        <f t="shared" si="8"/>
        <v>6.25</v>
      </c>
      <c r="AG72" s="3">
        <v>-0.54665185734700983</v>
      </c>
      <c r="AH72" s="3">
        <f t="shared" si="9"/>
        <v>6.25</v>
      </c>
      <c r="AI72" s="3">
        <f t="shared" si="10"/>
        <v>43.75</v>
      </c>
      <c r="AJ72" s="3">
        <v>5.7291666666666696</v>
      </c>
      <c r="AK72" s="3">
        <v>5.6666666666666696</v>
      </c>
      <c r="AL72" s="3">
        <v>5.7152777777777803</v>
      </c>
      <c r="AM72" s="2">
        <v>94</v>
      </c>
      <c r="AN72" s="2">
        <v>94</v>
      </c>
      <c r="AO72" s="3">
        <v>11</v>
      </c>
      <c r="AP72" s="3">
        <v>10</v>
      </c>
      <c r="AQ72" s="3">
        <v>78</v>
      </c>
      <c r="AR72" s="3">
        <v>6</v>
      </c>
      <c r="AS72" s="3">
        <v>26</v>
      </c>
      <c r="AT72" s="3">
        <v>66</v>
      </c>
      <c r="AU72" s="3">
        <v>0.77563980945642685</v>
      </c>
      <c r="AV72" s="3">
        <v>-0.18333333333333299</v>
      </c>
      <c r="AW72" s="3">
        <v>-3.3333333333333402E-2</v>
      </c>
      <c r="AX72" s="3">
        <v>-0.78333333333333299</v>
      </c>
      <c r="AY72" s="3">
        <v>-0.78333333333333299</v>
      </c>
      <c r="AZ72" s="3">
        <v>-0.53333333333333299</v>
      </c>
      <c r="BA72" s="3">
        <v>0.51666666666666705</v>
      </c>
      <c r="BB72" s="3">
        <v>0.32142857142857201</v>
      </c>
      <c r="BC72" s="3">
        <v>0.214285714285714</v>
      </c>
      <c r="BD72" s="3">
        <v>0.35714285714285698</v>
      </c>
      <c r="BE72" s="3">
        <v>0.64285714285714302</v>
      </c>
      <c r="BF72" s="3">
        <v>0.60714285714285698</v>
      </c>
      <c r="BG72" s="3">
        <v>0.78571428571428603</v>
      </c>
      <c r="BH72" s="3">
        <v>0.352861543108415</v>
      </c>
      <c r="BI72" s="3">
        <v>0.42541166352799198</v>
      </c>
      <c r="BJ72" s="3">
        <v>0.36694733910166899</v>
      </c>
      <c r="BK72" s="3">
        <v>0.43510674552644601</v>
      </c>
      <c r="BL72" s="3">
        <v>0.414635074407111</v>
      </c>
      <c r="BM72" s="3">
        <v>0.41463507818050699</v>
      </c>
      <c r="BN72" s="3">
        <v>0.406599067979175</v>
      </c>
      <c r="BO72" s="3">
        <v>0.390092161446351</v>
      </c>
      <c r="BP72" s="3">
        <v>0.40570503010839198</v>
      </c>
      <c r="BQ72" s="3">
        <v>0.40434998263045302</v>
      </c>
      <c r="BR72" s="3">
        <v>0.42611439917800797</v>
      </c>
      <c r="BS72" s="3">
        <v>0.416055954238231</v>
      </c>
      <c r="BT72" s="3">
        <v>1</v>
      </c>
    </row>
    <row r="73" spans="1:72" x14ac:dyDescent="0.2">
      <c r="A73" s="3">
        <v>308</v>
      </c>
      <c r="B73" s="2">
        <v>17.14</v>
      </c>
      <c r="C73" s="3">
        <v>0</v>
      </c>
      <c r="D73" s="3">
        <v>3</v>
      </c>
      <c r="E73" s="3">
        <v>0.70556352718501603</v>
      </c>
      <c r="F73" s="3">
        <v>0.76036804295822003</v>
      </c>
      <c r="G73" s="3">
        <v>2.6464608938256</v>
      </c>
      <c r="H73" s="3">
        <v>0.20945652455498801</v>
      </c>
      <c r="I73" s="3">
        <v>0.134614633318554</v>
      </c>
      <c r="J73" s="3">
        <f t="shared" si="11"/>
        <v>0.17203557893677102</v>
      </c>
      <c r="K73" s="3">
        <v>8.6017789468385508E-2</v>
      </c>
      <c r="L73" s="1">
        <v>6.0154586847594903E-9</v>
      </c>
      <c r="M73" s="3">
        <v>0.61744724251440997</v>
      </c>
      <c r="N73" s="3">
        <v>-0.79495742894712096</v>
      </c>
      <c r="O73" s="3">
        <v>-0.79489727077982275</v>
      </c>
      <c r="P73" s="3">
        <v>5.4592592592592597</v>
      </c>
      <c r="Q73" s="3">
        <v>5.7063492063492101</v>
      </c>
      <c r="R73" s="3">
        <v>1.9375</v>
      </c>
      <c r="S73" s="3">
        <v>1.8333333333333299</v>
      </c>
      <c r="T73" s="4">
        <v>62.5</v>
      </c>
      <c r="U73" s="4">
        <v>58.3333333333333</v>
      </c>
      <c r="V73" s="3">
        <f t="shared" si="6"/>
        <v>60.41666666666665</v>
      </c>
      <c r="W73" s="3">
        <v>77.0833333333333</v>
      </c>
      <c r="X73" s="3">
        <v>70.8333333333333</v>
      </c>
      <c r="Y73" s="3">
        <v>6.25</v>
      </c>
      <c r="Z73" s="3">
        <v>8.3333333333333304</v>
      </c>
      <c r="AA73" s="3">
        <v>10.4166666666667</v>
      </c>
      <c r="AB73" s="3">
        <v>8.3333333333333304</v>
      </c>
      <c r="AC73" s="3">
        <v>6.25</v>
      </c>
      <c r="AD73" s="3">
        <v>12.5</v>
      </c>
      <c r="AE73" s="3">
        <f t="shared" si="7"/>
        <v>73.9583333333333</v>
      </c>
      <c r="AF73" s="3">
        <f t="shared" si="8"/>
        <v>7.2916666666666652</v>
      </c>
      <c r="AG73" s="3">
        <v>-0.3793798379064422</v>
      </c>
      <c r="AH73" s="3">
        <f t="shared" si="9"/>
        <v>9.3750000000000142</v>
      </c>
      <c r="AI73" s="3">
        <f t="shared" si="10"/>
        <v>9.375</v>
      </c>
      <c r="AJ73" s="3">
        <v>5.2708333333333304</v>
      </c>
      <c r="AK73" s="3">
        <v>5.5208333333333304</v>
      </c>
      <c r="AL73" s="3">
        <v>5.7465277777777803</v>
      </c>
      <c r="AM73" s="2">
        <v>97</v>
      </c>
      <c r="AN73" s="2">
        <v>97</v>
      </c>
      <c r="AO73" s="3">
        <v>20</v>
      </c>
      <c r="AP73" s="3">
        <v>14</v>
      </c>
      <c r="AQ73" s="3">
        <v>82</v>
      </c>
      <c r="AR73" s="3">
        <v>9</v>
      </c>
      <c r="AS73" s="3">
        <v>39</v>
      </c>
      <c r="AT73" s="3">
        <v>60</v>
      </c>
      <c r="AU73" s="3">
        <v>0.2974381472703671</v>
      </c>
      <c r="AV73" s="3">
        <v>-7.8431372549019607E-2</v>
      </c>
      <c r="AW73" s="3">
        <v>-0.578431372549019</v>
      </c>
      <c r="AX73" s="3">
        <v>-0.37254901960784298</v>
      </c>
      <c r="AY73" s="3">
        <v>-1.9607843137254902E-2</v>
      </c>
      <c r="AZ73" s="3">
        <v>-0.22549019607843099</v>
      </c>
      <c r="BA73" s="3">
        <v>-0.46078431372549</v>
      </c>
      <c r="BB73" s="3">
        <v>-1.02380952380952</v>
      </c>
      <c r="BC73" s="3">
        <v>0.40476190476190499</v>
      </c>
      <c r="BD73" s="3">
        <v>0.61904761904761896</v>
      </c>
      <c r="BE73" s="3">
        <v>0.76190476190476197</v>
      </c>
      <c r="BF73" s="3">
        <v>0.33333333333333298</v>
      </c>
      <c r="BG73" s="3">
        <v>0.476190476190476</v>
      </c>
      <c r="BH73" s="3">
        <v>0.45699079529907399</v>
      </c>
      <c r="BI73" s="3">
        <v>0.45826499264673698</v>
      </c>
      <c r="BJ73" s="3">
        <v>0.43395305052278899</v>
      </c>
      <c r="BK73" s="3">
        <v>0.45876869193414999</v>
      </c>
      <c r="BL73" s="3">
        <v>0.46739975573427001</v>
      </c>
      <c r="BM73" s="3">
        <v>0.46739975650781701</v>
      </c>
      <c r="BN73" s="3">
        <v>0.46892926966937898</v>
      </c>
      <c r="BO73" s="3">
        <v>0.47407377299583803</v>
      </c>
      <c r="BP73" s="3">
        <v>0.44482758484905499</v>
      </c>
      <c r="BQ73" s="3">
        <v>0.446763217616092</v>
      </c>
      <c r="BR73" s="3">
        <v>0.46152371704113299</v>
      </c>
      <c r="BS73" s="3">
        <v>0.44003599407956101</v>
      </c>
      <c r="BT73" s="3">
        <v>2</v>
      </c>
    </row>
    <row r="74" spans="1:72" x14ac:dyDescent="0.2">
      <c r="A74" s="3">
        <v>309</v>
      </c>
      <c r="B74" s="2">
        <v>17.37</v>
      </c>
      <c r="C74" s="3">
        <v>0</v>
      </c>
      <c r="D74" s="3">
        <v>3</v>
      </c>
      <c r="E74" s="3">
        <v>1.1407031618272401</v>
      </c>
      <c r="F74" s="3">
        <v>1.4024056857706599</v>
      </c>
      <c r="G74" s="3">
        <v>3.9396396022609399</v>
      </c>
      <c r="H74" s="3">
        <v>0.12518042337785101</v>
      </c>
      <c r="I74" s="3">
        <v>0.373418000805184</v>
      </c>
      <c r="J74" s="3">
        <f t="shared" si="11"/>
        <v>0.24929921209151751</v>
      </c>
      <c r="K74" s="3">
        <v>0.12464960604575875</v>
      </c>
      <c r="L74" s="3">
        <v>2.5805211126919101</v>
      </c>
      <c r="M74" s="3">
        <v>3.3757433039930098</v>
      </c>
      <c r="N74" s="3">
        <v>0.72332092876936038</v>
      </c>
      <c r="O74" s="3">
        <v>2.0529162044130977</v>
      </c>
      <c r="P74" s="3">
        <v>6.4230769230769198</v>
      </c>
      <c r="Q74" s="3">
        <v>5.7466666666666697</v>
      </c>
      <c r="R74" s="3">
        <v>1.1666666666666701</v>
      </c>
      <c r="S74" s="3">
        <v>1.0208333333333299</v>
      </c>
      <c r="T74" s="4">
        <v>58.3333333333333</v>
      </c>
      <c r="U74" s="4">
        <v>54.1666666666667</v>
      </c>
      <c r="V74" s="3">
        <f t="shared" si="6"/>
        <v>56.25</v>
      </c>
      <c r="W74" s="3">
        <v>45.8333333333333</v>
      </c>
      <c r="X74" s="3">
        <v>35.4166666666667</v>
      </c>
      <c r="Y74" s="3">
        <v>4.1666666666666696</v>
      </c>
      <c r="Z74" s="3">
        <v>8.3333333333333304</v>
      </c>
      <c r="AA74" s="3">
        <v>4.1666666666666696</v>
      </c>
      <c r="AB74" s="3">
        <v>8.3333333333333304</v>
      </c>
      <c r="AC74" s="3">
        <v>45.8333333333333</v>
      </c>
      <c r="AD74" s="3">
        <v>47.9166666666667</v>
      </c>
      <c r="AE74" s="3">
        <f t="shared" si="7"/>
        <v>40.625</v>
      </c>
      <c r="AF74" s="3">
        <f t="shared" si="8"/>
        <v>6.25</v>
      </c>
      <c r="AG74" s="3">
        <v>-0.54665185734700983</v>
      </c>
      <c r="AH74" s="3">
        <f t="shared" si="9"/>
        <v>6.25</v>
      </c>
      <c r="AI74" s="3">
        <f t="shared" si="10"/>
        <v>46.875</v>
      </c>
      <c r="AJ74" s="3">
        <v>6</v>
      </c>
      <c r="AK74" s="3">
        <v>5.9166666666666696</v>
      </c>
      <c r="AL74" s="3">
        <v>6.2604166666666696</v>
      </c>
      <c r="AM74" s="2">
        <v>125</v>
      </c>
      <c r="AN74" s="2">
        <v>122</v>
      </c>
      <c r="AO74" s="3">
        <v>9</v>
      </c>
      <c r="AP74" s="3">
        <v>6</v>
      </c>
      <c r="AQ74" s="3">
        <v>65</v>
      </c>
      <c r="AR74" s="3">
        <v>2</v>
      </c>
      <c r="AS74" s="3">
        <v>36</v>
      </c>
      <c r="AT74" s="3">
        <v>65</v>
      </c>
      <c r="AU74" s="3">
        <v>0.69593953242541684</v>
      </c>
      <c r="AV74" s="3">
        <v>-0.25490196078431399</v>
      </c>
      <c r="AW74" s="3">
        <v>-0.60784313725490202</v>
      </c>
      <c r="AX74" s="3">
        <v>-0.54901960784313697</v>
      </c>
      <c r="AY74" s="3">
        <v>-0.78431372549019596</v>
      </c>
      <c r="AZ74" s="3">
        <v>-0.54901960784313697</v>
      </c>
      <c r="BA74" s="3">
        <v>-0.13725490196078399</v>
      </c>
      <c r="BB74" s="3">
        <v>-0.33333333333333298</v>
      </c>
      <c r="BC74" s="3">
        <v>0.34408602150537598</v>
      </c>
      <c r="BD74" s="3">
        <v>0.66666666666666696</v>
      </c>
      <c r="BE74" s="3">
        <v>0.21505376344086</v>
      </c>
      <c r="BF74" s="3">
        <v>0.60215053763440896</v>
      </c>
      <c r="BG74" s="3">
        <v>0.44086021505376299</v>
      </c>
      <c r="BH74" s="3">
        <v>0.39960475328938599</v>
      </c>
      <c r="BI74" s="3">
        <v>0.43929958063901797</v>
      </c>
      <c r="BJ74" s="3">
        <v>0.38071293017172803</v>
      </c>
      <c r="BK74" s="3">
        <v>0.43940317658554401</v>
      </c>
      <c r="BL74" s="3">
        <v>0.43742305332036602</v>
      </c>
      <c r="BM74" s="3">
        <v>0.43742305786344499</v>
      </c>
      <c r="BN74" s="3">
        <v>0.41720936157348099</v>
      </c>
      <c r="BO74" s="3">
        <v>0.44900358736138501</v>
      </c>
      <c r="BP74" s="3">
        <v>0.43451854377809002</v>
      </c>
      <c r="BQ74" s="3">
        <v>0.42561473709992498</v>
      </c>
      <c r="BR74" s="3">
        <v>0.434162561989618</v>
      </c>
      <c r="BS74" s="3">
        <v>0.44290735705697598</v>
      </c>
      <c r="BT74" s="3">
        <v>2</v>
      </c>
    </row>
    <row r="75" spans="1:72" x14ac:dyDescent="0.2">
      <c r="A75" s="3">
        <v>310</v>
      </c>
      <c r="B75" s="2">
        <v>16.82</v>
      </c>
      <c r="C75" s="3">
        <v>1</v>
      </c>
      <c r="D75" s="3">
        <v>3</v>
      </c>
      <c r="E75" s="3">
        <v>1.2705016663936699</v>
      </c>
      <c r="F75" s="3">
        <v>0.54152972786492304</v>
      </c>
      <c r="G75" s="3">
        <v>3.4847532933595202</v>
      </c>
      <c r="H75" s="3">
        <v>0.18490830590423299</v>
      </c>
      <c r="I75" s="3">
        <v>0.14439200481869</v>
      </c>
      <c r="J75" s="3">
        <f t="shared" si="11"/>
        <v>0.16465015536146149</v>
      </c>
      <c r="K75" s="3">
        <v>8.2325077680730746E-2</v>
      </c>
      <c r="L75" s="3">
        <v>1.0442104404488299</v>
      </c>
      <c r="M75" s="3">
        <v>0.49305257574759698</v>
      </c>
      <c r="N75" s="3">
        <v>-0.30713069553745392</v>
      </c>
      <c r="O75" s="3">
        <v>-0.30425231041663425</v>
      </c>
      <c r="P75" s="3">
        <v>6.4615384615384599</v>
      </c>
      <c r="Q75" s="3">
        <v>6.35</v>
      </c>
      <c r="R75" s="3">
        <v>1.6875</v>
      </c>
      <c r="S75" s="3">
        <v>1.8333333333333299</v>
      </c>
      <c r="T75" s="4">
        <v>50</v>
      </c>
      <c r="U75" s="4">
        <v>66.6666666666667</v>
      </c>
      <c r="V75" s="3">
        <f t="shared" si="6"/>
        <v>58.33333333333335</v>
      </c>
      <c r="W75" s="3">
        <v>70.8333333333333</v>
      </c>
      <c r="X75" s="3">
        <v>72.9166666666667</v>
      </c>
      <c r="Y75" s="3">
        <v>8.3333333333333304</v>
      </c>
      <c r="Z75" s="3">
        <v>4.1666666666666696</v>
      </c>
      <c r="AA75" s="3">
        <v>2.0833333333333299</v>
      </c>
      <c r="AB75" s="3">
        <v>6.25</v>
      </c>
      <c r="AC75" s="3">
        <v>18.75</v>
      </c>
      <c r="AD75" s="3">
        <v>16.6666666666667</v>
      </c>
      <c r="AE75" s="3">
        <f t="shared" si="7"/>
        <v>71.875</v>
      </c>
      <c r="AF75" s="3">
        <f t="shared" si="8"/>
        <v>6.25</v>
      </c>
      <c r="AG75" s="3">
        <v>-0.54665185734700983</v>
      </c>
      <c r="AH75" s="3">
        <f t="shared" si="9"/>
        <v>4.1666666666666652</v>
      </c>
      <c r="AI75" s="3">
        <f t="shared" si="10"/>
        <v>17.70833333333335</v>
      </c>
      <c r="AJ75" s="3">
        <v>6.1458333333333304</v>
      </c>
      <c r="AK75" s="3">
        <v>6.125</v>
      </c>
      <c r="AL75" s="3">
        <v>6.3020833333333304</v>
      </c>
      <c r="AM75" s="2">
        <v>108</v>
      </c>
      <c r="AN75" s="2">
        <v>107</v>
      </c>
      <c r="AO75" s="3">
        <v>12</v>
      </c>
      <c r="AP75" s="3">
        <v>3</v>
      </c>
      <c r="AQ75" s="3">
        <v>63</v>
      </c>
      <c r="AR75" s="3">
        <v>1</v>
      </c>
      <c r="AS75" s="3">
        <v>24</v>
      </c>
      <c r="AT75" s="3">
        <v>56</v>
      </c>
      <c r="AU75" s="3">
        <v>-2.1362960853672695E-2</v>
      </c>
      <c r="AV75" s="3">
        <v>-0.36190476190476201</v>
      </c>
      <c r="AW75" s="3">
        <v>-7.6190476190476197E-2</v>
      </c>
      <c r="AX75" s="3">
        <v>-0.44761904761904803</v>
      </c>
      <c r="AY75" s="3">
        <v>-0.44761904761904803</v>
      </c>
      <c r="AZ75" s="3">
        <v>-0.24761904761904799</v>
      </c>
      <c r="BA75" s="3">
        <v>-0.133333333333333</v>
      </c>
      <c r="BB75" s="1">
        <v>-6.83214169000096E-17</v>
      </c>
      <c r="BC75" s="3">
        <v>0.30769230769230799</v>
      </c>
      <c r="BD75" s="3">
        <v>0.61538461538461497</v>
      </c>
      <c r="BE75" s="3">
        <v>0.61538461538461497</v>
      </c>
      <c r="BF75" s="3">
        <v>0.53846153846153799</v>
      </c>
      <c r="BG75" s="3">
        <v>0.61538461538461497</v>
      </c>
      <c r="BH75" s="3">
        <v>0.45397545512957099</v>
      </c>
      <c r="BI75" s="3">
        <v>0.47419366446077998</v>
      </c>
      <c r="BJ75" s="3">
        <v>0.44670438656674599</v>
      </c>
      <c r="BK75" s="3">
        <v>0.46563063582505698</v>
      </c>
      <c r="BL75" s="3">
        <v>0.46534676455294399</v>
      </c>
      <c r="BM75" s="3">
        <v>0.46534676151301901</v>
      </c>
      <c r="BN75" s="3">
        <v>0.50107853616910003</v>
      </c>
      <c r="BO75" s="3">
        <v>0.47586055864346399</v>
      </c>
      <c r="BP75" s="3">
        <v>0.45827329819149298</v>
      </c>
      <c r="BQ75" s="3">
        <v>0.44724377839128399</v>
      </c>
      <c r="BR75" s="3">
        <v>0.44761191924341498</v>
      </c>
      <c r="BS75" s="3">
        <v>0.46589596625799201</v>
      </c>
      <c r="BT75" s="3">
        <v>2</v>
      </c>
    </row>
    <row r="76" spans="1:72" x14ac:dyDescent="0.2">
      <c r="A76" s="3">
        <v>311</v>
      </c>
      <c r="B76" s="2">
        <v>17.57</v>
      </c>
      <c r="C76" s="3">
        <v>0</v>
      </c>
      <c r="D76" s="3">
        <v>3</v>
      </c>
      <c r="E76" s="3">
        <v>0.51344910301982205</v>
      </c>
      <c r="F76" s="3">
        <v>0.52616714041089696</v>
      </c>
      <c r="G76" s="3">
        <v>5.7082258477179302</v>
      </c>
      <c r="H76" s="3">
        <v>0.59243927855491696</v>
      </c>
      <c r="I76" s="3">
        <v>0.73040063465878202</v>
      </c>
      <c r="J76" s="3">
        <f t="shared" si="11"/>
        <v>0.66141995660684949</v>
      </c>
      <c r="K76" s="3">
        <v>0.33070997830342475</v>
      </c>
      <c r="L76" s="3">
        <v>2.0208340953602302</v>
      </c>
      <c r="M76" s="1">
        <v>1.4714301623885801E-7</v>
      </c>
      <c r="N76" s="1">
        <v>-1.3958476887564564</v>
      </c>
      <c r="O76" s="1">
        <v>-4.6307411552824404E-2</v>
      </c>
      <c r="P76" s="3">
        <v>4.6410256410256396</v>
      </c>
      <c r="Q76" s="3">
        <v>5.16161616161616</v>
      </c>
      <c r="R76" s="3">
        <v>0.75</v>
      </c>
      <c r="S76" s="3">
        <v>1.1458333333333299</v>
      </c>
      <c r="T76" s="4">
        <v>45.8333333333333</v>
      </c>
      <c r="U76" s="4">
        <v>29.1666666666667</v>
      </c>
      <c r="V76" s="3">
        <f t="shared" si="6"/>
        <v>37.5</v>
      </c>
      <c r="W76" s="3">
        <v>20.8333333333333</v>
      </c>
      <c r="X76" s="3">
        <v>31.25</v>
      </c>
      <c r="Y76" s="3">
        <v>27.0833333333333</v>
      </c>
      <c r="Z76" s="3">
        <v>22.9166666666667</v>
      </c>
      <c r="AA76" s="3">
        <v>6.25</v>
      </c>
      <c r="AB76" s="3">
        <v>14.5833333333333</v>
      </c>
      <c r="AC76" s="3">
        <v>45.8333333333333</v>
      </c>
      <c r="AD76" s="3">
        <v>31.25</v>
      </c>
      <c r="AE76" s="3">
        <f t="shared" si="7"/>
        <v>26.04166666666665</v>
      </c>
      <c r="AF76" s="3">
        <f t="shared" si="8"/>
        <v>25</v>
      </c>
      <c r="AG76" s="3">
        <v>2.4642444925832114</v>
      </c>
      <c r="AH76" s="3">
        <f t="shared" si="9"/>
        <v>10.41666666666665</v>
      </c>
      <c r="AI76" s="3">
        <f t="shared" si="10"/>
        <v>38.54166666666665</v>
      </c>
      <c r="AJ76" s="3">
        <v>5.4166666666666696</v>
      </c>
      <c r="AK76" s="3">
        <v>5.4166666666666696</v>
      </c>
      <c r="AL76" s="3">
        <v>5.6319444444444402</v>
      </c>
      <c r="AM76" s="2">
        <v>90</v>
      </c>
      <c r="AN76" s="2">
        <v>91</v>
      </c>
      <c r="AO76" s="3">
        <v>17</v>
      </c>
      <c r="AP76" s="3">
        <v>8</v>
      </c>
      <c r="AQ76" s="3">
        <v>62</v>
      </c>
      <c r="AR76" s="3">
        <v>8</v>
      </c>
      <c r="AS76" s="3">
        <v>10</v>
      </c>
      <c r="AT76" s="3">
        <v>43</v>
      </c>
      <c r="AU76" s="3">
        <v>-1.057466562256802</v>
      </c>
      <c r="AV76" s="3">
        <v>-0.2</v>
      </c>
      <c r="AW76" s="3">
        <v>-1.06666666666667</v>
      </c>
      <c r="AX76" s="3">
        <v>6.6666666666666596E-2</v>
      </c>
      <c r="AY76" s="3">
        <v>-0.6</v>
      </c>
      <c r="AZ76" s="3">
        <v>-0.73333333333333295</v>
      </c>
      <c r="BA76" s="3">
        <v>-0.53333333333333299</v>
      </c>
      <c r="BB76" s="3">
        <v>-0.79797979797979801</v>
      </c>
      <c r="BC76" s="3">
        <v>-0.25252525252525299</v>
      </c>
      <c r="BD76" s="3">
        <v>-1.01010101010101E-2</v>
      </c>
      <c r="BE76" s="3">
        <v>-0.28282828282828298</v>
      </c>
      <c r="BF76" s="3">
        <v>-0.28282828282828298</v>
      </c>
      <c r="BG76" s="3">
        <v>-0.43434343434343398</v>
      </c>
      <c r="BH76" s="3">
        <v>0.33636735609907098</v>
      </c>
      <c r="BI76" s="3">
        <v>0.34035535504078501</v>
      </c>
      <c r="BJ76" s="3">
        <v>0.25503230321963299</v>
      </c>
      <c r="BK76" s="3">
        <v>0.32487985730275998</v>
      </c>
      <c r="BL76" s="3">
        <v>0.34125498756580602</v>
      </c>
      <c r="BM76" s="3">
        <v>0.34125500380395901</v>
      </c>
      <c r="BN76" s="3">
        <v>0.33793879945542998</v>
      </c>
      <c r="BO76" s="3">
        <v>0.33581527326641403</v>
      </c>
      <c r="BP76" s="3">
        <v>0.32242091405683299</v>
      </c>
      <c r="BQ76" s="3">
        <v>0.31367342987678098</v>
      </c>
      <c r="BR76" s="3">
        <v>0.32752271300920099</v>
      </c>
      <c r="BS76" s="3">
        <v>0.32058120170663601</v>
      </c>
      <c r="BT76" s="3">
        <v>2</v>
      </c>
    </row>
    <row r="77" spans="1:72" x14ac:dyDescent="0.2">
      <c r="A77" s="3">
        <v>313</v>
      </c>
      <c r="B77" s="2">
        <v>17.37</v>
      </c>
      <c r="C77" s="3">
        <v>1</v>
      </c>
      <c r="D77" s="3">
        <v>3</v>
      </c>
      <c r="E77" s="3">
        <v>0.93548009074497895</v>
      </c>
      <c r="F77" s="3">
        <v>1.06820373823203</v>
      </c>
      <c r="G77" s="3">
        <v>5.1160556297088302</v>
      </c>
      <c r="H77" s="3">
        <v>0.25858610715758401</v>
      </c>
      <c r="I77" s="3">
        <v>0.47480307544096301</v>
      </c>
      <c r="J77" s="3">
        <f t="shared" si="11"/>
        <v>0.36669459129927351</v>
      </c>
      <c r="K77" s="3">
        <v>0.18334729564963675</v>
      </c>
      <c r="L77" s="1">
        <v>1.2425817897316101E-7</v>
      </c>
      <c r="M77" s="3">
        <v>0.53837327731557005</v>
      </c>
      <c r="N77" s="3">
        <v>-3.6997125207951322E-2</v>
      </c>
      <c r="O77" s="3">
        <v>-0.8370765700149001</v>
      </c>
      <c r="P77" s="3">
        <v>6.45614035087719</v>
      </c>
      <c r="Q77" s="3">
        <v>6.0686274509803901</v>
      </c>
      <c r="R77" s="3">
        <v>1.4583333333333299</v>
      </c>
      <c r="S77" s="3">
        <v>1.375</v>
      </c>
      <c r="T77" s="4">
        <v>41.6666666666667</v>
      </c>
      <c r="U77" s="4">
        <v>33.3333333333333</v>
      </c>
      <c r="V77" s="3">
        <f t="shared" si="6"/>
        <v>37.5</v>
      </c>
      <c r="W77" s="3">
        <v>56.25</v>
      </c>
      <c r="X77" s="3">
        <v>45.8333333333333</v>
      </c>
      <c r="Y77" s="3">
        <v>10.4166666666667</v>
      </c>
      <c r="Z77" s="3">
        <v>14.5833333333333</v>
      </c>
      <c r="AA77" s="3">
        <v>12.5</v>
      </c>
      <c r="AB77" s="3">
        <v>10.4166666666667</v>
      </c>
      <c r="AC77" s="3">
        <v>20.8333333333333</v>
      </c>
      <c r="AD77" s="3">
        <v>29.1666666666667</v>
      </c>
      <c r="AE77" s="3">
        <f t="shared" si="7"/>
        <v>51.04166666666665</v>
      </c>
      <c r="AF77" s="3">
        <f t="shared" si="8"/>
        <v>12.5</v>
      </c>
      <c r="AG77" s="3">
        <v>0.4569802592963973</v>
      </c>
      <c r="AH77" s="3">
        <f t="shared" si="9"/>
        <v>11.45833333333335</v>
      </c>
      <c r="AI77" s="3">
        <f t="shared" si="10"/>
        <v>25</v>
      </c>
      <c r="AJ77" s="3">
        <v>6.1875</v>
      </c>
      <c r="AK77" s="3">
        <v>6.0416666666666696</v>
      </c>
      <c r="AL77" s="3">
        <v>6.2638888888888902</v>
      </c>
      <c r="AM77" s="2">
        <v>94</v>
      </c>
      <c r="AN77" s="2">
        <v>94</v>
      </c>
      <c r="AO77" s="3">
        <v>13</v>
      </c>
      <c r="AP77" s="3">
        <v>16</v>
      </c>
      <c r="AQ77" s="3">
        <v>75</v>
      </c>
      <c r="AR77" s="3">
        <v>4</v>
      </c>
      <c r="AS77" s="3">
        <v>38</v>
      </c>
      <c r="AT77" s="3">
        <v>56</v>
      </c>
      <c r="AU77" s="3">
        <v>-2.1362960853672695E-2</v>
      </c>
      <c r="AV77" s="3">
        <v>-0.31818181818181801</v>
      </c>
      <c r="AW77" s="3">
        <v>-0.36363636363636398</v>
      </c>
      <c r="AX77" s="3">
        <v>-0.59090909090909105</v>
      </c>
      <c r="AY77" s="3">
        <v>-0.45454545454545497</v>
      </c>
      <c r="AZ77" s="3">
        <v>-4.54545454545454E-2</v>
      </c>
      <c r="BA77" s="3">
        <v>-0.40909090909090901</v>
      </c>
      <c r="BB77" s="3">
        <v>-0.39743589743589702</v>
      </c>
      <c r="BC77" s="3">
        <v>-0.62820512820512797</v>
      </c>
      <c r="BD77" s="3">
        <v>0.17948717948717999</v>
      </c>
      <c r="BE77" s="3">
        <v>0.29487179487179499</v>
      </c>
      <c r="BF77" s="3">
        <v>0.41025641025641002</v>
      </c>
      <c r="BG77" s="3">
        <v>0.44871794871794901</v>
      </c>
      <c r="BH77" s="3">
        <v>0.38067325568267202</v>
      </c>
      <c r="BI77" s="3">
        <v>0.38769248393170203</v>
      </c>
      <c r="BJ77" s="3">
        <v>0.37930102802620203</v>
      </c>
      <c r="BK77" s="3">
        <v>0.390257106190252</v>
      </c>
      <c r="BL77" s="3">
        <v>0.38953687228057998</v>
      </c>
      <c r="BM77" s="3">
        <v>0.389536875331086</v>
      </c>
      <c r="BN77" s="3">
        <v>0.3956269192704</v>
      </c>
      <c r="BO77" s="3">
        <v>0.38837436770272199</v>
      </c>
      <c r="BP77" s="3">
        <v>0.38406779631288002</v>
      </c>
      <c r="BQ77" s="3">
        <v>0.39532897723497401</v>
      </c>
      <c r="BR77" s="3">
        <v>0.38603176263843197</v>
      </c>
      <c r="BS77" s="3">
        <v>0.387467607316342</v>
      </c>
      <c r="BT77" s="3">
        <v>1</v>
      </c>
    </row>
    <row r="78" spans="1:72" x14ac:dyDescent="0.2">
      <c r="A78" s="3">
        <v>314</v>
      </c>
      <c r="B78" s="2">
        <v>16.84</v>
      </c>
      <c r="C78" s="3">
        <v>1</v>
      </c>
      <c r="D78" s="3">
        <v>3</v>
      </c>
      <c r="E78" s="3">
        <v>0.92682715299426</v>
      </c>
      <c r="F78" s="3">
        <v>0.68674204718133502</v>
      </c>
      <c r="G78" s="3">
        <v>2.7501180984051601</v>
      </c>
      <c r="H78" s="1">
        <v>1.47594529784281E-8</v>
      </c>
      <c r="I78" s="3">
        <v>0.239513559570072</v>
      </c>
      <c r="J78" s="3">
        <f t="shared" si="11"/>
        <v>0.11975678716476248</v>
      </c>
      <c r="K78" s="3">
        <v>5.9878393582381242E-2</v>
      </c>
      <c r="L78" s="3">
        <v>0.476938137148607</v>
      </c>
      <c r="M78" s="3">
        <v>0.12542263197938</v>
      </c>
      <c r="N78" s="3">
        <v>-0.58686260263185119</v>
      </c>
      <c r="O78" s="3">
        <v>-0.80294464868782955</v>
      </c>
      <c r="P78" s="3">
        <v>5.9841269841269904</v>
      </c>
      <c r="Q78" s="3">
        <v>5.52713178294574</v>
      </c>
      <c r="R78" s="3">
        <v>1.8333333333333299</v>
      </c>
      <c r="S78" s="3">
        <v>1.8125</v>
      </c>
      <c r="T78" s="4">
        <v>75</v>
      </c>
      <c r="U78" s="4">
        <v>66.6666666666667</v>
      </c>
      <c r="V78" s="3">
        <f t="shared" si="6"/>
        <v>70.833333333333343</v>
      </c>
      <c r="W78" s="3">
        <v>72.9166666666667</v>
      </c>
      <c r="X78" s="3">
        <v>62.5</v>
      </c>
      <c r="Y78" s="3">
        <v>2.0833333333333299</v>
      </c>
      <c r="Z78" s="3">
        <v>10.4166666666667</v>
      </c>
      <c r="AA78" s="3">
        <v>12.5</v>
      </c>
      <c r="AB78" s="3">
        <v>16.6666666666667</v>
      </c>
      <c r="AC78" s="3">
        <v>12.5</v>
      </c>
      <c r="AD78" s="3">
        <v>10.4166666666667</v>
      </c>
      <c r="AE78" s="3">
        <f t="shared" si="7"/>
        <v>67.708333333333343</v>
      </c>
      <c r="AF78" s="3">
        <f t="shared" si="8"/>
        <v>6.2500000000000151</v>
      </c>
      <c r="AG78" s="3">
        <v>-0.54665185734700739</v>
      </c>
      <c r="AH78" s="3">
        <f t="shared" si="9"/>
        <v>14.58333333333335</v>
      </c>
      <c r="AI78" s="3">
        <f t="shared" si="10"/>
        <v>11.45833333333335</v>
      </c>
      <c r="AJ78" s="3">
        <v>5.5</v>
      </c>
      <c r="AK78" s="3">
        <v>5.2916666666666696</v>
      </c>
      <c r="AL78" s="3">
        <v>5.4027777777777803</v>
      </c>
      <c r="AM78" s="2">
        <v>97</v>
      </c>
      <c r="AN78" s="2">
        <v>97</v>
      </c>
      <c r="AO78" s="3">
        <v>12</v>
      </c>
      <c r="AP78" s="3">
        <v>17</v>
      </c>
      <c r="AQ78" s="3">
        <v>77</v>
      </c>
      <c r="AR78" s="3">
        <v>6</v>
      </c>
      <c r="AS78" s="3">
        <v>19</v>
      </c>
      <c r="AT78" s="3">
        <v>47</v>
      </c>
      <c r="AU78" s="3">
        <v>-0.7386654541327623</v>
      </c>
      <c r="AV78" s="3">
        <v>-0.22222222222222199</v>
      </c>
      <c r="AW78" s="3">
        <v>-0.18888888888888899</v>
      </c>
      <c r="AX78" s="3">
        <v>-0.122222222222222</v>
      </c>
      <c r="AY78" s="3">
        <v>-0.45555555555555499</v>
      </c>
      <c r="AZ78" s="3">
        <v>-0.38888888888888901</v>
      </c>
      <c r="BA78" s="3">
        <v>-0.28888888888888897</v>
      </c>
      <c r="BB78" s="3">
        <v>-1.18518518518519</v>
      </c>
      <c r="BC78" s="3">
        <v>-0.51851851851851904</v>
      </c>
      <c r="BD78" s="3">
        <v>-0.46296296296296302</v>
      </c>
      <c r="BE78" s="3">
        <v>-0.907407407407407</v>
      </c>
      <c r="BF78" s="3">
        <v>-0.85185185185185197</v>
      </c>
      <c r="BG78" s="3">
        <v>-0.85185185185185197</v>
      </c>
      <c r="BH78" s="3">
        <v>0.49013585188967901</v>
      </c>
      <c r="BI78" s="3">
        <v>0.51380183971137505</v>
      </c>
      <c r="BJ78" s="3">
        <v>0.48674495353750202</v>
      </c>
      <c r="BK78" s="3">
        <v>0.510915223150882</v>
      </c>
      <c r="BL78" s="3">
        <v>0.49147172496145403</v>
      </c>
      <c r="BM78" s="3">
        <v>0.49147173758893198</v>
      </c>
      <c r="BN78" s="3">
        <v>0.48686770546868402</v>
      </c>
      <c r="BO78" s="3">
        <v>0.49594665101416502</v>
      </c>
      <c r="BP78" s="3">
        <v>0.50546668117579796</v>
      </c>
      <c r="BQ78" s="3">
        <v>0.505029039560286</v>
      </c>
      <c r="BR78" s="3">
        <v>0.47136437729070801</v>
      </c>
      <c r="BS78" s="3">
        <v>0.48469928007982999</v>
      </c>
      <c r="BT78" s="3">
        <v>1</v>
      </c>
    </row>
    <row r="79" spans="1:72" x14ac:dyDescent="0.2">
      <c r="A79" s="3">
        <v>315</v>
      </c>
      <c r="B79" s="2">
        <v>16.95</v>
      </c>
      <c r="C79" s="3">
        <v>1</v>
      </c>
      <c r="D79" s="3">
        <v>3</v>
      </c>
      <c r="E79" s="3">
        <v>1.76375795117631</v>
      </c>
      <c r="F79" s="3">
        <v>1.6200473856305999</v>
      </c>
      <c r="G79" s="3">
        <v>4.5931111031245901</v>
      </c>
      <c r="H79" s="1">
        <v>1.42122730357838E-8</v>
      </c>
      <c r="I79" s="3">
        <v>7.2589127724822705E-2</v>
      </c>
      <c r="J79" s="3">
        <f t="shared" si="11"/>
        <v>3.6294570968547872E-2</v>
      </c>
      <c r="K79" s="3">
        <v>1.8147285484273936E-2</v>
      </c>
      <c r="L79" s="3">
        <v>1.1676777089591199</v>
      </c>
      <c r="M79" s="3">
        <v>3.06828485745122</v>
      </c>
      <c r="N79" s="3">
        <v>1.9082802773274614</v>
      </c>
      <c r="O79" s="3">
        <v>1.135278713503429</v>
      </c>
      <c r="P79" s="3">
        <v>5.7361111111111098</v>
      </c>
      <c r="Q79" s="3">
        <v>5.6470588235294104</v>
      </c>
      <c r="R79" s="3">
        <v>1.0416666666666701</v>
      </c>
      <c r="S79" s="3">
        <v>0.60416666666666696</v>
      </c>
      <c r="T79" s="4">
        <v>66.6666666666667</v>
      </c>
      <c r="U79" s="4">
        <v>79.1666666666667</v>
      </c>
      <c r="V79" s="3">
        <f t="shared" si="6"/>
        <v>72.9166666666667</v>
      </c>
      <c r="W79" s="3">
        <v>50</v>
      </c>
      <c r="X79" s="3">
        <v>31.25</v>
      </c>
      <c r="Y79" s="3">
        <v>0</v>
      </c>
      <c r="Z79" s="3">
        <v>4.1666666666666696</v>
      </c>
      <c r="AA79" s="3">
        <v>0</v>
      </c>
      <c r="AB79" s="3">
        <v>0</v>
      </c>
      <c r="AC79" s="3">
        <v>50</v>
      </c>
      <c r="AD79" s="3">
        <v>64.5833333333333</v>
      </c>
      <c r="AE79" s="3">
        <f t="shared" si="7"/>
        <v>40.625</v>
      </c>
      <c r="AF79" s="3">
        <f t="shared" si="8"/>
        <v>2.0833333333333348</v>
      </c>
      <c r="AG79" s="3">
        <v>-1.215739935109281</v>
      </c>
      <c r="AH79" s="3">
        <f t="shared" si="9"/>
        <v>0</v>
      </c>
      <c r="AI79" s="3">
        <f t="shared" si="10"/>
        <v>57.29166666666665</v>
      </c>
      <c r="AJ79" s="3">
        <v>5.3333333333333304</v>
      </c>
      <c r="AK79" s="3">
        <v>5.3958333333333304</v>
      </c>
      <c r="AL79" s="3">
        <v>5.4861111111111098</v>
      </c>
      <c r="AM79" s="2">
        <v>113</v>
      </c>
      <c r="AN79" s="2">
        <v>111</v>
      </c>
      <c r="AO79" s="3">
        <v>20</v>
      </c>
      <c r="AP79" s="3">
        <v>11</v>
      </c>
      <c r="AQ79" s="3">
        <v>82</v>
      </c>
      <c r="AR79" s="3">
        <v>18</v>
      </c>
      <c r="AS79" s="3">
        <v>33</v>
      </c>
      <c r="AT79" s="3">
        <v>51</v>
      </c>
      <c r="AU79" s="3">
        <v>-0.41986434600872247</v>
      </c>
      <c r="AV79" s="3">
        <v>0.133333333333333</v>
      </c>
      <c r="AW79" s="3">
        <v>-0.46666666666666701</v>
      </c>
      <c r="AX79" s="3">
        <v>-0.266666666666667</v>
      </c>
      <c r="AY79" s="3">
        <v>-0.2</v>
      </c>
      <c r="AZ79" s="3">
        <v>0.133333333333333</v>
      </c>
      <c r="BA79" s="3">
        <v>0.2</v>
      </c>
      <c r="BB79" s="3">
        <v>0.29292929292929298</v>
      </c>
      <c r="BC79" s="3">
        <v>0.83838383838383901</v>
      </c>
      <c r="BD79" s="3">
        <v>0.44444444444444497</v>
      </c>
      <c r="BE79" s="3">
        <v>0.56565656565656597</v>
      </c>
      <c r="BF79" s="3">
        <v>0.23232323232323199</v>
      </c>
      <c r="BG79" s="3">
        <v>0.74747474747474796</v>
      </c>
      <c r="BH79" s="3">
        <v>0.62193765096552101</v>
      </c>
      <c r="BI79" s="3">
        <v>0.621017354400351</v>
      </c>
      <c r="BJ79" s="3">
        <v>0.61337240956226302</v>
      </c>
      <c r="BK79" s="3">
        <v>0.61383212726018599</v>
      </c>
      <c r="BL79" s="3">
        <v>0.58996876571807799</v>
      </c>
      <c r="BM79" s="3">
        <v>0.58996877983373397</v>
      </c>
      <c r="BN79" s="3">
        <v>0.59836103626346604</v>
      </c>
      <c r="BO79" s="3">
        <v>0.59319431250736998</v>
      </c>
      <c r="BP79" s="3">
        <v>0.60436450603528202</v>
      </c>
      <c r="BQ79" s="3">
        <v>0.59947640810902902</v>
      </c>
      <c r="BR79" s="3">
        <v>0.60488550871931901</v>
      </c>
      <c r="BS79" s="3">
        <v>0.59506129765787696</v>
      </c>
      <c r="BT79" s="3">
        <v>1</v>
      </c>
    </row>
    <row r="80" spans="1:72" x14ac:dyDescent="0.2">
      <c r="A80" s="3">
        <v>316</v>
      </c>
      <c r="B80" s="2">
        <v>16.71</v>
      </c>
      <c r="C80" s="3">
        <v>1</v>
      </c>
      <c r="D80" s="3">
        <v>3</v>
      </c>
      <c r="E80" s="3">
        <v>0.94950743413467997</v>
      </c>
      <c r="F80" s="3">
        <v>1.22066549709246</v>
      </c>
      <c r="G80" s="3">
        <v>2.40285942000307</v>
      </c>
      <c r="H80" s="3">
        <v>0.112951772798948</v>
      </c>
      <c r="I80" s="3">
        <v>0.26302955259237898</v>
      </c>
      <c r="J80" s="3">
        <f t="shared" si="11"/>
        <v>0.1879906626956635</v>
      </c>
      <c r="K80" s="3">
        <v>9.3995331347831751E-2</v>
      </c>
      <c r="L80" s="3">
        <v>0.27584209280830002</v>
      </c>
      <c r="M80" s="3">
        <v>2.0575304683408699</v>
      </c>
      <c r="N80" s="3">
        <v>0.19766879843585569</v>
      </c>
      <c r="O80" s="3">
        <v>0.12040570247980627</v>
      </c>
      <c r="P80" s="3">
        <v>6.0833333333333304</v>
      </c>
      <c r="Q80" s="3">
        <v>6.0180180180180196</v>
      </c>
      <c r="R80" s="3">
        <v>2.0416666666666701</v>
      </c>
      <c r="S80" s="3">
        <v>1.6875</v>
      </c>
      <c r="T80" s="4">
        <v>79.1666666666667</v>
      </c>
      <c r="U80" s="4">
        <v>58.3333333333333</v>
      </c>
      <c r="V80" s="3">
        <f t="shared" si="6"/>
        <v>68.75</v>
      </c>
      <c r="W80" s="3">
        <v>77.0833333333333</v>
      </c>
      <c r="X80" s="3">
        <v>60.4166666666667</v>
      </c>
      <c r="Y80" s="3">
        <v>4.1666666666666696</v>
      </c>
      <c r="Z80" s="3">
        <v>6.25</v>
      </c>
      <c r="AA80" s="3">
        <v>10.4166666666667</v>
      </c>
      <c r="AB80" s="3">
        <v>10.4166666666667</v>
      </c>
      <c r="AC80" s="3">
        <v>8.3333333333333304</v>
      </c>
      <c r="AD80" s="3">
        <v>22.9166666666667</v>
      </c>
      <c r="AE80" s="3">
        <f t="shared" si="7"/>
        <v>68.75</v>
      </c>
      <c r="AF80" s="3">
        <f t="shared" si="8"/>
        <v>5.2083333333333348</v>
      </c>
      <c r="AG80" s="3">
        <v>-0.7139238767875774</v>
      </c>
      <c r="AH80" s="3">
        <f t="shared" si="9"/>
        <v>10.4166666666667</v>
      </c>
      <c r="AI80" s="3">
        <f t="shared" si="10"/>
        <v>15.625000000000014</v>
      </c>
      <c r="AJ80" s="3">
        <v>6</v>
      </c>
      <c r="AK80" s="3">
        <v>5.9166666666666696</v>
      </c>
      <c r="AL80" s="3">
        <v>5.8125</v>
      </c>
      <c r="AM80" s="2">
        <v>82</v>
      </c>
      <c r="AN80" s="2">
        <v>84</v>
      </c>
      <c r="AO80" s="3">
        <v>14</v>
      </c>
      <c r="AP80" s="3">
        <v>12</v>
      </c>
      <c r="AQ80" s="3">
        <v>55</v>
      </c>
      <c r="AR80" s="3">
        <v>6</v>
      </c>
      <c r="AS80" s="3">
        <v>27</v>
      </c>
      <c r="AT80" s="3">
        <v>43</v>
      </c>
      <c r="AU80" s="3">
        <v>-1.057466562256802</v>
      </c>
      <c r="AV80" s="3">
        <v>-0.114942528735632</v>
      </c>
      <c r="AW80" s="3">
        <v>-0.63218390804597702</v>
      </c>
      <c r="AX80" s="3">
        <v>-0.90804597701149403</v>
      </c>
      <c r="AY80" s="3">
        <v>-0.59770114942528696</v>
      </c>
      <c r="AZ80" s="3">
        <v>-0.45977011494252901</v>
      </c>
      <c r="BA80" s="3">
        <v>-0.32183908045977</v>
      </c>
      <c r="BB80" s="3">
        <v>-0.45614035087719301</v>
      </c>
      <c r="BC80" s="3">
        <v>0.22807017543859601</v>
      </c>
      <c r="BD80" s="3">
        <v>0.12280701754386</v>
      </c>
      <c r="BE80" s="3">
        <v>-0.140350877192983</v>
      </c>
      <c r="BF80" s="3">
        <v>-0.29824561403508798</v>
      </c>
      <c r="BG80" s="3">
        <v>-0.19298245614035101</v>
      </c>
      <c r="BH80" s="3">
        <v>0.467978653297348</v>
      </c>
      <c r="BI80" s="3">
        <v>0.47122190821312299</v>
      </c>
      <c r="BJ80" s="3">
        <v>0.45449443595800598</v>
      </c>
      <c r="BK80" s="3">
        <v>0.49166475705221702</v>
      </c>
      <c r="BL80" s="3">
        <v>0.47464975546648502</v>
      </c>
      <c r="BM80" s="3">
        <v>0.47464975325853498</v>
      </c>
      <c r="BN80" s="3">
        <v>0.47887067736311101</v>
      </c>
      <c r="BO80" s="3">
        <v>0.47608316724403499</v>
      </c>
      <c r="BP80" s="3">
        <v>0.46374243507455198</v>
      </c>
      <c r="BQ80" s="3">
        <v>0.47514861404881598</v>
      </c>
      <c r="BR80" s="3">
        <v>0.498254004805402</v>
      </c>
      <c r="BS80" s="3">
        <v>0.49248533157577401</v>
      </c>
      <c r="BT80" s="3">
        <v>1</v>
      </c>
    </row>
    <row r="81" spans="1:72" x14ac:dyDescent="0.2">
      <c r="A81" s="3">
        <v>317</v>
      </c>
      <c r="B81" s="2">
        <v>17.32</v>
      </c>
      <c r="C81" s="3">
        <v>0</v>
      </c>
      <c r="D81" s="3">
        <v>3</v>
      </c>
      <c r="E81" s="3">
        <v>1.3904722017789499</v>
      </c>
      <c r="F81" s="3">
        <v>0.97469260773667699</v>
      </c>
      <c r="G81" s="3">
        <v>3.95663966027979</v>
      </c>
      <c r="H81" s="3">
        <v>4.9235856663768798E-2</v>
      </c>
      <c r="I81" s="3">
        <v>0.20679330334159399</v>
      </c>
      <c r="J81" s="3">
        <f t="shared" si="11"/>
        <v>0.1280145800026814</v>
      </c>
      <c r="K81" s="3">
        <v>6.40072900013407E-2</v>
      </c>
      <c r="L81" s="3">
        <v>0.369926720743258</v>
      </c>
      <c r="M81" s="3">
        <v>1.47534590457683</v>
      </c>
      <c r="N81" s="3">
        <v>0.4725093051307776</v>
      </c>
      <c r="O81" s="3">
        <v>-0.13995488502748452</v>
      </c>
      <c r="P81" s="3">
        <v>5.9814814814814801</v>
      </c>
      <c r="Q81" s="3">
        <v>5.8809523809523796</v>
      </c>
      <c r="R81" s="3">
        <v>1.625</v>
      </c>
      <c r="S81" s="3">
        <v>1.2083333333333299</v>
      </c>
      <c r="T81" s="4">
        <v>62.5</v>
      </c>
      <c r="U81" s="4">
        <v>54.1666666666667</v>
      </c>
      <c r="V81" s="3">
        <f t="shared" si="6"/>
        <v>58.33333333333335</v>
      </c>
      <c r="W81" s="3">
        <v>66.6666666666667</v>
      </c>
      <c r="X81" s="3">
        <v>39.5833333333333</v>
      </c>
      <c r="Y81" s="3">
        <v>2.0833333333333299</v>
      </c>
      <c r="Z81" s="3">
        <v>6.25</v>
      </c>
      <c r="AA81" s="3">
        <v>6.25</v>
      </c>
      <c r="AB81" s="3">
        <v>12.5</v>
      </c>
      <c r="AC81" s="3">
        <v>25</v>
      </c>
      <c r="AD81" s="3">
        <v>41.6666666666667</v>
      </c>
      <c r="AE81" s="3">
        <f t="shared" si="7"/>
        <v>53.125</v>
      </c>
      <c r="AF81" s="3">
        <f t="shared" si="8"/>
        <v>4.1666666666666652</v>
      </c>
      <c r="AG81" s="3">
        <v>-0.88119589622814576</v>
      </c>
      <c r="AH81" s="3">
        <f t="shared" si="9"/>
        <v>9.375</v>
      </c>
      <c r="AI81" s="3">
        <f t="shared" si="10"/>
        <v>33.33333333333335</v>
      </c>
      <c r="AJ81" s="3">
        <v>5.6666666666666696</v>
      </c>
      <c r="AK81" s="3">
        <v>5.5416666666666696</v>
      </c>
      <c r="AL81" s="3">
        <v>5.8055555555555598</v>
      </c>
      <c r="AM81" s="2">
        <v>78</v>
      </c>
      <c r="AN81" s="2">
        <v>81</v>
      </c>
      <c r="AO81" s="3">
        <v>11</v>
      </c>
      <c r="AP81" s="3">
        <v>3</v>
      </c>
      <c r="AQ81" s="3">
        <v>59</v>
      </c>
      <c r="AR81" s="3">
        <v>0</v>
      </c>
      <c r="AS81" s="3">
        <v>27</v>
      </c>
      <c r="AT81" s="3">
        <v>56</v>
      </c>
      <c r="AU81" s="3">
        <v>-2.1362960853672695E-2</v>
      </c>
      <c r="AV81" s="3">
        <v>-0.31578947368421101</v>
      </c>
      <c r="AW81" s="3">
        <v>-0.26315789473684198</v>
      </c>
      <c r="AX81" s="3">
        <v>-0.36842105263157898</v>
      </c>
      <c r="AY81" s="3">
        <v>-0.26315789473684198</v>
      </c>
      <c r="AZ81" s="3">
        <v>-0.63157894736842102</v>
      </c>
      <c r="BA81" s="3">
        <v>0</v>
      </c>
      <c r="BB81" s="3">
        <v>0</v>
      </c>
      <c r="BC81" s="3">
        <v>0.55172413793103503</v>
      </c>
      <c r="BD81" s="3">
        <v>0.58620689655172398</v>
      </c>
      <c r="BE81" s="3">
        <v>0.48275862068965503</v>
      </c>
      <c r="BF81" s="3">
        <v>0.48275862068965503</v>
      </c>
      <c r="BG81" s="3">
        <v>0.48275862068965503</v>
      </c>
      <c r="BH81" s="3">
        <v>0.44979515402070902</v>
      </c>
      <c r="BI81" s="3">
        <v>0.462750124632332</v>
      </c>
      <c r="BJ81" s="3">
        <v>0.46201507874278702</v>
      </c>
      <c r="BK81" s="3">
        <v>0.46795471588663601</v>
      </c>
      <c r="BL81" s="3">
        <v>0.475000555047005</v>
      </c>
      <c r="BM81" s="3">
        <v>0.475000557016587</v>
      </c>
      <c r="BN81" s="3">
        <v>0.44918812176664602</v>
      </c>
      <c r="BO81" s="3">
        <v>0.42799669266992801</v>
      </c>
      <c r="BP81" s="3">
        <v>0.44504663731945598</v>
      </c>
      <c r="BQ81" s="3">
        <v>0.46421116001548701</v>
      </c>
      <c r="BR81" s="3">
        <v>0.44959829506683502</v>
      </c>
      <c r="BS81" s="3">
        <v>0.45301211373878197</v>
      </c>
      <c r="BT81" s="3">
        <v>1</v>
      </c>
    </row>
    <row r="82" spans="1:72" x14ac:dyDescent="0.2">
      <c r="A82" s="3">
        <v>318</v>
      </c>
      <c r="B82" s="2">
        <v>16.8</v>
      </c>
      <c r="C82" s="3">
        <v>1</v>
      </c>
      <c r="D82" s="3">
        <v>3</v>
      </c>
      <c r="E82" s="3">
        <v>1.56044854260928</v>
      </c>
      <c r="F82" s="3">
        <v>0.82631671261091499</v>
      </c>
      <c r="G82" s="3">
        <v>6.0778231242921601</v>
      </c>
      <c r="H82" s="3">
        <v>1.5618665676059001E-2</v>
      </c>
      <c r="I82" s="3">
        <v>0.208231075149231</v>
      </c>
      <c r="J82" s="3">
        <f t="shared" si="11"/>
        <v>0.111924870412645</v>
      </c>
      <c r="K82" s="3">
        <v>5.5962435206322499E-2</v>
      </c>
      <c r="L82" s="3">
        <v>0.44715697109774799</v>
      </c>
      <c r="M82" s="3">
        <v>0.37508593217772901</v>
      </c>
      <c r="N82" s="3">
        <v>0.50295507289499364</v>
      </c>
      <c r="O82" s="3">
        <v>-0.68565587762549496</v>
      </c>
      <c r="P82" s="3">
        <v>6.2839506172839501</v>
      </c>
      <c r="Q82" s="3">
        <v>5.80246913580247</v>
      </c>
      <c r="R82" s="3">
        <v>1.1458333333333299</v>
      </c>
      <c r="S82" s="3">
        <v>1.1041666666666701</v>
      </c>
      <c r="T82" s="4">
        <v>79.1666666666667</v>
      </c>
      <c r="U82" s="4">
        <v>45.8333333333333</v>
      </c>
      <c r="V82" s="3">
        <f t="shared" si="6"/>
        <v>62.5</v>
      </c>
      <c r="W82" s="3">
        <v>52.0833333333333</v>
      </c>
      <c r="X82" s="3">
        <v>43.75</v>
      </c>
      <c r="Y82" s="3">
        <v>0</v>
      </c>
      <c r="Z82" s="3">
        <v>8.3333333333333304</v>
      </c>
      <c r="AA82" s="3">
        <v>4.1666666666666696</v>
      </c>
      <c r="AB82" s="3">
        <v>4.1666666666666696</v>
      </c>
      <c r="AC82" s="3">
        <v>43.75</v>
      </c>
      <c r="AD82" s="3">
        <v>43.75</v>
      </c>
      <c r="AE82" s="3">
        <f t="shared" si="7"/>
        <v>47.91666666666665</v>
      </c>
      <c r="AF82" s="3">
        <f t="shared" si="8"/>
        <v>4.1666666666666652</v>
      </c>
      <c r="AG82" s="3">
        <v>-0.88119589622814576</v>
      </c>
      <c r="AH82" s="3">
        <f t="shared" si="9"/>
        <v>4.1666666666666696</v>
      </c>
      <c r="AI82" s="3">
        <f t="shared" si="10"/>
        <v>43.75</v>
      </c>
      <c r="AJ82" s="3">
        <v>5.8333333333333304</v>
      </c>
      <c r="AK82" s="3">
        <v>6.0208333333333304</v>
      </c>
      <c r="AL82" s="3">
        <v>6.2951388888888902</v>
      </c>
      <c r="AM82" s="2">
        <v>103</v>
      </c>
      <c r="AN82" s="2">
        <v>102</v>
      </c>
      <c r="AO82" s="3">
        <v>8</v>
      </c>
      <c r="AP82" s="3">
        <v>5</v>
      </c>
      <c r="AQ82" s="3">
        <v>60</v>
      </c>
      <c r="AR82" s="3">
        <v>2</v>
      </c>
      <c r="AS82" s="3">
        <v>19</v>
      </c>
      <c r="AT82" s="3">
        <v>47</v>
      </c>
      <c r="AU82" s="3">
        <v>-0.7386654541327623</v>
      </c>
      <c r="AV82" s="3">
        <v>6.34920634920636E-2</v>
      </c>
      <c r="AW82" s="3">
        <v>-0.41269841269841301</v>
      </c>
      <c r="AX82" s="3">
        <v>0.206349206349206</v>
      </c>
      <c r="AY82" s="3">
        <v>0.25396825396825401</v>
      </c>
      <c r="AZ82" s="3">
        <v>0.34920634920634902</v>
      </c>
      <c r="BA82" s="3">
        <v>6.34920634920636E-2</v>
      </c>
      <c r="BB82" s="3">
        <v>-1.23456790123456E-2</v>
      </c>
      <c r="BC82" s="3">
        <v>0.83950617283950602</v>
      </c>
      <c r="BD82" s="3">
        <v>0.358024691358025</v>
      </c>
      <c r="BE82" s="3">
        <v>0.76543209876543195</v>
      </c>
      <c r="BF82" s="3">
        <v>0.358024691358025</v>
      </c>
      <c r="BG82" s="3">
        <v>0.43209876543209902</v>
      </c>
      <c r="BH82" s="3">
        <v>0.47598940230655101</v>
      </c>
      <c r="BI82" s="3">
        <v>0.493656928976274</v>
      </c>
      <c r="BJ82" s="3">
        <v>0.47070966786936103</v>
      </c>
      <c r="BK82" s="3">
        <v>0.477592303290854</v>
      </c>
      <c r="BL82" s="3">
        <v>0.45941504170795899</v>
      </c>
      <c r="BM82" s="3">
        <v>0.45941504024451901</v>
      </c>
      <c r="BN82" s="3">
        <v>0.486489536131471</v>
      </c>
      <c r="BO82" s="3">
        <v>0.458952214323254</v>
      </c>
      <c r="BP82" s="3">
        <v>0.49508813467297602</v>
      </c>
      <c r="BQ82" s="3">
        <v>0.460485712167993</v>
      </c>
      <c r="BR82" s="3">
        <v>0.47106558125857001</v>
      </c>
      <c r="BS82" s="3">
        <v>0.48496286249461301</v>
      </c>
      <c r="BT82" s="3">
        <v>1</v>
      </c>
    </row>
    <row r="83" spans="1:72" x14ac:dyDescent="0.2">
      <c r="A83" s="3">
        <v>319</v>
      </c>
      <c r="B83" s="2">
        <v>17.07</v>
      </c>
      <c r="C83" s="3">
        <v>0</v>
      </c>
      <c r="D83" s="3">
        <v>3</v>
      </c>
      <c r="E83" s="3">
        <v>1.2877501856773399</v>
      </c>
      <c r="F83" s="3">
        <v>1.0587650918221101</v>
      </c>
      <c r="G83" s="3">
        <v>1.1712962315836899</v>
      </c>
      <c r="H83" s="3">
        <v>6.5806620153636003E-2</v>
      </c>
      <c r="I83" s="1">
        <v>1.41356601731896E-8</v>
      </c>
      <c r="J83" s="3">
        <f t="shared" si="11"/>
        <v>3.2903317144648087E-2</v>
      </c>
      <c r="K83" s="3">
        <v>1.6451658572324043E-2</v>
      </c>
      <c r="L83" s="1">
        <v>1.2168668622471E-7</v>
      </c>
      <c r="M83" s="3">
        <v>1.1398119386161401</v>
      </c>
      <c r="N83" s="3">
        <v>0.44622284195118872</v>
      </c>
      <c r="O83" s="3">
        <v>-0.51625923110188499</v>
      </c>
      <c r="P83" s="3">
        <v>6.1884057971014501</v>
      </c>
      <c r="Q83" s="3">
        <v>6.1884057971014501</v>
      </c>
      <c r="R83" s="3">
        <v>2.0833333333333299</v>
      </c>
      <c r="S83" s="3">
        <v>2.1666666666666701</v>
      </c>
      <c r="T83" s="4">
        <v>83.3333333333333</v>
      </c>
      <c r="U83" s="4">
        <v>83.3333333333333</v>
      </c>
      <c r="V83" s="3">
        <f t="shared" si="6"/>
        <v>83.3333333333333</v>
      </c>
      <c r="W83" s="3">
        <v>87.5</v>
      </c>
      <c r="X83" s="3">
        <v>83.3333333333333</v>
      </c>
      <c r="Y83" s="3">
        <v>0</v>
      </c>
      <c r="Z83" s="3">
        <v>0</v>
      </c>
      <c r="AA83" s="3">
        <v>8.3333333333333304</v>
      </c>
      <c r="AB83" s="3">
        <v>12.5</v>
      </c>
      <c r="AC83" s="3">
        <v>4.1666666666666696</v>
      </c>
      <c r="AD83" s="3">
        <v>4.1666666666666696</v>
      </c>
      <c r="AE83" s="3">
        <f t="shared" si="7"/>
        <v>85.416666666666657</v>
      </c>
      <c r="AF83" s="3">
        <f t="shared" si="8"/>
        <v>0</v>
      </c>
      <c r="AG83" s="3">
        <v>-1.5502839739904171</v>
      </c>
      <c r="AH83" s="3">
        <f t="shared" si="9"/>
        <v>10.416666666666664</v>
      </c>
      <c r="AI83" s="3">
        <f t="shared" si="10"/>
        <v>4.1666666666666696</v>
      </c>
      <c r="AJ83" s="3">
        <v>5.8958333333333304</v>
      </c>
      <c r="AK83" s="3">
        <v>5.8541666666666696</v>
      </c>
      <c r="AL83" s="3">
        <v>5.8888888888888902</v>
      </c>
      <c r="AM83" s="2">
        <v>96</v>
      </c>
      <c r="AN83" s="2">
        <v>96</v>
      </c>
      <c r="AO83" s="3">
        <v>19</v>
      </c>
      <c r="AP83" s="3">
        <v>3</v>
      </c>
      <c r="AQ83" s="3">
        <v>62</v>
      </c>
      <c r="AR83" s="3">
        <v>0</v>
      </c>
      <c r="AS83" s="3">
        <v>25</v>
      </c>
      <c r="AT83" s="3">
        <v>47</v>
      </c>
      <c r="AU83" s="3">
        <v>-0.7386654541327623</v>
      </c>
      <c r="AV83" s="3">
        <v>-0.15</v>
      </c>
      <c r="AW83" s="3">
        <v>-0.45</v>
      </c>
      <c r="AX83" s="3">
        <v>-0.4</v>
      </c>
      <c r="AY83" s="3">
        <v>-0.22500000000000001</v>
      </c>
      <c r="AZ83" s="3">
        <v>-0.1</v>
      </c>
      <c r="BA83" s="3">
        <v>-0.05</v>
      </c>
      <c r="BB83" s="3">
        <v>-1.7916666666666701</v>
      </c>
      <c r="BC83" s="3">
        <v>-1.5416666666666701</v>
      </c>
      <c r="BD83" s="3">
        <v>-0.79166666666666696</v>
      </c>
      <c r="BE83" s="3">
        <v>-1.1666666666666701</v>
      </c>
      <c r="BF83" s="3">
        <v>-0.79166666666666696</v>
      </c>
      <c r="BG83" s="3">
        <v>-1.0416666666666701</v>
      </c>
      <c r="BH83" s="3">
        <v>0.69360866545105804</v>
      </c>
      <c r="BI83" s="3">
        <v>0.69709333777110505</v>
      </c>
      <c r="BJ83" s="3">
        <v>0.70111088277594902</v>
      </c>
      <c r="BK83" s="3">
        <v>0.70899329710787595</v>
      </c>
      <c r="BL83" s="3">
        <v>0.64657201442111101</v>
      </c>
      <c r="BM83" s="3">
        <v>0.646572017540751</v>
      </c>
      <c r="BN83" s="3">
        <v>0.72492792506783699</v>
      </c>
      <c r="BO83" s="3">
        <v>0.70451074367317901</v>
      </c>
      <c r="BP83" s="3">
        <v>0.71215263393583095</v>
      </c>
      <c r="BQ83" s="3">
        <v>0.67043761214410902</v>
      </c>
      <c r="BR83" s="3">
        <v>0.70218158411300002</v>
      </c>
      <c r="BS83" s="3">
        <v>0.66875768905299804</v>
      </c>
      <c r="BT83" s="3">
        <v>1</v>
      </c>
    </row>
    <row r="84" spans="1:72" x14ac:dyDescent="0.2">
      <c r="A84" s="3">
        <v>320</v>
      </c>
      <c r="B84" s="2">
        <v>17.149999999999999</v>
      </c>
      <c r="C84" s="3">
        <v>1</v>
      </c>
      <c r="D84" s="3">
        <v>3</v>
      </c>
      <c r="E84" s="3">
        <v>1.39597893851012</v>
      </c>
      <c r="F84" s="3">
        <v>1.3103403141951899</v>
      </c>
      <c r="G84" s="3">
        <v>3.2754276422591202</v>
      </c>
      <c r="H84" s="3">
        <v>0.127018158348603</v>
      </c>
      <c r="I84" s="3">
        <v>5.8823380963947999E-2</v>
      </c>
      <c r="J84" s="3">
        <f t="shared" si="11"/>
        <v>9.2920769656275493E-2</v>
      </c>
      <c r="K84" s="3">
        <v>4.6460384828137746E-2</v>
      </c>
      <c r="L84" s="3">
        <v>0.189210425457527</v>
      </c>
      <c r="M84" s="1">
        <v>3.0235822500447602E-7</v>
      </c>
      <c r="N84" s="1">
        <v>0.95336553796707801</v>
      </c>
      <c r="O84" s="1">
        <v>-1.0233257214736742</v>
      </c>
      <c r="P84" s="3">
        <v>5.8095238095238102</v>
      </c>
      <c r="Q84" s="3">
        <v>5.9224806201550404</v>
      </c>
      <c r="R84" s="3">
        <v>1.8333333333333299</v>
      </c>
      <c r="S84" s="3">
        <v>1.8541666666666701</v>
      </c>
      <c r="T84" s="4">
        <v>58.3333333333333</v>
      </c>
      <c r="U84" s="4">
        <v>70.8333333333333</v>
      </c>
      <c r="V84" s="3">
        <f t="shared" si="6"/>
        <v>64.5833333333333</v>
      </c>
      <c r="W84" s="3">
        <v>79.1666666666667</v>
      </c>
      <c r="X84" s="3">
        <v>85.4166666666667</v>
      </c>
      <c r="Y84" s="3">
        <v>2.0833333333333299</v>
      </c>
      <c r="Z84" s="3">
        <v>0</v>
      </c>
      <c r="AA84" s="3">
        <v>6.25</v>
      </c>
      <c r="AB84" s="3">
        <v>4.1666666666666696</v>
      </c>
      <c r="AC84" s="3">
        <v>12.5</v>
      </c>
      <c r="AD84" s="3">
        <v>10.4166666666667</v>
      </c>
      <c r="AE84" s="3">
        <f t="shared" si="7"/>
        <v>82.2916666666667</v>
      </c>
      <c r="AF84" s="3">
        <f t="shared" si="8"/>
        <v>1.041666666666665</v>
      </c>
      <c r="AG84" s="3">
        <v>-1.3830119545498496</v>
      </c>
      <c r="AH84" s="3">
        <f t="shared" si="9"/>
        <v>5.2083333333333348</v>
      </c>
      <c r="AI84" s="3">
        <f t="shared" si="10"/>
        <v>11.45833333333335</v>
      </c>
      <c r="AJ84" s="3">
        <v>5.5</v>
      </c>
      <c r="AK84" s="3">
        <v>5.5208333333333304</v>
      </c>
      <c r="AL84" s="3">
        <v>5.6354166666666696</v>
      </c>
      <c r="AM84" s="2">
        <v>87</v>
      </c>
      <c r="AN84" s="2">
        <v>89</v>
      </c>
      <c r="AO84" s="3">
        <v>14</v>
      </c>
      <c r="AP84" s="3">
        <v>1</v>
      </c>
      <c r="AQ84" s="3">
        <v>61</v>
      </c>
      <c r="AR84" s="3">
        <v>0</v>
      </c>
      <c r="AS84" s="3">
        <v>25</v>
      </c>
      <c r="AT84" s="3">
        <v>46</v>
      </c>
      <c r="AU84" s="3">
        <v>-0.8183657311637722</v>
      </c>
      <c r="AV84" s="3">
        <v>-0.422764227642276</v>
      </c>
      <c r="AW84" s="3">
        <v>-0.39837398373983701</v>
      </c>
      <c r="AX84" s="3">
        <v>-0.422764227642276</v>
      </c>
      <c r="AY84" s="3">
        <v>-0.422764227642276</v>
      </c>
      <c r="AZ84" s="3">
        <v>-0.13008130081300801</v>
      </c>
      <c r="BA84" s="3">
        <v>-0.47154471544715398</v>
      </c>
      <c r="BB84" s="3">
        <v>-0.33333333333333298</v>
      </c>
      <c r="BC84" s="3">
        <v>0.238095238095238</v>
      </c>
      <c r="BD84" s="3">
        <v>9.5238095238095302E-2</v>
      </c>
      <c r="BE84" s="3">
        <v>0.52380952380952395</v>
      </c>
      <c r="BF84" s="3">
        <v>9.5238095238095302E-2</v>
      </c>
      <c r="BG84" s="3">
        <v>0.52380952380952395</v>
      </c>
      <c r="BH84" s="3">
        <v>0.52437563540434395</v>
      </c>
      <c r="BI84" s="3">
        <v>0.52780014660086405</v>
      </c>
      <c r="BJ84" s="3">
        <v>0.52999975620505002</v>
      </c>
      <c r="BK84" s="3">
        <v>0.52326386374582701</v>
      </c>
      <c r="BL84" s="3">
        <v>0.52060185642777801</v>
      </c>
      <c r="BM84" s="3">
        <v>0.52060185304258799</v>
      </c>
      <c r="BN84" s="3">
        <v>0.51057302091996304</v>
      </c>
      <c r="BO84" s="3">
        <v>0.50001849182400704</v>
      </c>
      <c r="BP84" s="3">
        <v>0.51419980210461402</v>
      </c>
      <c r="BQ84" s="3">
        <v>0.51527485256646799</v>
      </c>
      <c r="BR84" s="3">
        <v>0.52055412448883298</v>
      </c>
      <c r="BS84" s="3">
        <v>0.52742753986272595</v>
      </c>
      <c r="BT84" s="3">
        <v>1</v>
      </c>
    </row>
    <row r="85" spans="1:72" x14ac:dyDescent="0.2">
      <c r="A85" s="3">
        <v>321</v>
      </c>
      <c r="B85" s="2">
        <v>17.260000000000002</v>
      </c>
      <c r="C85" s="3">
        <v>1</v>
      </c>
      <c r="D85" s="3">
        <v>3</v>
      </c>
      <c r="E85" s="3">
        <v>0.23606478678113099</v>
      </c>
      <c r="F85" s="3">
        <v>0.344825845273175</v>
      </c>
      <c r="G85" s="3">
        <v>3.2885101748021901</v>
      </c>
      <c r="H85" s="3">
        <v>0.49999994544554899</v>
      </c>
      <c r="I85" s="3">
        <v>0.48979462610144903</v>
      </c>
      <c r="J85" s="3">
        <f t="shared" si="11"/>
        <v>0.49489728577349901</v>
      </c>
      <c r="K85" s="3">
        <v>0.2474486428867495</v>
      </c>
      <c r="L85" s="3">
        <v>0.18798028631379901</v>
      </c>
      <c r="M85" s="3">
        <v>5.9065413492044597E-2</v>
      </c>
      <c r="N85" s="3">
        <v>-2.0424201540880809</v>
      </c>
      <c r="O85" s="3">
        <v>-0.99247558980907824</v>
      </c>
      <c r="P85" s="3">
        <v>5.0462962962963003</v>
      </c>
      <c r="Q85" s="3">
        <v>5.1929824561403501</v>
      </c>
      <c r="R85" s="3">
        <v>1.5</v>
      </c>
      <c r="S85" s="3">
        <v>1.625</v>
      </c>
      <c r="T85" s="4">
        <v>29.1666666666667</v>
      </c>
      <c r="U85" s="4">
        <v>37.5</v>
      </c>
      <c r="V85" s="3">
        <f t="shared" si="6"/>
        <v>33.33333333333335</v>
      </c>
      <c r="W85" s="3">
        <v>37.5</v>
      </c>
      <c r="X85" s="3">
        <v>41.6666666666667</v>
      </c>
      <c r="Y85" s="3">
        <v>18.75</v>
      </c>
      <c r="Z85" s="3">
        <v>10.4166666666667</v>
      </c>
      <c r="AA85" s="3">
        <v>18.75</v>
      </c>
      <c r="AB85" s="3">
        <v>27.0833333333333</v>
      </c>
      <c r="AC85" s="3">
        <v>25</v>
      </c>
      <c r="AD85" s="3">
        <v>20.8333333333333</v>
      </c>
      <c r="AE85" s="3">
        <f t="shared" si="7"/>
        <v>39.58333333333335</v>
      </c>
      <c r="AF85" s="3">
        <f t="shared" si="8"/>
        <v>14.58333333333335</v>
      </c>
      <c r="AG85" s="3">
        <v>0.79152429817753567</v>
      </c>
      <c r="AH85" s="3">
        <f t="shared" si="9"/>
        <v>22.91666666666665</v>
      </c>
      <c r="AI85" s="3">
        <f t="shared" si="10"/>
        <v>22.91666666666665</v>
      </c>
      <c r="AJ85" s="3">
        <v>4.8958333333333304</v>
      </c>
      <c r="AK85" s="3">
        <v>4.7291666666666696</v>
      </c>
      <c r="AL85" s="3">
        <v>5.3229166666666696</v>
      </c>
      <c r="AM85" s="2">
        <v>102</v>
      </c>
      <c r="AN85" s="2">
        <v>102</v>
      </c>
      <c r="AO85" s="3">
        <v>6</v>
      </c>
      <c r="AP85" s="3">
        <v>4</v>
      </c>
      <c r="AQ85" s="3">
        <v>59</v>
      </c>
      <c r="AR85" s="3">
        <v>0</v>
      </c>
      <c r="AS85" s="3">
        <v>23</v>
      </c>
      <c r="AT85" s="3">
        <v>71</v>
      </c>
      <c r="AU85" s="3">
        <v>1.1741411946114766</v>
      </c>
      <c r="AV85" s="3">
        <v>-0.3</v>
      </c>
      <c r="AW85" s="3">
        <v>-0.3</v>
      </c>
      <c r="AX85" s="3">
        <v>-0.55000000000000004</v>
      </c>
      <c r="AY85" s="3">
        <v>0.15</v>
      </c>
      <c r="AZ85" s="3">
        <v>0.1</v>
      </c>
      <c r="BA85" s="3">
        <v>-0.8</v>
      </c>
      <c r="BB85" s="3">
        <v>-1.8214285714285701</v>
      </c>
      <c r="BC85" s="3">
        <v>-0.53571428571428603</v>
      </c>
      <c r="BD85" s="3">
        <v>-0.53571428571428603</v>
      </c>
      <c r="BE85" s="3">
        <v>-0.67857142857142905</v>
      </c>
      <c r="BF85" s="3">
        <v>-0.67857142857142905</v>
      </c>
      <c r="BG85" s="3">
        <v>-0.64285714285714302</v>
      </c>
      <c r="BH85" s="3">
        <v>0.34258857394202502</v>
      </c>
      <c r="BI85" s="3">
        <v>0.34783545976403102</v>
      </c>
      <c r="BJ85" s="3">
        <v>0.34259340830936102</v>
      </c>
      <c r="BK85" s="3">
        <v>0.33609810169740101</v>
      </c>
      <c r="BL85" s="3">
        <v>0.33341566323483601</v>
      </c>
      <c r="BM85" s="3">
        <v>0.33341564309300897</v>
      </c>
      <c r="BN85" s="3">
        <v>0.33196128036565598</v>
      </c>
      <c r="BO85" s="3">
        <v>0.334228808956271</v>
      </c>
      <c r="BP85" s="3">
        <v>0.34856908928130598</v>
      </c>
      <c r="BQ85" s="3">
        <v>0.34924333767264798</v>
      </c>
      <c r="BR85" s="3">
        <v>0.34456795037617799</v>
      </c>
      <c r="BS85" s="3">
        <v>0.33609525242451999</v>
      </c>
      <c r="BT85" s="3">
        <v>1</v>
      </c>
    </row>
    <row r="86" spans="1:72" x14ac:dyDescent="0.2">
      <c r="A86" s="3">
        <v>322</v>
      </c>
      <c r="B86" s="2">
        <v>17.11</v>
      </c>
      <c r="C86" s="3">
        <v>1</v>
      </c>
      <c r="D86" s="3">
        <v>3</v>
      </c>
      <c r="E86" s="3">
        <v>0.93320845746263503</v>
      </c>
      <c r="F86" s="3">
        <v>1.3831909009140599</v>
      </c>
      <c r="G86" s="3">
        <v>3.1229495621932202</v>
      </c>
      <c r="H86" s="3">
        <v>0.152546161111243</v>
      </c>
      <c r="I86" s="3">
        <v>6.6919901314845001E-2</v>
      </c>
      <c r="J86" s="3">
        <f t="shared" si="11"/>
        <v>0.10973303121304401</v>
      </c>
      <c r="K86" s="3">
        <v>5.4866515606522004E-2</v>
      </c>
      <c r="L86" s="3">
        <v>0.25703154604542799</v>
      </c>
      <c r="M86" s="3">
        <v>0.80843033272926601</v>
      </c>
      <c r="N86" s="3">
        <v>0.40377453823755649</v>
      </c>
      <c r="O86" s="3">
        <v>-0.5559188489853768</v>
      </c>
      <c r="P86" s="3">
        <v>5.9844961240310104</v>
      </c>
      <c r="Q86" s="3">
        <v>6.3833333333333302</v>
      </c>
      <c r="R86" s="3">
        <v>1.9791666666666701</v>
      </c>
      <c r="S86" s="3">
        <v>1.75</v>
      </c>
      <c r="T86" s="4">
        <v>50</v>
      </c>
      <c r="U86" s="4">
        <v>66.6666666666667</v>
      </c>
      <c r="V86" s="3">
        <f t="shared" si="6"/>
        <v>58.33333333333335</v>
      </c>
      <c r="W86" s="3">
        <v>72.9166666666667</v>
      </c>
      <c r="X86" s="3">
        <v>75</v>
      </c>
      <c r="Y86" s="3">
        <v>6.25</v>
      </c>
      <c r="Z86" s="3">
        <v>6.25</v>
      </c>
      <c r="AA86" s="3">
        <v>10.4166666666667</v>
      </c>
      <c r="AB86" s="3">
        <v>2.0833333333333299</v>
      </c>
      <c r="AC86" s="3">
        <v>10.4166666666667</v>
      </c>
      <c r="AD86" s="3">
        <v>16.6666666666667</v>
      </c>
      <c r="AE86" s="3">
        <f t="shared" si="7"/>
        <v>73.958333333333343</v>
      </c>
      <c r="AF86" s="3">
        <f t="shared" si="8"/>
        <v>6.25</v>
      </c>
      <c r="AG86" s="3">
        <v>-0.54665185734700983</v>
      </c>
      <c r="AH86" s="3">
        <f t="shared" si="9"/>
        <v>6.2500000000000151</v>
      </c>
      <c r="AI86" s="3">
        <f t="shared" si="10"/>
        <v>13.5416666666667</v>
      </c>
      <c r="AJ86" s="3">
        <v>5.7916666666666696</v>
      </c>
      <c r="AK86" s="3">
        <v>6.0208333333333304</v>
      </c>
      <c r="AL86" s="3">
        <v>6.1388888888888902</v>
      </c>
      <c r="AM86" s="2">
        <v>94</v>
      </c>
      <c r="AN86" s="2">
        <v>94</v>
      </c>
      <c r="AO86" s="3">
        <v>17</v>
      </c>
      <c r="AP86" s="3">
        <v>9</v>
      </c>
      <c r="AQ86" s="3">
        <v>61</v>
      </c>
      <c r="AR86" s="3">
        <v>2</v>
      </c>
      <c r="AS86" s="3">
        <v>27</v>
      </c>
      <c r="AT86" s="3">
        <v>51</v>
      </c>
      <c r="AU86" s="3">
        <v>-0.41986434600872247</v>
      </c>
      <c r="AV86" s="3">
        <v>-0.12962962962963001</v>
      </c>
      <c r="AW86" s="3">
        <v>6.4814814814814797E-2</v>
      </c>
      <c r="AX86" s="3">
        <v>-0.21296296296296299</v>
      </c>
      <c r="AY86" s="3">
        <v>-0.18518518518518501</v>
      </c>
      <c r="AZ86" s="3">
        <v>3.7037037037037E-2</v>
      </c>
      <c r="BA86" s="3">
        <v>-4.6296296296296301E-2</v>
      </c>
      <c r="BB86" s="3">
        <v>-2.77777777777777E-2</v>
      </c>
      <c r="BC86" s="3">
        <v>0.80555555555555602</v>
      </c>
      <c r="BD86" s="3">
        <v>-2.7777777777777801E-2</v>
      </c>
      <c r="BE86" s="3">
        <v>0.63888888888888895</v>
      </c>
      <c r="BF86" s="3">
        <v>0.38888888888888901</v>
      </c>
      <c r="BG86" s="3">
        <v>-2.7777777777777801E-2</v>
      </c>
      <c r="BH86" s="3">
        <v>0.51586595800221102</v>
      </c>
      <c r="BI86" s="3">
        <v>0.507311843818674</v>
      </c>
      <c r="BJ86" s="3">
        <v>0.50898570272931598</v>
      </c>
      <c r="BK86" s="3">
        <v>0.50453418201556899</v>
      </c>
      <c r="BL86" s="3">
        <v>0.512484170466037</v>
      </c>
      <c r="BM86" s="3">
        <v>0.51248417124437495</v>
      </c>
      <c r="BN86" s="3">
        <v>0.50317947826759402</v>
      </c>
      <c r="BO86" s="3">
        <v>0.49018862590131201</v>
      </c>
      <c r="BP86" s="3">
        <v>0.50195382232905905</v>
      </c>
      <c r="BQ86" s="3">
        <v>0.49021782631589</v>
      </c>
      <c r="BR86" s="3">
        <v>0.50046018194952302</v>
      </c>
      <c r="BS86" s="3">
        <v>0.48034766519078798</v>
      </c>
      <c r="BT86" s="3">
        <v>1</v>
      </c>
    </row>
    <row r="87" spans="1:72" x14ac:dyDescent="0.2">
      <c r="A87" s="3">
        <v>323</v>
      </c>
      <c r="B87" s="2">
        <v>17.440000000000001</v>
      </c>
      <c r="C87" s="3">
        <v>1</v>
      </c>
      <c r="D87" s="3">
        <v>3</v>
      </c>
      <c r="E87" s="3">
        <v>1.6320077744060499</v>
      </c>
      <c r="F87" s="3">
        <v>1.1971618148725101</v>
      </c>
      <c r="G87" s="3">
        <v>5.3596134937874602</v>
      </c>
      <c r="H87" s="1">
        <v>1.91597682364963E-8</v>
      </c>
      <c r="I87" s="3">
        <v>3.8889825892355297E-2</v>
      </c>
      <c r="J87" s="3">
        <f t="shared" si="11"/>
        <v>1.9444922526061767E-2</v>
      </c>
      <c r="K87" s="3">
        <v>9.7224612630308835E-3</v>
      </c>
      <c r="L87" s="1">
        <v>7.8603413758298104E-7</v>
      </c>
      <c r="M87" s="3">
        <v>0.84388537420992604</v>
      </c>
      <c r="N87" s="3">
        <v>1.1265227435276099</v>
      </c>
      <c r="O87" s="3">
        <v>-0.67411100599927598</v>
      </c>
      <c r="P87" s="3">
        <v>7.0752688172043001</v>
      </c>
      <c r="Q87" s="3">
        <v>7.47435897435897</v>
      </c>
      <c r="R87" s="3">
        <v>1.3125</v>
      </c>
      <c r="S87" s="3">
        <v>1.0833333333333299</v>
      </c>
      <c r="T87" s="4">
        <v>79.1666666666667</v>
      </c>
      <c r="U87" s="4">
        <v>83.3333333333333</v>
      </c>
      <c r="V87" s="3">
        <f t="shared" si="6"/>
        <v>81.25</v>
      </c>
      <c r="W87" s="3">
        <v>62.5</v>
      </c>
      <c r="X87" s="3">
        <v>50</v>
      </c>
      <c r="Y87" s="3">
        <v>2.0833333333333299</v>
      </c>
      <c r="Z87" s="3">
        <v>0</v>
      </c>
      <c r="AA87" s="3">
        <v>0</v>
      </c>
      <c r="AB87" s="3">
        <v>4.1666666666666696</v>
      </c>
      <c r="AC87" s="3">
        <v>35.4166666666667</v>
      </c>
      <c r="AD87" s="3">
        <v>45.8333333333333</v>
      </c>
      <c r="AE87" s="3">
        <f t="shared" si="7"/>
        <v>56.25</v>
      </c>
      <c r="AF87" s="3">
        <f t="shared" si="8"/>
        <v>1.041666666666665</v>
      </c>
      <c r="AG87" s="3">
        <v>-1.3830119545498496</v>
      </c>
      <c r="AH87" s="3">
        <f t="shared" si="9"/>
        <v>2.0833333333333348</v>
      </c>
      <c r="AI87" s="3">
        <f t="shared" si="10"/>
        <v>40.625</v>
      </c>
      <c r="AJ87" s="3">
        <v>5.9791666666666696</v>
      </c>
      <c r="AK87" s="3">
        <v>6.1041666666666696</v>
      </c>
      <c r="AL87" s="3">
        <v>6.4270833333333304</v>
      </c>
      <c r="AM87" s="2">
        <v>105</v>
      </c>
      <c r="AN87" s="2">
        <v>104</v>
      </c>
      <c r="AO87" s="3">
        <v>23</v>
      </c>
      <c r="AP87" s="3">
        <v>22</v>
      </c>
      <c r="AQ87" s="3">
        <v>59</v>
      </c>
      <c r="AR87" s="3">
        <v>9</v>
      </c>
      <c r="AS87" s="3">
        <v>32</v>
      </c>
      <c r="AT87" s="3">
        <v>56</v>
      </c>
      <c r="AU87" s="3">
        <v>-2.1362960853672695E-2</v>
      </c>
      <c r="AV87" s="3">
        <v>-0.375</v>
      </c>
      <c r="AW87" s="3">
        <v>0.20833333333333301</v>
      </c>
      <c r="AX87" s="1">
        <v>-1.11022302462516E-16</v>
      </c>
      <c r="AY87" s="3">
        <v>-0.16666666666666699</v>
      </c>
      <c r="AZ87" s="3">
        <v>-0.125</v>
      </c>
      <c r="BA87" s="3">
        <v>-4.1666666666666803E-2</v>
      </c>
      <c r="BB87" s="3">
        <v>0.27777777777777801</v>
      </c>
      <c r="BC87" s="3">
        <v>0.48611111111111099</v>
      </c>
      <c r="BD87" s="3">
        <v>0.81944444444444398</v>
      </c>
      <c r="BE87" s="3">
        <v>0.69444444444444497</v>
      </c>
      <c r="BF87" s="3">
        <v>0.61111111111111105</v>
      </c>
      <c r="BG87" s="3">
        <v>0.90277777777777801</v>
      </c>
      <c r="BH87" s="3">
        <v>0.61952762118187299</v>
      </c>
      <c r="BI87" s="3">
        <v>0.62268049907867795</v>
      </c>
      <c r="BJ87" s="3">
        <v>0.61762371550891904</v>
      </c>
      <c r="BK87" s="3">
        <v>0.62065109421545295</v>
      </c>
      <c r="BL87" s="3">
        <v>0.62770730058079105</v>
      </c>
      <c r="BM87" s="3">
        <v>0.627707299204046</v>
      </c>
      <c r="BN87" s="3">
        <v>0.59096334065473499</v>
      </c>
      <c r="BO87" s="3">
        <v>0.58806230902777901</v>
      </c>
      <c r="BP87" s="3">
        <v>0.61445769812692996</v>
      </c>
      <c r="BQ87" s="3">
        <v>0.60767610503381098</v>
      </c>
      <c r="BR87" s="3">
        <v>0.61130415680719796</v>
      </c>
      <c r="BS87" s="3">
        <v>0.59431309204534899</v>
      </c>
      <c r="BT87" s="3">
        <v>1</v>
      </c>
    </row>
    <row r="88" spans="1:72" x14ac:dyDescent="0.2">
      <c r="A88" s="3">
        <v>324</v>
      </c>
      <c r="B88" s="2">
        <v>17.18</v>
      </c>
      <c r="C88" s="3">
        <v>1</v>
      </c>
      <c r="D88" s="3">
        <v>3</v>
      </c>
      <c r="E88" s="3">
        <v>1.2604543025189301</v>
      </c>
      <c r="F88" s="3">
        <v>1.46383320875815</v>
      </c>
      <c r="G88" s="3">
        <v>4.21844662925783</v>
      </c>
      <c r="H88" s="3">
        <v>0.38817756903649497</v>
      </c>
      <c r="I88" s="3">
        <v>0.65978399706444701</v>
      </c>
      <c r="J88" s="3">
        <f t="shared" si="11"/>
        <v>0.52398078305047102</v>
      </c>
      <c r="K88" s="3">
        <v>0.26199039152523551</v>
      </c>
      <c r="L88" s="3">
        <v>0.21935572539347001</v>
      </c>
      <c r="M88" s="3">
        <v>1.2838572144915801</v>
      </c>
      <c r="N88" s="3">
        <v>0.97869174813355719</v>
      </c>
      <c r="O88" s="3">
        <v>-0.32241518490675208</v>
      </c>
      <c r="P88" s="3">
        <v>5.6857142857142904</v>
      </c>
      <c r="Q88" s="3">
        <v>5.3428571428571399</v>
      </c>
      <c r="R88" s="3">
        <v>1.3125</v>
      </c>
      <c r="S88" s="3">
        <v>1.3541666666666701</v>
      </c>
      <c r="T88" s="4">
        <v>37.5</v>
      </c>
      <c r="U88" s="4">
        <v>20.8333333333333</v>
      </c>
      <c r="V88" s="3">
        <f t="shared" si="6"/>
        <v>29.16666666666665</v>
      </c>
      <c r="W88" s="3">
        <v>52.0833333333333</v>
      </c>
      <c r="X88" s="3">
        <v>41.6666666666667</v>
      </c>
      <c r="Y88" s="3">
        <v>14.5833333333333</v>
      </c>
      <c r="Z88" s="3">
        <v>14.5833333333333</v>
      </c>
      <c r="AA88" s="3">
        <v>6.25</v>
      </c>
      <c r="AB88" s="3">
        <v>16.6666666666667</v>
      </c>
      <c r="AC88" s="3">
        <v>27.0833333333333</v>
      </c>
      <c r="AD88" s="3">
        <v>27.0833333333333</v>
      </c>
      <c r="AE88" s="3">
        <f t="shared" si="7"/>
        <v>46.875</v>
      </c>
      <c r="AF88" s="3">
        <f t="shared" si="8"/>
        <v>14.5833333333333</v>
      </c>
      <c r="AG88" s="3">
        <v>0.79152429817752767</v>
      </c>
      <c r="AH88" s="3">
        <f t="shared" si="9"/>
        <v>11.45833333333335</v>
      </c>
      <c r="AI88" s="3">
        <f t="shared" si="10"/>
        <v>27.0833333333333</v>
      </c>
      <c r="AJ88" s="3">
        <v>5.7916666666666696</v>
      </c>
      <c r="AK88" s="3">
        <v>5.5208333333333304</v>
      </c>
      <c r="AL88" s="3">
        <v>5.4444444444444402</v>
      </c>
      <c r="AM88" s="2">
        <v>83</v>
      </c>
      <c r="AN88" s="2">
        <v>85</v>
      </c>
      <c r="AO88" s="3">
        <v>27</v>
      </c>
      <c r="AP88" s="3">
        <v>25</v>
      </c>
      <c r="AQ88" s="3">
        <v>66</v>
      </c>
      <c r="AR88" s="3">
        <v>14</v>
      </c>
      <c r="AS88" s="3">
        <v>19</v>
      </c>
      <c r="AT88" s="3">
        <v>76</v>
      </c>
      <c r="AU88" s="3">
        <v>1.5726425797665264</v>
      </c>
      <c r="AV88" s="3">
        <v>0.46666666666666701</v>
      </c>
      <c r="AW88" s="3">
        <v>-0.233333333333333</v>
      </c>
      <c r="AX88" s="3">
        <v>-0.53333333333333299</v>
      </c>
      <c r="AY88" s="3">
        <v>-0.58333333333333304</v>
      </c>
      <c r="AZ88" s="3">
        <v>-0.133333333333333</v>
      </c>
      <c r="BA88" s="3">
        <v>1.6666666666666701E-2</v>
      </c>
      <c r="BB88" s="3">
        <v>-0.86904761904761896</v>
      </c>
      <c r="BC88" s="3">
        <v>-0.61904761904761896</v>
      </c>
      <c r="BD88" s="3">
        <v>-0.547619047619048</v>
      </c>
      <c r="BE88" s="3">
        <v>-0.476190476190476</v>
      </c>
      <c r="BF88" s="3">
        <v>-0.58333333333333304</v>
      </c>
      <c r="BG88" s="3">
        <v>-0.19047619047619099</v>
      </c>
      <c r="BH88" s="3">
        <v>0.34110248741403798</v>
      </c>
      <c r="BI88" s="3">
        <v>0.358542295847812</v>
      </c>
      <c r="BJ88" s="3">
        <v>0.33343805855984399</v>
      </c>
      <c r="BK88" s="3">
        <v>0.35254365698734602</v>
      </c>
      <c r="BL88" s="3">
        <v>0.34480176408289398</v>
      </c>
      <c r="BM88" s="3">
        <v>0.34480177171745502</v>
      </c>
      <c r="BN88" s="3">
        <v>0.35348368744327502</v>
      </c>
      <c r="BO88" s="3">
        <v>0.35210587899513701</v>
      </c>
      <c r="BP88" s="3">
        <v>0.35276469833605401</v>
      </c>
      <c r="BQ88" s="3">
        <v>0.34972225535685802</v>
      </c>
      <c r="BR88" s="3">
        <v>0.348872526217267</v>
      </c>
      <c r="BS88" s="3">
        <v>0.34990328292337802</v>
      </c>
      <c r="BT88" s="3">
        <v>1</v>
      </c>
    </row>
    <row r="89" spans="1:72" x14ac:dyDescent="0.2">
      <c r="A89" s="3">
        <v>325</v>
      </c>
      <c r="B89" s="2">
        <v>17.71</v>
      </c>
      <c r="C89" s="3">
        <v>1</v>
      </c>
      <c r="D89" s="3">
        <v>3</v>
      </c>
      <c r="E89" s="3">
        <v>0.765065534586305</v>
      </c>
      <c r="F89" s="3">
        <v>0.96138588985339402</v>
      </c>
      <c r="G89" s="3">
        <v>2.65967474203747</v>
      </c>
      <c r="H89" s="3">
        <v>9.8621925334814897E-2</v>
      </c>
      <c r="I89" s="3">
        <v>0.152795352186364</v>
      </c>
      <c r="J89" s="3">
        <f t="shared" si="11"/>
        <v>0.12570863876058946</v>
      </c>
      <c r="K89" s="3">
        <v>6.2854319380294732E-2</v>
      </c>
      <c r="L89" s="1">
        <v>8.5564006050883595E-9</v>
      </c>
      <c r="M89" s="1">
        <v>4.36290609171597E-7</v>
      </c>
      <c r="N89" s="1">
        <v>-0.42775542347182616</v>
      </c>
      <c r="O89" s="1">
        <v>-1.1242536192667458</v>
      </c>
      <c r="P89" s="3">
        <v>5.4592592592592597</v>
      </c>
      <c r="Q89" s="3">
        <v>5.4148148148148101</v>
      </c>
      <c r="R89" s="3">
        <v>1.9375</v>
      </c>
      <c r="S89" s="3">
        <v>2.0208333333333299</v>
      </c>
      <c r="T89" s="4">
        <v>75</v>
      </c>
      <c r="U89" s="4">
        <v>62.5</v>
      </c>
      <c r="V89" s="3">
        <f t="shared" si="6"/>
        <v>68.75</v>
      </c>
      <c r="W89" s="3">
        <v>79.1666666666667</v>
      </c>
      <c r="X89" s="3">
        <v>77.0833333333333</v>
      </c>
      <c r="Y89" s="3">
        <v>2.0833333333333299</v>
      </c>
      <c r="Z89" s="3">
        <v>8.3333333333333304</v>
      </c>
      <c r="AA89" s="3">
        <v>12.5</v>
      </c>
      <c r="AB89" s="3">
        <v>8.3333333333333304</v>
      </c>
      <c r="AC89" s="3">
        <v>6.25</v>
      </c>
      <c r="AD89" s="3">
        <v>6.25</v>
      </c>
      <c r="AE89" s="3">
        <f t="shared" si="7"/>
        <v>78.125</v>
      </c>
      <c r="AF89" s="3">
        <f t="shared" si="8"/>
        <v>5.2083333333333304</v>
      </c>
      <c r="AG89" s="3">
        <v>-0.71392387678757818</v>
      </c>
      <c r="AH89" s="3">
        <f t="shared" si="9"/>
        <v>10.416666666666664</v>
      </c>
      <c r="AI89" s="3">
        <f t="shared" si="10"/>
        <v>6.25</v>
      </c>
      <c r="AJ89" s="3">
        <v>5.5625</v>
      </c>
      <c r="AK89" s="3">
        <v>5.5833333333333304</v>
      </c>
      <c r="AL89" s="3">
        <v>5.4722222222222197</v>
      </c>
      <c r="AM89" s="2">
        <v>91</v>
      </c>
      <c r="AN89" s="2">
        <v>92</v>
      </c>
      <c r="AO89" s="3">
        <v>21</v>
      </c>
      <c r="AP89" s="3">
        <v>11</v>
      </c>
      <c r="AQ89" s="3">
        <v>64</v>
      </c>
      <c r="AR89" s="3">
        <v>10</v>
      </c>
      <c r="AS89" s="3">
        <v>21</v>
      </c>
      <c r="AT89" s="3">
        <v>66</v>
      </c>
      <c r="AU89" s="3">
        <v>0.77563980945642685</v>
      </c>
      <c r="AV89" s="3">
        <v>0.22522522522522501</v>
      </c>
      <c r="AW89" s="3">
        <v>-0.126126126126126</v>
      </c>
      <c r="AX89" s="3">
        <v>9.0090090090090297E-3</v>
      </c>
      <c r="AY89" s="3">
        <v>-0.50450450450450501</v>
      </c>
      <c r="AZ89" s="3">
        <v>-0.18018018018018001</v>
      </c>
      <c r="BA89" s="3">
        <v>-0.31531531531531498</v>
      </c>
      <c r="BB89" s="3">
        <v>-1.24242424242424</v>
      </c>
      <c r="BC89" s="3">
        <v>-0.78787878787878796</v>
      </c>
      <c r="BD89" s="3">
        <v>0.12121212121212099</v>
      </c>
      <c r="BE89" s="3">
        <v>-0.24242424242424199</v>
      </c>
      <c r="BF89" s="3">
        <v>-0.33333333333333298</v>
      </c>
      <c r="BG89" s="3">
        <v>-0.33333333333333298</v>
      </c>
      <c r="BH89" s="3">
        <v>0.45844284020853698</v>
      </c>
      <c r="BI89" s="3">
        <v>0.52530802924563902</v>
      </c>
      <c r="BJ89" s="3">
        <v>0.454279586290462</v>
      </c>
      <c r="BK89" s="3">
        <v>0.52189736459039404</v>
      </c>
      <c r="BL89" s="3">
        <v>0.498957488458321</v>
      </c>
      <c r="BM89" s="3">
        <v>0.49895749330136802</v>
      </c>
      <c r="BN89" s="3">
        <v>0.51822965221842499</v>
      </c>
      <c r="BO89" s="3">
        <v>0.51009962000617404</v>
      </c>
      <c r="BP89" s="3">
        <v>0.50032258228097803</v>
      </c>
      <c r="BQ89" s="3">
        <v>0.50011129531405696</v>
      </c>
      <c r="BR89" s="3">
        <v>0.489624950366431</v>
      </c>
      <c r="BS89" s="3">
        <v>0.48158130121228698</v>
      </c>
      <c r="BT89" s="3">
        <v>1</v>
      </c>
    </row>
    <row r="90" spans="1:72" x14ac:dyDescent="0.2">
      <c r="A90" s="3">
        <v>326</v>
      </c>
      <c r="B90" s="2">
        <v>17.71</v>
      </c>
      <c r="C90" s="3">
        <v>0</v>
      </c>
      <c r="D90" s="3">
        <v>3</v>
      </c>
      <c r="E90" s="3">
        <v>1.0662748815434899</v>
      </c>
      <c r="F90" s="3">
        <v>1.3358759181553601</v>
      </c>
      <c r="G90" s="3">
        <v>4.9706950654989503</v>
      </c>
      <c r="H90" s="3">
        <v>7.1412679000206494E-2</v>
      </c>
      <c r="I90" s="1">
        <v>1.3587103396879399E-8</v>
      </c>
      <c r="J90" s="3">
        <f t="shared" si="11"/>
        <v>3.5706346293654947E-2</v>
      </c>
      <c r="K90" s="3">
        <v>1.7853173146827474E-2</v>
      </c>
      <c r="L90" s="3">
        <v>0.52536457948687698</v>
      </c>
      <c r="M90" s="3">
        <v>1.8105909824830599</v>
      </c>
      <c r="N90" s="3">
        <v>0.52464095477585215</v>
      </c>
      <c r="O90" s="3">
        <v>0.12178351788575258</v>
      </c>
      <c r="P90" s="3">
        <v>6.8854166666666696</v>
      </c>
      <c r="Q90" s="3">
        <v>7.4637681159420302</v>
      </c>
      <c r="R90" s="3">
        <v>1.375</v>
      </c>
      <c r="S90" s="3">
        <v>1.0625</v>
      </c>
      <c r="T90" s="4">
        <v>79.1666666666667</v>
      </c>
      <c r="U90" s="4">
        <v>87.5</v>
      </c>
      <c r="V90" s="3">
        <f t="shared" si="6"/>
        <v>83.333333333333343</v>
      </c>
      <c r="W90" s="3">
        <v>62.5</v>
      </c>
      <c r="X90" s="3">
        <v>47.9166666666667</v>
      </c>
      <c r="Y90" s="3">
        <v>4.1666666666666696</v>
      </c>
      <c r="Z90" s="3">
        <v>0</v>
      </c>
      <c r="AA90" s="3">
        <v>0</v>
      </c>
      <c r="AB90" s="3">
        <v>0</v>
      </c>
      <c r="AC90" s="3">
        <v>33.3333333333333</v>
      </c>
      <c r="AD90" s="3">
        <v>52.0833333333333</v>
      </c>
      <c r="AE90" s="3">
        <f t="shared" si="7"/>
        <v>55.20833333333335</v>
      </c>
      <c r="AF90" s="3">
        <f t="shared" si="8"/>
        <v>2.0833333333333348</v>
      </c>
      <c r="AG90" s="3">
        <v>-1.215739935109281</v>
      </c>
      <c r="AH90" s="3">
        <f t="shared" si="9"/>
        <v>0</v>
      </c>
      <c r="AI90" s="3">
        <f t="shared" si="10"/>
        <v>42.7083333333333</v>
      </c>
      <c r="AJ90" s="3">
        <v>5.9583333333333304</v>
      </c>
      <c r="AK90" s="3">
        <v>5.8125</v>
      </c>
      <c r="AL90" s="3">
        <v>6.1458333333333304</v>
      </c>
      <c r="AM90" s="2">
        <v>113</v>
      </c>
      <c r="AN90" s="2">
        <v>111</v>
      </c>
      <c r="AO90" s="3">
        <v>8</v>
      </c>
      <c r="AP90" s="3">
        <v>2</v>
      </c>
      <c r="AQ90" s="3">
        <v>60</v>
      </c>
      <c r="AR90" s="3">
        <v>0</v>
      </c>
      <c r="AS90" s="3">
        <v>26</v>
      </c>
      <c r="AT90" s="3">
        <v>52</v>
      </c>
      <c r="AU90" s="3">
        <v>-0.34016406897771251</v>
      </c>
      <c r="AV90" s="3">
        <v>-0.202898550724638</v>
      </c>
      <c r="AW90" s="3">
        <v>-0.811594202898551</v>
      </c>
      <c r="AX90" s="3">
        <v>-0.68115942028985499</v>
      </c>
      <c r="AY90" s="3">
        <v>-0.42028985507246402</v>
      </c>
      <c r="AZ90" s="3">
        <v>-0.376811594202899</v>
      </c>
      <c r="BA90" s="3">
        <v>-0.24637681159420299</v>
      </c>
      <c r="BB90" s="3">
        <v>-0.73333333333333295</v>
      </c>
      <c r="BC90" s="3">
        <v>0.34666666666666701</v>
      </c>
      <c r="BD90" s="3">
        <v>0.18666666666666701</v>
      </c>
      <c r="BE90" s="3">
        <v>0.18666666666666701</v>
      </c>
      <c r="BF90" s="3">
        <v>0.42666666666666703</v>
      </c>
      <c r="BG90" s="3">
        <v>0.42666666666666703</v>
      </c>
      <c r="BH90" s="3">
        <v>0.62191787323049796</v>
      </c>
      <c r="BI90" s="3">
        <v>0.65433300439520803</v>
      </c>
      <c r="BJ90" s="3">
        <v>0.65414294174469001</v>
      </c>
      <c r="BK90" s="3">
        <v>0.66891788190272305</v>
      </c>
      <c r="BL90" s="3">
        <v>0.64939644433648902</v>
      </c>
      <c r="BM90" s="3">
        <v>0.64939643853760598</v>
      </c>
      <c r="BN90" s="3">
        <v>0.64535911040324601</v>
      </c>
      <c r="BO90" s="3">
        <v>0.65503833918119503</v>
      </c>
      <c r="BP90" s="3">
        <v>0.59359902627300098</v>
      </c>
      <c r="BQ90" s="3">
        <v>0.68941624233568699</v>
      </c>
      <c r="BR90" s="3">
        <v>0.56659038261250005</v>
      </c>
      <c r="BS90" s="3">
        <v>0.65228785242458198</v>
      </c>
      <c r="BT90" s="3">
        <v>1</v>
      </c>
    </row>
    <row r="91" spans="1:72" x14ac:dyDescent="0.2">
      <c r="A91" s="3">
        <v>327</v>
      </c>
      <c r="B91" s="2">
        <v>16.809999999999999</v>
      </c>
      <c r="C91" s="3">
        <v>1</v>
      </c>
      <c r="D91" s="3">
        <v>3</v>
      </c>
      <c r="E91" s="3">
        <v>1.1464308523983899</v>
      </c>
      <c r="F91" s="3">
        <v>1.3697805567152701</v>
      </c>
      <c r="G91" s="3">
        <v>3.1478802193828699</v>
      </c>
      <c r="H91" s="3">
        <v>4.5112904314348903E-2</v>
      </c>
      <c r="I91" s="3">
        <v>6.6320561634331199E-2</v>
      </c>
      <c r="J91" s="3">
        <f t="shared" si="11"/>
        <v>5.5716732974340051E-2</v>
      </c>
      <c r="K91" s="3">
        <v>2.7858366487170026E-2</v>
      </c>
      <c r="L91" s="3">
        <v>2.3212578798100099</v>
      </c>
      <c r="M91" s="3">
        <v>3.68385017220035</v>
      </c>
      <c r="N91" s="3">
        <v>0.68540906450767602</v>
      </c>
      <c r="O91" s="3">
        <v>2.078970208226318</v>
      </c>
      <c r="P91" s="3">
        <v>6.7530864197530898</v>
      </c>
      <c r="Q91" s="3">
        <v>6.8888888888888902</v>
      </c>
      <c r="R91" s="3">
        <v>1.1875</v>
      </c>
      <c r="S91" s="3">
        <v>0.89583333333333304</v>
      </c>
      <c r="T91" s="4">
        <v>66.6666666666667</v>
      </c>
      <c r="U91" s="4">
        <v>70.8333333333333</v>
      </c>
      <c r="V91" s="3">
        <f t="shared" si="6"/>
        <v>68.75</v>
      </c>
      <c r="W91" s="3">
        <v>54.1666666666667</v>
      </c>
      <c r="X91" s="3">
        <v>39.5833333333333</v>
      </c>
      <c r="Y91" s="3">
        <v>2.0833333333333299</v>
      </c>
      <c r="Z91" s="3">
        <v>2.0833333333333299</v>
      </c>
      <c r="AA91" s="3">
        <v>0</v>
      </c>
      <c r="AB91" s="3">
        <v>2.0833333333333299</v>
      </c>
      <c r="AC91" s="3">
        <v>43.75</v>
      </c>
      <c r="AD91" s="3">
        <v>56.25</v>
      </c>
      <c r="AE91" s="3">
        <f t="shared" si="7"/>
        <v>46.875</v>
      </c>
      <c r="AF91" s="3">
        <f t="shared" si="8"/>
        <v>2.0833333333333299</v>
      </c>
      <c r="AG91" s="3">
        <v>-1.2157399351092817</v>
      </c>
      <c r="AH91" s="3">
        <f t="shared" si="9"/>
        <v>1.041666666666665</v>
      </c>
      <c r="AI91" s="3">
        <f t="shared" si="10"/>
        <v>50</v>
      </c>
      <c r="AJ91" s="3">
        <v>5.9375</v>
      </c>
      <c r="AK91" s="3">
        <v>5.8125</v>
      </c>
      <c r="AL91" s="3">
        <v>5.8472222222222197</v>
      </c>
      <c r="AM91" s="2">
        <v>94</v>
      </c>
      <c r="AN91" s="2">
        <v>94</v>
      </c>
      <c r="AO91" s="3">
        <v>24</v>
      </c>
      <c r="AP91" s="3">
        <v>12</v>
      </c>
      <c r="AQ91" s="3">
        <v>59</v>
      </c>
      <c r="AR91" s="3">
        <v>10</v>
      </c>
      <c r="AS91" s="3">
        <v>20</v>
      </c>
      <c r="AT91" s="3">
        <v>43</v>
      </c>
      <c r="AU91" s="3">
        <v>-1.057466562256802</v>
      </c>
      <c r="AV91" s="3">
        <v>-0.63157894736842102</v>
      </c>
      <c r="AW91" s="3">
        <v>-0.89473684210526305</v>
      </c>
      <c r="AX91" s="3">
        <v>-1.26315789473684</v>
      </c>
      <c r="AY91" s="3">
        <v>-1.73684210526316</v>
      </c>
      <c r="AZ91" s="3">
        <v>-0.84210526315789502</v>
      </c>
      <c r="BA91" s="3">
        <v>-0.68421052631579005</v>
      </c>
      <c r="BB91" s="3">
        <v>-8.04597701149425E-2</v>
      </c>
      <c r="BC91" s="3">
        <v>9.1954022988505704E-2</v>
      </c>
      <c r="BD91" s="3">
        <v>0.36781609195402298</v>
      </c>
      <c r="BE91" s="3">
        <v>0.160919540229885</v>
      </c>
      <c r="BF91" s="3">
        <v>0.57471264367816099</v>
      </c>
      <c r="BG91" s="3">
        <v>0.229885057471264</v>
      </c>
      <c r="BH91" s="3">
        <v>0.44268368679460801</v>
      </c>
      <c r="BI91" s="3">
        <v>0.52953256427425699</v>
      </c>
      <c r="BJ91" s="3">
        <v>0.47719968398406898</v>
      </c>
      <c r="BK91" s="3">
        <v>0.53265494242592804</v>
      </c>
      <c r="BL91" s="3">
        <v>0.54525803005810702</v>
      </c>
      <c r="BM91" s="3">
        <v>0.54525802974221405</v>
      </c>
      <c r="BN91" s="3">
        <v>0.53361446179835503</v>
      </c>
      <c r="BO91" s="3">
        <v>0.56146028367998901</v>
      </c>
      <c r="BP91" s="3">
        <v>0.52197456397276298</v>
      </c>
      <c r="BQ91" s="3">
        <v>0.52104047192250802</v>
      </c>
      <c r="BR91" s="3">
        <v>0.54595279426898102</v>
      </c>
      <c r="BS91" s="3">
        <v>0.529580032027264</v>
      </c>
      <c r="BT91" s="3">
        <v>2</v>
      </c>
    </row>
    <row r="92" spans="1:72" x14ac:dyDescent="0.2">
      <c r="A92" s="3">
        <v>328</v>
      </c>
      <c r="B92" s="2">
        <v>17.47</v>
      </c>
      <c r="C92" s="3">
        <v>1</v>
      </c>
      <c r="D92" s="3">
        <v>3</v>
      </c>
      <c r="E92" s="3">
        <v>1.2947905237129</v>
      </c>
      <c r="F92" s="3">
        <v>1.0365663621205601</v>
      </c>
      <c r="G92" s="3">
        <v>4.2017270564745104</v>
      </c>
      <c r="H92" s="3">
        <v>0.1026806476392</v>
      </c>
      <c r="I92" s="3">
        <v>0.100882011094147</v>
      </c>
      <c r="J92" s="3">
        <f t="shared" si="11"/>
        <v>0.1017813293666735</v>
      </c>
      <c r="K92" s="3">
        <v>5.089066468333675E-2</v>
      </c>
      <c r="L92" s="3">
        <v>0.340257731660985</v>
      </c>
      <c r="M92" s="3">
        <v>4.42840810225319</v>
      </c>
      <c r="N92" s="3">
        <v>0.42485713132401581</v>
      </c>
      <c r="O92" s="3">
        <v>1.4194314566476507</v>
      </c>
      <c r="P92" s="3">
        <v>6.28571428571429</v>
      </c>
      <c r="Q92" s="3">
        <v>6.5777777777777802</v>
      </c>
      <c r="R92" s="3">
        <v>1.3958333333333299</v>
      </c>
      <c r="S92" s="3">
        <v>0.5625</v>
      </c>
      <c r="T92" s="4">
        <v>62.5</v>
      </c>
      <c r="U92" s="4">
        <v>79.1666666666667</v>
      </c>
      <c r="V92" s="3">
        <f t="shared" si="6"/>
        <v>70.833333333333343</v>
      </c>
      <c r="W92" s="3">
        <v>68.75</v>
      </c>
      <c r="X92" s="3">
        <v>22.9166666666667</v>
      </c>
      <c r="Y92" s="3">
        <v>4.1666666666666696</v>
      </c>
      <c r="Z92" s="3">
        <v>4.1666666666666696</v>
      </c>
      <c r="AA92" s="3">
        <v>0</v>
      </c>
      <c r="AB92" s="3">
        <v>4.1666666666666696</v>
      </c>
      <c r="AC92" s="3">
        <v>27.0833333333333</v>
      </c>
      <c r="AD92" s="3">
        <v>68.75</v>
      </c>
      <c r="AE92" s="3">
        <f t="shared" si="7"/>
        <v>45.83333333333335</v>
      </c>
      <c r="AF92" s="3">
        <f t="shared" si="8"/>
        <v>4.1666666666666696</v>
      </c>
      <c r="AG92" s="3">
        <v>-0.88119589622814509</v>
      </c>
      <c r="AH92" s="3">
        <f t="shared" si="9"/>
        <v>2.0833333333333348</v>
      </c>
      <c r="AI92" s="3">
        <f t="shared" si="10"/>
        <v>47.91666666666665</v>
      </c>
      <c r="AJ92" s="3">
        <v>5.8541666666666696</v>
      </c>
      <c r="AK92" s="3">
        <v>5.7291666666666696</v>
      </c>
      <c r="AL92" s="3">
        <v>6.0972222222222197</v>
      </c>
      <c r="AM92" s="2">
        <v>112</v>
      </c>
      <c r="AN92" s="2">
        <v>110</v>
      </c>
      <c r="AO92" s="3">
        <v>6</v>
      </c>
      <c r="AP92" s="3">
        <v>3</v>
      </c>
      <c r="AQ92" s="3">
        <v>62</v>
      </c>
      <c r="AR92" s="3">
        <v>4</v>
      </c>
      <c r="AS92" s="3">
        <v>23</v>
      </c>
      <c r="AT92" s="3">
        <v>41</v>
      </c>
      <c r="AU92" s="3">
        <v>-1.2168671163188221</v>
      </c>
      <c r="AV92" s="3">
        <v>0.18181818181818199</v>
      </c>
      <c r="AW92" s="3">
        <v>-0.36363636363636398</v>
      </c>
      <c r="AX92" s="3">
        <v>-0.72727272727272696</v>
      </c>
      <c r="AY92" s="3">
        <v>-0.63636363636363602</v>
      </c>
      <c r="AZ92" s="3">
        <v>-0.63636363636363602</v>
      </c>
      <c r="BA92" s="3">
        <v>-0.54545454545454497</v>
      </c>
      <c r="BB92" s="3">
        <v>-0.33333333333333298</v>
      </c>
      <c r="BC92" s="3">
        <v>0.42342342342342298</v>
      </c>
      <c r="BD92" s="3">
        <v>0.72072072072072102</v>
      </c>
      <c r="BE92" s="3">
        <v>0.61261261261261302</v>
      </c>
      <c r="BF92" s="3">
        <v>0.28828828828828801</v>
      </c>
      <c r="BG92" s="3">
        <v>0.28828828828828801</v>
      </c>
      <c r="BH92" s="3">
        <v>0.45122112251065899</v>
      </c>
      <c r="BI92" s="3">
        <v>0.47559895809255998</v>
      </c>
      <c r="BJ92" s="3">
        <v>0.52310439327302405</v>
      </c>
      <c r="BK92" s="3">
        <v>0.54877945233699199</v>
      </c>
      <c r="BL92" s="3">
        <v>0.55208092734348202</v>
      </c>
      <c r="BM92" s="3">
        <v>0.55208092963557698</v>
      </c>
      <c r="BN92" s="3">
        <v>0.54928482730624695</v>
      </c>
      <c r="BO92" s="3">
        <v>0.526451375380801</v>
      </c>
      <c r="BP92" s="3">
        <v>0.52746902439572896</v>
      </c>
      <c r="BQ92" s="3">
        <v>0.49640896411145902</v>
      </c>
      <c r="BR92" s="3">
        <v>0.55103678216794305</v>
      </c>
      <c r="BS92" s="3">
        <v>0.52285094206153104</v>
      </c>
      <c r="BT92" s="3">
        <v>1</v>
      </c>
    </row>
    <row r="93" spans="1:72" x14ac:dyDescent="0.2">
      <c r="A93" s="3">
        <v>330</v>
      </c>
      <c r="B93" s="2">
        <v>16.809999999999999</v>
      </c>
      <c r="C93" s="3">
        <v>1</v>
      </c>
      <c r="D93" s="3">
        <v>3</v>
      </c>
      <c r="E93" s="3">
        <v>1.1262017064819301</v>
      </c>
      <c r="F93" s="3">
        <v>1.3744718870052499</v>
      </c>
      <c r="G93" s="3">
        <v>7.6943723580367704</v>
      </c>
      <c r="H93" s="3">
        <v>0.13577737562344799</v>
      </c>
      <c r="I93" s="3">
        <v>0.402019861473079</v>
      </c>
      <c r="J93" s="3">
        <f t="shared" si="11"/>
        <v>0.26889861854826347</v>
      </c>
      <c r="K93" s="3">
        <v>0.13444930927413173</v>
      </c>
      <c r="L93" s="3">
        <v>0.11646394741119299</v>
      </c>
      <c r="M93" s="3">
        <v>1.6168988614297499</v>
      </c>
      <c r="N93" s="3">
        <v>0.66350855687014265</v>
      </c>
      <c r="O93" s="3">
        <v>-0.19964943408914665</v>
      </c>
      <c r="P93" s="3">
        <v>6.5454545454545503</v>
      </c>
      <c r="Q93" s="3">
        <v>5.3968253968253999</v>
      </c>
      <c r="R93" s="3">
        <v>0.58333333333333304</v>
      </c>
      <c r="S93" s="3">
        <v>0.72916666666666696</v>
      </c>
      <c r="T93" s="4">
        <v>70.8333333333333</v>
      </c>
      <c r="U93" s="4">
        <v>41.6666666666667</v>
      </c>
      <c r="V93" s="3">
        <f t="shared" si="6"/>
        <v>56.25</v>
      </c>
      <c r="W93" s="3">
        <v>35.4166666666667</v>
      </c>
      <c r="X93" s="3">
        <v>16.6666666666667</v>
      </c>
      <c r="Y93" s="3">
        <v>6.25</v>
      </c>
      <c r="Z93" s="3">
        <v>12.5</v>
      </c>
      <c r="AA93" s="3">
        <v>4.1666666666666696</v>
      </c>
      <c r="AB93" s="3">
        <v>14.5833333333333</v>
      </c>
      <c r="AC93" s="3">
        <v>54.1666666666667</v>
      </c>
      <c r="AD93" s="3">
        <v>56.25</v>
      </c>
      <c r="AE93" s="3">
        <f t="shared" si="7"/>
        <v>26.0416666666667</v>
      </c>
      <c r="AF93" s="3">
        <f t="shared" si="8"/>
        <v>9.375</v>
      </c>
      <c r="AG93" s="3">
        <v>-4.483579902530626E-2</v>
      </c>
      <c r="AH93" s="3">
        <f t="shared" si="9"/>
        <v>9.3749999999999858</v>
      </c>
      <c r="AI93" s="3">
        <f t="shared" si="10"/>
        <v>55.20833333333335</v>
      </c>
      <c r="AJ93" s="3">
        <v>6.2291666666666696</v>
      </c>
      <c r="AK93" s="3">
        <v>5.9583333333333304</v>
      </c>
      <c r="AL93" s="3">
        <v>6.4340277777777803</v>
      </c>
      <c r="AM93" s="2">
        <v>97</v>
      </c>
      <c r="AN93" s="2">
        <v>97</v>
      </c>
      <c r="AO93" s="3">
        <v>16</v>
      </c>
      <c r="AP93" s="3">
        <v>15</v>
      </c>
      <c r="AQ93" s="3">
        <v>72</v>
      </c>
      <c r="AR93" s="3">
        <v>9</v>
      </c>
      <c r="AS93" s="3">
        <v>33</v>
      </c>
      <c r="AT93" s="3">
        <v>82</v>
      </c>
      <c r="AU93" s="3">
        <v>2.0508442419525861</v>
      </c>
      <c r="AV93" s="3">
        <v>-4.1666666666666602E-2</v>
      </c>
      <c r="AW93" s="3">
        <v>-4.1666666666666602E-2</v>
      </c>
      <c r="AX93" s="3">
        <v>-0.29166666666666702</v>
      </c>
      <c r="AY93" s="3">
        <v>-4.1666666666666602E-2</v>
      </c>
      <c r="AZ93" s="3">
        <v>-0.29166666666666702</v>
      </c>
      <c r="BA93" s="3">
        <v>-0.54166666666666696</v>
      </c>
      <c r="BB93" s="3">
        <v>-9.1666666666666702E-2</v>
      </c>
      <c r="BC93" s="3">
        <v>0.25833333333333303</v>
      </c>
      <c r="BD93" s="3">
        <v>0.70833333333333304</v>
      </c>
      <c r="BE93" s="3">
        <v>0.80833333333333302</v>
      </c>
      <c r="BF93" s="3">
        <v>0.80833333333333302</v>
      </c>
      <c r="BG93" s="3">
        <v>0.58333333333333304</v>
      </c>
      <c r="BH93" s="3">
        <v>0.41174702279440301</v>
      </c>
      <c r="BI93" s="3">
        <v>0.45855211817807101</v>
      </c>
      <c r="BJ93" s="3">
        <v>0.44068184460603099</v>
      </c>
      <c r="BK93" s="3">
        <v>0.45823956008538203</v>
      </c>
      <c r="BL93" s="3">
        <v>0.47492036041343499</v>
      </c>
      <c r="BM93" s="3">
        <v>0.47492035359170598</v>
      </c>
      <c r="BN93" s="3">
        <v>0.50135427131008703</v>
      </c>
      <c r="BO93" s="3">
        <v>0.49828962249789199</v>
      </c>
      <c r="BP93" s="3">
        <v>0.46657072330863802</v>
      </c>
      <c r="BQ93" s="3">
        <v>0.47152808680319702</v>
      </c>
      <c r="BR93" s="3">
        <v>0.461188030423625</v>
      </c>
      <c r="BS93" s="3">
        <v>0.48649749386838298</v>
      </c>
      <c r="BT93" s="3">
        <v>2</v>
      </c>
    </row>
    <row r="94" spans="1:72" x14ac:dyDescent="0.2">
      <c r="A94" s="3">
        <v>331</v>
      </c>
      <c r="B94" s="2">
        <v>17.16</v>
      </c>
      <c r="C94" s="3">
        <v>1</v>
      </c>
      <c r="D94" s="3">
        <v>3</v>
      </c>
      <c r="E94" s="3">
        <v>0.77244787511087099</v>
      </c>
      <c r="F94" s="3">
        <v>1.84393775000143</v>
      </c>
      <c r="G94" s="3">
        <v>3.1791996405953098</v>
      </c>
      <c r="H94" s="3">
        <v>0.30074133859121499</v>
      </c>
      <c r="I94" s="3">
        <v>0.72990954250372997</v>
      </c>
      <c r="J94" s="3">
        <f t="shared" si="11"/>
        <v>0.51532544054747254</v>
      </c>
      <c r="K94" s="3">
        <v>0.25766272027373627</v>
      </c>
      <c r="L94" s="3">
        <v>0.258347510132244</v>
      </c>
      <c r="M94" s="3">
        <v>1.30515852022942</v>
      </c>
      <c r="N94" s="3">
        <v>0.82660434158531892</v>
      </c>
      <c r="O94" s="3">
        <v>-0.29025385214104066</v>
      </c>
      <c r="P94" s="3">
        <v>5.3333333333333304</v>
      </c>
      <c r="Q94" s="3">
        <v>4.6571428571428601</v>
      </c>
      <c r="R94" s="3">
        <v>1.6666666666666701</v>
      </c>
      <c r="S94" s="3">
        <v>1.2708333333333299</v>
      </c>
      <c r="T94" s="4">
        <v>45.8333333333333</v>
      </c>
      <c r="U94" s="4">
        <v>25</v>
      </c>
      <c r="V94" s="3">
        <f t="shared" si="6"/>
        <v>35.41666666666665</v>
      </c>
      <c r="W94" s="3">
        <v>62.5</v>
      </c>
      <c r="X94" s="3">
        <v>45.8333333333333</v>
      </c>
      <c r="Y94" s="3">
        <v>4.1666666666666696</v>
      </c>
      <c r="Z94" s="3">
        <v>22.9166666666667</v>
      </c>
      <c r="AA94" s="3">
        <v>12.5</v>
      </c>
      <c r="AB94" s="3">
        <v>4.1666666666666696</v>
      </c>
      <c r="AC94" s="3">
        <v>20.8333333333333</v>
      </c>
      <c r="AD94" s="3">
        <v>27.0833333333333</v>
      </c>
      <c r="AE94" s="3">
        <f t="shared" si="7"/>
        <v>54.16666666666665</v>
      </c>
      <c r="AF94" s="3">
        <f t="shared" si="8"/>
        <v>13.541666666666686</v>
      </c>
      <c r="AG94" s="3">
        <v>0.6242522787369682</v>
      </c>
      <c r="AH94" s="3">
        <f t="shared" si="9"/>
        <v>8.3333333333333357</v>
      </c>
      <c r="AI94" s="3">
        <f t="shared" si="10"/>
        <v>23.9583333333333</v>
      </c>
      <c r="AJ94" s="3">
        <v>5.5</v>
      </c>
      <c r="AK94" s="3">
        <v>4.8541666666666696</v>
      </c>
      <c r="AL94" s="3">
        <v>5.2152777777777803</v>
      </c>
      <c r="AM94" s="2">
        <v>97</v>
      </c>
      <c r="AN94" s="2">
        <v>97</v>
      </c>
      <c r="AO94" s="3">
        <v>17</v>
      </c>
      <c r="AP94" s="3">
        <v>13</v>
      </c>
      <c r="AQ94" s="3">
        <v>68</v>
      </c>
      <c r="AR94" s="3">
        <v>9</v>
      </c>
      <c r="AS94" s="3">
        <v>18</v>
      </c>
      <c r="AT94" s="3">
        <v>51</v>
      </c>
      <c r="AU94" s="3">
        <v>-0.41986434600872247</v>
      </c>
      <c r="AV94" s="3">
        <v>-0.10606060606060599</v>
      </c>
      <c r="AW94" s="3">
        <v>-0.51515151515151503</v>
      </c>
      <c r="AX94" s="3">
        <v>-0.87878787878787901</v>
      </c>
      <c r="AY94" s="3">
        <v>-0.69696969696969702</v>
      </c>
      <c r="AZ94" s="3">
        <v>-0.46969696969697</v>
      </c>
      <c r="BA94" s="3">
        <v>-0.19696969696969699</v>
      </c>
      <c r="BB94" s="3">
        <v>-1.2051282051282</v>
      </c>
      <c r="BC94" s="3">
        <v>-0.32051282051282098</v>
      </c>
      <c r="BD94" s="3">
        <v>6.4102564102564194E-2</v>
      </c>
      <c r="BE94" s="3">
        <v>0.29487179487179499</v>
      </c>
      <c r="BF94" s="3">
        <v>-1.2820512820512799E-2</v>
      </c>
      <c r="BG94" s="3">
        <v>-0.16666666666666699</v>
      </c>
      <c r="BH94" s="3">
        <v>0.33372275330190598</v>
      </c>
      <c r="BI94" s="3">
        <v>0.35865339236465898</v>
      </c>
      <c r="BJ94" s="3">
        <v>0.33536269388850998</v>
      </c>
      <c r="BK94" s="3">
        <v>0.35493537856493101</v>
      </c>
      <c r="BL94" s="3">
        <v>0.35174953928927399</v>
      </c>
      <c r="BM94" s="3">
        <v>0.35174952695227102</v>
      </c>
      <c r="BN94" s="3">
        <v>0.34994628911475401</v>
      </c>
      <c r="BO94" s="3">
        <v>0.35172255030510202</v>
      </c>
      <c r="BP94" s="3">
        <v>0.35929703254534401</v>
      </c>
      <c r="BQ94" s="3">
        <v>0.354627930400991</v>
      </c>
      <c r="BR94" s="3">
        <v>0.34878588614436301</v>
      </c>
      <c r="BS94" s="3">
        <v>0.35112801705461499</v>
      </c>
      <c r="BT94" s="3">
        <v>1</v>
      </c>
    </row>
    <row r="95" spans="1:72" x14ac:dyDescent="0.2">
      <c r="A95" s="3">
        <v>332</v>
      </c>
      <c r="B95" s="2">
        <v>17.079999999999998</v>
      </c>
      <c r="C95" s="3">
        <v>0</v>
      </c>
      <c r="D95" s="3">
        <v>3</v>
      </c>
      <c r="E95" s="3">
        <v>1.6286119106922701</v>
      </c>
      <c r="F95" s="3">
        <v>0.38101004142307399</v>
      </c>
      <c r="G95" s="3">
        <v>6.3542880491027898</v>
      </c>
      <c r="H95" s="3">
        <v>3.18627131591483E-2</v>
      </c>
      <c r="I95" s="3">
        <v>0.199614289893531</v>
      </c>
      <c r="J95" s="3">
        <f t="shared" si="11"/>
        <v>0.11573850152633965</v>
      </c>
      <c r="K95" s="3">
        <v>5.7869250763169823E-2</v>
      </c>
      <c r="L95" s="3">
        <v>0.32625592295231298</v>
      </c>
      <c r="M95" s="3">
        <v>0.674836755657789</v>
      </c>
      <c r="N95" s="3">
        <v>-2.8627357264374289E-2</v>
      </c>
      <c r="O95" s="3">
        <v>-0.59025444614902023</v>
      </c>
      <c r="P95" s="3">
        <v>6.7037037037036997</v>
      </c>
      <c r="Q95" s="3">
        <v>6.2063492063492101</v>
      </c>
      <c r="R95" s="3">
        <v>1.0208333333333299</v>
      </c>
      <c r="S95" s="3">
        <v>0.72916666666666696</v>
      </c>
      <c r="T95" s="4">
        <v>58.3333333333333</v>
      </c>
      <c r="U95" s="4">
        <v>70.8333333333333</v>
      </c>
      <c r="V95" s="3">
        <f t="shared" si="6"/>
        <v>64.5833333333333</v>
      </c>
      <c r="W95" s="3">
        <v>50</v>
      </c>
      <c r="X95" s="3">
        <v>27.0833333333333</v>
      </c>
      <c r="Y95" s="3">
        <v>2.0833333333333299</v>
      </c>
      <c r="Z95" s="3">
        <v>10.4166666666667</v>
      </c>
      <c r="AA95" s="3">
        <v>4.1666666666666696</v>
      </c>
      <c r="AB95" s="3">
        <v>6.25</v>
      </c>
      <c r="AC95" s="3">
        <v>43.75</v>
      </c>
      <c r="AD95" s="3">
        <v>56.25</v>
      </c>
      <c r="AE95" s="3">
        <f t="shared" si="7"/>
        <v>38.54166666666665</v>
      </c>
      <c r="AF95" s="3">
        <f t="shared" si="8"/>
        <v>6.2500000000000151</v>
      </c>
      <c r="AG95" s="3">
        <v>-0.54665185734700739</v>
      </c>
      <c r="AH95" s="3">
        <f t="shared" si="9"/>
        <v>5.2083333333333348</v>
      </c>
      <c r="AI95" s="3">
        <f t="shared" si="10"/>
        <v>50</v>
      </c>
      <c r="AJ95" s="3">
        <v>6.3958333333333304</v>
      </c>
      <c r="AK95" s="3">
        <v>5.75</v>
      </c>
      <c r="AL95" s="3">
        <v>6.15625</v>
      </c>
      <c r="AM95" s="2">
        <v>82</v>
      </c>
      <c r="AN95" s="2">
        <v>82</v>
      </c>
      <c r="AO95" s="3">
        <v>14</v>
      </c>
      <c r="AP95" s="3">
        <v>3</v>
      </c>
      <c r="AQ95" s="3">
        <v>57</v>
      </c>
      <c r="AR95" s="3">
        <v>0</v>
      </c>
      <c r="AS95" s="3">
        <v>27</v>
      </c>
      <c r="AT95" s="3">
        <v>43</v>
      </c>
      <c r="AU95" s="3">
        <v>-1.057466562256802</v>
      </c>
      <c r="AV95" s="3">
        <v>-0.20512820512820501</v>
      </c>
      <c r="AW95" s="3">
        <v>-1.12820512820513</v>
      </c>
      <c r="AX95" s="3">
        <v>-1.2820512820512799</v>
      </c>
      <c r="AY95" s="3">
        <v>-0.43589743589743601</v>
      </c>
      <c r="AZ95" s="3">
        <v>-1.2820512820512799</v>
      </c>
      <c r="BA95" s="3">
        <v>-0.128205128205128</v>
      </c>
      <c r="BB95" s="3">
        <v>-0.68571428571428605</v>
      </c>
      <c r="BC95" s="3">
        <v>-8.5714285714285701E-2</v>
      </c>
      <c r="BD95" s="3">
        <v>2.8571428571428598E-2</v>
      </c>
      <c r="BE95" s="3">
        <v>0.314285714285714</v>
      </c>
      <c r="BF95" s="3">
        <v>0.22857142857142901</v>
      </c>
      <c r="BG95" s="3">
        <v>0.628571428571429</v>
      </c>
      <c r="BH95" s="3">
        <v>0.491357759146064</v>
      </c>
      <c r="BI95" s="3">
        <v>0.50649701315585305</v>
      </c>
      <c r="BJ95" s="3">
        <v>0.502578057551059</v>
      </c>
      <c r="BK95" s="3">
        <v>0.50130111702885505</v>
      </c>
      <c r="BL95" s="3">
        <v>0.48952280771105999</v>
      </c>
      <c r="BM95" s="3">
        <v>0.48952281045584201</v>
      </c>
      <c r="BN95" s="3">
        <v>0.47240879277850401</v>
      </c>
      <c r="BO95" s="3">
        <v>0.466458656635519</v>
      </c>
      <c r="BP95" s="3">
        <v>0.46692286256200299</v>
      </c>
      <c r="BQ95" s="3">
        <v>0.47445026850767302</v>
      </c>
      <c r="BR95" s="3">
        <v>0.442402462333011</v>
      </c>
      <c r="BS95" s="3">
        <v>0.46722968359498002</v>
      </c>
      <c r="BT95" s="3">
        <v>1</v>
      </c>
    </row>
    <row r="96" spans="1:72" x14ac:dyDescent="0.2">
      <c r="A96" s="3">
        <v>334</v>
      </c>
      <c r="B96" s="2">
        <v>17.25</v>
      </c>
      <c r="C96" s="3">
        <v>0</v>
      </c>
      <c r="D96" s="3">
        <v>3</v>
      </c>
      <c r="E96" s="3">
        <v>1.3261240984168401</v>
      </c>
      <c r="F96" s="3">
        <v>0.85493433547311004</v>
      </c>
      <c r="G96" s="3">
        <v>4.0673104872681201</v>
      </c>
      <c r="H96" s="1">
        <v>1.39758343374734E-8</v>
      </c>
      <c r="I96" s="3">
        <v>1.98592683196098E-2</v>
      </c>
      <c r="J96" s="3">
        <f t="shared" si="11"/>
        <v>9.9296411477220684E-3</v>
      </c>
      <c r="K96" s="3">
        <v>4.9648205738610342E-3</v>
      </c>
      <c r="L96" s="1">
        <v>2.8059698457321699E-6</v>
      </c>
      <c r="M96" s="3">
        <v>0.253867717950092</v>
      </c>
      <c r="N96" s="3">
        <v>0.2130118839722151</v>
      </c>
      <c r="O96" s="3">
        <v>-0.98883511562429638</v>
      </c>
      <c r="P96" s="3">
        <v>6.2750000000000004</v>
      </c>
      <c r="Q96" s="3">
        <v>6.1794871794871797</v>
      </c>
      <c r="R96" s="3">
        <v>1.7083333333333299</v>
      </c>
      <c r="S96" s="3">
        <v>1.6458333333333299</v>
      </c>
      <c r="T96" s="4">
        <v>87.5</v>
      </c>
      <c r="U96" s="4">
        <v>75</v>
      </c>
      <c r="V96" s="3">
        <f t="shared" si="6"/>
        <v>81.25</v>
      </c>
      <c r="W96" s="3">
        <v>81.25</v>
      </c>
      <c r="X96" s="3">
        <v>72.9166666666667</v>
      </c>
      <c r="Y96" s="3">
        <v>0</v>
      </c>
      <c r="Z96" s="3">
        <v>6.25</v>
      </c>
      <c r="AA96" s="3">
        <v>2.0833333333333299</v>
      </c>
      <c r="AB96" s="3">
        <v>2.0833333333333299</v>
      </c>
      <c r="AC96" s="3">
        <v>16.6666666666667</v>
      </c>
      <c r="AD96" s="3">
        <v>18.75</v>
      </c>
      <c r="AE96" s="3">
        <f t="shared" si="7"/>
        <v>77.083333333333343</v>
      </c>
      <c r="AF96" s="3">
        <f t="shared" si="8"/>
        <v>3.125</v>
      </c>
      <c r="AG96" s="3">
        <v>-1.0484679156687133</v>
      </c>
      <c r="AH96" s="3">
        <f t="shared" si="9"/>
        <v>2.0833333333333299</v>
      </c>
      <c r="AI96" s="3">
        <f t="shared" si="10"/>
        <v>17.70833333333335</v>
      </c>
      <c r="AJ96" s="3">
        <v>6.0416666666666696</v>
      </c>
      <c r="AK96" s="3">
        <v>5.8333333333333304</v>
      </c>
      <c r="AL96" s="3">
        <v>5.8854166666666696</v>
      </c>
      <c r="AM96" s="2">
        <v>112</v>
      </c>
      <c r="AN96" s="2">
        <v>110</v>
      </c>
      <c r="AO96" s="3">
        <v>19</v>
      </c>
      <c r="AP96" s="3">
        <v>14</v>
      </c>
      <c r="AQ96" s="3">
        <v>71</v>
      </c>
      <c r="AR96" s="3">
        <v>4</v>
      </c>
      <c r="AS96" s="3">
        <v>33</v>
      </c>
      <c r="AT96" s="3">
        <v>46</v>
      </c>
      <c r="AU96" s="3">
        <v>-0.8183657311637722</v>
      </c>
      <c r="AV96" s="3">
        <v>-9.5238095238095205E-2</v>
      </c>
      <c r="AW96" s="3">
        <v>-0.52380952380952395</v>
      </c>
      <c r="AX96" s="3">
        <v>-3.8095238095238099E-2</v>
      </c>
      <c r="AY96" s="3">
        <v>-3.8095238095238099E-2</v>
      </c>
      <c r="AZ96" s="3">
        <v>-0.15238095238095201</v>
      </c>
      <c r="BA96" s="3">
        <v>-6.6666666666666693E-2</v>
      </c>
      <c r="BB96" s="3">
        <v>-0.20512820512820501</v>
      </c>
      <c r="BC96" s="3">
        <v>-0.128205128205128</v>
      </c>
      <c r="BD96" s="3">
        <v>0.17948717948717899</v>
      </c>
      <c r="BE96" s="3">
        <v>2.5641025641025699E-2</v>
      </c>
      <c r="BF96" s="3">
        <v>0.41025641025641002</v>
      </c>
      <c r="BG96" s="3">
        <v>0.56410256410256399</v>
      </c>
      <c r="BH96" s="3">
        <v>0.59086944384209295</v>
      </c>
      <c r="BI96" s="3">
        <v>0.59064153972080002</v>
      </c>
      <c r="BJ96" s="3">
        <v>0.584404241693261</v>
      </c>
      <c r="BK96" s="3">
        <v>0.58401119442585503</v>
      </c>
      <c r="BL96" s="3">
        <v>0.57796229411201905</v>
      </c>
      <c r="BM96" s="3">
        <v>0.57796230501891999</v>
      </c>
      <c r="BN96" s="3">
        <v>0.56406261648390899</v>
      </c>
      <c r="BO96" s="3">
        <v>0.55843939798237396</v>
      </c>
      <c r="BP96" s="3">
        <v>0.58767831487370203</v>
      </c>
      <c r="BQ96" s="3">
        <v>0.60875629056235203</v>
      </c>
      <c r="BR96" s="3">
        <v>0.58540107122688101</v>
      </c>
      <c r="BS96" s="3">
        <v>0.58698735524568701</v>
      </c>
      <c r="BT96" s="3">
        <v>1</v>
      </c>
    </row>
    <row r="97" spans="1:72" x14ac:dyDescent="0.2">
      <c r="A97" s="3">
        <v>335</v>
      </c>
      <c r="B97" s="2">
        <v>17.760000000000002</v>
      </c>
      <c r="C97" s="3">
        <v>0</v>
      </c>
      <c r="D97" s="3">
        <v>3</v>
      </c>
      <c r="E97" s="3">
        <v>0.97206758980644703</v>
      </c>
      <c r="F97" s="3">
        <v>1.0353470928323201</v>
      </c>
      <c r="G97" s="3">
        <v>4.33897156419446</v>
      </c>
      <c r="H97" s="3">
        <v>0.20538314009883199</v>
      </c>
      <c r="I97" s="3">
        <v>0.26904799965864501</v>
      </c>
      <c r="J97" s="3">
        <f t="shared" si="11"/>
        <v>0.23721556987873849</v>
      </c>
      <c r="K97" s="3">
        <v>0.11860778493936924</v>
      </c>
      <c r="L97" s="3">
        <v>0.41245131770934901</v>
      </c>
      <c r="M97" s="3">
        <v>0.49211269480040798</v>
      </c>
      <c r="N97" s="3">
        <v>-3.1738497413796855E-2</v>
      </c>
      <c r="O97" s="3">
        <v>-0.64174443492455957</v>
      </c>
      <c r="P97" s="3">
        <v>5.8282828282828296</v>
      </c>
      <c r="Q97" s="3">
        <v>5.7523809523809497</v>
      </c>
      <c r="R97" s="3">
        <v>1.3125</v>
      </c>
      <c r="S97" s="3">
        <v>1.3958333333333299</v>
      </c>
      <c r="T97" s="4">
        <v>50</v>
      </c>
      <c r="U97" s="4">
        <v>54.1666666666667</v>
      </c>
      <c r="V97" s="3">
        <f t="shared" si="6"/>
        <v>52.08333333333335</v>
      </c>
      <c r="W97" s="3">
        <v>54.1666666666667</v>
      </c>
      <c r="X97" s="3">
        <v>52.0833333333333</v>
      </c>
      <c r="Y97" s="3">
        <v>6.25</v>
      </c>
      <c r="Z97" s="3">
        <v>8.3333333333333304</v>
      </c>
      <c r="AA97" s="3">
        <v>8.3333333333333304</v>
      </c>
      <c r="AB97" s="3">
        <v>12.5</v>
      </c>
      <c r="AC97" s="3">
        <v>31.25</v>
      </c>
      <c r="AD97" s="3">
        <v>27.0833333333333</v>
      </c>
      <c r="AE97" s="3">
        <f t="shared" si="7"/>
        <v>53.125</v>
      </c>
      <c r="AF97" s="3">
        <f t="shared" si="8"/>
        <v>7.2916666666666652</v>
      </c>
      <c r="AG97" s="3">
        <v>-0.3793798379064422</v>
      </c>
      <c r="AH97" s="3">
        <f t="shared" si="9"/>
        <v>10.416666666666664</v>
      </c>
      <c r="AI97" s="3">
        <f t="shared" si="10"/>
        <v>29.16666666666665</v>
      </c>
      <c r="AJ97" s="3">
        <v>5.375</v>
      </c>
      <c r="AK97" s="3">
        <v>5.8541666666666696</v>
      </c>
      <c r="AL97" s="3">
        <v>5.8888888888888902</v>
      </c>
      <c r="AM97" s="2">
        <v>101</v>
      </c>
      <c r="AN97" s="2">
        <v>101</v>
      </c>
      <c r="AO97" s="3">
        <v>25</v>
      </c>
      <c r="AP97" s="3">
        <v>9</v>
      </c>
      <c r="AQ97" s="3">
        <v>66</v>
      </c>
      <c r="AR97" s="3">
        <v>4</v>
      </c>
      <c r="AS97" s="3">
        <v>15</v>
      </c>
      <c r="AT97" s="3">
        <v>43</v>
      </c>
      <c r="AU97" s="3">
        <v>-1.057466562256802</v>
      </c>
      <c r="AV97" s="3">
        <v>-0.10666666666666701</v>
      </c>
      <c r="AW97" s="3">
        <v>-0.50666666666666704</v>
      </c>
      <c r="AX97" s="3">
        <v>-0.266666666666667</v>
      </c>
      <c r="AY97" s="3">
        <v>-0.30666666666666698</v>
      </c>
      <c r="AZ97" s="3">
        <v>1.33333333333334E-2</v>
      </c>
      <c r="BA97" s="3">
        <v>0.17333333333333301</v>
      </c>
      <c r="BB97" s="3">
        <v>0.188405797101449</v>
      </c>
      <c r="BC97" s="3">
        <v>5.7971014492753603E-2</v>
      </c>
      <c r="BD97" s="3">
        <v>0.623188405797101</v>
      </c>
      <c r="BE97" s="3">
        <v>0.31884057971014501</v>
      </c>
      <c r="BF97" s="3">
        <v>0.66666666666666596</v>
      </c>
      <c r="BG97" s="3">
        <v>0.101449275362319</v>
      </c>
      <c r="BH97" s="3">
        <v>0.35536761681050999</v>
      </c>
      <c r="BI97" s="3">
        <v>0.393829581123887</v>
      </c>
      <c r="BJ97" s="3">
        <v>0.36361476447798102</v>
      </c>
      <c r="BK97" s="3">
        <v>0.38429203314000099</v>
      </c>
      <c r="BL97" s="3">
        <v>0.38776291126371198</v>
      </c>
      <c r="BM97" s="3">
        <v>0.38776365888688302</v>
      </c>
      <c r="BN97" s="3">
        <v>0.39629677838939198</v>
      </c>
      <c r="BO97" s="3">
        <v>0.38587664595139698</v>
      </c>
      <c r="BP97" s="3">
        <v>0.40146080038246901</v>
      </c>
      <c r="BQ97" s="3">
        <v>0.40675628050914597</v>
      </c>
      <c r="BR97" s="3">
        <v>0.39851661745984102</v>
      </c>
      <c r="BS97" s="3">
        <v>0.386585485834746</v>
      </c>
      <c r="BT97" s="3">
        <v>2</v>
      </c>
    </row>
    <row r="98" spans="1:72" x14ac:dyDescent="0.2">
      <c r="A98" s="3">
        <v>336</v>
      </c>
      <c r="B98" s="2">
        <v>17.45</v>
      </c>
      <c r="C98" s="3">
        <v>0</v>
      </c>
      <c r="D98" s="3">
        <v>3</v>
      </c>
      <c r="E98" s="3">
        <v>0.543478285063138</v>
      </c>
      <c r="F98" s="3">
        <v>0.74974763420604496</v>
      </c>
      <c r="G98" s="3">
        <v>3.9052989347402001</v>
      </c>
      <c r="H98" s="3">
        <v>0.15411763401519701</v>
      </c>
      <c r="I98" s="3">
        <v>0.47647439462878799</v>
      </c>
      <c r="J98" s="3">
        <f t="shared" si="11"/>
        <v>0.3152960143219925</v>
      </c>
      <c r="K98" s="3">
        <v>0.15764800716099625</v>
      </c>
      <c r="L98" s="3">
        <v>1.0336449165413699</v>
      </c>
      <c r="M98" s="3">
        <v>1.32714407415802</v>
      </c>
      <c r="N98" s="3">
        <v>-1.038385560477169</v>
      </c>
      <c r="O98" s="3">
        <v>0.13503007995062627</v>
      </c>
      <c r="P98" s="3">
        <v>5.7956989247311803</v>
      </c>
      <c r="Q98" s="3">
        <v>5.3619047619047597</v>
      </c>
      <c r="R98" s="3">
        <v>1.4375</v>
      </c>
      <c r="S98" s="3">
        <v>1.3541666666666701</v>
      </c>
      <c r="T98" s="4">
        <v>50</v>
      </c>
      <c r="U98" s="4">
        <v>45.8333333333333</v>
      </c>
      <c r="V98" s="3">
        <f t="shared" si="6"/>
        <v>47.91666666666665</v>
      </c>
      <c r="W98" s="3">
        <v>45.8333333333333</v>
      </c>
      <c r="X98" s="3">
        <v>43.75</v>
      </c>
      <c r="Y98" s="3">
        <v>8.3333333333333304</v>
      </c>
      <c r="Z98" s="3">
        <v>12.5</v>
      </c>
      <c r="AA98" s="3">
        <v>10.4166666666667</v>
      </c>
      <c r="AB98" s="3">
        <v>16.6666666666667</v>
      </c>
      <c r="AC98" s="3">
        <v>35.4166666666667</v>
      </c>
      <c r="AD98" s="3">
        <v>27.0833333333333</v>
      </c>
      <c r="AE98" s="3">
        <f t="shared" si="7"/>
        <v>44.79166666666665</v>
      </c>
      <c r="AF98" s="3">
        <f t="shared" si="8"/>
        <v>10.416666666666664</v>
      </c>
      <c r="AG98" s="3">
        <v>0.12243622041526121</v>
      </c>
      <c r="AH98" s="3">
        <f t="shared" si="9"/>
        <v>13.5416666666667</v>
      </c>
      <c r="AI98" s="3">
        <f t="shared" si="10"/>
        <v>31.25</v>
      </c>
      <c r="AJ98" s="3">
        <v>5.7708333333333304</v>
      </c>
      <c r="AK98" s="3">
        <v>5.4375</v>
      </c>
      <c r="AL98" s="3">
        <v>5.8368055555555598</v>
      </c>
      <c r="AM98" s="2">
        <v>120</v>
      </c>
      <c r="AN98" s="2">
        <v>117</v>
      </c>
      <c r="AO98" s="3">
        <v>1</v>
      </c>
      <c r="AP98" s="3">
        <v>2</v>
      </c>
      <c r="AQ98" s="3">
        <v>56</v>
      </c>
      <c r="AR98" s="3">
        <v>2</v>
      </c>
      <c r="AS98" s="3">
        <v>20</v>
      </c>
      <c r="AT98" s="3">
        <v>47</v>
      </c>
      <c r="AU98" s="3">
        <v>-0.7386654541327623</v>
      </c>
      <c r="AV98" s="3">
        <v>-0.30158730158730201</v>
      </c>
      <c r="AW98" s="3">
        <v>-0.39682539682539703</v>
      </c>
      <c r="AX98" s="3">
        <v>-0.58730158730158699</v>
      </c>
      <c r="AY98" s="3">
        <v>-0.158730158730159</v>
      </c>
      <c r="AZ98" s="3">
        <v>-6.3492063492063502E-2</v>
      </c>
      <c r="BA98" s="3">
        <v>0.26984126984126999</v>
      </c>
      <c r="BB98" s="3">
        <v>-0.88888888888888895</v>
      </c>
      <c r="BC98" s="3">
        <v>-0.33333333333333298</v>
      </c>
      <c r="BD98" s="3">
        <v>7.4074074074074098E-2</v>
      </c>
      <c r="BE98" s="3">
        <v>-0.18518518518518501</v>
      </c>
      <c r="BF98" s="3">
        <v>-0.407407407407407</v>
      </c>
      <c r="BG98" s="3">
        <v>0.22222222222222199</v>
      </c>
      <c r="BH98" s="3">
        <v>0.37107044917378201</v>
      </c>
      <c r="BI98" s="3">
        <v>0.35331152133910898</v>
      </c>
      <c r="BJ98" s="3">
        <v>0.37677824770657398</v>
      </c>
      <c r="BK98" s="3">
        <v>0.36970378747835098</v>
      </c>
      <c r="BL98" s="3">
        <v>0.36958496461019003</v>
      </c>
      <c r="BM98" s="3">
        <v>0.369584962751552</v>
      </c>
      <c r="BN98" s="3">
        <v>0.361493899723492</v>
      </c>
      <c r="BO98" s="3">
        <v>0.38220321470039298</v>
      </c>
      <c r="BP98" s="3">
        <v>0.34290339119760699</v>
      </c>
      <c r="BQ98" s="3">
        <v>0.347606045338127</v>
      </c>
      <c r="BR98" s="3">
        <v>0.37540755689194799</v>
      </c>
      <c r="BS98" s="3">
        <v>0.37499846045900798</v>
      </c>
      <c r="BT98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A58B-62EE-5E4E-9883-BB479C5292A0}">
  <dimension ref="A1:M98"/>
  <sheetViews>
    <sheetView workbookViewId="0">
      <selection activeCell="A2" sqref="A2:M98"/>
    </sheetView>
  </sheetViews>
  <sheetFormatPr baseColWidth="10" defaultRowHeight="15" x14ac:dyDescent="0.2"/>
  <cols>
    <col min="1" max="1" width="10.83203125" style="3"/>
  </cols>
  <sheetData>
    <row r="1" spans="1:13" x14ac:dyDescent="0.2">
      <c r="A1" s="3" t="s">
        <v>0</v>
      </c>
    </row>
    <row r="2" spans="1:13" x14ac:dyDescent="0.2">
      <c r="A2" s="3">
        <v>101</v>
      </c>
      <c r="B2" s="3" t="s">
        <v>886</v>
      </c>
      <c r="C2" s="3" t="s">
        <v>887</v>
      </c>
      <c r="D2" s="3" t="s">
        <v>888</v>
      </c>
      <c r="E2" s="3" t="s">
        <v>889</v>
      </c>
      <c r="F2" s="3" t="s">
        <v>890</v>
      </c>
      <c r="G2" s="3" t="s">
        <v>891</v>
      </c>
      <c r="H2" s="3" t="s">
        <v>892</v>
      </c>
      <c r="I2" s="3" t="s">
        <v>893</v>
      </c>
      <c r="J2" s="3" t="s">
        <v>894</v>
      </c>
      <c r="K2" s="3" t="s">
        <v>895</v>
      </c>
      <c r="L2" s="3" t="s">
        <v>896</v>
      </c>
      <c r="M2" s="3" t="s">
        <v>897</v>
      </c>
    </row>
    <row r="3" spans="1:13" x14ac:dyDescent="0.2">
      <c r="A3" s="3">
        <v>102</v>
      </c>
      <c r="B3" s="3" t="s">
        <v>898</v>
      </c>
      <c r="C3" s="3" t="s">
        <v>899</v>
      </c>
      <c r="D3" s="3" t="s">
        <v>900</v>
      </c>
      <c r="E3" s="3" t="s">
        <v>901</v>
      </c>
      <c r="F3" s="3" t="s">
        <v>902</v>
      </c>
      <c r="G3" s="3" t="s">
        <v>903</v>
      </c>
      <c r="H3" s="3" t="s">
        <v>904</v>
      </c>
      <c r="I3" s="3" t="s">
        <v>905</v>
      </c>
      <c r="J3" s="3" t="s">
        <v>906</v>
      </c>
      <c r="K3" s="3" t="s">
        <v>907</v>
      </c>
      <c r="L3" s="3" t="s">
        <v>908</v>
      </c>
      <c r="M3" s="3" t="s">
        <v>909</v>
      </c>
    </row>
    <row r="4" spans="1:13" x14ac:dyDescent="0.2">
      <c r="A4" s="3">
        <v>103</v>
      </c>
      <c r="B4" s="3" t="s">
        <v>910</v>
      </c>
      <c r="C4" s="3" t="s">
        <v>911</v>
      </c>
      <c r="D4" s="3" t="s">
        <v>912</v>
      </c>
      <c r="E4" s="3" t="s">
        <v>913</v>
      </c>
      <c r="F4" s="3" t="s">
        <v>914</v>
      </c>
      <c r="G4" s="3" t="s">
        <v>915</v>
      </c>
      <c r="H4" s="3" t="s">
        <v>916</v>
      </c>
      <c r="I4" s="3" t="s">
        <v>917</v>
      </c>
      <c r="J4" s="3" t="s">
        <v>918</v>
      </c>
      <c r="K4" s="3" t="s">
        <v>919</v>
      </c>
      <c r="L4" s="3" t="s">
        <v>920</v>
      </c>
      <c r="M4" s="3" t="s">
        <v>921</v>
      </c>
    </row>
    <row r="5" spans="1:13" x14ac:dyDescent="0.2">
      <c r="A5" s="3">
        <v>104</v>
      </c>
      <c r="B5" s="3" t="s">
        <v>922</v>
      </c>
      <c r="C5" s="3" t="s">
        <v>923</v>
      </c>
      <c r="D5" s="3" t="s">
        <v>924</v>
      </c>
      <c r="E5" s="3" t="s">
        <v>925</v>
      </c>
      <c r="F5" s="3" t="s">
        <v>926</v>
      </c>
      <c r="G5" s="3" t="s">
        <v>927</v>
      </c>
      <c r="H5" s="3" t="s">
        <v>928</v>
      </c>
      <c r="I5" s="3" t="s">
        <v>929</v>
      </c>
      <c r="J5" s="3" t="s">
        <v>930</v>
      </c>
      <c r="K5" s="3" t="s">
        <v>931</v>
      </c>
      <c r="L5" s="3" t="s">
        <v>932</v>
      </c>
      <c r="M5" s="3" t="s">
        <v>933</v>
      </c>
    </row>
    <row r="6" spans="1:13" x14ac:dyDescent="0.2">
      <c r="A6" s="3">
        <v>105</v>
      </c>
      <c r="B6" s="3" t="s">
        <v>934</v>
      </c>
      <c r="C6" s="3" t="s">
        <v>935</v>
      </c>
      <c r="D6" s="3" t="s">
        <v>936</v>
      </c>
      <c r="E6" s="3" t="s">
        <v>937</v>
      </c>
      <c r="F6" s="3" t="s">
        <v>938</v>
      </c>
      <c r="G6" s="3" t="s">
        <v>939</v>
      </c>
      <c r="H6" s="3" t="s">
        <v>940</v>
      </c>
      <c r="I6" s="3" t="s">
        <v>941</v>
      </c>
      <c r="J6" s="3" t="s">
        <v>942</v>
      </c>
      <c r="K6" s="3" t="s">
        <v>943</v>
      </c>
      <c r="L6" s="3" t="s">
        <v>944</v>
      </c>
      <c r="M6" s="3" t="s">
        <v>945</v>
      </c>
    </row>
    <row r="7" spans="1:13" x14ac:dyDescent="0.2">
      <c r="A7" s="3">
        <v>108</v>
      </c>
      <c r="B7" s="3" t="s">
        <v>946</v>
      </c>
      <c r="C7" s="3" t="s">
        <v>947</v>
      </c>
      <c r="D7" s="3" t="s">
        <v>948</v>
      </c>
      <c r="E7" s="3" t="s">
        <v>949</v>
      </c>
      <c r="F7" s="3" t="s">
        <v>950</v>
      </c>
      <c r="G7" s="3" t="s">
        <v>951</v>
      </c>
      <c r="H7" s="3" t="s">
        <v>952</v>
      </c>
      <c r="I7" s="3" t="s">
        <v>953</v>
      </c>
      <c r="J7" s="3" t="s">
        <v>954</v>
      </c>
      <c r="K7" s="3" t="s">
        <v>955</v>
      </c>
      <c r="L7" s="3" t="s">
        <v>956</v>
      </c>
      <c r="M7" s="3" t="s">
        <v>957</v>
      </c>
    </row>
    <row r="8" spans="1:13" x14ac:dyDescent="0.2">
      <c r="A8" s="3">
        <v>109</v>
      </c>
      <c r="B8" s="3" t="s">
        <v>958</v>
      </c>
      <c r="C8" s="3" t="s">
        <v>959</v>
      </c>
      <c r="D8" s="3" t="s">
        <v>960</v>
      </c>
      <c r="E8" s="3" t="s">
        <v>961</v>
      </c>
      <c r="F8" s="3" t="s">
        <v>962</v>
      </c>
      <c r="G8" s="3" t="s">
        <v>963</v>
      </c>
      <c r="H8" s="3" t="s">
        <v>964</v>
      </c>
      <c r="I8" s="3" t="s">
        <v>965</v>
      </c>
      <c r="J8" s="3" t="s">
        <v>966</v>
      </c>
      <c r="K8" s="3" t="s">
        <v>967</v>
      </c>
      <c r="L8" s="3" t="s">
        <v>968</v>
      </c>
      <c r="M8" s="3" t="s">
        <v>969</v>
      </c>
    </row>
    <row r="9" spans="1:13" x14ac:dyDescent="0.2">
      <c r="A9" s="3">
        <v>110</v>
      </c>
      <c r="B9" s="3" t="s">
        <v>970</v>
      </c>
      <c r="C9" s="3" t="s">
        <v>971</v>
      </c>
      <c r="D9" s="3" t="s">
        <v>972</v>
      </c>
      <c r="E9" s="3" t="s">
        <v>973</v>
      </c>
      <c r="F9" s="3" t="s">
        <v>974</v>
      </c>
      <c r="G9" s="3" t="s">
        <v>975</v>
      </c>
      <c r="H9" s="3" t="s">
        <v>976</v>
      </c>
      <c r="I9" s="3" t="s">
        <v>977</v>
      </c>
      <c r="J9" s="3" t="s">
        <v>978</v>
      </c>
      <c r="K9" s="3" t="s">
        <v>979</v>
      </c>
      <c r="L9" s="3" t="s">
        <v>980</v>
      </c>
      <c r="M9" s="3" t="s">
        <v>981</v>
      </c>
    </row>
    <row r="10" spans="1:13" x14ac:dyDescent="0.2">
      <c r="A10" s="3">
        <v>111</v>
      </c>
      <c r="B10" s="3" t="s">
        <v>982</v>
      </c>
      <c r="C10" s="3" t="s">
        <v>983</v>
      </c>
      <c r="D10" s="3" t="s">
        <v>984</v>
      </c>
      <c r="E10" s="3" t="s">
        <v>985</v>
      </c>
      <c r="F10" s="3" t="s">
        <v>986</v>
      </c>
      <c r="G10" s="3" t="s">
        <v>987</v>
      </c>
      <c r="H10" s="3" t="s">
        <v>988</v>
      </c>
      <c r="I10" s="3" t="s">
        <v>989</v>
      </c>
      <c r="J10" s="3" t="s">
        <v>990</v>
      </c>
      <c r="K10" s="3" t="s">
        <v>991</v>
      </c>
      <c r="L10" s="3" t="s">
        <v>992</v>
      </c>
      <c r="M10" s="3" t="s">
        <v>993</v>
      </c>
    </row>
    <row r="11" spans="1:13" x14ac:dyDescent="0.2">
      <c r="A11" s="3">
        <v>113</v>
      </c>
      <c r="B11" s="3" t="s">
        <v>994</v>
      </c>
      <c r="C11" s="3" t="s">
        <v>995</v>
      </c>
      <c r="D11" s="3" t="s">
        <v>996</v>
      </c>
      <c r="E11" s="3" t="s">
        <v>997</v>
      </c>
      <c r="F11" s="3" t="s">
        <v>998</v>
      </c>
      <c r="G11" s="3" t="s">
        <v>999</v>
      </c>
      <c r="H11" s="3" t="s">
        <v>1000</v>
      </c>
      <c r="I11" s="3" t="s">
        <v>1001</v>
      </c>
      <c r="J11" s="3" t="s">
        <v>1002</v>
      </c>
      <c r="K11" s="3" t="s">
        <v>1003</v>
      </c>
      <c r="L11" s="3" t="s">
        <v>1004</v>
      </c>
      <c r="M11" s="3" t="s">
        <v>1005</v>
      </c>
    </row>
    <row r="12" spans="1:13" x14ac:dyDescent="0.2">
      <c r="A12" s="3">
        <v>114</v>
      </c>
      <c r="B12" s="3" t="s">
        <v>1006</v>
      </c>
      <c r="C12" s="3" t="s">
        <v>1007</v>
      </c>
      <c r="D12" s="3" t="s">
        <v>1008</v>
      </c>
      <c r="E12" s="3" t="s">
        <v>1009</v>
      </c>
      <c r="F12" s="3" t="s">
        <v>1010</v>
      </c>
      <c r="G12" s="3" t="s">
        <v>1011</v>
      </c>
      <c r="H12" s="3" t="s">
        <v>1012</v>
      </c>
      <c r="I12" s="3" t="s">
        <v>1013</v>
      </c>
      <c r="J12" s="3" t="s">
        <v>1014</v>
      </c>
      <c r="K12" s="3" t="s">
        <v>1015</v>
      </c>
      <c r="L12" s="3" t="s">
        <v>1016</v>
      </c>
      <c r="M12" s="3" t="s">
        <v>1017</v>
      </c>
    </row>
    <row r="13" spans="1:13" x14ac:dyDescent="0.2">
      <c r="A13" s="3">
        <v>115</v>
      </c>
      <c r="B13" s="3" t="s">
        <v>1018</v>
      </c>
      <c r="C13" s="3" t="s">
        <v>1019</v>
      </c>
      <c r="D13" s="3" t="s">
        <v>1020</v>
      </c>
      <c r="E13" s="3" t="s">
        <v>1021</v>
      </c>
      <c r="F13" s="3" t="s">
        <v>1022</v>
      </c>
      <c r="G13" s="3" t="s">
        <v>1023</v>
      </c>
      <c r="H13" s="3" t="s">
        <v>1024</v>
      </c>
      <c r="I13" s="3" t="s">
        <v>1025</v>
      </c>
      <c r="J13" s="3" t="s">
        <v>1026</v>
      </c>
      <c r="K13" s="3" t="s">
        <v>1027</v>
      </c>
      <c r="L13" s="3" t="s">
        <v>1028</v>
      </c>
      <c r="M13" s="3" t="s">
        <v>1029</v>
      </c>
    </row>
    <row r="14" spans="1:13" x14ac:dyDescent="0.2">
      <c r="A14" s="3">
        <v>116</v>
      </c>
      <c r="B14" s="3" t="s">
        <v>1030</v>
      </c>
      <c r="C14" s="3" t="s">
        <v>1031</v>
      </c>
      <c r="D14" s="3" t="s">
        <v>1032</v>
      </c>
      <c r="E14" s="3" t="s">
        <v>1033</v>
      </c>
      <c r="F14" s="3" t="s">
        <v>1034</v>
      </c>
      <c r="G14" s="3" t="s">
        <v>1035</v>
      </c>
      <c r="H14" s="3" t="s">
        <v>1036</v>
      </c>
      <c r="I14" s="3" t="s">
        <v>1037</v>
      </c>
      <c r="J14" s="3" t="s">
        <v>1038</v>
      </c>
      <c r="K14" s="3" t="s">
        <v>1039</v>
      </c>
      <c r="L14" s="3" t="s">
        <v>1040</v>
      </c>
      <c r="M14" s="3" t="s">
        <v>1041</v>
      </c>
    </row>
    <row r="15" spans="1:13" x14ac:dyDescent="0.2">
      <c r="A15" s="3">
        <v>117</v>
      </c>
      <c r="B15" s="3" t="s">
        <v>1042</v>
      </c>
      <c r="C15" s="3" t="s">
        <v>1043</v>
      </c>
      <c r="D15" s="3" t="s">
        <v>1044</v>
      </c>
      <c r="E15" s="3" t="s">
        <v>1045</v>
      </c>
      <c r="F15" s="3" t="s">
        <v>1046</v>
      </c>
      <c r="G15" s="3" t="s">
        <v>1047</v>
      </c>
      <c r="H15" s="3" t="s">
        <v>1048</v>
      </c>
      <c r="I15" s="3" t="s">
        <v>1049</v>
      </c>
      <c r="J15" s="3" t="s">
        <v>1050</v>
      </c>
      <c r="K15" s="3" t="s">
        <v>1051</v>
      </c>
      <c r="L15" s="3" t="s">
        <v>1052</v>
      </c>
      <c r="M15" s="3" t="s">
        <v>1053</v>
      </c>
    </row>
    <row r="16" spans="1:13" x14ac:dyDescent="0.2">
      <c r="A16" s="3">
        <v>118</v>
      </c>
      <c r="B16" s="3" t="s">
        <v>1054</v>
      </c>
      <c r="C16" s="3" t="s">
        <v>1055</v>
      </c>
      <c r="D16" s="3" t="s">
        <v>1056</v>
      </c>
      <c r="E16" s="3" t="s">
        <v>1057</v>
      </c>
      <c r="F16" s="3" t="s">
        <v>1058</v>
      </c>
      <c r="G16" s="3" t="s">
        <v>1059</v>
      </c>
      <c r="H16" s="3" t="s">
        <v>1060</v>
      </c>
      <c r="I16" s="3" t="s">
        <v>1061</v>
      </c>
      <c r="J16" s="3" t="s">
        <v>1062</v>
      </c>
      <c r="K16" s="3" t="s">
        <v>1063</v>
      </c>
      <c r="L16" s="3" t="s">
        <v>1064</v>
      </c>
      <c r="M16" s="3" t="s">
        <v>1065</v>
      </c>
    </row>
    <row r="17" spans="1:13" x14ac:dyDescent="0.2">
      <c r="A17" s="3">
        <v>120</v>
      </c>
      <c r="B17" s="3" t="s">
        <v>1066</v>
      </c>
      <c r="C17" s="3" t="s">
        <v>1067</v>
      </c>
      <c r="D17" s="3" t="s">
        <v>1068</v>
      </c>
      <c r="E17" s="3" t="s">
        <v>1069</v>
      </c>
      <c r="F17" s="3" t="s">
        <v>1070</v>
      </c>
      <c r="G17" s="3" t="s">
        <v>1071</v>
      </c>
      <c r="H17" s="3" t="s">
        <v>1072</v>
      </c>
      <c r="I17" s="3" t="s">
        <v>1073</v>
      </c>
      <c r="J17" s="3" t="s">
        <v>1074</v>
      </c>
      <c r="K17" s="3" t="s">
        <v>1075</v>
      </c>
      <c r="L17" s="3" t="s">
        <v>1076</v>
      </c>
      <c r="M17" s="3" t="s">
        <v>1077</v>
      </c>
    </row>
    <row r="18" spans="1:13" x14ac:dyDescent="0.2">
      <c r="A18" s="3">
        <v>121</v>
      </c>
      <c r="B18" s="3" t="s">
        <v>1078</v>
      </c>
      <c r="C18" s="3" t="s">
        <v>1079</v>
      </c>
      <c r="D18" s="3" t="s">
        <v>1080</v>
      </c>
      <c r="E18" s="3" t="s">
        <v>1081</v>
      </c>
      <c r="F18" s="3" t="s">
        <v>1082</v>
      </c>
      <c r="G18" s="3" t="s">
        <v>1083</v>
      </c>
      <c r="H18" s="3" t="s">
        <v>1084</v>
      </c>
      <c r="I18" s="3" t="s">
        <v>1085</v>
      </c>
      <c r="J18" s="3" t="s">
        <v>1086</v>
      </c>
      <c r="K18" s="3" t="s">
        <v>1087</v>
      </c>
      <c r="L18" s="3" t="s">
        <v>1088</v>
      </c>
      <c r="M18" s="3" t="s">
        <v>1089</v>
      </c>
    </row>
    <row r="19" spans="1:13" x14ac:dyDescent="0.2">
      <c r="A19" s="3">
        <v>122</v>
      </c>
      <c r="B19" s="3" t="s">
        <v>1090</v>
      </c>
      <c r="C19" s="3" t="s">
        <v>1091</v>
      </c>
      <c r="D19" s="3" t="s">
        <v>1092</v>
      </c>
      <c r="E19" s="3" t="s">
        <v>1093</v>
      </c>
      <c r="F19" s="3" t="s">
        <v>1094</v>
      </c>
      <c r="G19" s="3" t="s">
        <v>1095</v>
      </c>
      <c r="H19" s="3" t="s">
        <v>1096</v>
      </c>
      <c r="I19" s="3" t="s">
        <v>1097</v>
      </c>
      <c r="J19" s="3" t="s">
        <v>1098</v>
      </c>
      <c r="K19" s="3" t="s">
        <v>1099</v>
      </c>
      <c r="L19" s="3" t="s">
        <v>1100</v>
      </c>
      <c r="M19" s="3" t="s">
        <v>1101</v>
      </c>
    </row>
    <row r="20" spans="1:13" x14ac:dyDescent="0.2">
      <c r="A20" s="3">
        <v>123</v>
      </c>
      <c r="B20" s="3" t="s">
        <v>1102</v>
      </c>
      <c r="C20" s="3" t="s">
        <v>1103</v>
      </c>
      <c r="D20" s="3" t="s">
        <v>1104</v>
      </c>
      <c r="E20" s="3" t="s">
        <v>1105</v>
      </c>
      <c r="F20" s="3" t="s">
        <v>1106</v>
      </c>
      <c r="G20" s="3" t="s">
        <v>1107</v>
      </c>
      <c r="H20" s="3" t="s">
        <v>1108</v>
      </c>
      <c r="I20" s="3" t="s">
        <v>1109</v>
      </c>
      <c r="J20" s="3" t="s">
        <v>1110</v>
      </c>
      <c r="K20" s="3" t="s">
        <v>1111</v>
      </c>
      <c r="L20" s="3" t="s">
        <v>1112</v>
      </c>
      <c r="M20" s="3" t="s">
        <v>1113</v>
      </c>
    </row>
    <row r="21" spans="1:13" x14ac:dyDescent="0.2">
      <c r="A21" s="3">
        <v>124</v>
      </c>
      <c r="B21" s="3" t="s">
        <v>1114</v>
      </c>
      <c r="C21" s="3" t="s">
        <v>1115</v>
      </c>
      <c r="D21" s="3" t="s">
        <v>1116</v>
      </c>
      <c r="E21" s="3" t="s">
        <v>1117</v>
      </c>
      <c r="F21" s="3" t="s">
        <v>1118</v>
      </c>
      <c r="G21" s="3" t="s">
        <v>1119</v>
      </c>
      <c r="H21" s="3" t="s">
        <v>1120</v>
      </c>
      <c r="I21" s="3" t="s">
        <v>1121</v>
      </c>
      <c r="J21" s="3" t="s">
        <v>1122</v>
      </c>
      <c r="K21" s="3" t="s">
        <v>1123</v>
      </c>
      <c r="L21" s="3" t="s">
        <v>1124</v>
      </c>
      <c r="M21" s="3" t="s">
        <v>1125</v>
      </c>
    </row>
    <row r="22" spans="1:13" x14ac:dyDescent="0.2">
      <c r="A22" s="3">
        <v>125</v>
      </c>
      <c r="B22" s="3" t="s">
        <v>1126</v>
      </c>
      <c r="C22" s="3" t="s">
        <v>1127</v>
      </c>
      <c r="D22" s="3" t="s">
        <v>1128</v>
      </c>
      <c r="E22" s="3" t="s">
        <v>1129</v>
      </c>
      <c r="F22" s="3" t="s">
        <v>1130</v>
      </c>
      <c r="G22" s="3" t="s">
        <v>1131</v>
      </c>
      <c r="H22" s="3" t="s">
        <v>1132</v>
      </c>
      <c r="I22" s="3" t="s">
        <v>1133</v>
      </c>
      <c r="J22" s="3" t="s">
        <v>1134</v>
      </c>
      <c r="K22" s="3" t="s">
        <v>1135</v>
      </c>
      <c r="L22" s="3" t="s">
        <v>1136</v>
      </c>
      <c r="M22" s="3" t="s">
        <v>1137</v>
      </c>
    </row>
    <row r="23" spans="1:13" x14ac:dyDescent="0.2">
      <c r="A23" s="3">
        <v>126</v>
      </c>
      <c r="B23" s="3" t="s">
        <v>1138</v>
      </c>
      <c r="C23" s="3" t="s">
        <v>1139</v>
      </c>
      <c r="D23" s="3" t="s">
        <v>1140</v>
      </c>
      <c r="E23" s="3" t="s">
        <v>1141</v>
      </c>
      <c r="F23" s="3" t="s">
        <v>1142</v>
      </c>
      <c r="G23" s="3" t="s">
        <v>1143</v>
      </c>
      <c r="H23" s="3" t="s">
        <v>1144</v>
      </c>
      <c r="I23" s="3" t="s">
        <v>1145</v>
      </c>
      <c r="J23" s="3" t="s">
        <v>1146</v>
      </c>
      <c r="K23" s="3" t="s">
        <v>1147</v>
      </c>
      <c r="L23" s="3" t="s">
        <v>1148</v>
      </c>
      <c r="M23" s="3" t="s">
        <v>1149</v>
      </c>
    </row>
    <row r="24" spans="1:13" x14ac:dyDescent="0.2">
      <c r="A24" s="3">
        <v>127</v>
      </c>
      <c r="B24" s="3" t="s">
        <v>1150</v>
      </c>
      <c r="C24" s="3" t="s">
        <v>1151</v>
      </c>
      <c r="D24" s="3" t="s">
        <v>1152</v>
      </c>
      <c r="E24" s="3" t="s">
        <v>1153</v>
      </c>
      <c r="F24" s="3" t="s">
        <v>1154</v>
      </c>
      <c r="G24" s="3" t="s">
        <v>1155</v>
      </c>
      <c r="H24" s="3" t="s">
        <v>1156</v>
      </c>
      <c r="I24" s="3" t="s">
        <v>1157</v>
      </c>
      <c r="J24" s="3" t="s">
        <v>1158</v>
      </c>
      <c r="K24" s="3" t="s">
        <v>1159</v>
      </c>
      <c r="L24" s="3" t="s">
        <v>1160</v>
      </c>
      <c r="M24" s="3" t="s">
        <v>1161</v>
      </c>
    </row>
    <row r="25" spans="1:13" x14ac:dyDescent="0.2">
      <c r="A25" s="3">
        <v>129</v>
      </c>
      <c r="B25" s="3" t="s">
        <v>1162</v>
      </c>
      <c r="C25" s="3" t="s">
        <v>1163</v>
      </c>
      <c r="D25" s="3" t="s">
        <v>1164</v>
      </c>
      <c r="E25" s="3" t="s">
        <v>1165</v>
      </c>
      <c r="F25" s="3" t="s">
        <v>1166</v>
      </c>
      <c r="G25" s="3" t="s">
        <v>1167</v>
      </c>
      <c r="H25" s="3" t="s">
        <v>1168</v>
      </c>
      <c r="I25" s="3" t="s">
        <v>1169</v>
      </c>
      <c r="J25" s="3" t="s">
        <v>1170</v>
      </c>
      <c r="K25" s="3" t="s">
        <v>1171</v>
      </c>
      <c r="L25" s="3" t="s">
        <v>1172</v>
      </c>
      <c r="M25" s="3" t="s">
        <v>1173</v>
      </c>
    </row>
    <row r="26" spans="1:13" x14ac:dyDescent="0.2">
      <c r="A26" s="3">
        <v>130</v>
      </c>
      <c r="B26" s="3" t="s">
        <v>1174</v>
      </c>
      <c r="C26" s="3" t="s">
        <v>1175</v>
      </c>
      <c r="D26" s="3" t="s">
        <v>1176</v>
      </c>
      <c r="E26" s="3" t="s">
        <v>1177</v>
      </c>
      <c r="F26" s="3" t="s">
        <v>1178</v>
      </c>
      <c r="G26" s="3" t="s">
        <v>1179</v>
      </c>
      <c r="H26" s="3" t="s">
        <v>1180</v>
      </c>
      <c r="I26" s="3" t="s">
        <v>1181</v>
      </c>
      <c r="J26" s="3" t="s">
        <v>1182</v>
      </c>
      <c r="K26" s="3" t="s">
        <v>1183</v>
      </c>
      <c r="L26" s="3" t="s">
        <v>1184</v>
      </c>
      <c r="M26" s="3" t="s">
        <v>1185</v>
      </c>
    </row>
    <row r="27" spans="1:13" x14ac:dyDescent="0.2">
      <c r="A27" s="3">
        <v>132</v>
      </c>
      <c r="B27" s="3" t="s">
        <v>1186</v>
      </c>
      <c r="C27" s="3" t="s">
        <v>1187</v>
      </c>
      <c r="D27" s="3" t="s">
        <v>1188</v>
      </c>
      <c r="E27" s="3" t="s">
        <v>1189</v>
      </c>
      <c r="F27" s="3" t="s">
        <v>1190</v>
      </c>
      <c r="G27" s="3" t="s">
        <v>1191</v>
      </c>
      <c r="H27" s="3" t="s">
        <v>1192</v>
      </c>
      <c r="I27" s="3" t="s">
        <v>1193</v>
      </c>
      <c r="J27" s="3" t="s">
        <v>1194</v>
      </c>
      <c r="K27" s="3" t="s">
        <v>1195</v>
      </c>
      <c r="L27" s="3" t="s">
        <v>1196</v>
      </c>
      <c r="M27" s="3" t="s">
        <v>1197</v>
      </c>
    </row>
    <row r="28" spans="1:13" x14ac:dyDescent="0.2">
      <c r="A28" s="3">
        <v>201</v>
      </c>
      <c r="B28" s="3" t="s">
        <v>1198</v>
      </c>
      <c r="C28" s="3" t="s">
        <v>1199</v>
      </c>
      <c r="D28" s="3" t="s">
        <v>1200</v>
      </c>
      <c r="E28" s="3" t="s">
        <v>1201</v>
      </c>
      <c r="F28" s="3" t="s">
        <v>1202</v>
      </c>
      <c r="G28" s="3" t="s">
        <v>1203</v>
      </c>
      <c r="H28" s="3" t="s">
        <v>1204</v>
      </c>
      <c r="I28" s="3" t="s">
        <v>1205</v>
      </c>
      <c r="J28" s="3" t="s">
        <v>1206</v>
      </c>
      <c r="K28" s="3" t="s">
        <v>1207</v>
      </c>
      <c r="L28" s="3" t="s">
        <v>1208</v>
      </c>
      <c r="M28" s="3" t="s">
        <v>1209</v>
      </c>
    </row>
    <row r="29" spans="1:13" x14ac:dyDescent="0.2">
      <c r="A29" s="3">
        <v>202</v>
      </c>
      <c r="B29" s="3" t="s">
        <v>1210</v>
      </c>
      <c r="C29" s="3" t="s">
        <v>1211</v>
      </c>
      <c r="D29" s="3" t="s">
        <v>1212</v>
      </c>
      <c r="E29" s="3" t="s">
        <v>1213</v>
      </c>
      <c r="F29" s="3" t="s">
        <v>1214</v>
      </c>
      <c r="G29" s="3" t="s">
        <v>1215</v>
      </c>
      <c r="H29" s="3" t="s">
        <v>1216</v>
      </c>
      <c r="I29" s="3" t="s">
        <v>1217</v>
      </c>
      <c r="J29" s="3" t="s">
        <v>1218</v>
      </c>
      <c r="K29" s="3" t="s">
        <v>1219</v>
      </c>
      <c r="L29" s="3" t="s">
        <v>1220</v>
      </c>
      <c r="M29" s="3" t="s">
        <v>1221</v>
      </c>
    </row>
    <row r="30" spans="1:13" x14ac:dyDescent="0.2">
      <c r="A30" s="3">
        <v>203</v>
      </c>
      <c r="B30" s="3" t="s">
        <v>1222</v>
      </c>
      <c r="C30" s="3" t="s">
        <v>1223</v>
      </c>
      <c r="D30" s="3" t="s">
        <v>1224</v>
      </c>
      <c r="E30" s="3" t="s">
        <v>1225</v>
      </c>
      <c r="F30" s="3" t="s">
        <v>1226</v>
      </c>
      <c r="G30" s="3" t="s">
        <v>1227</v>
      </c>
      <c r="H30" s="3" t="s">
        <v>1228</v>
      </c>
      <c r="I30" s="3" t="s">
        <v>1229</v>
      </c>
      <c r="J30" s="3" t="s">
        <v>1230</v>
      </c>
      <c r="K30" s="3" t="s">
        <v>1231</v>
      </c>
      <c r="L30" s="3" t="s">
        <v>1232</v>
      </c>
      <c r="M30" s="3" t="s">
        <v>1233</v>
      </c>
    </row>
    <row r="31" spans="1:13" x14ac:dyDescent="0.2">
      <c r="A31" s="3">
        <v>204</v>
      </c>
      <c r="B31" s="3" t="s">
        <v>1234</v>
      </c>
      <c r="C31" s="3" t="s">
        <v>1235</v>
      </c>
      <c r="D31" s="3" t="s">
        <v>1236</v>
      </c>
      <c r="E31" s="3" t="s">
        <v>1237</v>
      </c>
      <c r="F31" s="3" t="s">
        <v>1238</v>
      </c>
      <c r="G31" s="3" t="s">
        <v>1239</v>
      </c>
      <c r="H31" s="3" t="s">
        <v>1240</v>
      </c>
      <c r="I31" s="3" t="s">
        <v>1241</v>
      </c>
      <c r="J31" s="3" t="s">
        <v>1242</v>
      </c>
      <c r="K31" s="3" t="s">
        <v>1243</v>
      </c>
      <c r="L31" s="3" t="s">
        <v>1244</v>
      </c>
      <c r="M31" s="3" t="s">
        <v>1245</v>
      </c>
    </row>
    <row r="32" spans="1:13" x14ac:dyDescent="0.2">
      <c r="A32" s="3">
        <v>205</v>
      </c>
      <c r="B32" s="3" t="s">
        <v>1246</v>
      </c>
      <c r="C32" s="3" t="s">
        <v>1247</v>
      </c>
      <c r="D32" s="3" t="s">
        <v>1248</v>
      </c>
      <c r="E32" s="3" t="s">
        <v>1249</v>
      </c>
      <c r="F32" s="3" t="s">
        <v>1250</v>
      </c>
      <c r="G32" s="3" t="s">
        <v>1251</v>
      </c>
      <c r="H32" s="3" t="s">
        <v>1252</v>
      </c>
      <c r="I32" s="3" t="s">
        <v>1253</v>
      </c>
      <c r="J32" s="3" t="s">
        <v>1254</v>
      </c>
      <c r="K32" s="3" t="s">
        <v>1255</v>
      </c>
      <c r="L32" s="3" t="s">
        <v>1256</v>
      </c>
      <c r="M32" s="3" t="s">
        <v>1257</v>
      </c>
    </row>
    <row r="33" spans="1:13" x14ac:dyDescent="0.2">
      <c r="A33" s="3">
        <v>206</v>
      </c>
      <c r="B33" s="3" t="s">
        <v>1258</v>
      </c>
      <c r="C33" s="3" t="s">
        <v>1259</v>
      </c>
      <c r="D33" s="3" t="s">
        <v>1260</v>
      </c>
      <c r="E33" s="3" t="s">
        <v>1261</v>
      </c>
      <c r="F33" s="3" t="s">
        <v>1262</v>
      </c>
      <c r="G33" s="3" t="s">
        <v>1263</v>
      </c>
      <c r="H33" s="3" t="s">
        <v>1264</v>
      </c>
      <c r="I33" s="3" t="s">
        <v>1265</v>
      </c>
      <c r="J33" s="3" t="s">
        <v>1266</v>
      </c>
      <c r="K33" s="3" t="s">
        <v>1267</v>
      </c>
      <c r="L33" s="3" t="s">
        <v>1268</v>
      </c>
      <c r="M33" s="3" t="s">
        <v>1269</v>
      </c>
    </row>
    <row r="34" spans="1:13" x14ac:dyDescent="0.2">
      <c r="A34" s="3">
        <v>207</v>
      </c>
      <c r="B34" s="3" t="s">
        <v>1270</v>
      </c>
      <c r="C34" s="3" t="s">
        <v>1271</v>
      </c>
      <c r="D34" s="3" t="s">
        <v>1272</v>
      </c>
      <c r="E34" s="3" t="s">
        <v>1273</v>
      </c>
      <c r="F34" s="3" t="s">
        <v>1274</v>
      </c>
      <c r="G34" s="3" t="s">
        <v>1275</v>
      </c>
      <c r="H34" s="3" t="s">
        <v>1276</v>
      </c>
      <c r="I34" s="3" t="s">
        <v>1277</v>
      </c>
      <c r="J34" s="3" t="s">
        <v>1278</v>
      </c>
      <c r="K34" s="3" t="s">
        <v>1279</v>
      </c>
      <c r="L34" s="3" t="s">
        <v>1280</v>
      </c>
      <c r="M34" s="3" t="s">
        <v>1281</v>
      </c>
    </row>
    <row r="35" spans="1:13" x14ac:dyDescent="0.2">
      <c r="A35" s="3">
        <v>208</v>
      </c>
      <c r="B35" s="3" t="s">
        <v>1282</v>
      </c>
      <c r="C35" s="3" t="s">
        <v>1283</v>
      </c>
      <c r="D35" s="3" t="s">
        <v>1284</v>
      </c>
      <c r="E35" s="3" t="s">
        <v>1285</v>
      </c>
      <c r="F35" s="3" t="s">
        <v>1286</v>
      </c>
      <c r="G35" s="3" t="s">
        <v>1287</v>
      </c>
      <c r="H35" s="3" t="s">
        <v>1288</v>
      </c>
      <c r="I35" s="3" t="s">
        <v>1289</v>
      </c>
      <c r="J35" s="3" t="s">
        <v>1290</v>
      </c>
      <c r="K35" s="3" t="s">
        <v>1291</v>
      </c>
      <c r="L35" s="3" t="s">
        <v>1292</v>
      </c>
      <c r="M35" s="3" t="s">
        <v>1293</v>
      </c>
    </row>
    <row r="36" spans="1:13" x14ac:dyDescent="0.2">
      <c r="A36" s="3">
        <v>209</v>
      </c>
      <c r="B36" s="3" t="s">
        <v>1294</v>
      </c>
      <c r="C36" s="3" t="s">
        <v>1295</v>
      </c>
      <c r="D36" s="3" t="s">
        <v>1296</v>
      </c>
      <c r="E36" s="3" t="s">
        <v>1297</v>
      </c>
      <c r="F36" s="3" t="s">
        <v>1298</v>
      </c>
      <c r="G36" s="3" t="s">
        <v>1299</v>
      </c>
      <c r="H36" s="3" t="s">
        <v>1300</v>
      </c>
      <c r="I36" s="3" t="s">
        <v>1301</v>
      </c>
      <c r="J36" s="3" t="s">
        <v>1302</v>
      </c>
      <c r="K36" s="3" t="s">
        <v>1303</v>
      </c>
      <c r="L36" s="3" t="s">
        <v>1304</v>
      </c>
      <c r="M36" s="3" t="s">
        <v>1305</v>
      </c>
    </row>
    <row r="37" spans="1:13" x14ac:dyDescent="0.2">
      <c r="A37" s="3">
        <v>210</v>
      </c>
      <c r="B37" s="3" t="s">
        <v>1306</v>
      </c>
      <c r="C37" s="3" t="s">
        <v>1307</v>
      </c>
      <c r="D37" s="3" t="s">
        <v>1308</v>
      </c>
      <c r="E37" s="3" t="s">
        <v>1309</v>
      </c>
      <c r="F37" s="3" t="s">
        <v>1310</v>
      </c>
      <c r="G37" s="3" t="s">
        <v>1311</v>
      </c>
      <c r="H37" s="3" t="s">
        <v>1312</v>
      </c>
      <c r="I37" s="3" t="s">
        <v>1313</v>
      </c>
      <c r="J37" s="3" t="s">
        <v>1314</v>
      </c>
      <c r="K37" s="3" t="s">
        <v>1315</v>
      </c>
      <c r="L37" s="3" t="s">
        <v>1316</v>
      </c>
      <c r="M37" s="3" t="s">
        <v>1317</v>
      </c>
    </row>
    <row r="38" spans="1:13" x14ac:dyDescent="0.2">
      <c r="A38" s="3">
        <v>211</v>
      </c>
      <c r="B38" s="3" t="s">
        <v>1318</v>
      </c>
      <c r="C38" s="3" t="s">
        <v>1319</v>
      </c>
      <c r="D38" s="3" t="s">
        <v>1320</v>
      </c>
      <c r="E38" s="3" t="s">
        <v>1321</v>
      </c>
      <c r="F38" s="3" t="s">
        <v>1322</v>
      </c>
      <c r="G38" s="3" t="s">
        <v>1323</v>
      </c>
      <c r="H38" s="3" t="s">
        <v>1324</v>
      </c>
      <c r="I38" s="3" t="s">
        <v>1325</v>
      </c>
      <c r="J38" s="3" t="s">
        <v>1326</v>
      </c>
      <c r="K38" s="3" t="s">
        <v>1327</v>
      </c>
      <c r="L38" s="3" t="s">
        <v>1328</v>
      </c>
      <c r="M38" s="3" t="s">
        <v>1329</v>
      </c>
    </row>
    <row r="39" spans="1:13" x14ac:dyDescent="0.2">
      <c r="A39" s="3">
        <v>213</v>
      </c>
      <c r="B39" s="3" t="s">
        <v>1330</v>
      </c>
      <c r="C39" s="3" t="s">
        <v>1331</v>
      </c>
      <c r="D39" s="3" t="s">
        <v>1332</v>
      </c>
      <c r="E39" s="3" t="s">
        <v>1333</v>
      </c>
      <c r="F39" s="3" t="s">
        <v>1334</v>
      </c>
      <c r="G39" s="3" t="s">
        <v>1335</v>
      </c>
      <c r="H39" s="3" t="s">
        <v>1336</v>
      </c>
      <c r="I39" s="3" t="s">
        <v>1337</v>
      </c>
      <c r="J39" s="3" t="s">
        <v>1338</v>
      </c>
      <c r="K39" s="3" t="s">
        <v>1339</v>
      </c>
      <c r="L39" s="3" t="s">
        <v>1340</v>
      </c>
      <c r="M39" s="3" t="s">
        <v>1341</v>
      </c>
    </row>
    <row r="40" spans="1:13" x14ac:dyDescent="0.2">
      <c r="A40" s="3">
        <v>214</v>
      </c>
      <c r="B40" s="3" t="s">
        <v>1342</v>
      </c>
      <c r="C40" s="3" t="s">
        <v>1343</v>
      </c>
      <c r="D40" s="3" t="s">
        <v>1344</v>
      </c>
      <c r="E40" s="3" t="s">
        <v>1345</v>
      </c>
      <c r="F40" s="3" t="s">
        <v>1346</v>
      </c>
      <c r="G40" s="3" t="s">
        <v>1347</v>
      </c>
      <c r="H40" s="3" t="s">
        <v>1348</v>
      </c>
      <c r="I40" s="3" t="s">
        <v>1349</v>
      </c>
      <c r="J40" s="3" t="s">
        <v>1350</v>
      </c>
      <c r="K40" s="3" t="s">
        <v>1351</v>
      </c>
      <c r="L40" s="3" t="s">
        <v>1352</v>
      </c>
      <c r="M40" s="3" t="s">
        <v>1353</v>
      </c>
    </row>
    <row r="41" spans="1:13" x14ac:dyDescent="0.2">
      <c r="A41" s="3">
        <v>215</v>
      </c>
      <c r="B41" s="3" t="s">
        <v>1354</v>
      </c>
      <c r="C41" s="3" t="s">
        <v>1355</v>
      </c>
      <c r="D41" s="3" t="s">
        <v>1356</v>
      </c>
      <c r="E41" s="3" t="s">
        <v>1357</v>
      </c>
      <c r="F41" s="3" t="s">
        <v>1358</v>
      </c>
      <c r="G41" s="3" t="s">
        <v>1359</v>
      </c>
      <c r="H41" s="3" t="s">
        <v>1360</v>
      </c>
      <c r="I41" s="3" t="s">
        <v>1361</v>
      </c>
      <c r="J41" s="3" t="s">
        <v>1362</v>
      </c>
      <c r="K41" s="3" t="s">
        <v>1363</v>
      </c>
      <c r="L41" s="3" t="s">
        <v>1364</v>
      </c>
      <c r="M41" s="3" t="s">
        <v>1365</v>
      </c>
    </row>
    <row r="42" spans="1:13" x14ac:dyDescent="0.2">
      <c r="A42" s="3">
        <v>216</v>
      </c>
      <c r="B42" s="3" t="s">
        <v>1366</v>
      </c>
      <c r="C42" s="3" t="s">
        <v>1367</v>
      </c>
      <c r="D42" s="3" t="s">
        <v>1368</v>
      </c>
      <c r="E42" s="3" t="s">
        <v>1369</v>
      </c>
      <c r="F42" s="3" t="s">
        <v>1370</v>
      </c>
      <c r="G42" s="3" t="s">
        <v>1371</v>
      </c>
      <c r="H42" s="3" t="s">
        <v>1372</v>
      </c>
      <c r="I42" s="3" t="s">
        <v>1373</v>
      </c>
      <c r="J42" s="3" t="s">
        <v>1374</v>
      </c>
      <c r="K42" s="3" t="s">
        <v>1375</v>
      </c>
      <c r="L42" s="3" t="s">
        <v>1376</v>
      </c>
      <c r="M42" s="3" t="s">
        <v>1377</v>
      </c>
    </row>
    <row r="43" spans="1:13" x14ac:dyDescent="0.2">
      <c r="A43" s="3">
        <v>217</v>
      </c>
      <c r="B43" s="3" t="s">
        <v>1378</v>
      </c>
      <c r="C43" s="3" t="s">
        <v>1379</v>
      </c>
      <c r="D43" s="3" t="s">
        <v>1380</v>
      </c>
      <c r="E43" s="3" t="s">
        <v>1381</v>
      </c>
      <c r="F43" s="3" t="s">
        <v>1382</v>
      </c>
      <c r="G43" s="3" t="s">
        <v>1383</v>
      </c>
      <c r="H43" s="3" t="s">
        <v>1384</v>
      </c>
      <c r="I43" s="3" t="s">
        <v>1385</v>
      </c>
      <c r="J43" s="3" t="s">
        <v>1386</v>
      </c>
      <c r="K43" s="3" t="s">
        <v>1387</v>
      </c>
      <c r="L43" s="3" t="s">
        <v>1388</v>
      </c>
      <c r="M43" s="3" t="s">
        <v>1389</v>
      </c>
    </row>
    <row r="44" spans="1:13" x14ac:dyDescent="0.2">
      <c r="A44" s="3">
        <v>218</v>
      </c>
      <c r="B44" s="3" t="s">
        <v>1390</v>
      </c>
      <c r="C44" s="3" t="s">
        <v>1391</v>
      </c>
      <c r="D44" s="3" t="s">
        <v>1392</v>
      </c>
      <c r="E44" s="3" t="s">
        <v>1393</v>
      </c>
      <c r="F44" s="3" t="s">
        <v>1394</v>
      </c>
      <c r="G44" s="3" t="s">
        <v>1395</v>
      </c>
      <c r="H44" s="3" t="s">
        <v>1396</v>
      </c>
      <c r="I44" s="3" t="s">
        <v>1397</v>
      </c>
      <c r="J44" s="3" t="s">
        <v>1398</v>
      </c>
      <c r="K44" s="3" t="s">
        <v>1399</v>
      </c>
      <c r="L44" s="3" t="s">
        <v>1400</v>
      </c>
      <c r="M44" s="3" t="s">
        <v>1401</v>
      </c>
    </row>
    <row r="45" spans="1:13" x14ac:dyDescent="0.2">
      <c r="A45" s="3">
        <v>219</v>
      </c>
      <c r="B45" s="3" t="s">
        <v>1402</v>
      </c>
      <c r="C45" s="3" t="s">
        <v>1403</v>
      </c>
      <c r="D45" s="3" t="s">
        <v>1404</v>
      </c>
      <c r="E45" s="3" t="s">
        <v>1405</v>
      </c>
      <c r="F45" s="3" t="s">
        <v>1406</v>
      </c>
      <c r="G45" s="3" t="s">
        <v>1407</v>
      </c>
      <c r="H45" s="3" t="s">
        <v>1408</v>
      </c>
      <c r="I45" s="3" t="s">
        <v>1409</v>
      </c>
      <c r="J45" s="3" t="s">
        <v>1410</v>
      </c>
      <c r="K45" s="3" t="s">
        <v>1411</v>
      </c>
      <c r="L45" s="3" t="s">
        <v>1412</v>
      </c>
      <c r="M45" s="3" t="s">
        <v>1413</v>
      </c>
    </row>
    <row r="46" spans="1:13" x14ac:dyDescent="0.2">
      <c r="A46" s="3">
        <v>220</v>
      </c>
      <c r="B46" s="3" t="s">
        <v>1414</v>
      </c>
      <c r="C46" s="3" t="s">
        <v>1415</v>
      </c>
      <c r="D46" s="3" t="s">
        <v>1416</v>
      </c>
      <c r="E46" s="3" t="s">
        <v>1417</v>
      </c>
      <c r="F46" s="3" t="s">
        <v>1418</v>
      </c>
      <c r="G46" s="3" t="s">
        <v>1419</v>
      </c>
      <c r="H46" s="3" t="s">
        <v>1420</v>
      </c>
      <c r="I46" s="3" t="s">
        <v>1421</v>
      </c>
      <c r="J46" s="3" t="s">
        <v>1422</v>
      </c>
      <c r="K46" s="3" t="s">
        <v>1423</v>
      </c>
      <c r="L46" s="3" t="s">
        <v>1424</v>
      </c>
      <c r="M46" s="3" t="s">
        <v>1425</v>
      </c>
    </row>
    <row r="47" spans="1:13" x14ac:dyDescent="0.2">
      <c r="A47" s="3">
        <v>221</v>
      </c>
      <c r="B47" s="3" t="s">
        <v>1426</v>
      </c>
      <c r="C47" s="3" t="s">
        <v>1427</v>
      </c>
      <c r="D47" s="3" t="s">
        <v>1428</v>
      </c>
      <c r="E47" s="3" t="s">
        <v>1429</v>
      </c>
      <c r="F47" s="3" t="s">
        <v>1430</v>
      </c>
      <c r="G47" s="3" t="s">
        <v>1431</v>
      </c>
      <c r="H47" s="3" t="s">
        <v>1432</v>
      </c>
      <c r="I47" s="3" t="s">
        <v>1433</v>
      </c>
      <c r="J47" s="3" t="s">
        <v>1434</v>
      </c>
      <c r="K47" s="3" t="s">
        <v>1435</v>
      </c>
      <c r="L47" s="3" t="s">
        <v>1436</v>
      </c>
      <c r="M47" s="3" t="s">
        <v>1437</v>
      </c>
    </row>
    <row r="48" spans="1:13" x14ac:dyDescent="0.2">
      <c r="A48" s="3">
        <v>222</v>
      </c>
      <c r="B48" s="3" t="s">
        <v>1438</v>
      </c>
      <c r="C48" s="3" t="s">
        <v>1439</v>
      </c>
      <c r="D48" s="3" t="s">
        <v>1440</v>
      </c>
      <c r="E48" s="3" t="s">
        <v>1441</v>
      </c>
      <c r="F48" s="3" t="s">
        <v>1442</v>
      </c>
      <c r="G48" s="3" t="s">
        <v>1443</v>
      </c>
      <c r="H48" s="3" t="s">
        <v>1444</v>
      </c>
      <c r="I48" s="3" t="s">
        <v>1445</v>
      </c>
      <c r="J48" s="3" t="s">
        <v>1446</v>
      </c>
      <c r="K48" s="3" t="s">
        <v>1447</v>
      </c>
      <c r="L48" s="3" t="s">
        <v>1448</v>
      </c>
      <c r="M48" s="3" t="s">
        <v>1449</v>
      </c>
    </row>
    <row r="49" spans="1:13" x14ac:dyDescent="0.2">
      <c r="A49" s="3">
        <v>223</v>
      </c>
      <c r="B49" s="3" t="s">
        <v>1450</v>
      </c>
      <c r="C49" s="3" t="s">
        <v>1451</v>
      </c>
      <c r="D49" s="3" t="s">
        <v>1452</v>
      </c>
      <c r="E49" s="3" t="s">
        <v>1453</v>
      </c>
      <c r="F49" s="3" t="s">
        <v>1454</v>
      </c>
      <c r="G49" s="3" t="s">
        <v>1455</v>
      </c>
      <c r="H49" s="3" t="s">
        <v>1456</v>
      </c>
      <c r="I49" s="3" t="s">
        <v>1457</v>
      </c>
      <c r="J49" s="3" t="s">
        <v>1458</v>
      </c>
      <c r="K49" s="3" t="s">
        <v>1459</v>
      </c>
      <c r="L49" s="3" t="s">
        <v>1460</v>
      </c>
      <c r="M49" s="3" t="s">
        <v>1461</v>
      </c>
    </row>
    <row r="50" spans="1:13" x14ac:dyDescent="0.2">
      <c r="A50" s="3">
        <v>224</v>
      </c>
      <c r="B50" s="3" t="s">
        <v>1462</v>
      </c>
      <c r="C50" s="3" t="s">
        <v>1463</v>
      </c>
      <c r="D50" s="3" t="s">
        <v>1464</v>
      </c>
      <c r="E50" s="3" t="s">
        <v>1465</v>
      </c>
      <c r="F50" s="3" t="s">
        <v>1466</v>
      </c>
      <c r="G50" s="3" t="s">
        <v>1467</v>
      </c>
      <c r="H50" s="3" t="s">
        <v>1468</v>
      </c>
      <c r="I50" s="3" t="s">
        <v>1469</v>
      </c>
      <c r="J50" s="3" t="s">
        <v>1470</v>
      </c>
      <c r="K50" s="3" t="s">
        <v>1471</v>
      </c>
      <c r="L50" s="3" t="s">
        <v>1472</v>
      </c>
      <c r="M50" s="3" t="s">
        <v>1473</v>
      </c>
    </row>
    <row r="51" spans="1:13" x14ac:dyDescent="0.2">
      <c r="A51" s="3">
        <v>225</v>
      </c>
      <c r="B51" s="3" t="s">
        <v>1474</v>
      </c>
      <c r="C51" s="3" t="s">
        <v>1475</v>
      </c>
      <c r="D51" s="3" t="s">
        <v>1476</v>
      </c>
      <c r="E51" s="3" t="s">
        <v>1477</v>
      </c>
      <c r="F51" s="3" t="s">
        <v>1478</v>
      </c>
      <c r="G51" s="3" t="s">
        <v>1479</v>
      </c>
      <c r="H51" s="3" t="s">
        <v>1480</v>
      </c>
      <c r="I51" s="3" t="s">
        <v>1481</v>
      </c>
      <c r="J51" s="3" t="s">
        <v>1482</v>
      </c>
      <c r="K51" s="3" t="s">
        <v>1483</v>
      </c>
      <c r="L51" s="3" t="s">
        <v>1484</v>
      </c>
      <c r="M51" s="3" t="s">
        <v>1485</v>
      </c>
    </row>
    <row r="52" spans="1:13" x14ac:dyDescent="0.2">
      <c r="A52" s="3">
        <v>226</v>
      </c>
      <c r="B52" s="3" t="s">
        <v>1486</v>
      </c>
      <c r="C52" s="3" t="s">
        <v>1487</v>
      </c>
      <c r="D52" s="3" t="s">
        <v>1488</v>
      </c>
      <c r="E52" s="3" t="s">
        <v>1489</v>
      </c>
      <c r="F52" s="3" t="s">
        <v>1490</v>
      </c>
      <c r="G52" s="3" t="s">
        <v>1491</v>
      </c>
      <c r="H52" s="3" t="s">
        <v>1492</v>
      </c>
      <c r="I52" s="3" t="s">
        <v>1493</v>
      </c>
      <c r="J52" s="3" t="s">
        <v>1494</v>
      </c>
      <c r="K52" s="3" t="s">
        <v>1495</v>
      </c>
      <c r="L52" s="3" t="s">
        <v>1496</v>
      </c>
      <c r="M52" s="3" t="s">
        <v>1497</v>
      </c>
    </row>
    <row r="53" spans="1:13" x14ac:dyDescent="0.2">
      <c r="A53" s="3">
        <v>227</v>
      </c>
      <c r="B53" s="3" t="s">
        <v>1498</v>
      </c>
      <c r="C53" s="3" t="s">
        <v>1499</v>
      </c>
      <c r="D53" s="3" t="s">
        <v>1500</v>
      </c>
      <c r="E53" s="3" t="s">
        <v>1501</v>
      </c>
      <c r="F53" s="3" t="s">
        <v>1502</v>
      </c>
      <c r="G53" s="3" t="s">
        <v>1503</v>
      </c>
      <c r="H53" s="3" t="s">
        <v>1504</v>
      </c>
      <c r="I53" s="3" t="s">
        <v>1505</v>
      </c>
      <c r="J53" s="3" t="s">
        <v>1506</v>
      </c>
      <c r="K53" s="3" t="s">
        <v>1507</v>
      </c>
      <c r="L53" s="3" t="s">
        <v>1508</v>
      </c>
      <c r="M53" s="3" t="s">
        <v>1509</v>
      </c>
    </row>
    <row r="54" spans="1:13" x14ac:dyDescent="0.2">
      <c r="A54" s="3">
        <v>228</v>
      </c>
      <c r="B54" s="3" t="s">
        <v>1510</v>
      </c>
      <c r="C54" s="3" t="s">
        <v>1511</v>
      </c>
      <c r="D54" s="3" t="s">
        <v>1512</v>
      </c>
      <c r="E54" s="3" t="s">
        <v>1513</v>
      </c>
      <c r="F54" s="3" t="s">
        <v>1514</v>
      </c>
      <c r="G54" s="3" t="s">
        <v>1515</v>
      </c>
      <c r="H54" s="3" t="s">
        <v>1516</v>
      </c>
      <c r="I54" s="3" t="s">
        <v>1517</v>
      </c>
      <c r="J54" s="3" t="s">
        <v>1518</v>
      </c>
      <c r="K54" s="3" t="s">
        <v>1519</v>
      </c>
      <c r="L54" s="3" t="s">
        <v>1520</v>
      </c>
      <c r="M54" s="3" t="s">
        <v>1521</v>
      </c>
    </row>
    <row r="55" spans="1:13" x14ac:dyDescent="0.2">
      <c r="A55" s="3">
        <v>229</v>
      </c>
      <c r="B55" s="3" t="s">
        <v>1522</v>
      </c>
      <c r="C55" s="3" t="s">
        <v>1523</v>
      </c>
      <c r="D55" s="3" t="s">
        <v>1524</v>
      </c>
      <c r="E55" s="3" t="s">
        <v>1525</v>
      </c>
      <c r="F55" s="3" t="s">
        <v>1526</v>
      </c>
      <c r="G55" s="3" t="s">
        <v>1527</v>
      </c>
      <c r="H55" s="3" t="s">
        <v>1528</v>
      </c>
      <c r="I55" s="3" t="s">
        <v>1529</v>
      </c>
      <c r="J55" s="3" t="s">
        <v>1530</v>
      </c>
      <c r="K55" s="3" t="s">
        <v>1531</v>
      </c>
      <c r="L55" s="3" t="s">
        <v>1532</v>
      </c>
      <c r="M55" s="3" t="s">
        <v>1533</v>
      </c>
    </row>
    <row r="56" spans="1:13" x14ac:dyDescent="0.2">
      <c r="A56" s="3">
        <v>230</v>
      </c>
      <c r="B56" s="3" t="s">
        <v>1534</v>
      </c>
      <c r="C56" s="3" t="s">
        <v>1535</v>
      </c>
      <c r="D56" s="3" t="s">
        <v>1536</v>
      </c>
      <c r="E56" s="3" t="s">
        <v>1537</v>
      </c>
      <c r="F56" s="3" t="s">
        <v>1538</v>
      </c>
      <c r="G56" s="3" t="s">
        <v>1539</v>
      </c>
      <c r="H56" s="3" t="s">
        <v>1540</v>
      </c>
      <c r="I56" s="3" t="s">
        <v>1541</v>
      </c>
      <c r="J56" s="3" t="s">
        <v>1542</v>
      </c>
      <c r="K56" s="3" t="s">
        <v>1543</v>
      </c>
      <c r="L56" s="3" t="s">
        <v>1544</v>
      </c>
      <c r="M56" s="3" t="s">
        <v>1545</v>
      </c>
    </row>
    <row r="57" spans="1:13" x14ac:dyDescent="0.2">
      <c r="A57" s="3">
        <v>232</v>
      </c>
      <c r="B57" s="3" t="s">
        <v>1546</v>
      </c>
      <c r="C57" s="3" t="s">
        <v>1547</v>
      </c>
      <c r="D57" s="3" t="s">
        <v>1548</v>
      </c>
      <c r="E57" s="3" t="s">
        <v>1549</v>
      </c>
      <c r="F57" s="3" t="s">
        <v>1550</v>
      </c>
      <c r="G57" s="3" t="s">
        <v>1551</v>
      </c>
      <c r="H57" s="3" t="s">
        <v>1552</v>
      </c>
      <c r="I57" s="3" t="s">
        <v>1553</v>
      </c>
      <c r="J57" s="3" t="s">
        <v>1554</v>
      </c>
      <c r="K57" s="3" t="s">
        <v>1555</v>
      </c>
      <c r="L57" s="3" t="s">
        <v>1556</v>
      </c>
      <c r="M57" s="3" t="s">
        <v>1557</v>
      </c>
    </row>
    <row r="58" spans="1:13" x14ac:dyDescent="0.2">
      <c r="A58" s="3">
        <v>233</v>
      </c>
      <c r="B58" s="3" t="s">
        <v>1558</v>
      </c>
      <c r="C58" s="3" t="s">
        <v>1559</v>
      </c>
      <c r="D58" s="3" t="s">
        <v>1560</v>
      </c>
      <c r="E58" s="3" t="s">
        <v>1561</v>
      </c>
      <c r="F58" s="3" t="s">
        <v>1562</v>
      </c>
      <c r="G58" s="3" t="s">
        <v>1563</v>
      </c>
      <c r="H58" s="3" t="s">
        <v>1564</v>
      </c>
      <c r="I58" s="3" t="s">
        <v>1565</v>
      </c>
      <c r="J58" s="3" t="s">
        <v>1566</v>
      </c>
      <c r="K58" s="3" t="s">
        <v>1567</v>
      </c>
      <c r="L58" s="3" t="s">
        <v>1568</v>
      </c>
      <c r="M58" s="3" t="s">
        <v>1569</v>
      </c>
    </row>
    <row r="59" spans="1:13" x14ac:dyDescent="0.2">
      <c r="A59" s="3">
        <v>234</v>
      </c>
      <c r="B59" s="3" t="s">
        <v>1570</v>
      </c>
      <c r="C59" s="3" t="s">
        <v>1571</v>
      </c>
      <c r="D59" s="3" t="s">
        <v>1572</v>
      </c>
      <c r="E59" s="3" t="s">
        <v>1573</v>
      </c>
      <c r="F59" s="3" t="s">
        <v>1574</v>
      </c>
      <c r="G59" s="3" t="s">
        <v>1575</v>
      </c>
      <c r="H59" s="3" t="s">
        <v>1576</v>
      </c>
      <c r="I59" s="3" t="s">
        <v>1577</v>
      </c>
      <c r="J59" s="3" t="s">
        <v>1578</v>
      </c>
      <c r="K59" s="3" t="s">
        <v>1579</v>
      </c>
      <c r="L59" s="3" t="s">
        <v>1580</v>
      </c>
      <c r="M59" s="3" t="s">
        <v>1581</v>
      </c>
    </row>
    <row r="60" spans="1:13" x14ac:dyDescent="0.2">
      <c r="A60" s="3">
        <v>235</v>
      </c>
      <c r="B60" s="3" t="s">
        <v>1582</v>
      </c>
      <c r="C60" s="3" t="s">
        <v>1583</v>
      </c>
      <c r="D60" s="3" t="s">
        <v>1584</v>
      </c>
      <c r="E60" s="3" t="s">
        <v>1585</v>
      </c>
      <c r="F60" s="3" t="s">
        <v>1586</v>
      </c>
      <c r="G60" s="3" t="s">
        <v>1587</v>
      </c>
      <c r="H60" s="3" t="s">
        <v>1588</v>
      </c>
      <c r="I60" s="3" t="s">
        <v>1589</v>
      </c>
      <c r="J60" s="3" t="s">
        <v>1590</v>
      </c>
      <c r="K60" s="3" t="s">
        <v>1591</v>
      </c>
      <c r="L60" s="3" t="s">
        <v>1592</v>
      </c>
      <c r="M60" s="3" t="s">
        <v>1593</v>
      </c>
    </row>
    <row r="61" spans="1:13" x14ac:dyDescent="0.2">
      <c r="A61" s="3">
        <v>236</v>
      </c>
      <c r="B61" s="3" t="s">
        <v>1594</v>
      </c>
      <c r="C61" s="3" t="s">
        <v>1595</v>
      </c>
      <c r="D61" s="3" t="s">
        <v>1596</v>
      </c>
      <c r="E61" s="3" t="s">
        <v>1597</v>
      </c>
      <c r="F61" s="3" t="s">
        <v>1598</v>
      </c>
      <c r="G61" s="3" t="s">
        <v>1599</v>
      </c>
      <c r="H61" s="3" t="s">
        <v>1600</v>
      </c>
      <c r="I61" s="3" t="s">
        <v>1601</v>
      </c>
      <c r="J61" s="3" t="s">
        <v>1602</v>
      </c>
      <c r="K61" s="3" t="s">
        <v>1603</v>
      </c>
      <c r="L61" s="3" t="s">
        <v>1604</v>
      </c>
      <c r="M61" s="3" t="s">
        <v>1605</v>
      </c>
    </row>
    <row r="62" spans="1:13" x14ac:dyDescent="0.2">
      <c r="A62" s="3">
        <v>237</v>
      </c>
      <c r="B62" s="3" t="s">
        <v>1606</v>
      </c>
      <c r="C62" s="3" t="s">
        <v>1607</v>
      </c>
      <c r="D62" s="3" t="s">
        <v>1608</v>
      </c>
      <c r="E62" s="3" t="s">
        <v>1609</v>
      </c>
      <c r="F62" s="3" t="s">
        <v>1610</v>
      </c>
      <c r="G62" s="3" t="s">
        <v>1611</v>
      </c>
      <c r="H62" s="3" t="s">
        <v>1612</v>
      </c>
      <c r="I62" s="3" t="s">
        <v>1613</v>
      </c>
      <c r="J62" s="3" t="s">
        <v>1614</v>
      </c>
      <c r="K62" s="3" t="s">
        <v>1615</v>
      </c>
      <c r="L62" s="3" t="s">
        <v>1616</v>
      </c>
      <c r="M62" s="3" t="s">
        <v>1617</v>
      </c>
    </row>
    <row r="63" spans="1:13" x14ac:dyDescent="0.2">
      <c r="A63" s="3">
        <v>239</v>
      </c>
      <c r="B63" s="3" t="s">
        <v>1618</v>
      </c>
      <c r="C63" s="3" t="s">
        <v>1619</v>
      </c>
      <c r="D63" s="3" t="s">
        <v>1620</v>
      </c>
      <c r="E63" s="3" t="s">
        <v>1621</v>
      </c>
      <c r="F63" s="3" t="s">
        <v>1622</v>
      </c>
      <c r="G63" s="3" t="s">
        <v>1623</v>
      </c>
      <c r="H63" s="3" t="s">
        <v>1624</v>
      </c>
      <c r="I63" s="3" t="s">
        <v>1625</v>
      </c>
      <c r="J63" s="3" t="s">
        <v>1626</v>
      </c>
      <c r="K63" s="3" t="s">
        <v>1627</v>
      </c>
      <c r="L63" s="3" t="s">
        <v>1628</v>
      </c>
      <c r="M63" s="3" t="s">
        <v>1629</v>
      </c>
    </row>
    <row r="64" spans="1:13" x14ac:dyDescent="0.2">
      <c r="A64" s="3">
        <v>240</v>
      </c>
      <c r="B64" s="3" t="s">
        <v>1630</v>
      </c>
      <c r="C64" s="3" t="s">
        <v>1631</v>
      </c>
      <c r="D64" s="3" t="s">
        <v>1632</v>
      </c>
      <c r="E64" s="3" t="s">
        <v>1633</v>
      </c>
      <c r="F64" s="3" t="s">
        <v>1634</v>
      </c>
      <c r="G64" s="3" t="s">
        <v>1635</v>
      </c>
      <c r="H64" s="3" t="s">
        <v>1636</v>
      </c>
      <c r="I64" s="3" t="s">
        <v>1637</v>
      </c>
      <c r="J64" s="3" t="s">
        <v>1638</v>
      </c>
      <c r="K64" s="3" t="s">
        <v>1639</v>
      </c>
      <c r="L64" s="3" t="s">
        <v>1640</v>
      </c>
      <c r="M64" s="3" t="s">
        <v>1641</v>
      </c>
    </row>
    <row r="65" spans="1:13" x14ac:dyDescent="0.2">
      <c r="A65" s="3">
        <v>241</v>
      </c>
      <c r="B65" s="3" t="s">
        <v>1642</v>
      </c>
      <c r="C65" s="3" t="s">
        <v>1643</v>
      </c>
      <c r="D65" s="3" t="s">
        <v>1644</v>
      </c>
      <c r="E65" s="3" t="s">
        <v>1645</v>
      </c>
      <c r="F65" s="3" t="s">
        <v>1646</v>
      </c>
      <c r="G65" s="3" t="s">
        <v>1647</v>
      </c>
      <c r="H65" s="3" t="s">
        <v>1648</v>
      </c>
      <c r="I65" s="3" t="s">
        <v>1649</v>
      </c>
      <c r="J65" s="3" t="s">
        <v>1650</v>
      </c>
      <c r="K65" s="3" t="s">
        <v>1651</v>
      </c>
      <c r="L65" s="3" t="s">
        <v>1652</v>
      </c>
      <c r="M65" s="3" t="s">
        <v>1653</v>
      </c>
    </row>
    <row r="66" spans="1:13" x14ac:dyDescent="0.2">
      <c r="A66" s="3">
        <v>301</v>
      </c>
      <c r="B66" s="3" t="s">
        <v>1654</v>
      </c>
      <c r="C66" s="3" t="s">
        <v>1655</v>
      </c>
      <c r="D66" s="3" t="s">
        <v>1656</v>
      </c>
      <c r="E66" s="3" t="s">
        <v>1657</v>
      </c>
      <c r="F66" s="3" t="s">
        <v>1658</v>
      </c>
      <c r="G66" s="3" t="s">
        <v>1659</v>
      </c>
      <c r="H66" s="3" t="s">
        <v>1660</v>
      </c>
      <c r="I66" s="3" t="s">
        <v>1661</v>
      </c>
      <c r="J66" s="3" t="s">
        <v>1662</v>
      </c>
      <c r="K66" s="3" t="s">
        <v>1663</v>
      </c>
      <c r="L66" s="3" t="s">
        <v>1664</v>
      </c>
      <c r="M66" s="3" t="s">
        <v>1665</v>
      </c>
    </row>
    <row r="67" spans="1:13" x14ac:dyDescent="0.2">
      <c r="A67" s="3">
        <v>302</v>
      </c>
      <c r="B67" s="3" t="s">
        <v>1666</v>
      </c>
      <c r="C67" s="3" t="s">
        <v>1667</v>
      </c>
      <c r="D67" s="3" t="s">
        <v>1668</v>
      </c>
      <c r="E67" s="3" t="s">
        <v>1669</v>
      </c>
      <c r="F67" s="3" t="s">
        <v>1670</v>
      </c>
      <c r="G67" s="3" t="s">
        <v>1671</v>
      </c>
      <c r="H67" s="3" t="s">
        <v>1672</v>
      </c>
      <c r="I67" s="3" t="s">
        <v>1673</v>
      </c>
      <c r="J67" s="3" t="s">
        <v>1674</v>
      </c>
      <c r="K67" s="3" t="s">
        <v>1675</v>
      </c>
      <c r="L67" s="3" t="s">
        <v>1676</v>
      </c>
      <c r="M67" s="3" t="s">
        <v>1677</v>
      </c>
    </row>
    <row r="68" spans="1:13" x14ac:dyDescent="0.2">
      <c r="A68" s="3">
        <v>303</v>
      </c>
      <c r="B68" s="3" t="s">
        <v>1678</v>
      </c>
      <c r="C68" s="3" t="s">
        <v>1679</v>
      </c>
      <c r="D68" s="3" t="s">
        <v>1680</v>
      </c>
      <c r="E68" s="3" t="s">
        <v>1681</v>
      </c>
      <c r="F68" s="3" t="s">
        <v>1682</v>
      </c>
      <c r="G68" s="3" t="s">
        <v>1683</v>
      </c>
      <c r="H68" s="3" t="s">
        <v>1684</v>
      </c>
      <c r="I68" s="3" t="s">
        <v>1685</v>
      </c>
      <c r="J68" s="3" t="s">
        <v>1686</v>
      </c>
      <c r="K68" s="3" t="s">
        <v>1687</v>
      </c>
      <c r="L68" s="3" t="s">
        <v>1688</v>
      </c>
      <c r="M68" s="3" t="s">
        <v>1689</v>
      </c>
    </row>
    <row r="69" spans="1:13" x14ac:dyDescent="0.2">
      <c r="A69" s="3">
        <v>304</v>
      </c>
      <c r="B69" s="3" t="s">
        <v>1690</v>
      </c>
      <c r="C69" s="3" t="s">
        <v>1691</v>
      </c>
      <c r="D69" s="3" t="s">
        <v>1692</v>
      </c>
      <c r="E69" s="3" t="s">
        <v>1693</v>
      </c>
      <c r="F69" s="3" t="s">
        <v>1694</v>
      </c>
      <c r="G69" s="3" t="s">
        <v>1695</v>
      </c>
      <c r="H69" s="3" t="s">
        <v>1696</v>
      </c>
      <c r="I69" s="3" t="s">
        <v>1697</v>
      </c>
      <c r="J69" s="3" t="s">
        <v>1698</v>
      </c>
      <c r="K69" s="3" t="s">
        <v>1699</v>
      </c>
      <c r="L69" s="3" t="s">
        <v>1700</v>
      </c>
      <c r="M69" s="3" t="s">
        <v>1701</v>
      </c>
    </row>
    <row r="70" spans="1:13" x14ac:dyDescent="0.2">
      <c r="A70" s="3">
        <v>305</v>
      </c>
      <c r="B70" s="3" t="s">
        <v>1702</v>
      </c>
      <c r="C70" s="3" t="s">
        <v>1703</v>
      </c>
      <c r="D70" s="3" t="s">
        <v>1704</v>
      </c>
      <c r="E70" s="3" t="s">
        <v>1705</v>
      </c>
      <c r="F70" s="3" t="s">
        <v>1706</v>
      </c>
      <c r="G70" s="3" t="s">
        <v>1707</v>
      </c>
      <c r="H70" s="3" t="s">
        <v>1708</v>
      </c>
      <c r="I70" s="3" t="s">
        <v>1709</v>
      </c>
      <c r="J70" s="3" t="s">
        <v>1710</v>
      </c>
      <c r="K70" s="3" t="s">
        <v>1711</v>
      </c>
      <c r="L70" s="3" t="s">
        <v>1712</v>
      </c>
      <c r="M70" s="3" t="s">
        <v>1713</v>
      </c>
    </row>
    <row r="71" spans="1:13" x14ac:dyDescent="0.2">
      <c r="A71" s="3">
        <v>306</v>
      </c>
      <c r="B71" s="3" t="s">
        <v>1714</v>
      </c>
      <c r="C71" s="3" t="s">
        <v>1715</v>
      </c>
      <c r="D71" s="3" t="s">
        <v>1716</v>
      </c>
      <c r="E71" s="3" t="s">
        <v>1717</v>
      </c>
      <c r="F71" s="3" t="s">
        <v>1718</v>
      </c>
      <c r="G71" s="3" t="s">
        <v>1719</v>
      </c>
      <c r="H71" s="3" t="s">
        <v>1720</v>
      </c>
      <c r="I71" s="3" t="s">
        <v>1721</v>
      </c>
      <c r="J71" s="3" t="s">
        <v>1722</v>
      </c>
      <c r="K71" s="3" t="s">
        <v>1723</v>
      </c>
      <c r="L71" s="3" t="s">
        <v>1724</v>
      </c>
      <c r="M71" s="3" t="s">
        <v>1725</v>
      </c>
    </row>
    <row r="72" spans="1:13" x14ac:dyDescent="0.2">
      <c r="A72" s="3">
        <v>307</v>
      </c>
      <c r="B72" s="3" t="s">
        <v>1726</v>
      </c>
      <c r="C72" s="3" t="s">
        <v>1727</v>
      </c>
      <c r="D72" s="3" t="s">
        <v>1728</v>
      </c>
      <c r="E72" s="3" t="s">
        <v>1729</v>
      </c>
      <c r="F72" s="3" t="s">
        <v>1730</v>
      </c>
      <c r="G72" s="3" t="s">
        <v>1731</v>
      </c>
      <c r="H72" s="3" t="s">
        <v>1732</v>
      </c>
      <c r="I72" s="3" t="s">
        <v>1733</v>
      </c>
      <c r="J72" s="3" t="s">
        <v>1734</v>
      </c>
      <c r="K72" s="3" t="s">
        <v>1735</v>
      </c>
      <c r="L72" s="3" t="s">
        <v>1736</v>
      </c>
      <c r="M72" s="3" t="s">
        <v>1737</v>
      </c>
    </row>
    <row r="73" spans="1:13" x14ac:dyDescent="0.2">
      <c r="A73" s="3">
        <v>308</v>
      </c>
      <c r="B73" s="3" t="s">
        <v>1738</v>
      </c>
      <c r="C73" s="3" t="s">
        <v>1739</v>
      </c>
      <c r="D73" s="3" t="s">
        <v>1740</v>
      </c>
      <c r="E73" s="3" t="s">
        <v>1741</v>
      </c>
      <c r="F73" s="3" t="s">
        <v>1742</v>
      </c>
      <c r="G73" s="3" t="s">
        <v>1743</v>
      </c>
      <c r="H73" s="3" t="s">
        <v>1744</v>
      </c>
      <c r="I73" s="3" t="s">
        <v>1745</v>
      </c>
      <c r="J73" s="3" t="s">
        <v>1746</v>
      </c>
      <c r="K73" s="3" t="s">
        <v>1747</v>
      </c>
      <c r="L73" s="3" t="s">
        <v>1748</v>
      </c>
      <c r="M73" s="3" t="s">
        <v>1749</v>
      </c>
    </row>
    <row r="74" spans="1:13" x14ac:dyDescent="0.2">
      <c r="A74" s="3">
        <v>309</v>
      </c>
      <c r="B74" s="3" t="s">
        <v>1750</v>
      </c>
      <c r="C74" s="3" t="s">
        <v>1751</v>
      </c>
      <c r="D74" s="3" t="s">
        <v>1752</v>
      </c>
      <c r="E74" s="3" t="s">
        <v>1753</v>
      </c>
      <c r="F74" s="3" t="s">
        <v>1754</v>
      </c>
      <c r="G74" s="3" t="s">
        <v>1755</v>
      </c>
      <c r="H74" s="3" t="s">
        <v>1756</v>
      </c>
      <c r="I74" s="3" t="s">
        <v>1757</v>
      </c>
      <c r="J74" s="3" t="s">
        <v>1758</v>
      </c>
      <c r="K74" s="3" t="s">
        <v>1759</v>
      </c>
      <c r="L74" s="3" t="s">
        <v>1760</v>
      </c>
      <c r="M74" s="3" t="s">
        <v>1761</v>
      </c>
    </row>
    <row r="75" spans="1:13" x14ac:dyDescent="0.2">
      <c r="A75" s="3">
        <v>310</v>
      </c>
      <c r="B75" s="3" t="s">
        <v>1762</v>
      </c>
      <c r="C75" s="3" t="s">
        <v>1763</v>
      </c>
      <c r="D75" s="3" t="s">
        <v>1764</v>
      </c>
      <c r="E75" s="3" t="s">
        <v>1765</v>
      </c>
      <c r="F75" s="3" t="s">
        <v>1766</v>
      </c>
      <c r="G75" s="3" t="s">
        <v>1767</v>
      </c>
      <c r="H75" s="3" t="s">
        <v>1768</v>
      </c>
      <c r="I75" s="3" t="s">
        <v>1769</v>
      </c>
      <c r="J75" s="3" t="s">
        <v>1770</v>
      </c>
      <c r="K75" s="3" t="s">
        <v>1771</v>
      </c>
      <c r="L75" s="3" t="s">
        <v>1772</v>
      </c>
      <c r="M75" s="3" t="s">
        <v>1773</v>
      </c>
    </row>
    <row r="76" spans="1:13" x14ac:dyDescent="0.2">
      <c r="A76" s="3">
        <v>311</v>
      </c>
      <c r="B76" s="3" t="s">
        <v>1774</v>
      </c>
      <c r="C76" s="3" t="s">
        <v>1775</v>
      </c>
      <c r="D76" s="3" t="s">
        <v>1776</v>
      </c>
      <c r="E76" s="3" t="s">
        <v>1777</v>
      </c>
      <c r="F76" s="3" t="s">
        <v>1778</v>
      </c>
      <c r="G76" s="3" t="s">
        <v>1779</v>
      </c>
      <c r="H76" s="3" t="s">
        <v>1780</v>
      </c>
      <c r="I76" s="3" t="s">
        <v>1781</v>
      </c>
      <c r="J76" s="3" t="s">
        <v>1782</v>
      </c>
      <c r="K76" s="3" t="s">
        <v>1783</v>
      </c>
      <c r="L76" s="3" t="s">
        <v>1784</v>
      </c>
      <c r="M76" s="3" t="s">
        <v>1785</v>
      </c>
    </row>
    <row r="77" spans="1:13" x14ac:dyDescent="0.2">
      <c r="A77" s="3">
        <v>313</v>
      </c>
      <c r="B77" s="3" t="s">
        <v>1786</v>
      </c>
      <c r="C77" s="3" t="s">
        <v>1787</v>
      </c>
      <c r="D77" s="3" t="s">
        <v>1788</v>
      </c>
      <c r="E77" s="3" t="s">
        <v>1789</v>
      </c>
      <c r="F77" s="3" t="s">
        <v>1790</v>
      </c>
      <c r="G77" s="3" t="s">
        <v>1791</v>
      </c>
      <c r="H77" s="3" t="s">
        <v>1792</v>
      </c>
      <c r="I77" s="3" t="s">
        <v>1793</v>
      </c>
      <c r="J77" s="3" t="s">
        <v>1794</v>
      </c>
      <c r="K77" s="3" t="s">
        <v>1795</v>
      </c>
      <c r="L77" s="3" t="s">
        <v>1796</v>
      </c>
      <c r="M77" s="3" t="s">
        <v>1797</v>
      </c>
    </row>
    <row r="78" spans="1:13" x14ac:dyDescent="0.2">
      <c r="A78" s="3">
        <v>314</v>
      </c>
      <c r="B78" s="3" t="s">
        <v>1798</v>
      </c>
      <c r="C78" s="3" t="s">
        <v>1799</v>
      </c>
      <c r="D78" s="3" t="s">
        <v>1800</v>
      </c>
      <c r="E78" s="3" t="s">
        <v>1801</v>
      </c>
      <c r="F78" s="3" t="s">
        <v>1802</v>
      </c>
      <c r="G78" s="3" t="s">
        <v>1803</v>
      </c>
      <c r="H78" s="3" t="s">
        <v>1804</v>
      </c>
      <c r="I78" s="3" t="s">
        <v>1805</v>
      </c>
      <c r="J78" s="3" t="s">
        <v>1806</v>
      </c>
      <c r="K78" s="3" t="s">
        <v>1807</v>
      </c>
      <c r="L78" s="3" t="s">
        <v>1808</v>
      </c>
      <c r="M78" s="3" t="s">
        <v>1809</v>
      </c>
    </row>
    <row r="79" spans="1:13" x14ac:dyDescent="0.2">
      <c r="A79" s="3">
        <v>315</v>
      </c>
      <c r="B79" s="3" t="s">
        <v>1810</v>
      </c>
      <c r="C79" s="3" t="s">
        <v>1811</v>
      </c>
      <c r="D79" s="3" t="s">
        <v>1812</v>
      </c>
      <c r="E79" s="3" t="s">
        <v>1813</v>
      </c>
      <c r="F79" s="3" t="s">
        <v>1814</v>
      </c>
      <c r="G79" s="3" t="s">
        <v>1815</v>
      </c>
      <c r="H79" s="3" t="s">
        <v>1816</v>
      </c>
      <c r="I79" s="3" t="s">
        <v>1817</v>
      </c>
      <c r="J79" s="3" t="s">
        <v>1818</v>
      </c>
      <c r="K79" s="3" t="s">
        <v>1819</v>
      </c>
      <c r="L79" s="3" t="s">
        <v>1820</v>
      </c>
      <c r="M79" s="3" t="s">
        <v>1821</v>
      </c>
    </row>
    <row r="80" spans="1:13" x14ac:dyDescent="0.2">
      <c r="A80" s="3">
        <v>316</v>
      </c>
      <c r="B80" s="3" t="s">
        <v>1822</v>
      </c>
      <c r="C80" s="3" t="s">
        <v>1823</v>
      </c>
      <c r="D80" s="3" t="s">
        <v>1824</v>
      </c>
      <c r="E80" s="3" t="s">
        <v>1825</v>
      </c>
      <c r="F80" s="3" t="s">
        <v>1826</v>
      </c>
      <c r="G80" s="3" t="s">
        <v>1827</v>
      </c>
      <c r="H80" s="3" t="s">
        <v>1828</v>
      </c>
      <c r="I80" s="3" t="s">
        <v>1829</v>
      </c>
      <c r="J80" s="3" t="s">
        <v>1830</v>
      </c>
      <c r="K80" s="3" t="s">
        <v>1831</v>
      </c>
      <c r="L80" s="3" t="s">
        <v>1832</v>
      </c>
      <c r="M80" s="3" t="s">
        <v>1833</v>
      </c>
    </row>
    <row r="81" spans="1:13" x14ac:dyDescent="0.2">
      <c r="A81" s="3">
        <v>317</v>
      </c>
      <c r="B81" s="3" t="s">
        <v>1834</v>
      </c>
      <c r="C81" s="3" t="s">
        <v>1835</v>
      </c>
      <c r="D81" s="3" t="s">
        <v>1836</v>
      </c>
      <c r="E81" s="3" t="s">
        <v>1837</v>
      </c>
      <c r="F81" s="3" t="s">
        <v>1838</v>
      </c>
      <c r="G81" s="3" t="s">
        <v>1839</v>
      </c>
      <c r="H81" s="3" t="s">
        <v>1840</v>
      </c>
      <c r="I81" s="3" t="s">
        <v>1841</v>
      </c>
      <c r="J81" s="3" t="s">
        <v>1842</v>
      </c>
      <c r="K81" s="3" t="s">
        <v>1843</v>
      </c>
      <c r="L81" s="3" t="s">
        <v>1844</v>
      </c>
      <c r="M81" s="3" t="s">
        <v>1845</v>
      </c>
    </row>
    <row r="82" spans="1:13" x14ac:dyDescent="0.2">
      <c r="A82" s="3">
        <v>318</v>
      </c>
      <c r="B82" s="3" t="s">
        <v>1846</v>
      </c>
      <c r="C82" s="3" t="s">
        <v>1847</v>
      </c>
      <c r="D82" s="3" t="s">
        <v>1848</v>
      </c>
      <c r="E82" s="3" t="s">
        <v>1849</v>
      </c>
      <c r="F82" s="3" t="s">
        <v>1850</v>
      </c>
      <c r="G82" s="3" t="s">
        <v>1851</v>
      </c>
      <c r="H82" s="3" t="s">
        <v>1852</v>
      </c>
      <c r="I82" s="3" t="s">
        <v>1853</v>
      </c>
      <c r="J82" s="3" t="s">
        <v>1854</v>
      </c>
      <c r="K82" s="3" t="s">
        <v>1855</v>
      </c>
      <c r="L82" s="3" t="s">
        <v>1856</v>
      </c>
      <c r="M82" s="3" t="s">
        <v>1857</v>
      </c>
    </row>
    <row r="83" spans="1:13" x14ac:dyDescent="0.2">
      <c r="A83" s="3">
        <v>319</v>
      </c>
      <c r="B83" s="3" t="s">
        <v>1858</v>
      </c>
      <c r="C83" s="3" t="s">
        <v>1859</v>
      </c>
      <c r="D83" s="3" t="s">
        <v>1860</v>
      </c>
      <c r="E83" s="3" t="s">
        <v>1861</v>
      </c>
      <c r="F83" s="3" t="s">
        <v>1862</v>
      </c>
      <c r="G83" s="3" t="s">
        <v>1863</v>
      </c>
      <c r="H83" s="3" t="s">
        <v>1864</v>
      </c>
      <c r="I83" s="3" t="s">
        <v>1865</v>
      </c>
      <c r="J83" s="3" t="s">
        <v>1866</v>
      </c>
      <c r="K83" s="3" t="s">
        <v>1867</v>
      </c>
      <c r="L83" s="3" t="s">
        <v>1868</v>
      </c>
      <c r="M83" s="3" t="s">
        <v>1869</v>
      </c>
    </row>
    <row r="84" spans="1:13" x14ac:dyDescent="0.2">
      <c r="A84" s="3">
        <v>320</v>
      </c>
      <c r="B84" s="3" t="s">
        <v>1870</v>
      </c>
      <c r="C84" s="3" t="s">
        <v>1871</v>
      </c>
      <c r="D84" s="3" t="s">
        <v>1872</v>
      </c>
      <c r="E84" s="3" t="s">
        <v>1873</v>
      </c>
      <c r="F84" s="3" t="s">
        <v>1874</v>
      </c>
      <c r="G84" s="3" t="s">
        <v>1875</v>
      </c>
      <c r="H84" s="3" t="s">
        <v>1876</v>
      </c>
      <c r="I84" s="3" t="s">
        <v>1877</v>
      </c>
      <c r="J84" s="3" t="s">
        <v>1878</v>
      </c>
      <c r="K84" s="3" t="s">
        <v>1879</v>
      </c>
      <c r="L84" s="3" t="s">
        <v>1880</v>
      </c>
      <c r="M84" s="3" t="s">
        <v>1881</v>
      </c>
    </row>
    <row r="85" spans="1:13" x14ac:dyDescent="0.2">
      <c r="A85" s="3">
        <v>321</v>
      </c>
      <c r="B85" s="3" t="s">
        <v>1882</v>
      </c>
      <c r="C85" s="3" t="s">
        <v>1883</v>
      </c>
      <c r="D85" s="3" t="s">
        <v>1884</v>
      </c>
      <c r="E85" s="3" t="s">
        <v>1885</v>
      </c>
      <c r="F85" s="3" t="s">
        <v>1886</v>
      </c>
      <c r="G85" s="3" t="s">
        <v>1887</v>
      </c>
      <c r="H85" s="3" t="s">
        <v>1888</v>
      </c>
      <c r="I85" s="3" t="s">
        <v>1889</v>
      </c>
      <c r="J85" s="3" t="s">
        <v>1890</v>
      </c>
      <c r="K85" s="3" t="s">
        <v>1891</v>
      </c>
      <c r="L85" s="3" t="s">
        <v>1892</v>
      </c>
      <c r="M85" s="3" t="s">
        <v>1893</v>
      </c>
    </row>
    <row r="86" spans="1:13" x14ac:dyDescent="0.2">
      <c r="A86" s="3">
        <v>322</v>
      </c>
      <c r="B86" s="3" t="s">
        <v>1894</v>
      </c>
      <c r="C86" s="3" t="s">
        <v>1895</v>
      </c>
      <c r="D86" s="3" t="s">
        <v>1896</v>
      </c>
      <c r="E86" s="3" t="s">
        <v>1897</v>
      </c>
      <c r="F86" s="3" t="s">
        <v>1898</v>
      </c>
      <c r="G86" s="3" t="s">
        <v>1899</v>
      </c>
      <c r="H86" s="3" t="s">
        <v>1900</v>
      </c>
      <c r="I86" s="3" t="s">
        <v>1901</v>
      </c>
      <c r="J86" s="3" t="s">
        <v>1902</v>
      </c>
      <c r="K86" s="3" t="s">
        <v>1903</v>
      </c>
      <c r="L86" s="3" t="s">
        <v>1904</v>
      </c>
      <c r="M86" s="3" t="s">
        <v>1905</v>
      </c>
    </row>
    <row r="87" spans="1:13" x14ac:dyDescent="0.2">
      <c r="A87" s="3">
        <v>323</v>
      </c>
      <c r="B87" s="3" t="s">
        <v>1906</v>
      </c>
      <c r="C87" s="3" t="s">
        <v>1907</v>
      </c>
      <c r="D87" s="3" t="s">
        <v>1908</v>
      </c>
      <c r="E87" s="3" t="s">
        <v>1909</v>
      </c>
      <c r="F87" s="3" t="s">
        <v>1910</v>
      </c>
      <c r="G87" s="3" t="s">
        <v>1911</v>
      </c>
      <c r="H87" s="3" t="s">
        <v>1912</v>
      </c>
      <c r="I87" s="3" t="s">
        <v>1913</v>
      </c>
      <c r="J87" s="3" t="s">
        <v>1914</v>
      </c>
      <c r="K87" s="3" t="s">
        <v>1915</v>
      </c>
      <c r="L87" s="3" t="s">
        <v>1916</v>
      </c>
      <c r="M87" s="3" t="s">
        <v>1917</v>
      </c>
    </row>
    <row r="88" spans="1:13" x14ac:dyDescent="0.2">
      <c r="A88" s="3">
        <v>324</v>
      </c>
      <c r="B88" s="3" t="s">
        <v>1918</v>
      </c>
      <c r="C88" s="3" t="s">
        <v>1919</v>
      </c>
      <c r="D88" s="3" t="s">
        <v>1920</v>
      </c>
      <c r="E88" s="3" t="s">
        <v>1921</v>
      </c>
      <c r="F88" s="3" t="s">
        <v>1922</v>
      </c>
      <c r="G88" s="3" t="s">
        <v>1923</v>
      </c>
      <c r="H88" s="3" t="s">
        <v>1924</v>
      </c>
      <c r="I88" s="3" t="s">
        <v>1925</v>
      </c>
      <c r="J88" s="3" t="s">
        <v>1926</v>
      </c>
      <c r="K88" s="3" t="s">
        <v>1927</v>
      </c>
      <c r="L88" s="3" t="s">
        <v>1928</v>
      </c>
      <c r="M88" s="3" t="s">
        <v>1929</v>
      </c>
    </row>
    <row r="89" spans="1:13" x14ac:dyDescent="0.2">
      <c r="A89" s="3">
        <v>325</v>
      </c>
      <c r="B89" s="3" t="s">
        <v>1930</v>
      </c>
      <c r="C89" s="3" t="s">
        <v>1931</v>
      </c>
      <c r="D89" s="3" t="s">
        <v>1932</v>
      </c>
      <c r="E89" s="3" t="s">
        <v>1933</v>
      </c>
      <c r="F89" s="3" t="s">
        <v>1934</v>
      </c>
      <c r="G89" s="3" t="s">
        <v>1935</v>
      </c>
      <c r="H89" s="3" t="s">
        <v>1936</v>
      </c>
      <c r="I89" s="3" t="s">
        <v>1937</v>
      </c>
      <c r="J89" s="3" t="s">
        <v>1938</v>
      </c>
      <c r="K89" s="3" t="s">
        <v>1939</v>
      </c>
      <c r="L89" s="3" t="s">
        <v>1940</v>
      </c>
      <c r="M89" s="3" t="s">
        <v>1941</v>
      </c>
    </row>
    <row r="90" spans="1:13" x14ac:dyDescent="0.2">
      <c r="A90" s="3">
        <v>326</v>
      </c>
      <c r="B90" s="3" t="s">
        <v>1942</v>
      </c>
      <c r="C90" s="3" t="s">
        <v>1943</v>
      </c>
      <c r="D90" s="3" t="s">
        <v>1944</v>
      </c>
      <c r="E90" s="3" t="s">
        <v>1945</v>
      </c>
      <c r="F90" s="3" t="s">
        <v>1946</v>
      </c>
      <c r="G90" s="3" t="s">
        <v>1947</v>
      </c>
      <c r="H90" s="3" t="s">
        <v>1948</v>
      </c>
      <c r="I90" s="3" t="s">
        <v>1949</v>
      </c>
      <c r="J90" s="3" t="s">
        <v>1950</v>
      </c>
      <c r="K90" s="3" t="s">
        <v>1951</v>
      </c>
      <c r="L90" s="3" t="s">
        <v>1952</v>
      </c>
      <c r="M90" s="3" t="s">
        <v>1953</v>
      </c>
    </row>
    <row r="91" spans="1:13" x14ac:dyDescent="0.2">
      <c r="A91" s="3">
        <v>327</v>
      </c>
      <c r="B91" s="3" t="s">
        <v>1954</v>
      </c>
      <c r="C91" s="3" t="s">
        <v>1955</v>
      </c>
      <c r="D91" s="3" t="s">
        <v>1956</v>
      </c>
      <c r="E91" s="3" t="s">
        <v>1957</v>
      </c>
      <c r="F91" s="3" t="s">
        <v>1958</v>
      </c>
      <c r="G91" s="3" t="s">
        <v>1959</v>
      </c>
      <c r="H91" s="3" t="s">
        <v>1960</v>
      </c>
      <c r="I91" s="3" t="s">
        <v>1961</v>
      </c>
      <c r="J91" s="3" t="s">
        <v>1962</v>
      </c>
      <c r="K91" s="3" t="s">
        <v>1963</v>
      </c>
      <c r="L91" s="3" t="s">
        <v>1964</v>
      </c>
      <c r="M91" s="3" t="s">
        <v>1965</v>
      </c>
    </row>
    <row r="92" spans="1:13" x14ac:dyDescent="0.2">
      <c r="A92" s="3">
        <v>328</v>
      </c>
      <c r="B92" s="3" t="s">
        <v>1966</v>
      </c>
      <c r="C92" s="3" t="s">
        <v>1967</v>
      </c>
      <c r="D92" s="3" t="s">
        <v>1968</v>
      </c>
      <c r="E92" s="3" t="s">
        <v>1969</v>
      </c>
      <c r="F92" s="3" t="s">
        <v>1970</v>
      </c>
      <c r="G92" s="3" t="s">
        <v>1971</v>
      </c>
      <c r="H92" s="3" t="s">
        <v>1972</v>
      </c>
      <c r="I92" s="3" t="s">
        <v>1973</v>
      </c>
      <c r="J92" s="3" t="s">
        <v>1974</v>
      </c>
      <c r="K92" s="3" t="s">
        <v>1975</v>
      </c>
      <c r="L92" s="3" t="s">
        <v>1976</v>
      </c>
      <c r="M92" s="3" t="s">
        <v>1977</v>
      </c>
    </row>
    <row r="93" spans="1:13" x14ac:dyDescent="0.2">
      <c r="A93" s="3">
        <v>330</v>
      </c>
      <c r="B93" s="3" t="s">
        <v>1978</v>
      </c>
      <c r="C93" s="3" t="s">
        <v>1979</v>
      </c>
      <c r="D93" s="3" t="s">
        <v>1980</v>
      </c>
      <c r="E93" s="3" t="s">
        <v>1981</v>
      </c>
      <c r="F93" s="3" t="s">
        <v>1982</v>
      </c>
      <c r="G93" s="3" t="s">
        <v>1983</v>
      </c>
      <c r="H93" s="3" t="s">
        <v>1984</v>
      </c>
      <c r="I93" s="3" t="s">
        <v>1985</v>
      </c>
      <c r="J93" s="3" t="s">
        <v>1986</v>
      </c>
      <c r="K93" s="3" t="s">
        <v>1987</v>
      </c>
      <c r="L93" s="3" t="s">
        <v>1988</v>
      </c>
      <c r="M93" s="3" t="s">
        <v>1989</v>
      </c>
    </row>
    <row r="94" spans="1:13" x14ac:dyDescent="0.2">
      <c r="A94" s="3">
        <v>331</v>
      </c>
      <c r="B94" s="3" t="s">
        <v>1990</v>
      </c>
      <c r="C94" s="3" t="s">
        <v>1991</v>
      </c>
      <c r="D94" s="3" t="s">
        <v>1992</v>
      </c>
      <c r="E94" s="3" t="s">
        <v>1993</v>
      </c>
      <c r="F94" s="3" t="s">
        <v>1994</v>
      </c>
      <c r="G94" s="3" t="s">
        <v>1995</v>
      </c>
      <c r="H94" s="3" t="s">
        <v>1996</v>
      </c>
      <c r="I94" s="3" t="s">
        <v>1997</v>
      </c>
      <c r="J94" s="3" t="s">
        <v>1998</v>
      </c>
      <c r="K94" s="3" t="s">
        <v>1999</v>
      </c>
      <c r="L94" s="3" t="s">
        <v>2000</v>
      </c>
      <c r="M94" s="3" t="s">
        <v>2001</v>
      </c>
    </row>
    <row r="95" spans="1:13" x14ac:dyDescent="0.2">
      <c r="A95" s="3">
        <v>332</v>
      </c>
      <c r="B95" s="3" t="s">
        <v>2002</v>
      </c>
      <c r="C95" s="3" t="s">
        <v>2003</v>
      </c>
      <c r="D95" s="3" t="s">
        <v>2004</v>
      </c>
      <c r="E95" s="3" t="s">
        <v>2005</v>
      </c>
      <c r="F95" s="3" t="s">
        <v>2006</v>
      </c>
      <c r="G95" s="3" t="s">
        <v>2007</v>
      </c>
      <c r="H95" s="3" t="s">
        <v>2008</v>
      </c>
      <c r="I95" s="3" t="s">
        <v>2009</v>
      </c>
      <c r="J95" s="3" t="s">
        <v>2010</v>
      </c>
      <c r="K95" s="3" t="s">
        <v>2011</v>
      </c>
      <c r="L95" s="3" t="s">
        <v>2012</v>
      </c>
      <c r="M95" s="3" t="s">
        <v>2013</v>
      </c>
    </row>
    <row r="96" spans="1:13" x14ac:dyDescent="0.2">
      <c r="A96" s="3">
        <v>334</v>
      </c>
      <c r="B96" s="3" t="s">
        <v>2014</v>
      </c>
      <c r="C96" s="3" t="s">
        <v>2015</v>
      </c>
      <c r="D96" s="3" t="s">
        <v>2016</v>
      </c>
      <c r="E96" s="3" t="s">
        <v>2017</v>
      </c>
      <c r="F96" s="3" t="s">
        <v>2018</v>
      </c>
      <c r="G96" s="3" t="s">
        <v>2019</v>
      </c>
      <c r="H96" s="3" t="s">
        <v>2020</v>
      </c>
      <c r="I96" s="3" t="s">
        <v>2021</v>
      </c>
      <c r="J96" s="3" t="s">
        <v>2022</v>
      </c>
      <c r="K96" s="3" t="s">
        <v>2023</v>
      </c>
      <c r="L96" s="3" t="s">
        <v>2024</v>
      </c>
      <c r="M96" s="3" t="s">
        <v>2025</v>
      </c>
    </row>
    <row r="97" spans="1:13" x14ac:dyDescent="0.2">
      <c r="A97" s="3">
        <v>335</v>
      </c>
      <c r="B97" s="3" t="s">
        <v>2026</v>
      </c>
      <c r="C97" s="3" t="s">
        <v>2027</v>
      </c>
      <c r="D97" s="3" t="s">
        <v>2028</v>
      </c>
      <c r="E97" s="3" t="s">
        <v>2029</v>
      </c>
      <c r="F97" s="3" t="s">
        <v>2030</v>
      </c>
      <c r="G97" s="3" t="s">
        <v>2031</v>
      </c>
      <c r="H97" s="3" t="s">
        <v>2032</v>
      </c>
      <c r="I97" s="3" t="s">
        <v>2033</v>
      </c>
      <c r="J97" s="3" t="s">
        <v>2034</v>
      </c>
      <c r="K97" s="3" t="s">
        <v>2035</v>
      </c>
      <c r="L97" s="3" t="s">
        <v>2036</v>
      </c>
      <c r="M97" s="3" t="s">
        <v>2037</v>
      </c>
    </row>
    <row r="98" spans="1:13" x14ac:dyDescent="0.2">
      <c r="A98" s="3">
        <v>336</v>
      </c>
      <c r="B98" s="3" t="s">
        <v>2038</v>
      </c>
      <c r="C98" s="3" t="s">
        <v>2039</v>
      </c>
      <c r="D98" s="3" t="s">
        <v>2040</v>
      </c>
      <c r="E98" s="3" t="s">
        <v>2041</v>
      </c>
      <c r="F98" s="3" t="s">
        <v>2042</v>
      </c>
      <c r="G98" s="3" t="s">
        <v>2043</v>
      </c>
      <c r="H98" s="3" t="s">
        <v>2044</v>
      </c>
      <c r="I98" s="3" t="s">
        <v>2045</v>
      </c>
      <c r="J98" s="3" t="s">
        <v>2046</v>
      </c>
      <c r="K98" s="3" t="s">
        <v>2047</v>
      </c>
      <c r="L98" s="3" t="s">
        <v>2048</v>
      </c>
      <c r="M98" s="3" t="s">
        <v>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2E4D-A87B-9841-BFAD-320F360E062E}">
  <dimension ref="A1:AA98"/>
  <sheetViews>
    <sheetView topLeftCell="E1" workbookViewId="0">
      <selection activeCell="P2" sqref="P2:AA98"/>
    </sheetView>
  </sheetViews>
  <sheetFormatPr baseColWidth="10" defaultRowHeight="15" x14ac:dyDescent="0.2"/>
  <cols>
    <col min="1" max="14" width="10.83203125" style="3"/>
  </cols>
  <sheetData>
    <row r="1" spans="1:27" x14ac:dyDescent="0.2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</row>
    <row r="2" spans="1:27" x14ac:dyDescent="0.2">
      <c r="A2" s="3">
        <v>101</v>
      </c>
      <c r="B2" s="3">
        <v>6.7037037037036997</v>
      </c>
      <c r="C2" s="3">
        <v>6.3333333333333304</v>
      </c>
      <c r="D2" s="3">
        <v>6.2962962962963003</v>
      </c>
      <c r="E2" s="3">
        <v>6.2407407407407396</v>
      </c>
      <c r="F2" s="3">
        <v>6.2814814814814799</v>
      </c>
      <c r="G2" s="3">
        <v>6.2283950617284001</v>
      </c>
      <c r="H2" s="3">
        <v>4.4285714285714297</v>
      </c>
      <c r="I2" s="3">
        <v>4.3809523809523796</v>
      </c>
      <c r="J2" s="3">
        <v>4.44444444444445</v>
      </c>
      <c r="K2" s="3">
        <v>4.6309523809523796</v>
      </c>
      <c r="L2" s="3">
        <v>4.7428571428571402</v>
      </c>
      <c r="M2" s="3">
        <v>4.7777777777777803</v>
      </c>
      <c r="O2">
        <v>101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73</v>
      </c>
      <c r="V2" t="s">
        <v>77</v>
      </c>
      <c r="W2" t="s">
        <v>78</v>
      </c>
      <c r="X2" t="s">
        <v>79</v>
      </c>
      <c r="Y2" t="s">
        <v>80</v>
      </c>
      <c r="Z2" t="s">
        <v>80</v>
      </c>
      <c r="AA2" t="s">
        <v>81</v>
      </c>
    </row>
    <row r="3" spans="1:27" x14ac:dyDescent="0.2">
      <c r="A3" s="3">
        <v>102</v>
      </c>
      <c r="B3" s="3">
        <v>5.93333333333333</v>
      </c>
      <c r="C3" s="3">
        <v>5.6333333333333302</v>
      </c>
      <c r="D3" s="3">
        <v>5.6444444444444501</v>
      </c>
      <c r="E3" s="3">
        <v>5.65</v>
      </c>
      <c r="F3" s="3">
        <v>5.7466666666666697</v>
      </c>
      <c r="G3" s="3">
        <v>5.74444444444444</v>
      </c>
      <c r="H3" s="3">
        <v>4.60606060606061</v>
      </c>
      <c r="I3" s="3">
        <v>4.9242424242424203</v>
      </c>
      <c r="J3" s="3">
        <v>5.1111111111111098</v>
      </c>
      <c r="K3" s="3">
        <v>5.3181818181818201</v>
      </c>
      <c r="L3" s="3">
        <v>5.3272727272727298</v>
      </c>
      <c r="M3" s="3">
        <v>5.3838383838383796</v>
      </c>
      <c r="O3">
        <v>102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</row>
    <row r="4" spans="1:27" x14ac:dyDescent="0.2">
      <c r="A4" s="3">
        <v>103</v>
      </c>
      <c r="B4" s="3">
        <v>6.7222222222222197</v>
      </c>
      <c r="C4" s="3">
        <v>6.3055555555555598</v>
      </c>
      <c r="D4" s="3">
        <v>6.2962962962963003</v>
      </c>
      <c r="E4" s="3">
        <v>6.2916666666666696</v>
      </c>
      <c r="F4" s="3">
        <v>6.37777777777778</v>
      </c>
      <c r="G4" s="3">
        <v>6.4166666666666696</v>
      </c>
      <c r="H4" s="3">
        <v>5.7333333333333298</v>
      </c>
      <c r="I4" s="3">
        <v>5.7833333333333297</v>
      </c>
      <c r="J4" s="3">
        <v>5.8888888888888902</v>
      </c>
      <c r="K4" s="3">
        <v>5.9583333333333304</v>
      </c>
      <c r="L4" s="3">
        <v>5.9933333333333296</v>
      </c>
      <c r="M4" s="3">
        <v>5.9666666666666703</v>
      </c>
      <c r="O4">
        <v>103</v>
      </c>
      <c r="P4" t="s">
        <v>94</v>
      </c>
      <c r="Q4" t="s">
        <v>95</v>
      </c>
      <c r="R4" t="s">
        <v>96</v>
      </c>
      <c r="S4" t="s">
        <v>96</v>
      </c>
      <c r="T4" t="s">
        <v>94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99</v>
      </c>
    </row>
    <row r="5" spans="1:27" x14ac:dyDescent="0.2">
      <c r="A5" s="3">
        <v>104</v>
      </c>
      <c r="B5" s="3">
        <v>6.0833333333333304</v>
      </c>
      <c r="C5" s="3">
        <v>5.9375</v>
      </c>
      <c r="D5" s="3">
        <v>5.8055555555555598</v>
      </c>
      <c r="E5" s="3">
        <v>5.7291666666666696</v>
      </c>
      <c r="F5" s="3">
        <v>5.6583333333333297</v>
      </c>
      <c r="G5" s="3">
        <v>5.5833333333333304</v>
      </c>
      <c r="H5" s="3">
        <v>5.0416666666666696</v>
      </c>
      <c r="I5" s="3">
        <v>5.0208333333333304</v>
      </c>
      <c r="J5" s="3">
        <v>5.0416666666666696</v>
      </c>
      <c r="K5" s="3">
        <v>5.1145833333333304</v>
      </c>
      <c r="L5" s="3">
        <v>5.06666666666667</v>
      </c>
      <c r="M5" s="3">
        <v>5.1597222222222197</v>
      </c>
      <c r="O5">
        <v>104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</row>
    <row r="6" spans="1:27" x14ac:dyDescent="0.2">
      <c r="A6" s="3">
        <v>105</v>
      </c>
      <c r="B6" s="3">
        <v>5.9583333333333304</v>
      </c>
      <c r="C6" s="3">
        <v>5.9375</v>
      </c>
      <c r="D6" s="3">
        <v>6.05555555555555</v>
      </c>
      <c r="E6" s="3">
        <v>6.0625</v>
      </c>
      <c r="F6" s="3">
        <v>6.05</v>
      </c>
      <c r="G6" s="3">
        <v>6.1527777777777803</v>
      </c>
      <c r="H6" s="3">
        <v>4.4583333333333304</v>
      </c>
      <c r="I6" s="3">
        <v>4.6458333333333304</v>
      </c>
      <c r="J6" s="3">
        <v>4.8611111111111098</v>
      </c>
      <c r="K6" s="3">
        <v>5</v>
      </c>
      <c r="L6" s="3">
        <v>5.05833333333333</v>
      </c>
      <c r="M6" s="3">
        <v>5.0833333333333401</v>
      </c>
      <c r="O6">
        <v>105</v>
      </c>
      <c r="P6" t="s">
        <v>115</v>
      </c>
      <c r="Q6" t="s">
        <v>111</v>
      </c>
      <c r="R6" t="s">
        <v>116</v>
      </c>
      <c r="S6" t="s">
        <v>117</v>
      </c>
      <c r="T6" t="s">
        <v>118</v>
      </c>
      <c r="U6" t="s">
        <v>119</v>
      </c>
      <c r="V6" t="s">
        <v>108</v>
      </c>
      <c r="W6" t="s">
        <v>120</v>
      </c>
      <c r="X6" t="s">
        <v>121</v>
      </c>
      <c r="Y6" t="s">
        <v>122</v>
      </c>
      <c r="Z6" t="s">
        <v>121</v>
      </c>
      <c r="AA6" t="s">
        <v>123</v>
      </c>
    </row>
    <row r="7" spans="1:27" x14ac:dyDescent="0.2">
      <c r="A7" s="3">
        <v>108</v>
      </c>
      <c r="B7" s="3">
        <v>6.2894736842105301</v>
      </c>
      <c r="C7" s="3">
        <v>6.4210526315789496</v>
      </c>
      <c r="D7" s="3">
        <v>6.4122807017543897</v>
      </c>
      <c r="E7" s="3">
        <v>6.4605263157894699</v>
      </c>
      <c r="F7" s="3">
        <v>6.4473684210526301</v>
      </c>
      <c r="G7" s="3">
        <v>6.3684210526315796</v>
      </c>
      <c r="H7" s="3">
        <v>4.9000000000000004</v>
      </c>
      <c r="I7" s="3">
        <v>4.95</v>
      </c>
      <c r="J7" s="3">
        <v>5.06666666666667</v>
      </c>
      <c r="K7" s="3">
        <v>5.2249999999999996</v>
      </c>
      <c r="L7" s="3">
        <v>5.4</v>
      </c>
      <c r="M7" s="3">
        <v>5.4666666666666703</v>
      </c>
      <c r="O7">
        <v>108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82</v>
      </c>
      <c r="W7" t="s">
        <v>130</v>
      </c>
      <c r="X7" t="s">
        <v>98</v>
      </c>
      <c r="Y7" t="s">
        <v>102</v>
      </c>
      <c r="Z7" t="s">
        <v>131</v>
      </c>
      <c r="AA7" t="s">
        <v>132</v>
      </c>
    </row>
    <row r="8" spans="1:27" x14ac:dyDescent="0.2">
      <c r="A8" s="3">
        <v>109</v>
      </c>
      <c r="B8" s="3">
        <v>5.3157894736842097</v>
      </c>
      <c r="C8" s="3">
        <v>5.1578947368421098</v>
      </c>
      <c r="D8" s="3">
        <v>5</v>
      </c>
      <c r="E8" s="3">
        <v>5.0394736842105301</v>
      </c>
      <c r="F8" s="3">
        <v>5</v>
      </c>
      <c r="G8" s="3">
        <v>4.9385964912280702</v>
      </c>
      <c r="H8" s="3">
        <v>4.5862068965517198</v>
      </c>
      <c r="I8" s="3">
        <v>4.7068965517241397</v>
      </c>
      <c r="J8" s="3">
        <v>4.68965517241379</v>
      </c>
      <c r="K8" s="3">
        <v>4.80172413793104</v>
      </c>
      <c r="L8" s="3">
        <v>4.7379310344827603</v>
      </c>
      <c r="M8" s="3">
        <v>4.7528735632183903</v>
      </c>
      <c r="O8">
        <v>109</v>
      </c>
      <c r="P8" t="s">
        <v>133</v>
      </c>
      <c r="Q8" t="s">
        <v>134</v>
      </c>
      <c r="R8" t="s">
        <v>108</v>
      </c>
      <c r="S8" t="s">
        <v>135</v>
      </c>
      <c r="T8" t="s">
        <v>136</v>
      </c>
      <c r="U8" t="s">
        <v>137</v>
      </c>
      <c r="V8" t="s">
        <v>138</v>
      </c>
      <c r="W8" t="s">
        <v>139</v>
      </c>
      <c r="X8" t="s">
        <v>140</v>
      </c>
      <c r="Y8" t="s">
        <v>141</v>
      </c>
      <c r="Z8" t="s">
        <v>142</v>
      </c>
      <c r="AA8" t="s">
        <v>139</v>
      </c>
    </row>
    <row r="9" spans="1:27" x14ac:dyDescent="0.2">
      <c r="A9" s="3">
        <v>110</v>
      </c>
      <c r="B9" s="3">
        <v>6.7692307692307701</v>
      </c>
      <c r="C9" s="3">
        <v>6.6153846153846203</v>
      </c>
      <c r="D9" s="3">
        <v>6.6282051282051304</v>
      </c>
      <c r="E9" s="3">
        <v>6.6346153846153904</v>
      </c>
      <c r="F9" s="3">
        <v>6.6538461538461497</v>
      </c>
      <c r="G9" s="3">
        <v>6.6666666666666696</v>
      </c>
      <c r="H9" s="3">
        <v>5.2272727272727302</v>
      </c>
      <c r="I9" s="3">
        <v>5.25</v>
      </c>
      <c r="J9" s="3">
        <v>5.3636363636363598</v>
      </c>
      <c r="K9" s="3">
        <v>5.3977272727272698</v>
      </c>
      <c r="L9" s="3">
        <v>5.4363636363636401</v>
      </c>
      <c r="M9" s="3">
        <v>5.4469696969696999</v>
      </c>
      <c r="O9">
        <v>110</v>
      </c>
      <c r="P9" t="s">
        <v>143</v>
      </c>
      <c r="Q9" t="s">
        <v>144</v>
      </c>
      <c r="R9" t="s">
        <v>145</v>
      </c>
      <c r="S9" t="s">
        <v>145</v>
      </c>
      <c r="T9" t="s">
        <v>146</v>
      </c>
      <c r="U9" t="s">
        <v>146</v>
      </c>
      <c r="V9" t="s">
        <v>147</v>
      </c>
      <c r="W9" t="s">
        <v>148</v>
      </c>
      <c r="X9" t="s">
        <v>149</v>
      </c>
      <c r="Y9" t="s">
        <v>150</v>
      </c>
      <c r="Z9" t="s">
        <v>149</v>
      </c>
      <c r="AA9" t="s">
        <v>150</v>
      </c>
    </row>
    <row r="10" spans="1:27" x14ac:dyDescent="0.2">
      <c r="A10" s="3">
        <v>111</v>
      </c>
      <c r="B10" s="3">
        <v>6.3125</v>
      </c>
      <c r="C10" s="3">
        <v>6.09375</v>
      </c>
      <c r="D10" s="3">
        <v>5.8541666666666696</v>
      </c>
      <c r="E10" s="3">
        <v>5.796875</v>
      </c>
      <c r="F10" s="3">
        <v>5.7125000000000004</v>
      </c>
      <c r="G10" s="3">
        <v>5.5833333333333304</v>
      </c>
      <c r="H10" s="3">
        <v>4.65625</v>
      </c>
      <c r="I10" s="3">
        <v>4.953125</v>
      </c>
      <c r="J10" s="3">
        <v>5.1041666666666696</v>
      </c>
      <c r="K10" s="3">
        <v>5.078125</v>
      </c>
      <c r="L10" s="3">
        <v>5.1312499999999996</v>
      </c>
      <c r="M10" s="3">
        <v>5.15625</v>
      </c>
      <c r="O10">
        <v>111</v>
      </c>
      <c r="P10" t="s">
        <v>121</v>
      </c>
      <c r="Q10" t="s">
        <v>151</v>
      </c>
      <c r="R10" t="s">
        <v>152</v>
      </c>
      <c r="S10" t="s">
        <v>153</v>
      </c>
      <c r="T10" t="s">
        <v>152</v>
      </c>
      <c r="U10" t="s">
        <v>154</v>
      </c>
      <c r="V10" t="s">
        <v>155</v>
      </c>
      <c r="W10" t="s">
        <v>156</v>
      </c>
      <c r="X10" t="s">
        <v>157</v>
      </c>
      <c r="Y10" t="s">
        <v>158</v>
      </c>
      <c r="Z10">
        <v>0</v>
      </c>
      <c r="AA10" t="s">
        <v>159</v>
      </c>
    </row>
    <row r="11" spans="1:27" x14ac:dyDescent="0.2">
      <c r="A11" s="3">
        <v>113</v>
      </c>
      <c r="B11" s="3">
        <v>6.2380952380952399</v>
      </c>
      <c r="C11" s="3">
        <v>6.28571428571429</v>
      </c>
      <c r="D11" s="3">
        <v>6.2380952380952399</v>
      </c>
      <c r="E11" s="3">
        <v>6.1428571428571397</v>
      </c>
      <c r="F11" s="3">
        <v>6.1238095238095198</v>
      </c>
      <c r="G11" s="3">
        <v>6.1269841269841301</v>
      </c>
      <c r="H11" s="3">
        <v>4.6666666666666696</v>
      </c>
      <c r="I11" s="3">
        <v>4.7037037037036997</v>
      </c>
      <c r="J11" s="3">
        <v>5</v>
      </c>
      <c r="K11" s="3">
        <v>4.94444444444445</v>
      </c>
      <c r="L11" s="3">
        <v>5.1111111111111098</v>
      </c>
      <c r="M11" s="3">
        <v>5.2345679012345698</v>
      </c>
      <c r="O11">
        <v>113</v>
      </c>
      <c r="P11" t="s">
        <v>162</v>
      </c>
      <c r="Q11" t="s">
        <v>163</v>
      </c>
      <c r="R11">
        <v>-1</v>
      </c>
      <c r="S11" t="s">
        <v>164</v>
      </c>
      <c r="T11" t="s">
        <v>165</v>
      </c>
      <c r="U11">
        <v>-1</v>
      </c>
      <c r="V11" t="s">
        <v>166</v>
      </c>
      <c r="W11" t="s">
        <v>167</v>
      </c>
      <c r="X11" t="s">
        <v>168</v>
      </c>
      <c r="Y11" t="s">
        <v>73</v>
      </c>
      <c r="Z11" t="s">
        <v>169</v>
      </c>
      <c r="AA11" t="s">
        <v>170</v>
      </c>
    </row>
    <row r="12" spans="1:27" x14ac:dyDescent="0.2">
      <c r="A12" s="3">
        <v>114</v>
      </c>
      <c r="B12" s="3">
        <v>5.8965517241379297</v>
      </c>
      <c r="C12" s="3">
        <v>5.68965517241379</v>
      </c>
      <c r="D12" s="3">
        <v>5.7471264367816097</v>
      </c>
      <c r="E12" s="3">
        <v>5.81034482758621</v>
      </c>
      <c r="F12" s="3">
        <v>5.7103448275862103</v>
      </c>
      <c r="G12" s="3">
        <v>5.7758620689655196</v>
      </c>
      <c r="H12" s="3">
        <v>5.1578947368421098</v>
      </c>
      <c r="I12" s="3">
        <v>5.0526315789473699</v>
      </c>
      <c r="J12" s="3">
        <v>5.0701754385964897</v>
      </c>
      <c r="K12" s="3">
        <v>5.0394736842105301</v>
      </c>
      <c r="L12" s="3">
        <v>5.1263157894736899</v>
      </c>
      <c r="M12" s="3">
        <v>5.2368421052631602</v>
      </c>
      <c r="O12">
        <v>114</v>
      </c>
      <c r="P12" t="s">
        <v>171</v>
      </c>
      <c r="Q12" t="s">
        <v>172</v>
      </c>
      <c r="R12" t="s">
        <v>173</v>
      </c>
      <c r="S12" t="s">
        <v>174</v>
      </c>
      <c r="T12" t="s">
        <v>139</v>
      </c>
      <c r="U12" t="s">
        <v>175</v>
      </c>
      <c r="V12" t="s">
        <v>176</v>
      </c>
      <c r="W12" t="s">
        <v>135</v>
      </c>
      <c r="X12" t="s">
        <v>133</v>
      </c>
      <c r="Y12" t="s">
        <v>135</v>
      </c>
      <c r="Z12" t="s">
        <v>177</v>
      </c>
      <c r="AA12" t="s">
        <v>178</v>
      </c>
    </row>
    <row r="13" spans="1:27" x14ac:dyDescent="0.2">
      <c r="A13" s="3">
        <v>115</v>
      </c>
      <c r="B13" s="3">
        <v>6.4285714285714297</v>
      </c>
      <c r="C13" s="3">
        <v>6.2321428571428603</v>
      </c>
      <c r="D13" s="3">
        <v>6.0476190476190501</v>
      </c>
      <c r="E13" s="3">
        <v>5.9196428571428603</v>
      </c>
      <c r="F13" s="3">
        <v>5.8214285714285703</v>
      </c>
      <c r="G13" s="3">
        <v>5.8690476190476204</v>
      </c>
      <c r="H13" s="3">
        <v>4.9000000000000004</v>
      </c>
      <c r="I13" s="3">
        <v>5.15</v>
      </c>
      <c r="J13" s="3">
        <v>5.38333333333334</v>
      </c>
      <c r="K13" s="3">
        <v>5.6</v>
      </c>
      <c r="L13" s="3">
        <v>5.71</v>
      </c>
      <c r="M13" s="3">
        <v>5.7416666666666698</v>
      </c>
      <c r="O13">
        <v>115</v>
      </c>
      <c r="P13" t="s">
        <v>179</v>
      </c>
      <c r="Q13" t="s">
        <v>180</v>
      </c>
      <c r="R13" t="s">
        <v>181</v>
      </c>
      <c r="S13" t="s">
        <v>182</v>
      </c>
      <c r="T13" t="s">
        <v>183</v>
      </c>
      <c r="U13" t="s">
        <v>184</v>
      </c>
      <c r="V13" t="s">
        <v>87</v>
      </c>
      <c r="W13" t="s">
        <v>185</v>
      </c>
      <c r="X13" t="s">
        <v>186</v>
      </c>
      <c r="Y13" t="s">
        <v>187</v>
      </c>
      <c r="Z13" t="s">
        <v>188</v>
      </c>
      <c r="AA13" t="s">
        <v>102</v>
      </c>
    </row>
    <row r="14" spans="1:27" x14ac:dyDescent="0.2">
      <c r="A14" s="3">
        <v>116</v>
      </c>
      <c r="B14" s="3">
        <v>6.12</v>
      </c>
      <c r="C14" s="3">
        <v>5.76</v>
      </c>
      <c r="D14" s="3">
        <v>5.5866666666666696</v>
      </c>
      <c r="E14" s="3">
        <v>5.57</v>
      </c>
      <c r="F14" s="3">
        <v>5.5759999999999996</v>
      </c>
      <c r="G14" s="3">
        <v>5.6</v>
      </c>
      <c r="H14" s="3">
        <v>4.86956521739131</v>
      </c>
      <c r="I14" s="3">
        <v>5.1086956521739104</v>
      </c>
      <c r="J14" s="3">
        <v>5.2028985507246404</v>
      </c>
      <c r="K14" s="3">
        <v>5.1413043478260896</v>
      </c>
      <c r="L14" s="3">
        <v>5.1913043478260903</v>
      </c>
      <c r="M14" s="3">
        <v>5.1739130434782599</v>
      </c>
      <c r="O14">
        <v>116</v>
      </c>
      <c r="P14" t="s">
        <v>189</v>
      </c>
      <c r="Q14" t="s">
        <v>190</v>
      </c>
      <c r="R14" t="s">
        <v>191</v>
      </c>
      <c r="S14" t="s">
        <v>192</v>
      </c>
      <c r="T14" t="s">
        <v>193</v>
      </c>
      <c r="U14" t="s">
        <v>194</v>
      </c>
      <c r="V14" t="s">
        <v>195</v>
      </c>
      <c r="W14" t="s">
        <v>196</v>
      </c>
      <c r="X14" t="s">
        <v>197</v>
      </c>
      <c r="Y14" t="s">
        <v>198</v>
      </c>
      <c r="Z14" t="s">
        <v>197</v>
      </c>
      <c r="AA14" t="s">
        <v>199</v>
      </c>
    </row>
    <row r="15" spans="1:27" x14ac:dyDescent="0.2">
      <c r="A15" s="3">
        <v>117</v>
      </c>
      <c r="B15" s="3">
        <v>5.5238095238095202</v>
      </c>
      <c r="C15" s="3">
        <v>5.5</v>
      </c>
      <c r="D15" s="3">
        <v>5.6984126984127004</v>
      </c>
      <c r="E15" s="3">
        <v>5.6785714285714297</v>
      </c>
      <c r="F15" s="3">
        <v>5.6952380952380999</v>
      </c>
      <c r="G15" s="3">
        <v>5.6825396825396801</v>
      </c>
      <c r="H15" s="3">
        <v>5.7777777777777803</v>
      </c>
      <c r="I15" s="3">
        <v>6.0370370370370399</v>
      </c>
      <c r="J15" s="3">
        <v>6.0864197530864201</v>
      </c>
      <c r="K15" s="3">
        <v>6.2129629629629601</v>
      </c>
      <c r="L15" s="3">
        <v>6.23703703703704</v>
      </c>
      <c r="M15" s="3">
        <v>6.17901234567901</v>
      </c>
      <c r="O15">
        <v>117</v>
      </c>
      <c r="P15" t="s">
        <v>200</v>
      </c>
      <c r="Q15" t="s">
        <v>201</v>
      </c>
      <c r="R15" t="s">
        <v>202</v>
      </c>
      <c r="S15" t="s">
        <v>203</v>
      </c>
      <c r="T15" t="s">
        <v>204</v>
      </c>
      <c r="U15" t="s">
        <v>203</v>
      </c>
      <c r="V15" t="s">
        <v>167</v>
      </c>
      <c r="W15" t="s">
        <v>76</v>
      </c>
      <c r="X15" t="s">
        <v>205</v>
      </c>
      <c r="Y15" t="s">
        <v>206</v>
      </c>
      <c r="Z15" t="s">
        <v>207</v>
      </c>
      <c r="AA15" t="s">
        <v>208</v>
      </c>
    </row>
    <row r="16" spans="1:27" x14ac:dyDescent="0.2">
      <c r="A16" s="3">
        <v>118</v>
      </c>
      <c r="B16" s="3">
        <v>5.8235294117647101</v>
      </c>
      <c r="C16" s="3">
        <v>5.4705882352941204</v>
      </c>
      <c r="D16" s="3">
        <v>5.4705882352941204</v>
      </c>
      <c r="E16" s="3">
        <v>5.5147058823529402</v>
      </c>
      <c r="F16" s="3">
        <v>5.3764705882352999</v>
      </c>
      <c r="G16" s="3">
        <v>5.37254901960784</v>
      </c>
      <c r="H16" s="3">
        <v>4.9032258064516103</v>
      </c>
      <c r="I16" s="3">
        <v>5.1290322580645196</v>
      </c>
      <c r="J16" s="3">
        <v>5.10752688172043</v>
      </c>
      <c r="K16" s="3">
        <v>5.1935483870967696</v>
      </c>
      <c r="L16" s="3">
        <v>5.1677419354838703</v>
      </c>
      <c r="M16" s="3">
        <v>5.2526881720430101</v>
      </c>
      <c r="O16">
        <v>118</v>
      </c>
      <c r="P16" t="s">
        <v>209</v>
      </c>
      <c r="Q16" t="s">
        <v>210</v>
      </c>
      <c r="R16" t="s">
        <v>211</v>
      </c>
      <c r="S16" t="s">
        <v>212</v>
      </c>
      <c r="T16" t="s">
        <v>213</v>
      </c>
      <c r="U16" t="s">
        <v>214</v>
      </c>
      <c r="V16" t="s">
        <v>215</v>
      </c>
      <c r="W16" t="s">
        <v>216</v>
      </c>
      <c r="X16" t="s">
        <v>217</v>
      </c>
      <c r="Y16" t="s">
        <v>218</v>
      </c>
      <c r="Z16" t="s">
        <v>219</v>
      </c>
      <c r="AA16" t="s">
        <v>220</v>
      </c>
    </row>
    <row r="17" spans="1:27" x14ac:dyDescent="0.2">
      <c r="A17" s="3">
        <v>120</v>
      </c>
      <c r="B17" s="3">
        <v>5.45</v>
      </c>
      <c r="C17" s="3">
        <v>5.15</v>
      </c>
      <c r="D17" s="3">
        <v>5.0333333333333297</v>
      </c>
      <c r="E17" s="3">
        <v>4.9749999999999996</v>
      </c>
      <c r="F17" s="3">
        <v>5.01</v>
      </c>
      <c r="G17" s="3">
        <v>4.9833333333333298</v>
      </c>
      <c r="H17" s="3">
        <v>4.78571428571429</v>
      </c>
      <c r="I17" s="3">
        <v>4.8214285714285703</v>
      </c>
      <c r="J17" s="3">
        <v>4.9047619047619104</v>
      </c>
      <c r="K17" s="3">
        <v>4.90178571428571</v>
      </c>
      <c r="L17" s="3">
        <v>4.95714285714286</v>
      </c>
      <c r="M17" s="3">
        <v>4.9940476190476204</v>
      </c>
      <c r="O17">
        <v>120</v>
      </c>
      <c r="P17" t="s">
        <v>221</v>
      </c>
      <c r="Q17" t="s">
        <v>222</v>
      </c>
      <c r="R17" t="s">
        <v>223</v>
      </c>
      <c r="S17" t="s">
        <v>223</v>
      </c>
      <c r="T17" t="s">
        <v>224</v>
      </c>
      <c r="U17" t="s">
        <v>222</v>
      </c>
      <c r="V17" t="s">
        <v>225</v>
      </c>
      <c r="W17" t="s">
        <v>226</v>
      </c>
      <c r="X17" t="s">
        <v>227</v>
      </c>
      <c r="Y17" t="s">
        <v>228</v>
      </c>
      <c r="Z17" t="s">
        <v>229</v>
      </c>
      <c r="AA17" t="s">
        <v>229</v>
      </c>
    </row>
    <row r="18" spans="1:27" x14ac:dyDescent="0.2">
      <c r="A18" s="3">
        <v>121</v>
      </c>
      <c r="B18" s="3">
        <v>6.75</v>
      </c>
      <c r="C18" s="3">
        <v>6.625</v>
      </c>
      <c r="D18" s="3">
        <v>6.5208333333333304</v>
      </c>
      <c r="E18" s="3">
        <v>6.5625</v>
      </c>
      <c r="F18" s="3">
        <v>6.5625</v>
      </c>
      <c r="G18" s="3">
        <v>6.6041666666666696</v>
      </c>
      <c r="H18" s="3">
        <v>4.59375</v>
      </c>
      <c r="I18" s="3">
        <v>5</v>
      </c>
      <c r="J18" s="3">
        <v>5.2395833333333304</v>
      </c>
      <c r="K18" s="3">
        <v>5.3515625</v>
      </c>
      <c r="L18" s="3">
        <v>5.45</v>
      </c>
      <c r="M18" s="3">
        <v>5.5208333333333304</v>
      </c>
      <c r="O18">
        <v>121</v>
      </c>
      <c r="P18" t="s">
        <v>230</v>
      </c>
      <c r="Q18" t="s">
        <v>106</v>
      </c>
      <c r="R18" t="s">
        <v>231</v>
      </c>
      <c r="S18" t="s">
        <v>232</v>
      </c>
      <c r="T18" t="s">
        <v>233</v>
      </c>
      <c r="U18" t="s">
        <v>234</v>
      </c>
      <c r="V18" t="s">
        <v>235</v>
      </c>
      <c r="W18" t="s">
        <v>236</v>
      </c>
      <c r="X18" t="s">
        <v>237</v>
      </c>
      <c r="Y18" t="s">
        <v>238</v>
      </c>
      <c r="Z18" t="s">
        <v>239</v>
      </c>
      <c r="AA18" t="s">
        <v>240</v>
      </c>
    </row>
    <row r="19" spans="1:27" x14ac:dyDescent="0.2">
      <c r="A19" s="3">
        <v>122</v>
      </c>
      <c r="B19" s="3">
        <v>6.2413793103448301</v>
      </c>
      <c r="C19" s="3">
        <v>6.1206896551724101</v>
      </c>
      <c r="D19" s="3">
        <v>6.0114942528735602</v>
      </c>
      <c r="E19" s="3">
        <v>6.1293103448275899</v>
      </c>
      <c r="F19" s="3">
        <v>6.1862068965517203</v>
      </c>
      <c r="G19" s="3">
        <v>6.1724137931034502</v>
      </c>
      <c r="H19" s="3">
        <v>4.4736842105263204</v>
      </c>
      <c r="I19" s="3">
        <v>4.5526315789473699</v>
      </c>
      <c r="J19" s="3">
        <v>4.6491228070175401</v>
      </c>
      <c r="K19" s="3">
        <v>4.7763157894736796</v>
      </c>
      <c r="L19" s="3">
        <v>4.8947368421052602</v>
      </c>
      <c r="M19" s="3">
        <v>4.9473684210526301</v>
      </c>
      <c r="O19">
        <v>122</v>
      </c>
      <c r="P19" t="s">
        <v>241</v>
      </c>
      <c r="Q19" t="s">
        <v>242</v>
      </c>
      <c r="R19" t="s">
        <v>243</v>
      </c>
      <c r="S19" t="s">
        <v>244</v>
      </c>
      <c r="T19" t="s">
        <v>245</v>
      </c>
      <c r="U19" t="s">
        <v>246</v>
      </c>
      <c r="V19" t="s">
        <v>247</v>
      </c>
      <c r="W19" t="s">
        <v>248</v>
      </c>
      <c r="X19" t="s">
        <v>249</v>
      </c>
      <c r="Y19" t="s">
        <v>250</v>
      </c>
      <c r="Z19" t="s">
        <v>251</v>
      </c>
      <c r="AA19" t="s">
        <v>126</v>
      </c>
    </row>
    <row r="20" spans="1:27" x14ac:dyDescent="0.2">
      <c r="A20" s="3">
        <v>123</v>
      </c>
      <c r="B20" s="3">
        <v>6.125</v>
      </c>
      <c r="C20" s="3">
        <v>5.5</v>
      </c>
      <c r="D20" s="3">
        <v>5.4583333333333304</v>
      </c>
      <c r="E20" s="3">
        <v>5.5416666666666696</v>
      </c>
      <c r="F20" s="3">
        <v>5.625</v>
      </c>
      <c r="G20" s="3">
        <v>5.7152777777777803</v>
      </c>
      <c r="H20" s="3">
        <v>4.9583333333333304</v>
      </c>
      <c r="I20" s="3">
        <v>5.2708333333333304</v>
      </c>
      <c r="J20" s="3">
        <v>5.3472222222222197</v>
      </c>
      <c r="K20" s="3">
        <v>5.4479166666666696</v>
      </c>
      <c r="L20" s="3">
        <v>5.5083333333333302</v>
      </c>
      <c r="M20" s="3">
        <v>5.5833333333333304</v>
      </c>
      <c r="O20">
        <v>123</v>
      </c>
      <c r="P20" t="s">
        <v>252</v>
      </c>
      <c r="Q20" t="s">
        <v>253</v>
      </c>
      <c r="R20">
        <v>-1</v>
      </c>
      <c r="S20" t="s">
        <v>254</v>
      </c>
      <c r="T20" t="s">
        <v>255</v>
      </c>
      <c r="U20" t="s">
        <v>256</v>
      </c>
      <c r="V20" t="s">
        <v>257</v>
      </c>
      <c r="W20" t="s">
        <v>258</v>
      </c>
      <c r="X20" t="s">
        <v>259</v>
      </c>
      <c r="Y20" t="s">
        <v>260</v>
      </c>
      <c r="Z20" t="s">
        <v>260</v>
      </c>
      <c r="AA20" t="s">
        <v>261</v>
      </c>
    </row>
    <row r="21" spans="1:27" x14ac:dyDescent="0.2">
      <c r="A21" s="3">
        <v>124</v>
      </c>
      <c r="B21" s="3">
        <v>6.4736842105263204</v>
      </c>
      <c r="C21" s="3">
        <v>6.6052631578947398</v>
      </c>
      <c r="D21" s="3">
        <v>6.6315789473684204</v>
      </c>
      <c r="E21" s="3">
        <v>6.6578947368421098</v>
      </c>
      <c r="F21" s="3">
        <v>6.5578947368421101</v>
      </c>
      <c r="G21" s="3">
        <v>6.5877192982456103</v>
      </c>
      <c r="H21" s="3">
        <v>5.2068965517241397</v>
      </c>
      <c r="I21" s="3">
        <v>5.4137931034482802</v>
      </c>
      <c r="J21" s="3">
        <v>5.4942528735632203</v>
      </c>
      <c r="K21" s="3">
        <v>5.6120689655172402</v>
      </c>
      <c r="L21" s="3">
        <v>5.6965517241379304</v>
      </c>
      <c r="M21" s="3">
        <v>5.7068965517241397</v>
      </c>
      <c r="O21">
        <v>124</v>
      </c>
      <c r="P21" t="s">
        <v>262</v>
      </c>
      <c r="Q21" t="s">
        <v>263</v>
      </c>
      <c r="R21" t="s">
        <v>264</v>
      </c>
      <c r="S21" t="s">
        <v>263</v>
      </c>
      <c r="T21" t="s">
        <v>265</v>
      </c>
      <c r="U21" t="s">
        <v>263</v>
      </c>
      <c r="V21" t="s">
        <v>266</v>
      </c>
      <c r="W21" t="s">
        <v>267</v>
      </c>
      <c r="X21" t="s">
        <v>268</v>
      </c>
      <c r="Y21" t="s">
        <v>269</v>
      </c>
      <c r="Z21" t="s">
        <v>270</v>
      </c>
      <c r="AA21" t="s">
        <v>271</v>
      </c>
    </row>
    <row r="22" spans="1:27" x14ac:dyDescent="0.2">
      <c r="A22" s="3">
        <v>125</v>
      </c>
      <c r="B22" s="3">
        <v>5.78571428571429</v>
      </c>
      <c r="C22" s="3">
        <v>5.1428571428571397</v>
      </c>
      <c r="D22" s="3">
        <v>5.2619047619047601</v>
      </c>
      <c r="E22" s="3">
        <v>5.25</v>
      </c>
      <c r="F22" s="3">
        <v>5.3428571428571399</v>
      </c>
      <c r="G22" s="3">
        <v>5.4523809523809499</v>
      </c>
      <c r="H22" s="3">
        <v>4.5294117647058796</v>
      </c>
      <c r="I22" s="3">
        <v>4.7352941176470598</v>
      </c>
      <c r="J22" s="3">
        <v>4.8039215686274499</v>
      </c>
      <c r="K22" s="3">
        <v>4.875</v>
      </c>
      <c r="L22" s="3">
        <v>4.8823529411764701</v>
      </c>
      <c r="M22" s="3">
        <v>4.9558823529411802</v>
      </c>
      <c r="O22">
        <v>125</v>
      </c>
      <c r="P22" t="s">
        <v>272</v>
      </c>
      <c r="Q22" t="s">
        <v>273</v>
      </c>
      <c r="R22" t="s">
        <v>229</v>
      </c>
      <c r="S22" t="s">
        <v>228</v>
      </c>
      <c r="T22" t="s">
        <v>274</v>
      </c>
      <c r="U22" t="s">
        <v>275</v>
      </c>
      <c r="V22" t="s">
        <v>276</v>
      </c>
      <c r="W22" t="s">
        <v>105</v>
      </c>
      <c r="X22" t="s">
        <v>105</v>
      </c>
      <c r="Y22" t="s">
        <v>277</v>
      </c>
      <c r="Z22" t="s">
        <v>278</v>
      </c>
      <c r="AA22" t="s">
        <v>279</v>
      </c>
    </row>
    <row r="23" spans="1:27" x14ac:dyDescent="0.2">
      <c r="A23" s="3">
        <v>126</v>
      </c>
      <c r="B23" s="3">
        <v>6.75</v>
      </c>
      <c r="C23" s="3">
        <v>6.65625</v>
      </c>
      <c r="D23" s="3">
        <v>6.6458333333333304</v>
      </c>
      <c r="E23" s="3">
        <v>6.53125</v>
      </c>
      <c r="F23" s="3">
        <v>6.5125000000000002</v>
      </c>
      <c r="G23" s="3">
        <v>6.5833333333333304</v>
      </c>
      <c r="H23" s="3">
        <v>5.59375</v>
      </c>
      <c r="I23" s="3">
        <v>5.859375</v>
      </c>
      <c r="J23" s="3">
        <v>6.09375</v>
      </c>
      <c r="K23" s="3">
        <v>6.1484375</v>
      </c>
      <c r="L23" s="3">
        <v>6.1812500000000004</v>
      </c>
      <c r="M23" s="3">
        <v>6.2239583333333304</v>
      </c>
      <c r="O23">
        <v>126</v>
      </c>
      <c r="P23" t="s">
        <v>280</v>
      </c>
      <c r="Q23" t="s">
        <v>151</v>
      </c>
      <c r="R23" t="s">
        <v>256</v>
      </c>
      <c r="S23" t="s">
        <v>281</v>
      </c>
      <c r="T23" t="s">
        <v>282</v>
      </c>
      <c r="U23" t="s">
        <v>283</v>
      </c>
      <c r="V23" t="s">
        <v>284</v>
      </c>
      <c r="W23" t="s">
        <v>285</v>
      </c>
      <c r="X23" t="s">
        <v>286</v>
      </c>
      <c r="Y23" t="s">
        <v>287</v>
      </c>
      <c r="Z23" t="s">
        <v>287</v>
      </c>
      <c r="AA23">
        <v>1</v>
      </c>
    </row>
    <row r="24" spans="1:27" x14ac:dyDescent="0.2">
      <c r="A24" s="3">
        <v>127</v>
      </c>
      <c r="B24" s="3">
        <v>5.9230769230769198</v>
      </c>
      <c r="C24" s="3">
        <v>5.1153846153846203</v>
      </c>
      <c r="D24" s="3">
        <v>5.2564102564102599</v>
      </c>
      <c r="E24" s="3">
        <v>5.1538461538461497</v>
      </c>
      <c r="F24" s="3">
        <v>5.0307692307692298</v>
      </c>
      <c r="G24" s="3">
        <v>4.9871794871794899</v>
      </c>
      <c r="H24" s="3">
        <v>5.71428571428571</v>
      </c>
      <c r="I24" s="3">
        <v>5.5857142857142899</v>
      </c>
      <c r="J24" s="3">
        <v>5.5714285714285703</v>
      </c>
      <c r="K24" s="3">
        <v>5.5</v>
      </c>
      <c r="L24" s="3">
        <v>5.4685714285714297</v>
      </c>
      <c r="M24" s="3">
        <v>5.4952380952380997</v>
      </c>
      <c r="O24">
        <v>127</v>
      </c>
      <c r="P24" t="s">
        <v>288</v>
      </c>
      <c r="Q24" t="s">
        <v>289</v>
      </c>
      <c r="R24" t="s">
        <v>290</v>
      </c>
      <c r="S24" t="s">
        <v>291</v>
      </c>
      <c r="T24" t="s">
        <v>292</v>
      </c>
      <c r="U24" t="s">
        <v>293</v>
      </c>
      <c r="V24" t="s">
        <v>294</v>
      </c>
      <c r="W24" t="s">
        <v>295</v>
      </c>
      <c r="X24" t="s">
        <v>296</v>
      </c>
      <c r="Y24" t="s">
        <v>297</v>
      </c>
      <c r="Z24" t="s">
        <v>298</v>
      </c>
      <c r="AA24" t="s">
        <v>299</v>
      </c>
    </row>
    <row r="25" spans="1:27" x14ac:dyDescent="0.2">
      <c r="A25" s="3">
        <v>129</v>
      </c>
      <c r="B25" s="3">
        <v>6.375</v>
      </c>
      <c r="C25" s="3">
        <v>6.2916666666666696</v>
      </c>
      <c r="D25" s="3">
        <v>6.31944444444445</v>
      </c>
      <c r="E25" s="3">
        <v>6.125</v>
      </c>
      <c r="F25" s="3">
        <v>6.05</v>
      </c>
      <c r="G25" s="3">
        <v>6.0347222222222197</v>
      </c>
      <c r="H25" s="3">
        <v>4.9166666666666696</v>
      </c>
      <c r="I25" s="3">
        <v>5.2708333333333304</v>
      </c>
      <c r="J25" s="3">
        <v>5.55555555555555</v>
      </c>
      <c r="K25" s="3">
        <v>5.6666666666666696</v>
      </c>
      <c r="L25" s="3">
        <v>5.6749999999999998</v>
      </c>
      <c r="M25" s="3">
        <v>5.7152777777777803</v>
      </c>
      <c r="O25">
        <v>129</v>
      </c>
      <c r="P25" t="s">
        <v>105</v>
      </c>
      <c r="Q25" t="s">
        <v>107</v>
      </c>
      <c r="R25" t="s">
        <v>105</v>
      </c>
      <c r="S25" t="s">
        <v>300</v>
      </c>
      <c r="T25" t="s">
        <v>301</v>
      </c>
      <c r="U25" t="s">
        <v>227</v>
      </c>
      <c r="V25" t="s">
        <v>111</v>
      </c>
      <c r="W25" t="s">
        <v>302</v>
      </c>
      <c r="X25" t="s">
        <v>303</v>
      </c>
      <c r="Y25" t="s">
        <v>304</v>
      </c>
      <c r="Z25" t="s">
        <v>305</v>
      </c>
      <c r="AA25" t="s">
        <v>306</v>
      </c>
    </row>
    <row r="26" spans="1:27" x14ac:dyDescent="0.2">
      <c r="A26" s="3">
        <v>130</v>
      </c>
      <c r="B26" s="3">
        <v>5.71428571428571</v>
      </c>
      <c r="C26" s="3">
        <v>5.46428571428571</v>
      </c>
      <c r="D26" s="3">
        <v>5.3333333333333304</v>
      </c>
      <c r="E26" s="3">
        <v>5.4375</v>
      </c>
      <c r="F26" s="3">
        <v>5.4071428571428601</v>
      </c>
      <c r="G26" s="3">
        <v>5.4761904761904798</v>
      </c>
      <c r="H26" s="3">
        <v>4.3499999999999996</v>
      </c>
      <c r="I26" s="3">
        <v>4.4749999999999996</v>
      </c>
      <c r="J26" s="3">
        <v>4.4833333333333298</v>
      </c>
      <c r="K26" s="3">
        <v>4.5875000000000004</v>
      </c>
      <c r="L26" s="3">
        <v>4.5999999999999996</v>
      </c>
      <c r="M26" s="3">
        <v>4.5333333333333297</v>
      </c>
      <c r="O26">
        <v>130</v>
      </c>
      <c r="P26" t="s">
        <v>307</v>
      </c>
      <c r="Q26" t="s">
        <v>308</v>
      </c>
      <c r="R26" t="s">
        <v>309</v>
      </c>
      <c r="S26" t="s">
        <v>310</v>
      </c>
      <c r="T26" t="s">
        <v>311</v>
      </c>
      <c r="U26" t="s">
        <v>312</v>
      </c>
      <c r="V26" t="s">
        <v>108</v>
      </c>
      <c r="W26" t="s">
        <v>255</v>
      </c>
      <c r="X26" t="s">
        <v>313</v>
      </c>
      <c r="Y26" t="s">
        <v>314</v>
      </c>
      <c r="Z26" t="s">
        <v>315</v>
      </c>
      <c r="AA26" t="s">
        <v>316</v>
      </c>
    </row>
    <row r="27" spans="1:27" x14ac:dyDescent="0.2">
      <c r="A27" s="3">
        <v>132</v>
      </c>
      <c r="B27" s="3">
        <v>6.3666666666666698</v>
      </c>
      <c r="C27" s="3">
        <v>6.2</v>
      </c>
      <c r="D27" s="3">
        <v>6.2222222222222197</v>
      </c>
      <c r="E27" s="3">
        <v>6.2416666666666698</v>
      </c>
      <c r="F27" s="3">
        <v>6.2466666666666697</v>
      </c>
      <c r="G27" s="3">
        <v>6.24444444444444</v>
      </c>
      <c r="H27" s="3">
        <v>4.5</v>
      </c>
      <c r="I27" s="3">
        <v>4.3611111111111098</v>
      </c>
      <c r="J27" s="3">
        <v>4.4814814814814801</v>
      </c>
      <c r="K27" s="3">
        <v>4.44444444444445</v>
      </c>
      <c r="L27" s="3">
        <v>4.4666666666666703</v>
      </c>
      <c r="M27" s="3">
        <v>4.5092592592592604</v>
      </c>
      <c r="O27">
        <v>132</v>
      </c>
      <c r="P27" t="s">
        <v>317</v>
      </c>
      <c r="Q27" t="s">
        <v>318</v>
      </c>
      <c r="R27" t="s">
        <v>319</v>
      </c>
      <c r="S27" t="s">
        <v>320</v>
      </c>
      <c r="T27" t="s">
        <v>319</v>
      </c>
      <c r="U27" t="s">
        <v>321</v>
      </c>
      <c r="V27" t="s">
        <v>322</v>
      </c>
      <c r="W27" t="s">
        <v>323</v>
      </c>
      <c r="X27" t="s">
        <v>324</v>
      </c>
      <c r="Y27" t="s">
        <v>325</v>
      </c>
      <c r="Z27" t="s">
        <v>326</v>
      </c>
      <c r="AA27" t="s">
        <v>324</v>
      </c>
    </row>
    <row r="28" spans="1:27" x14ac:dyDescent="0.2">
      <c r="A28" s="3">
        <v>201</v>
      </c>
      <c r="B28" s="3">
        <v>5.86956521739131</v>
      </c>
      <c r="C28" s="3">
        <v>5.6739130434782599</v>
      </c>
      <c r="D28" s="3">
        <v>5.7391304347826102</v>
      </c>
      <c r="E28" s="3">
        <v>5.75</v>
      </c>
      <c r="F28" s="3">
        <v>5.8086956521739097</v>
      </c>
      <c r="G28" s="3">
        <v>5.8188405797101499</v>
      </c>
      <c r="H28" s="3">
        <v>3.8</v>
      </c>
      <c r="I28" s="3">
        <v>4.0199999999999996</v>
      </c>
      <c r="J28" s="3">
        <v>4.1866666666666701</v>
      </c>
      <c r="K28" s="3">
        <v>4.24</v>
      </c>
      <c r="L28" s="3">
        <v>4.28</v>
      </c>
      <c r="M28" s="3">
        <v>4.2466666666666697</v>
      </c>
      <c r="O28">
        <v>201</v>
      </c>
      <c r="P28" t="s">
        <v>327</v>
      </c>
      <c r="Q28" t="s">
        <v>328</v>
      </c>
      <c r="R28" t="s">
        <v>327</v>
      </c>
      <c r="S28" t="s">
        <v>329</v>
      </c>
      <c r="T28" t="s">
        <v>330</v>
      </c>
      <c r="U28" t="s">
        <v>327</v>
      </c>
      <c r="V28" t="s">
        <v>331</v>
      </c>
      <c r="W28" t="s">
        <v>332</v>
      </c>
      <c r="X28" t="s">
        <v>333</v>
      </c>
      <c r="Y28" t="s">
        <v>334</v>
      </c>
      <c r="Z28" t="s">
        <v>335</v>
      </c>
      <c r="AA28" t="s">
        <v>336</v>
      </c>
    </row>
    <row r="29" spans="1:27" x14ac:dyDescent="0.2">
      <c r="A29" s="3">
        <v>202</v>
      </c>
      <c r="B29" s="3">
        <v>6.8571428571428603</v>
      </c>
      <c r="C29" s="3">
        <v>6.75</v>
      </c>
      <c r="D29" s="3">
        <v>6.5714285714285703</v>
      </c>
      <c r="E29" s="3">
        <v>6.5535714285714297</v>
      </c>
      <c r="F29" s="3">
        <v>6.6285714285714299</v>
      </c>
      <c r="G29" s="3">
        <v>6.6428571428571397</v>
      </c>
      <c r="H29" s="3">
        <v>5.1176470588235299</v>
      </c>
      <c r="I29" s="3">
        <v>5.3823529411764701</v>
      </c>
      <c r="J29" s="3">
        <v>5.4803921568627496</v>
      </c>
      <c r="K29" s="3">
        <v>5.7132352941176503</v>
      </c>
      <c r="L29" s="3">
        <v>5.7882352941176496</v>
      </c>
      <c r="M29" s="3">
        <v>5.81372549019608</v>
      </c>
      <c r="O29">
        <v>202</v>
      </c>
      <c r="P29" t="s">
        <v>337</v>
      </c>
      <c r="Q29" t="s">
        <v>338</v>
      </c>
      <c r="R29" t="s">
        <v>183</v>
      </c>
      <c r="S29" t="s">
        <v>339</v>
      </c>
      <c r="T29" t="s">
        <v>105</v>
      </c>
      <c r="U29" t="s">
        <v>340</v>
      </c>
      <c r="V29" t="s">
        <v>341</v>
      </c>
      <c r="W29" t="s">
        <v>342</v>
      </c>
      <c r="X29" t="s">
        <v>343</v>
      </c>
      <c r="Y29" t="s">
        <v>344</v>
      </c>
      <c r="Z29" t="s">
        <v>345</v>
      </c>
      <c r="AA29" t="s">
        <v>346</v>
      </c>
    </row>
    <row r="30" spans="1:27" x14ac:dyDescent="0.2">
      <c r="A30" s="3">
        <v>203</v>
      </c>
      <c r="B30" s="3">
        <v>6.4166666666666696</v>
      </c>
      <c r="C30" s="3">
        <v>6.4166666666666696</v>
      </c>
      <c r="D30" s="3">
        <v>6.3333333333333304</v>
      </c>
      <c r="E30" s="3">
        <v>6.1770833333333304</v>
      </c>
      <c r="F30" s="3">
        <v>6.1083333333333298</v>
      </c>
      <c r="G30" s="3">
        <v>6.06944444444445</v>
      </c>
      <c r="H30" s="3">
        <v>5.8333333333333304</v>
      </c>
      <c r="I30" s="3">
        <v>5.7916666666666696</v>
      </c>
      <c r="J30" s="3">
        <v>5.8472222222222197</v>
      </c>
      <c r="K30" s="3">
        <v>5.9375</v>
      </c>
      <c r="L30" s="3">
        <v>6.0333333333333297</v>
      </c>
      <c r="M30" s="3">
        <v>6.0625</v>
      </c>
      <c r="O30">
        <v>203</v>
      </c>
      <c r="P30" t="s">
        <v>347</v>
      </c>
      <c r="Q30" t="s">
        <v>347</v>
      </c>
      <c r="R30" t="s">
        <v>348</v>
      </c>
      <c r="S30" t="s">
        <v>349</v>
      </c>
      <c r="T30" t="s">
        <v>350</v>
      </c>
      <c r="U30" t="s">
        <v>351</v>
      </c>
      <c r="V30" t="s">
        <v>352</v>
      </c>
      <c r="W30" t="s">
        <v>353</v>
      </c>
      <c r="X30" t="s">
        <v>80</v>
      </c>
      <c r="Y30" t="s">
        <v>354</v>
      </c>
      <c r="Z30" t="s">
        <v>355</v>
      </c>
      <c r="AA30" t="s">
        <v>354</v>
      </c>
    </row>
    <row r="31" spans="1:27" x14ac:dyDescent="0.2">
      <c r="A31" s="3">
        <v>204</v>
      </c>
      <c r="B31" s="3">
        <v>6.0857142857142899</v>
      </c>
      <c r="C31" s="3">
        <v>6.04285714285714</v>
      </c>
      <c r="D31" s="3">
        <v>6.06666666666667</v>
      </c>
      <c r="E31" s="3">
        <v>6.0714285714285703</v>
      </c>
      <c r="F31" s="3">
        <v>6.0628571428571396</v>
      </c>
      <c r="G31" s="3">
        <v>6.0571428571428596</v>
      </c>
      <c r="H31" s="3">
        <v>5.6153846153846203</v>
      </c>
      <c r="I31" s="3">
        <v>5.2307692307692299</v>
      </c>
      <c r="J31" s="3">
        <v>5.4102564102564097</v>
      </c>
      <c r="K31" s="3">
        <v>5.6153846153846203</v>
      </c>
      <c r="L31" s="3">
        <v>5.6923076923076898</v>
      </c>
      <c r="M31" s="3">
        <v>5.7820512820512802</v>
      </c>
      <c r="O31">
        <v>204</v>
      </c>
      <c r="P31" t="s">
        <v>356</v>
      </c>
      <c r="Q31" t="s">
        <v>357</v>
      </c>
      <c r="R31" t="s">
        <v>358</v>
      </c>
      <c r="S31" t="s">
        <v>356</v>
      </c>
      <c r="T31" t="s">
        <v>359</v>
      </c>
      <c r="U31" t="s">
        <v>359</v>
      </c>
      <c r="V31" t="s">
        <v>360</v>
      </c>
      <c r="W31" t="s">
        <v>361</v>
      </c>
      <c r="X31" t="s">
        <v>362</v>
      </c>
      <c r="Y31" t="s">
        <v>363</v>
      </c>
      <c r="Z31" t="s">
        <v>364</v>
      </c>
      <c r="AA31" t="s">
        <v>363</v>
      </c>
    </row>
    <row r="32" spans="1:27" x14ac:dyDescent="0.2">
      <c r="A32" s="3">
        <v>205</v>
      </c>
      <c r="B32" s="3">
        <v>6.2608695652173898</v>
      </c>
      <c r="C32" s="3">
        <v>6.2173913043478297</v>
      </c>
      <c r="D32" s="3">
        <v>6.2028985507246404</v>
      </c>
      <c r="E32" s="3">
        <v>6.2173913043478297</v>
      </c>
      <c r="F32" s="3">
        <v>6.2869565217391301</v>
      </c>
      <c r="G32" s="3">
        <v>6.3188405797101401</v>
      </c>
      <c r="H32" s="3">
        <v>4.92</v>
      </c>
      <c r="I32" s="3">
        <v>5.2</v>
      </c>
      <c r="J32" s="3">
        <v>5.3866666666666703</v>
      </c>
      <c r="K32" s="3">
        <v>5.51</v>
      </c>
      <c r="L32" s="3">
        <v>5.5439999999999996</v>
      </c>
      <c r="M32" s="3">
        <v>5.5933333333333302</v>
      </c>
      <c r="O32">
        <v>205</v>
      </c>
      <c r="P32" t="s">
        <v>365</v>
      </c>
      <c r="Q32" t="s">
        <v>366</v>
      </c>
      <c r="R32" t="s">
        <v>366</v>
      </c>
      <c r="S32" t="s">
        <v>365</v>
      </c>
      <c r="T32" t="s">
        <v>367</v>
      </c>
      <c r="U32" t="s">
        <v>368</v>
      </c>
      <c r="V32" t="s">
        <v>369</v>
      </c>
      <c r="W32" t="s">
        <v>370</v>
      </c>
      <c r="X32" t="s">
        <v>371</v>
      </c>
      <c r="Y32" t="s">
        <v>372</v>
      </c>
      <c r="Z32" t="s">
        <v>373</v>
      </c>
      <c r="AA32" t="s">
        <v>374</v>
      </c>
    </row>
    <row r="33" spans="1:27" x14ac:dyDescent="0.2">
      <c r="A33" s="3">
        <v>206</v>
      </c>
      <c r="B33" s="3">
        <v>5.8928571428571397</v>
      </c>
      <c r="C33" s="3">
        <v>6.0178571428571397</v>
      </c>
      <c r="D33" s="3">
        <v>6.1190476190476204</v>
      </c>
      <c r="E33" s="3">
        <v>6.1071428571428603</v>
      </c>
      <c r="F33" s="3">
        <v>6.1214285714285701</v>
      </c>
      <c r="G33" s="3">
        <v>6.0833333333333304</v>
      </c>
      <c r="H33" s="3">
        <v>4.3499999999999996</v>
      </c>
      <c r="I33" s="3">
        <v>4.45</v>
      </c>
      <c r="J33" s="3">
        <v>4.5333333333333297</v>
      </c>
      <c r="K33" s="3">
        <v>4.5250000000000004</v>
      </c>
      <c r="L33" s="3">
        <v>4.54</v>
      </c>
      <c r="M33" s="3">
        <v>4.55833333333333</v>
      </c>
      <c r="O33">
        <v>206</v>
      </c>
      <c r="P33" t="s">
        <v>375</v>
      </c>
      <c r="Q33" t="s">
        <v>298</v>
      </c>
      <c r="R33" t="s">
        <v>376</v>
      </c>
      <c r="S33" t="s">
        <v>272</v>
      </c>
      <c r="T33" t="s">
        <v>252</v>
      </c>
      <c r="U33" t="s">
        <v>375</v>
      </c>
      <c r="V33" t="s">
        <v>377</v>
      </c>
      <c r="W33" t="s">
        <v>378</v>
      </c>
      <c r="X33" t="s">
        <v>98</v>
      </c>
      <c r="Y33" t="s">
        <v>379</v>
      </c>
      <c r="Z33" t="s">
        <v>185</v>
      </c>
      <c r="AA33" t="s">
        <v>123</v>
      </c>
    </row>
    <row r="34" spans="1:27" x14ac:dyDescent="0.2">
      <c r="A34" s="3">
        <v>207</v>
      </c>
      <c r="B34" s="3">
        <v>7</v>
      </c>
      <c r="C34" s="3">
        <v>7.1363636363636402</v>
      </c>
      <c r="D34" s="3">
        <v>7.0454545454545503</v>
      </c>
      <c r="E34" s="3">
        <v>6.9204545454545503</v>
      </c>
      <c r="F34" s="3">
        <v>7.0181818181818203</v>
      </c>
      <c r="G34" s="3">
        <v>6.9393939393939403</v>
      </c>
      <c r="H34" s="3">
        <v>5</v>
      </c>
      <c r="I34" s="3">
        <v>5.2692307692307701</v>
      </c>
      <c r="J34" s="3">
        <v>5.4871794871794899</v>
      </c>
      <c r="K34" s="3">
        <v>5.5865384615384599</v>
      </c>
      <c r="L34" s="3">
        <v>5.6461538461538501</v>
      </c>
      <c r="M34" s="3">
        <v>5.6666666666666696</v>
      </c>
      <c r="O34">
        <v>207</v>
      </c>
      <c r="P34" t="s">
        <v>380</v>
      </c>
      <c r="Q34" t="s">
        <v>381</v>
      </c>
      <c r="R34" t="s">
        <v>382</v>
      </c>
      <c r="S34" t="s">
        <v>383</v>
      </c>
      <c r="T34" t="s">
        <v>149</v>
      </c>
      <c r="U34" t="s">
        <v>383</v>
      </c>
      <c r="V34" t="s">
        <v>384</v>
      </c>
      <c r="W34" t="s">
        <v>385</v>
      </c>
      <c r="X34" t="s">
        <v>386</v>
      </c>
      <c r="Y34" t="s">
        <v>387</v>
      </c>
      <c r="Z34" t="s">
        <v>387</v>
      </c>
      <c r="AA34" t="s">
        <v>388</v>
      </c>
    </row>
    <row r="35" spans="1:27" x14ac:dyDescent="0.2">
      <c r="A35" s="3">
        <v>208</v>
      </c>
      <c r="B35" s="3">
        <v>6.12</v>
      </c>
      <c r="C35" s="3">
        <v>6.24</v>
      </c>
      <c r="D35" s="3">
        <v>6.24</v>
      </c>
      <c r="E35" s="3">
        <v>6.23</v>
      </c>
      <c r="F35" s="3">
        <v>6.32</v>
      </c>
      <c r="G35" s="3">
        <v>6.3733333333333304</v>
      </c>
      <c r="H35" s="3">
        <v>5.5217391304347796</v>
      </c>
      <c r="I35" s="3">
        <v>5.7608695652173898</v>
      </c>
      <c r="J35" s="3">
        <v>5.8115942028985499</v>
      </c>
      <c r="K35" s="3">
        <v>5.9239130434782599</v>
      </c>
      <c r="L35" s="3">
        <v>6.0956521739130398</v>
      </c>
      <c r="M35" s="3">
        <v>6.2173913043478297</v>
      </c>
      <c r="O35">
        <v>208</v>
      </c>
      <c r="P35" t="s">
        <v>389</v>
      </c>
      <c r="Q35" t="s">
        <v>390</v>
      </c>
      <c r="R35" t="s">
        <v>87</v>
      </c>
      <c r="S35" t="s">
        <v>391</v>
      </c>
      <c r="T35" t="s">
        <v>392</v>
      </c>
      <c r="U35" t="s">
        <v>379</v>
      </c>
      <c r="V35" t="s">
        <v>328</v>
      </c>
      <c r="W35" t="s">
        <v>393</v>
      </c>
      <c r="X35" t="s">
        <v>327</v>
      </c>
      <c r="Y35" t="s">
        <v>394</v>
      </c>
      <c r="Z35" t="s">
        <v>395</v>
      </c>
      <c r="AA35" t="s">
        <v>396</v>
      </c>
    </row>
    <row r="36" spans="1:27" x14ac:dyDescent="0.2">
      <c r="A36" s="3">
        <v>209</v>
      </c>
      <c r="B36" s="3">
        <v>5.68965517241379</v>
      </c>
      <c r="C36" s="3">
        <v>5.7931034482758603</v>
      </c>
      <c r="D36" s="3">
        <v>5.83908045977011</v>
      </c>
      <c r="E36" s="3">
        <v>5.93965517241379</v>
      </c>
      <c r="F36" s="3">
        <v>6.0413793103448299</v>
      </c>
      <c r="G36" s="3">
        <v>6.0574712643678099</v>
      </c>
      <c r="H36" s="3">
        <v>4.7894736842105301</v>
      </c>
      <c r="I36" s="3">
        <v>5.2105263157894699</v>
      </c>
      <c r="J36" s="3">
        <v>5.40350877192982</v>
      </c>
      <c r="K36" s="3">
        <v>5.6184210526315796</v>
      </c>
      <c r="L36" s="3">
        <v>5.8736842105263101</v>
      </c>
      <c r="M36" s="3">
        <v>6.0263157894736903</v>
      </c>
      <c r="O36">
        <v>209</v>
      </c>
      <c r="P36" t="s">
        <v>246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124</v>
      </c>
      <c r="X36" t="s">
        <v>403</v>
      </c>
      <c r="Y36" t="s">
        <v>404</v>
      </c>
      <c r="Z36" t="s">
        <v>405</v>
      </c>
      <c r="AA36" t="s">
        <v>406</v>
      </c>
    </row>
    <row r="37" spans="1:27" x14ac:dyDescent="0.2">
      <c r="A37" s="3">
        <v>210</v>
      </c>
      <c r="B37" s="3">
        <v>5.90625</v>
      </c>
      <c r="C37" s="3">
        <v>6.125</v>
      </c>
      <c r="D37" s="3">
        <v>6.1145833333333401</v>
      </c>
      <c r="E37" s="3">
        <v>6</v>
      </c>
      <c r="F37" s="3">
        <v>6.0125000000000002</v>
      </c>
      <c r="G37" s="3">
        <v>6.0052083333333401</v>
      </c>
      <c r="H37" s="3">
        <v>4.375</v>
      </c>
      <c r="I37" s="3">
        <v>4.96875</v>
      </c>
      <c r="J37" s="3">
        <v>5.125</v>
      </c>
      <c r="K37" s="3">
        <v>5.28125</v>
      </c>
      <c r="L37" s="3">
        <v>5.35</v>
      </c>
      <c r="M37" s="3">
        <v>5.3645833333333304</v>
      </c>
      <c r="O37">
        <v>210</v>
      </c>
      <c r="P37" t="s">
        <v>407</v>
      </c>
      <c r="Q37" t="s">
        <v>408</v>
      </c>
      <c r="R37" t="s">
        <v>151</v>
      </c>
      <c r="S37" t="s">
        <v>409</v>
      </c>
      <c r="T37" t="s">
        <v>410</v>
      </c>
      <c r="U37" t="s">
        <v>282</v>
      </c>
      <c r="V37" t="s">
        <v>411</v>
      </c>
      <c r="W37" t="s">
        <v>412</v>
      </c>
      <c r="X37" t="s">
        <v>230</v>
      </c>
      <c r="Y37" t="s">
        <v>413</v>
      </c>
      <c r="Z37" t="s">
        <v>414</v>
      </c>
      <c r="AA37" t="s">
        <v>230</v>
      </c>
    </row>
    <row r="38" spans="1:27" x14ac:dyDescent="0.2">
      <c r="A38" s="3">
        <v>211</v>
      </c>
      <c r="B38" s="3">
        <v>6.0270270270270299</v>
      </c>
      <c r="C38" s="3">
        <v>5.9729729729729701</v>
      </c>
      <c r="D38" s="3">
        <v>5.7297297297297298</v>
      </c>
      <c r="E38" s="3">
        <v>5.7364864864864904</v>
      </c>
      <c r="F38" s="3">
        <v>5.71891891891892</v>
      </c>
      <c r="G38" s="3">
        <v>5.6846846846846901</v>
      </c>
      <c r="H38" s="3">
        <v>3.8181818181818201</v>
      </c>
      <c r="I38" s="3">
        <v>4.0454545454545503</v>
      </c>
      <c r="J38" s="3">
        <v>4.3636363636363598</v>
      </c>
      <c r="K38" s="3">
        <v>4.5454545454545503</v>
      </c>
      <c r="L38" s="3">
        <v>4.6363636363636402</v>
      </c>
      <c r="M38" s="3">
        <v>4.6515151515151496</v>
      </c>
      <c r="O38">
        <v>211</v>
      </c>
      <c r="P38" t="s">
        <v>415</v>
      </c>
      <c r="Q38" t="s">
        <v>416</v>
      </c>
      <c r="R38" t="s">
        <v>417</v>
      </c>
      <c r="S38" t="s">
        <v>418</v>
      </c>
      <c r="T38" t="s">
        <v>419</v>
      </c>
      <c r="U38" t="s">
        <v>420</v>
      </c>
      <c r="V38" t="s">
        <v>421</v>
      </c>
      <c r="W38" t="s">
        <v>422</v>
      </c>
      <c r="X38" t="s">
        <v>89</v>
      </c>
      <c r="Y38" t="s">
        <v>423</v>
      </c>
      <c r="Z38" t="s">
        <v>89</v>
      </c>
      <c r="AA38" t="s">
        <v>424</v>
      </c>
    </row>
    <row r="39" spans="1:27" x14ac:dyDescent="0.2">
      <c r="A39" s="3">
        <v>213</v>
      </c>
      <c r="B39" s="3">
        <v>6</v>
      </c>
      <c r="C39" s="3">
        <v>6.0862068965517198</v>
      </c>
      <c r="D39" s="3">
        <v>6.0919540229885101</v>
      </c>
      <c r="E39" s="3">
        <v>5.9741379310344804</v>
      </c>
      <c r="F39" s="3">
        <v>5.9517241379310404</v>
      </c>
      <c r="G39" s="3">
        <v>6.0287356321839098</v>
      </c>
      <c r="H39" s="3">
        <v>5.2631578947368398</v>
      </c>
      <c r="I39" s="3">
        <v>4.9473684210526301</v>
      </c>
      <c r="J39" s="3">
        <v>4.8421052631579</v>
      </c>
      <c r="K39" s="3">
        <v>4.9078947368421098</v>
      </c>
      <c r="L39" s="3">
        <v>4.9473684210526301</v>
      </c>
      <c r="M39" s="3">
        <v>4.9210526315789496</v>
      </c>
      <c r="O39">
        <v>213</v>
      </c>
      <c r="P39" t="s">
        <v>425</v>
      </c>
      <c r="Q39" t="s">
        <v>401</v>
      </c>
      <c r="R39" t="s">
        <v>244</v>
      </c>
      <c r="S39" t="s">
        <v>242</v>
      </c>
      <c r="T39" t="s">
        <v>241</v>
      </c>
      <c r="U39" t="s">
        <v>426</v>
      </c>
      <c r="V39" t="s">
        <v>427</v>
      </c>
      <c r="W39" t="s">
        <v>428</v>
      </c>
      <c r="X39" t="s">
        <v>428</v>
      </c>
      <c r="Y39" t="s">
        <v>429</v>
      </c>
      <c r="Z39" t="s">
        <v>429</v>
      </c>
      <c r="AA39" t="s">
        <v>430</v>
      </c>
    </row>
    <row r="40" spans="1:27" x14ac:dyDescent="0.2">
      <c r="A40" s="3">
        <v>214</v>
      </c>
      <c r="B40" s="3">
        <v>6.6111111111111098</v>
      </c>
      <c r="C40" s="3">
        <v>6.6666666666666696</v>
      </c>
      <c r="D40" s="3">
        <v>6.9074074074074101</v>
      </c>
      <c r="E40" s="3">
        <v>6.8888888888888902</v>
      </c>
      <c r="F40" s="3">
        <v>6.8666666666666698</v>
      </c>
      <c r="G40" s="3">
        <v>6.8888888888888902</v>
      </c>
      <c r="H40" s="3">
        <v>5.4</v>
      </c>
      <c r="I40" s="3">
        <v>5.6166666666666698</v>
      </c>
      <c r="J40" s="3">
        <v>5.8888888888888902</v>
      </c>
      <c r="K40" s="3">
        <v>6.0166666666666702</v>
      </c>
      <c r="L40" s="3">
        <v>5.98</v>
      </c>
      <c r="M40" s="3">
        <v>6.0777777777777802</v>
      </c>
      <c r="O40">
        <v>214</v>
      </c>
      <c r="P40" t="s">
        <v>431</v>
      </c>
      <c r="Q40" t="s">
        <v>130</v>
      </c>
      <c r="R40" t="s">
        <v>100</v>
      </c>
      <c r="S40" t="s">
        <v>432</v>
      </c>
      <c r="T40" t="s">
        <v>261</v>
      </c>
      <c r="U40" t="s">
        <v>80</v>
      </c>
      <c r="V40" t="s">
        <v>433</v>
      </c>
      <c r="W40" t="s">
        <v>434</v>
      </c>
      <c r="X40" t="s">
        <v>435</v>
      </c>
      <c r="Y40" t="s">
        <v>436</v>
      </c>
      <c r="Z40" t="s">
        <v>434</v>
      </c>
      <c r="AA40" t="s">
        <v>437</v>
      </c>
    </row>
    <row r="41" spans="1:27" x14ac:dyDescent="0.2">
      <c r="A41" s="3">
        <v>215</v>
      </c>
      <c r="B41" s="3">
        <v>5.8</v>
      </c>
      <c r="C41" s="3">
        <v>5.6166666666666698</v>
      </c>
      <c r="D41" s="3">
        <v>5.6555555555555603</v>
      </c>
      <c r="E41" s="3">
        <v>5.6333333333333302</v>
      </c>
      <c r="F41" s="3">
        <v>5.5866666666666696</v>
      </c>
      <c r="G41" s="3">
        <v>5.6388888888888902</v>
      </c>
      <c r="H41" s="3">
        <v>5.3333333333333304</v>
      </c>
      <c r="I41" s="3">
        <v>5.6388888888888902</v>
      </c>
      <c r="J41" s="3">
        <v>5.7222222222222197</v>
      </c>
      <c r="K41" s="3">
        <v>5.7916666666666696</v>
      </c>
      <c r="L41" s="3">
        <v>5.7666666666666702</v>
      </c>
      <c r="M41" s="3">
        <v>5.75</v>
      </c>
      <c r="O41">
        <v>215</v>
      </c>
      <c r="P41" t="s">
        <v>261</v>
      </c>
      <c r="Q41" t="s">
        <v>438</v>
      </c>
      <c r="R41" t="s">
        <v>439</v>
      </c>
      <c r="S41" t="s">
        <v>440</v>
      </c>
      <c r="T41" t="s">
        <v>441</v>
      </c>
      <c r="U41" t="s">
        <v>442</v>
      </c>
      <c r="V41" t="s">
        <v>443</v>
      </c>
      <c r="W41" t="s">
        <v>444</v>
      </c>
      <c r="X41" t="s">
        <v>445</v>
      </c>
      <c r="Y41" t="s">
        <v>446</v>
      </c>
      <c r="Z41" t="s">
        <v>447</v>
      </c>
      <c r="AA41" t="s">
        <v>447</v>
      </c>
    </row>
    <row r="42" spans="1:27" x14ac:dyDescent="0.2">
      <c r="A42" s="3">
        <v>216</v>
      </c>
      <c r="B42" s="3">
        <v>7.1176470588235299</v>
      </c>
      <c r="C42" s="3">
        <v>6.7941176470588198</v>
      </c>
      <c r="D42" s="3">
        <v>6.7843137254902004</v>
      </c>
      <c r="E42" s="3">
        <v>6.7205882352941204</v>
      </c>
      <c r="F42" s="3">
        <v>6.7411764705882398</v>
      </c>
      <c r="G42" s="3">
        <v>6.6764705882352997</v>
      </c>
      <c r="H42" s="3">
        <v>5.7096774193548399</v>
      </c>
      <c r="I42" s="3">
        <v>6.0322580645161299</v>
      </c>
      <c r="J42" s="3">
        <v>6.1397849462365599</v>
      </c>
      <c r="K42" s="3">
        <v>6.0967741935483897</v>
      </c>
      <c r="L42" s="3">
        <v>6.08387096774194</v>
      </c>
      <c r="M42" s="3">
        <v>6.1129032258064502</v>
      </c>
      <c r="O42">
        <v>216</v>
      </c>
      <c r="P42" t="s">
        <v>448</v>
      </c>
      <c r="Q42" t="s">
        <v>105</v>
      </c>
      <c r="R42" t="s">
        <v>449</v>
      </c>
      <c r="S42" t="s">
        <v>450</v>
      </c>
      <c r="T42" t="s">
        <v>451</v>
      </c>
      <c r="U42" t="s">
        <v>452</v>
      </c>
      <c r="V42" t="s">
        <v>453</v>
      </c>
      <c r="W42" t="s">
        <v>454</v>
      </c>
      <c r="X42" t="s">
        <v>454</v>
      </c>
      <c r="Y42" t="s">
        <v>455</v>
      </c>
      <c r="Z42" t="s">
        <v>456</v>
      </c>
      <c r="AA42" t="s">
        <v>457</v>
      </c>
    </row>
    <row r="43" spans="1:27" x14ac:dyDescent="0.2">
      <c r="A43" s="3">
        <v>217</v>
      </c>
      <c r="B43" s="3">
        <v>6.6153846153846203</v>
      </c>
      <c r="C43" s="3">
        <v>6.6153846153846203</v>
      </c>
      <c r="D43" s="3">
        <v>6.4102564102564097</v>
      </c>
      <c r="E43" s="3">
        <v>6.5</v>
      </c>
      <c r="F43" s="3">
        <v>6.4</v>
      </c>
      <c r="G43" s="3">
        <v>6.47435897435897</v>
      </c>
      <c r="H43" s="3">
        <v>4.9142857142857199</v>
      </c>
      <c r="I43" s="3">
        <v>5.0142857142857098</v>
      </c>
      <c r="J43" s="3">
        <v>5.2</v>
      </c>
      <c r="K43" s="3">
        <v>5.2428571428571402</v>
      </c>
      <c r="L43" s="3">
        <v>5.3714285714285701</v>
      </c>
      <c r="M43" s="3">
        <v>5.4380952380952401</v>
      </c>
      <c r="O43">
        <v>217</v>
      </c>
      <c r="P43" t="s">
        <v>458</v>
      </c>
      <c r="Q43" t="s">
        <v>458</v>
      </c>
      <c r="R43" t="s">
        <v>459</v>
      </c>
      <c r="S43" t="s">
        <v>146</v>
      </c>
      <c r="T43" t="s">
        <v>459</v>
      </c>
      <c r="U43" t="s">
        <v>460</v>
      </c>
      <c r="V43" t="s">
        <v>461</v>
      </c>
      <c r="W43" t="s">
        <v>294</v>
      </c>
      <c r="X43" t="s">
        <v>462</v>
      </c>
      <c r="Y43" t="s">
        <v>463</v>
      </c>
      <c r="Z43" t="s">
        <v>464</v>
      </c>
      <c r="AA43" t="s">
        <v>465</v>
      </c>
    </row>
    <row r="44" spans="1:27" x14ac:dyDescent="0.2">
      <c r="A44" s="3">
        <v>218</v>
      </c>
      <c r="B44" s="3">
        <v>6.875</v>
      </c>
      <c r="C44" s="3">
        <v>7.0208333333333304</v>
      </c>
      <c r="D44" s="3">
        <v>7.06944444444445</v>
      </c>
      <c r="E44" s="3">
        <v>7.1354166666666696</v>
      </c>
      <c r="F44" s="3">
        <v>7.2333333333333396</v>
      </c>
      <c r="G44" s="3">
        <v>7.2361111111111098</v>
      </c>
      <c r="H44" s="3">
        <v>5</v>
      </c>
      <c r="I44" s="3">
        <v>5.3333333333333304</v>
      </c>
      <c r="J44" s="3">
        <v>5.4027777777777803</v>
      </c>
      <c r="K44" s="3">
        <v>5.3958333333333304</v>
      </c>
      <c r="L44" s="3">
        <v>5.3833333333333302</v>
      </c>
      <c r="M44" s="3">
        <v>5.43055555555555</v>
      </c>
      <c r="O44">
        <v>218</v>
      </c>
      <c r="P44" t="s">
        <v>466</v>
      </c>
      <c r="Q44" t="s">
        <v>467</v>
      </c>
      <c r="R44" t="s">
        <v>467</v>
      </c>
      <c r="S44" t="s">
        <v>115</v>
      </c>
      <c r="T44" t="s">
        <v>468</v>
      </c>
      <c r="U44" t="s">
        <v>109</v>
      </c>
      <c r="V44" t="s">
        <v>469</v>
      </c>
      <c r="W44" t="s">
        <v>305</v>
      </c>
      <c r="X44" t="s">
        <v>470</v>
      </c>
      <c r="Y44" t="s">
        <v>471</v>
      </c>
      <c r="Z44" t="s">
        <v>472</v>
      </c>
      <c r="AA44" t="s">
        <v>305</v>
      </c>
    </row>
    <row r="45" spans="1:27" x14ac:dyDescent="0.2">
      <c r="A45" s="3">
        <v>219</v>
      </c>
      <c r="B45" s="3">
        <v>5.0952380952381002</v>
      </c>
      <c r="C45" s="3">
        <v>4.6666666666666696</v>
      </c>
      <c r="D45" s="3">
        <v>4.5238095238095202</v>
      </c>
      <c r="E45" s="3">
        <v>4.4880952380952399</v>
      </c>
      <c r="F45" s="3">
        <v>4.5999999999999996</v>
      </c>
      <c r="G45" s="3">
        <v>4.6269841269841301</v>
      </c>
      <c r="H45" s="3">
        <v>4.7777777777777803</v>
      </c>
      <c r="I45" s="3">
        <v>5.2407407407407396</v>
      </c>
      <c r="J45" s="3">
        <v>5.3333333333333304</v>
      </c>
      <c r="K45" s="3">
        <v>5.2592592592592604</v>
      </c>
      <c r="L45" s="3">
        <v>5.2</v>
      </c>
      <c r="M45" s="3">
        <v>5.1728395061728403</v>
      </c>
      <c r="O45">
        <v>219</v>
      </c>
      <c r="P45" t="s">
        <v>473</v>
      </c>
      <c r="Q45" t="s">
        <v>474</v>
      </c>
      <c r="R45" t="s">
        <v>474</v>
      </c>
      <c r="S45" t="s">
        <v>164</v>
      </c>
      <c r="T45" t="s">
        <v>338</v>
      </c>
      <c r="U45" t="s">
        <v>162</v>
      </c>
      <c r="V45" t="s">
        <v>475</v>
      </c>
      <c r="W45" t="s">
        <v>476</v>
      </c>
      <c r="X45" t="s">
        <v>477</v>
      </c>
      <c r="Y45" t="s">
        <v>478</v>
      </c>
      <c r="Z45" t="s">
        <v>479</v>
      </c>
      <c r="AA45" t="s">
        <v>478</v>
      </c>
    </row>
    <row r="46" spans="1:27" x14ac:dyDescent="0.2">
      <c r="A46" s="3">
        <v>220</v>
      </c>
      <c r="B46" s="3">
        <v>6.44444444444445</v>
      </c>
      <c r="C46" s="3">
        <v>6.5925925925925899</v>
      </c>
      <c r="D46" s="3">
        <v>6.5802469135802504</v>
      </c>
      <c r="E46" s="3">
        <v>6.4722222222222197</v>
      </c>
      <c r="F46" s="3">
        <v>6.4888888888888898</v>
      </c>
      <c r="G46" s="3">
        <v>6.4876543209876498</v>
      </c>
      <c r="H46" s="3">
        <v>4.8571428571428603</v>
      </c>
      <c r="I46" s="3">
        <v>5.2380952380952399</v>
      </c>
      <c r="J46" s="3">
        <v>5.3968253968253999</v>
      </c>
      <c r="K46" s="3">
        <v>5.5476190476190501</v>
      </c>
      <c r="L46" s="3">
        <v>5.7428571428571402</v>
      </c>
      <c r="M46" s="3">
        <v>5.8015873015872996</v>
      </c>
      <c r="O46">
        <v>220</v>
      </c>
      <c r="P46" t="s">
        <v>480</v>
      </c>
      <c r="Q46" t="s">
        <v>481</v>
      </c>
      <c r="R46" t="s">
        <v>482</v>
      </c>
      <c r="S46" t="s">
        <v>483</v>
      </c>
      <c r="T46" t="s">
        <v>482</v>
      </c>
      <c r="U46" t="s">
        <v>484</v>
      </c>
      <c r="V46" t="s">
        <v>485</v>
      </c>
      <c r="W46" t="s">
        <v>486</v>
      </c>
      <c r="X46" t="s">
        <v>487</v>
      </c>
      <c r="Y46" t="s">
        <v>488</v>
      </c>
      <c r="Z46" t="s">
        <v>489</v>
      </c>
      <c r="AA46" t="s">
        <v>490</v>
      </c>
    </row>
    <row r="47" spans="1:27" x14ac:dyDescent="0.2">
      <c r="A47" s="3">
        <v>221</v>
      </c>
      <c r="B47" s="3">
        <v>6.45</v>
      </c>
      <c r="C47" s="3">
        <v>6.6</v>
      </c>
      <c r="D47" s="3">
        <v>6.6333333333333302</v>
      </c>
      <c r="E47" s="3">
        <v>6.5250000000000004</v>
      </c>
      <c r="F47" s="3">
        <v>6.42</v>
      </c>
      <c r="G47" s="3">
        <v>6.4583333333333304</v>
      </c>
      <c r="H47" s="3">
        <v>5.1785714285714297</v>
      </c>
      <c r="I47" s="3">
        <v>5.58928571428571</v>
      </c>
      <c r="J47" s="3">
        <v>5.4880952380952399</v>
      </c>
      <c r="K47" s="3">
        <v>5.53571428571429</v>
      </c>
      <c r="L47" s="3">
        <v>5.4142857142857101</v>
      </c>
      <c r="M47" s="3">
        <v>5.5059523809523796</v>
      </c>
      <c r="O47">
        <v>221</v>
      </c>
      <c r="P47" t="s">
        <v>491</v>
      </c>
      <c r="Q47" t="s">
        <v>492</v>
      </c>
      <c r="R47" t="s">
        <v>493</v>
      </c>
      <c r="S47" t="s">
        <v>494</v>
      </c>
      <c r="T47" t="s">
        <v>495</v>
      </c>
      <c r="U47" t="s">
        <v>252</v>
      </c>
      <c r="V47" t="s">
        <v>184</v>
      </c>
      <c r="W47" t="s">
        <v>496</v>
      </c>
      <c r="X47" t="s">
        <v>497</v>
      </c>
      <c r="Y47" t="s">
        <v>498</v>
      </c>
      <c r="Z47" t="s">
        <v>338</v>
      </c>
      <c r="AA47" t="s">
        <v>499</v>
      </c>
    </row>
    <row r="48" spans="1:27" x14ac:dyDescent="0.2">
      <c r="A48" s="3">
        <v>222</v>
      </c>
      <c r="B48" s="3">
        <v>6.06666666666667</v>
      </c>
      <c r="C48" s="3">
        <v>6.0833333333333304</v>
      </c>
      <c r="D48" s="3">
        <v>6.06666666666667</v>
      </c>
      <c r="E48" s="3">
        <v>6.05833333333333</v>
      </c>
      <c r="F48" s="3">
        <v>6.1133333333333297</v>
      </c>
      <c r="G48" s="3">
        <v>6.18888888888889</v>
      </c>
      <c r="H48" s="3">
        <v>5.0555555555555598</v>
      </c>
      <c r="I48" s="3">
        <v>5.3055555555555598</v>
      </c>
      <c r="J48" s="3">
        <v>5.3888888888888902</v>
      </c>
      <c r="K48" s="3">
        <v>5.5138888888888902</v>
      </c>
      <c r="L48" s="3">
        <v>5.6</v>
      </c>
      <c r="M48" s="3">
        <v>5.7592592592592604</v>
      </c>
      <c r="O48">
        <v>222</v>
      </c>
      <c r="P48" t="s">
        <v>439</v>
      </c>
      <c r="Q48" t="s">
        <v>500</v>
      </c>
      <c r="R48" t="s">
        <v>501</v>
      </c>
      <c r="S48" t="s">
        <v>501</v>
      </c>
      <c r="T48" t="s">
        <v>502</v>
      </c>
      <c r="U48" t="s">
        <v>503</v>
      </c>
      <c r="V48" t="s">
        <v>130</v>
      </c>
      <c r="W48" t="s">
        <v>177</v>
      </c>
      <c r="X48" t="s">
        <v>177</v>
      </c>
      <c r="Y48" t="s">
        <v>488</v>
      </c>
      <c r="Z48" t="s">
        <v>504</v>
      </c>
      <c r="AA48" t="s">
        <v>505</v>
      </c>
    </row>
    <row r="49" spans="1:27" x14ac:dyDescent="0.2">
      <c r="A49" s="3">
        <v>223</v>
      </c>
      <c r="B49" s="3">
        <v>5.8888888888888902</v>
      </c>
      <c r="C49" s="3">
        <v>5.2222222222222197</v>
      </c>
      <c r="D49" s="3">
        <v>5.3333333333333304</v>
      </c>
      <c r="E49" s="3">
        <v>5.3472222222222197</v>
      </c>
      <c r="F49" s="3">
        <v>5.4666666666666703</v>
      </c>
      <c r="G49" s="3">
        <v>5.5185185185185199</v>
      </c>
      <c r="H49" s="3">
        <v>4.56666666666667</v>
      </c>
      <c r="I49" s="3">
        <v>4.8833333333333302</v>
      </c>
      <c r="J49" s="3">
        <v>4.9777777777777796</v>
      </c>
      <c r="K49" s="3">
        <v>4.9583333333333304</v>
      </c>
      <c r="L49" s="3">
        <v>5</v>
      </c>
      <c r="M49" s="3">
        <v>5.05</v>
      </c>
      <c r="O49">
        <v>223</v>
      </c>
      <c r="P49" t="s">
        <v>506</v>
      </c>
      <c r="Q49" t="s">
        <v>507</v>
      </c>
      <c r="R49" t="s">
        <v>508</v>
      </c>
      <c r="S49" t="s">
        <v>509</v>
      </c>
      <c r="T49" t="s">
        <v>94</v>
      </c>
      <c r="U49" t="s">
        <v>510</v>
      </c>
      <c r="V49" t="s">
        <v>511</v>
      </c>
      <c r="W49" t="s">
        <v>203</v>
      </c>
      <c r="X49" t="s">
        <v>438</v>
      </c>
      <c r="Y49" t="s">
        <v>512</v>
      </c>
      <c r="Z49" t="s">
        <v>438</v>
      </c>
      <c r="AA49" t="s">
        <v>440</v>
      </c>
    </row>
    <row r="50" spans="1:27" x14ac:dyDescent="0.2">
      <c r="A50" s="3">
        <v>224</v>
      </c>
      <c r="B50" s="3">
        <v>6.2068965517241397</v>
      </c>
      <c r="C50" s="3">
        <v>6.0172413793103496</v>
      </c>
      <c r="D50" s="3">
        <v>6.0344827586206904</v>
      </c>
      <c r="E50" s="3">
        <v>6.0689655172413799</v>
      </c>
      <c r="F50" s="3">
        <v>6.0758620689655203</v>
      </c>
      <c r="G50" s="3">
        <v>6</v>
      </c>
      <c r="H50" s="3">
        <v>4.7894736842105301</v>
      </c>
      <c r="I50" s="3">
        <v>5.0263157894736796</v>
      </c>
      <c r="J50" s="3">
        <v>5.1929824561403501</v>
      </c>
      <c r="K50" s="3">
        <v>5.1578947368421098</v>
      </c>
      <c r="L50" s="3">
        <v>5.1473684210526303</v>
      </c>
      <c r="M50" s="3">
        <v>5.2192982456140298</v>
      </c>
      <c r="O50">
        <v>224</v>
      </c>
      <c r="P50" t="s">
        <v>513</v>
      </c>
      <c r="Q50" t="s">
        <v>514</v>
      </c>
      <c r="R50" t="s">
        <v>515</v>
      </c>
      <c r="S50" t="s">
        <v>516</v>
      </c>
      <c r="T50" t="s">
        <v>517</v>
      </c>
      <c r="U50" t="s">
        <v>518</v>
      </c>
      <c r="V50" t="s">
        <v>519</v>
      </c>
      <c r="W50" t="s">
        <v>520</v>
      </c>
      <c r="X50" t="s">
        <v>521</v>
      </c>
      <c r="Y50" t="s">
        <v>136</v>
      </c>
      <c r="Z50" t="s">
        <v>522</v>
      </c>
      <c r="AA50" t="s">
        <v>523</v>
      </c>
    </row>
    <row r="51" spans="1:27" x14ac:dyDescent="0.2">
      <c r="A51" s="3">
        <v>225</v>
      </c>
      <c r="B51" s="3">
        <v>6.0344827586206904</v>
      </c>
      <c r="C51" s="3">
        <v>5.81034482758621</v>
      </c>
      <c r="D51" s="3">
        <v>5.7471264367816097</v>
      </c>
      <c r="E51" s="3">
        <v>5.5172413793103496</v>
      </c>
      <c r="F51" s="3">
        <v>5.5310344827586198</v>
      </c>
      <c r="G51" s="3">
        <v>5.5344827586206904</v>
      </c>
      <c r="H51" s="3">
        <v>4.5263157894736796</v>
      </c>
      <c r="I51" s="3">
        <v>4.8684210526315796</v>
      </c>
      <c r="J51" s="3">
        <v>5.0350877192982502</v>
      </c>
      <c r="K51" s="3">
        <v>5.0526315789473699</v>
      </c>
      <c r="L51" s="3">
        <v>5.0631578947368396</v>
      </c>
      <c r="M51" s="3">
        <v>5.1491228070175401</v>
      </c>
      <c r="O51">
        <v>225</v>
      </c>
      <c r="P51" t="s">
        <v>524</v>
      </c>
      <c r="Q51" t="s">
        <v>525</v>
      </c>
      <c r="R51" t="s">
        <v>246</v>
      </c>
      <c r="S51" t="s">
        <v>526</v>
      </c>
      <c r="T51" t="s">
        <v>525</v>
      </c>
      <c r="U51" t="s">
        <v>527</v>
      </c>
      <c r="V51" t="s">
        <v>528</v>
      </c>
      <c r="W51" t="s">
        <v>529</v>
      </c>
      <c r="X51" t="s">
        <v>249</v>
      </c>
      <c r="Y51" t="s">
        <v>530</v>
      </c>
      <c r="Z51" t="s">
        <v>530</v>
      </c>
      <c r="AA51" t="s">
        <v>531</v>
      </c>
    </row>
    <row r="52" spans="1:27" x14ac:dyDescent="0.2">
      <c r="A52" s="3">
        <v>226</v>
      </c>
      <c r="B52" s="3">
        <v>6.7083333333333304</v>
      </c>
      <c r="C52" s="3">
        <v>6.2708333333333304</v>
      </c>
      <c r="D52" s="3">
        <v>6.0416666666666696</v>
      </c>
      <c r="E52" s="3">
        <v>5.9166666666666696</v>
      </c>
      <c r="F52" s="3">
        <v>5.875</v>
      </c>
      <c r="G52" s="3">
        <v>5.8333333333333304</v>
      </c>
      <c r="H52" s="3">
        <v>5.375</v>
      </c>
      <c r="I52" s="3">
        <v>5.125</v>
      </c>
      <c r="J52" s="3">
        <v>5.125</v>
      </c>
      <c r="K52" s="3">
        <v>5.1354166666666696</v>
      </c>
      <c r="L52" s="3">
        <v>5.15</v>
      </c>
      <c r="M52" s="3">
        <v>5.1458333333333304</v>
      </c>
      <c r="O52">
        <v>226</v>
      </c>
      <c r="P52" t="s">
        <v>532</v>
      </c>
      <c r="Q52" t="s">
        <v>533</v>
      </c>
      <c r="R52" t="s">
        <v>534</v>
      </c>
      <c r="S52" t="s">
        <v>535</v>
      </c>
      <c r="T52" t="s">
        <v>536</v>
      </c>
      <c r="U52" t="s">
        <v>350</v>
      </c>
      <c r="V52" t="s">
        <v>468</v>
      </c>
      <c r="W52" t="s">
        <v>537</v>
      </c>
      <c r="X52" t="s">
        <v>118</v>
      </c>
      <c r="Y52" t="s">
        <v>469</v>
      </c>
      <c r="Z52" t="s">
        <v>117</v>
      </c>
      <c r="AA52" t="s">
        <v>118</v>
      </c>
    </row>
    <row r="53" spans="1:27" x14ac:dyDescent="0.2">
      <c r="A53" s="3">
        <v>227</v>
      </c>
      <c r="B53" s="3">
        <v>5.9411764705882399</v>
      </c>
      <c r="C53" s="3">
        <v>5.7352941176470598</v>
      </c>
      <c r="D53" s="3">
        <v>5.7843137254902004</v>
      </c>
      <c r="E53" s="3">
        <v>5.7647058823529402</v>
      </c>
      <c r="F53" s="3">
        <v>5.8588235294117599</v>
      </c>
      <c r="G53" s="3">
        <v>5.7549019607843102</v>
      </c>
      <c r="H53" s="3">
        <v>5.1290322580645196</v>
      </c>
      <c r="I53" s="3">
        <v>5.6129032258064502</v>
      </c>
      <c r="J53" s="3">
        <v>5.8387096774193497</v>
      </c>
      <c r="K53" s="3">
        <v>6</v>
      </c>
      <c r="L53" s="3">
        <v>6.1225806451612899</v>
      </c>
      <c r="M53" s="3">
        <v>6.2043010752688197</v>
      </c>
      <c r="O53">
        <v>227</v>
      </c>
      <c r="P53" t="s">
        <v>538</v>
      </c>
      <c r="Q53" t="s">
        <v>539</v>
      </c>
      <c r="R53" t="s">
        <v>540</v>
      </c>
      <c r="S53" t="s">
        <v>541</v>
      </c>
      <c r="T53" t="s">
        <v>177</v>
      </c>
      <c r="U53" t="s">
        <v>108</v>
      </c>
      <c r="V53" t="s">
        <v>542</v>
      </c>
      <c r="W53" t="s">
        <v>543</v>
      </c>
      <c r="X53" t="s">
        <v>544</v>
      </c>
      <c r="Y53" t="s">
        <v>545</v>
      </c>
      <c r="Z53" t="s">
        <v>546</v>
      </c>
      <c r="AA53" t="s">
        <v>546</v>
      </c>
    </row>
    <row r="54" spans="1:27" x14ac:dyDescent="0.2">
      <c r="A54" s="3">
        <v>228</v>
      </c>
      <c r="B54" s="3">
        <v>6</v>
      </c>
      <c r="C54" s="3">
        <v>5.9666666666666703</v>
      </c>
      <c r="D54" s="3">
        <v>5.7333333333333298</v>
      </c>
      <c r="E54" s="3">
        <v>5.4833333333333298</v>
      </c>
      <c r="F54" s="3">
        <v>5.3866666666666703</v>
      </c>
      <c r="G54" s="3">
        <v>5.3555555555555596</v>
      </c>
      <c r="H54" s="3">
        <v>4.6363636363636402</v>
      </c>
      <c r="I54" s="3">
        <v>4.98484848484848</v>
      </c>
      <c r="J54" s="3">
        <v>5.0505050505050502</v>
      </c>
      <c r="K54" s="3">
        <v>5.0984848484848504</v>
      </c>
      <c r="L54" s="3">
        <v>5.1151515151515197</v>
      </c>
      <c r="M54" s="3">
        <v>5.16161616161616</v>
      </c>
      <c r="O54">
        <v>228</v>
      </c>
      <c r="P54" t="s">
        <v>370</v>
      </c>
      <c r="Q54" t="s">
        <v>98</v>
      </c>
      <c r="R54" t="s">
        <v>84</v>
      </c>
      <c r="S54" t="s">
        <v>547</v>
      </c>
      <c r="T54" t="s">
        <v>334</v>
      </c>
      <c r="U54" t="s">
        <v>548</v>
      </c>
      <c r="V54" t="s">
        <v>549</v>
      </c>
      <c r="W54" t="s">
        <v>550</v>
      </c>
      <c r="X54" t="s">
        <v>551</v>
      </c>
      <c r="Y54" t="s">
        <v>160</v>
      </c>
      <c r="Z54" t="s">
        <v>551</v>
      </c>
      <c r="AA54" t="s">
        <v>552</v>
      </c>
    </row>
    <row r="55" spans="1:27" x14ac:dyDescent="0.2">
      <c r="A55" s="3">
        <v>229</v>
      </c>
      <c r="B55" s="3">
        <v>6.4545454545454497</v>
      </c>
      <c r="C55" s="3">
        <v>6.5</v>
      </c>
      <c r="D55" s="3">
        <v>6.4393939393939403</v>
      </c>
      <c r="E55" s="3">
        <v>6.5795454545454497</v>
      </c>
      <c r="F55" s="3">
        <v>6.6181818181818199</v>
      </c>
      <c r="G55" s="3">
        <v>6.6363636363636402</v>
      </c>
      <c r="H55" s="3">
        <v>5.2692307692307701</v>
      </c>
      <c r="I55" s="3">
        <v>5.6538461538461497</v>
      </c>
      <c r="J55" s="3">
        <v>5.5897435897435903</v>
      </c>
      <c r="K55" s="3">
        <v>5.7211538461538503</v>
      </c>
      <c r="L55" s="3">
        <v>5.7615384615384597</v>
      </c>
      <c r="M55" s="3">
        <v>5.8269230769230802</v>
      </c>
      <c r="O55">
        <v>229</v>
      </c>
      <c r="P55" t="s">
        <v>105</v>
      </c>
      <c r="Q55" t="s">
        <v>553</v>
      </c>
      <c r="R55" t="s">
        <v>554</v>
      </c>
      <c r="S55" t="s">
        <v>555</v>
      </c>
      <c r="T55" t="s">
        <v>556</v>
      </c>
      <c r="U55" t="s">
        <v>557</v>
      </c>
      <c r="V55" t="s">
        <v>558</v>
      </c>
      <c r="W55" t="s">
        <v>559</v>
      </c>
      <c r="X55" t="s">
        <v>560</v>
      </c>
      <c r="Y55" t="s">
        <v>561</v>
      </c>
      <c r="Z55" t="s">
        <v>562</v>
      </c>
      <c r="AA55" t="s">
        <v>563</v>
      </c>
    </row>
    <row r="56" spans="1:27" x14ac:dyDescent="0.2">
      <c r="A56" s="3">
        <v>230</v>
      </c>
      <c r="B56" s="3">
        <v>5.8947368421052602</v>
      </c>
      <c r="C56" s="3">
        <v>5.9473684210526301</v>
      </c>
      <c r="D56" s="3">
        <v>5.8245614035087696</v>
      </c>
      <c r="E56" s="3">
        <v>5.8552631578947398</v>
      </c>
      <c r="F56" s="3">
        <v>5.8421052631579</v>
      </c>
      <c r="G56" s="3">
        <v>5.8157894736842097</v>
      </c>
      <c r="H56" s="3">
        <v>4.9310344827586201</v>
      </c>
      <c r="I56" s="3">
        <v>4.9482758620689697</v>
      </c>
      <c r="J56" s="3">
        <v>5.0459770114942497</v>
      </c>
      <c r="K56" s="3">
        <v>5.1120689655172402</v>
      </c>
      <c r="L56" s="3">
        <v>5.1862068965517301</v>
      </c>
      <c r="M56" s="3">
        <v>5.2298850574712601</v>
      </c>
      <c r="O56">
        <v>230</v>
      </c>
      <c r="P56" t="s">
        <v>521</v>
      </c>
      <c r="Q56" t="s">
        <v>564</v>
      </c>
      <c r="R56" t="s">
        <v>134</v>
      </c>
      <c r="S56" t="s">
        <v>176</v>
      </c>
      <c r="T56" t="s">
        <v>565</v>
      </c>
      <c r="U56" t="s">
        <v>566</v>
      </c>
      <c r="V56" t="s">
        <v>567</v>
      </c>
      <c r="W56" t="s">
        <v>243</v>
      </c>
      <c r="X56" t="s">
        <v>525</v>
      </c>
      <c r="Y56" t="s">
        <v>568</v>
      </c>
      <c r="Z56" t="s">
        <v>397</v>
      </c>
      <c r="AA56" t="s">
        <v>569</v>
      </c>
    </row>
    <row r="57" spans="1:27" x14ac:dyDescent="0.2">
      <c r="A57" s="3">
        <v>232</v>
      </c>
      <c r="B57" s="3">
        <v>5.1739130434782599</v>
      </c>
      <c r="C57" s="3">
        <v>5.1304347826086998</v>
      </c>
      <c r="D57" s="3">
        <v>4.9710144927536204</v>
      </c>
      <c r="E57" s="3">
        <v>4.9021739130434803</v>
      </c>
      <c r="F57" s="3">
        <v>4.9304347826086996</v>
      </c>
      <c r="G57" s="3">
        <v>4.8913043478260896</v>
      </c>
      <c r="H57" s="3">
        <v>4.6399999999999997</v>
      </c>
      <c r="I57" s="3">
        <v>4.78</v>
      </c>
      <c r="J57" s="3">
        <v>4.7466666666666697</v>
      </c>
      <c r="K57" s="3">
        <v>4.82</v>
      </c>
      <c r="L57" s="3">
        <v>5.008</v>
      </c>
      <c r="M57" s="3">
        <v>5.16</v>
      </c>
      <c r="O57">
        <v>232</v>
      </c>
      <c r="P57" t="s">
        <v>570</v>
      </c>
      <c r="Q57" t="s">
        <v>571</v>
      </c>
      <c r="R57" t="s">
        <v>572</v>
      </c>
      <c r="S57" t="s">
        <v>573</v>
      </c>
      <c r="T57" t="s">
        <v>574</v>
      </c>
      <c r="U57" t="s">
        <v>573</v>
      </c>
      <c r="V57" t="s">
        <v>575</v>
      </c>
      <c r="W57" t="s">
        <v>576</v>
      </c>
      <c r="X57" t="s">
        <v>577</v>
      </c>
      <c r="Y57" t="s">
        <v>578</v>
      </c>
      <c r="Z57" t="s">
        <v>579</v>
      </c>
      <c r="AA57" t="s">
        <v>580</v>
      </c>
    </row>
    <row r="58" spans="1:27" x14ac:dyDescent="0.2">
      <c r="A58" s="3">
        <v>233</v>
      </c>
      <c r="B58" s="3">
        <v>6.1666666666666696</v>
      </c>
      <c r="C58" s="3">
        <v>5.9791666666666696</v>
      </c>
      <c r="D58" s="3">
        <v>5.93055555555555</v>
      </c>
      <c r="E58" s="3">
        <v>5.8645833333333304</v>
      </c>
      <c r="F58" s="3">
        <v>5.9</v>
      </c>
      <c r="G58" s="3">
        <v>6</v>
      </c>
      <c r="H58" s="3">
        <v>4.75</v>
      </c>
      <c r="I58" s="3">
        <v>5</v>
      </c>
      <c r="J58" s="3">
        <v>4.9583333333333304</v>
      </c>
      <c r="K58" s="3">
        <v>5.0208333333333304</v>
      </c>
      <c r="L58" s="3">
        <v>5.1166666666666698</v>
      </c>
      <c r="M58" s="3">
        <v>5.125</v>
      </c>
      <c r="O58">
        <v>233</v>
      </c>
      <c r="P58" t="s">
        <v>230</v>
      </c>
      <c r="Q58" t="s">
        <v>107</v>
      </c>
      <c r="R58" t="s">
        <v>407</v>
      </c>
      <c r="S58" t="s">
        <v>581</v>
      </c>
      <c r="T58" t="s">
        <v>252</v>
      </c>
      <c r="U58" t="s">
        <v>103</v>
      </c>
      <c r="V58" t="s">
        <v>582</v>
      </c>
      <c r="W58" t="s">
        <v>583</v>
      </c>
      <c r="X58" t="s">
        <v>261</v>
      </c>
      <c r="Y58" t="s">
        <v>481</v>
      </c>
      <c r="Z58" t="s">
        <v>584</v>
      </c>
      <c r="AA58" t="s">
        <v>532</v>
      </c>
    </row>
    <row r="59" spans="1:27" x14ac:dyDescent="0.2">
      <c r="A59" s="3">
        <v>234</v>
      </c>
      <c r="B59" s="3">
        <v>7</v>
      </c>
      <c r="C59" s="3">
        <v>6.75</v>
      </c>
      <c r="D59" s="3">
        <v>6.7777777777777803</v>
      </c>
      <c r="E59" s="3">
        <v>6.625</v>
      </c>
      <c r="F59" s="3">
        <v>6.625</v>
      </c>
      <c r="G59" s="3">
        <v>6.6944444444444402</v>
      </c>
      <c r="H59" s="3">
        <v>5.0416666666666696</v>
      </c>
      <c r="I59" s="3">
        <v>5.3333333333333304</v>
      </c>
      <c r="J59" s="3">
        <v>5.6666666666666696</v>
      </c>
      <c r="K59" s="3">
        <v>5.8020833333333304</v>
      </c>
      <c r="L59" s="3">
        <v>5.7666666666666702</v>
      </c>
      <c r="M59" s="3">
        <v>5.8194444444444402</v>
      </c>
      <c r="O59">
        <v>234</v>
      </c>
      <c r="P59" t="s">
        <v>585</v>
      </c>
      <c r="Q59" t="s">
        <v>586</v>
      </c>
      <c r="R59" t="s">
        <v>587</v>
      </c>
      <c r="S59" t="s">
        <v>533</v>
      </c>
      <c r="T59" t="s">
        <v>582</v>
      </c>
      <c r="U59" t="s">
        <v>532</v>
      </c>
      <c r="V59" t="s">
        <v>588</v>
      </c>
      <c r="W59" t="s">
        <v>589</v>
      </c>
      <c r="X59" t="s">
        <v>505</v>
      </c>
      <c r="Y59" t="s">
        <v>590</v>
      </c>
      <c r="Z59" t="s">
        <v>589</v>
      </c>
      <c r="AA59" t="s">
        <v>591</v>
      </c>
    </row>
    <row r="60" spans="1:27" x14ac:dyDescent="0.2">
      <c r="A60" s="3">
        <v>235</v>
      </c>
      <c r="B60" s="3">
        <v>6.2</v>
      </c>
      <c r="C60" s="3">
        <v>5.9</v>
      </c>
      <c r="D60" s="3">
        <v>5.9111111111111097</v>
      </c>
      <c r="E60" s="3">
        <v>5.93333333333333</v>
      </c>
      <c r="F60" s="3">
        <v>5.88</v>
      </c>
      <c r="G60" s="3">
        <v>5.9555555555555602</v>
      </c>
      <c r="H60" s="3">
        <v>4.7272727272727302</v>
      </c>
      <c r="I60" s="3">
        <v>5.1666666666666696</v>
      </c>
      <c r="J60" s="3">
        <v>5.4646464646464601</v>
      </c>
      <c r="K60" s="3">
        <v>5.5909090909090899</v>
      </c>
      <c r="L60" s="3">
        <v>5.6909090909090896</v>
      </c>
      <c r="M60" s="3">
        <v>5.7929292929292897</v>
      </c>
      <c r="O60">
        <v>235</v>
      </c>
      <c r="P60" t="s">
        <v>80</v>
      </c>
      <c r="Q60" t="s">
        <v>592</v>
      </c>
      <c r="R60" t="s">
        <v>593</v>
      </c>
      <c r="S60" t="s">
        <v>320</v>
      </c>
      <c r="T60" t="s">
        <v>594</v>
      </c>
      <c r="U60" t="s">
        <v>595</v>
      </c>
      <c r="V60" t="s">
        <v>596</v>
      </c>
      <c r="W60" t="s">
        <v>552</v>
      </c>
      <c r="X60" t="s">
        <v>597</v>
      </c>
      <c r="Y60" t="s">
        <v>382</v>
      </c>
      <c r="Z60" t="s">
        <v>161</v>
      </c>
      <c r="AA60" t="s">
        <v>598</v>
      </c>
    </row>
    <row r="61" spans="1:27" x14ac:dyDescent="0.2">
      <c r="A61" s="3">
        <v>236</v>
      </c>
      <c r="B61" s="3">
        <v>6.71428571428571</v>
      </c>
      <c r="C61" s="3">
        <v>6.5952380952381002</v>
      </c>
      <c r="D61" s="3">
        <v>6.5079365079365097</v>
      </c>
      <c r="E61" s="3">
        <v>6.5</v>
      </c>
      <c r="F61" s="3">
        <v>6.5619047619047599</v>
      </c>
      <c r="G61" s="3">
        <v>6.57936507936508</v>
      </c>
      <c r="H61" s="3">
        <v>4.5185185185185199</v>
      </c>
      <c r="I61" s="3">
        <v>4.94444444444445</v>
      </c>
      <c r="J61" s="3">
        <v>5.1358024691358004</v>
      </c>
      <c r="K61" s="3">
        <v>5.19444444444445</v>
      </c>
      <c r="L61" s="3">
        <v>5.2296296296296303</v>
      </c>
      <c r="M61" s="3">
        <v>5.2901234567901199</v>
      </c>
      <c r="O61">
        <v>236</v>
      </c>
      <c r="P61" t="s">
        <v>599</v>
      </c>
      <c r="Q61" t="s">
        <v>275</v>
      </c>
      <c r="R61" t="s">
        <v>298</v>
      </c>
      <c r="S61" t="s">
        <v>275</v>
      </c>
      <c r="T61" t="s">
        <v>600</v>
      </c>
      <c r="U61" t="s">
        <v>601</v>
      </c>
      <c r="V61" t="s">
        <v>602</v>
      </c>
      <c r="W61" t="s">
        <v>603</v>
      </c>
      <c r="X61" t="s">
        <v>604</v>
      </c>
      <c r="Y61" t="s">
        <v>603</v>
      </c>
      <c r="Z61" t="s">
        <v>603</v>
      </c>
      <c r="AA61" t="s">
        <v>605</v>
      </c>
    </row>
    <row r="62" spans="1:27" x14ac:dyDescent="0.2">
      <c r="A62" s="3">
        <v>237</v>
      </c>
      <c r="B62" s="3">
        <v>6.2941176470588198</v>
      </c>
      <c r="C62" s="3">
        <v>6.4117647058823497</v>
      </c>
      <c r="D62" s="3">
        <v>6.3529411764705896</v>
      </c>
      <c r="E62" s="3">
        <v>6.3970588235294104</v>
      </c>
      <c r="F62" s="3">
        <v>6.49411764705882</v>
      </c>
      <c r="G62" s="3">
        <v>6.4313725490196099</v>
      </c>
      <c r="H62" s="3">
        <v>4.3548387096774199</v>
      </c>
      <c r="I62" s="3">
        <v>4.6612903225806503</v>
      </c>
      <c r="J62" s="3">
        <v>4.8172043010752699</v>
      </c>
      <c r="K62" s="3">
        <v>5.0645161290322598</v>
      </c>
      <c r="L62" s="3">
        <v>5.1290322580645196</v>
      </c>
      <c r="M62" s="3">
        <v>5.2365591397849496</v>
      </c>
      <c r="O62">
        <v>237</v>
      </c>
      <c r="P62" t="s">
        <v>606</v>
      </c>
      <c r="Q62" t="s">
        <v>607</v>
      </c>
      <c r="R62" t="s">
        <v>450</v>
      </c>
      <c r="S62" t="s">
        <v>607</v>
      </c>
      <c r="T62" t="s">
        <v>608</v>
      </c>
      <c r="U62" t="s">
        <v>609</v>
      </c>
      <c r="V62" t="s">
        <v>610</v>
      </c>
      <c r="W62" t="s">
        <v>611</v>
      </c>
      <c r="X62" t="s">
        <v>612</v>
      </c>
      <c r="Y62" t="s">
        <v>613</v>
      </c>
      <c r="Z62" t="s">
        <v>614</v>
      </c>
      <c r="AA62" t="s">
        <v>615</v>
      </c>
    </row>
    <row r="63" spans="1:27" x14ac:dyDescent="0.2">
      <c r="A63" s="3">
        <v>239</v>
      </c>
      <c r="B63" s="3">
        <v>6.2916666666666696</v>
      </c>
      <c r="C63" s="3">
        <v>6.3333333333333304</v>
      </c>
      <c r="D63" s="3">
        <v>6.3333333333333304</v>
      </c>
      <c r="E63" s="3">
        <v>6.2291666666666696</v>
      </c>
      <c r="F63" s="3">
        <v>6.2083333333333401</v>
      </c>
      <c r="G63" s="3">
        <v>6.18055555555555</v>
      </c>
      <c r="H63" s="3">
        <v>4.4583333333333304</v>
      </c>
      <c r="I63" s="3">
        <v>4.6458333333333304</v>
      </c>
      <c r="J63" s="3">
        <v>4.9444444444444402</v>
      </c>
      <c r="K63" s="3">
        <v>5.0208333333333304</v>
      </c>
      <c r="L63" s="3">
        <v>5.0916666666666703</v>
      </c>
      <c r="M63" s="3">
        <v>5.1388888888888902</v>
      </c>
      <c r="O63">
        <v>239</v>
      </c>
      <c r="P63" t="s">
        <v>616</v>
      </c>
      <c r="Q63" t="s">
        <v>617</v>
      </c>
      <c r="R63" t="s">
        <v>261</v>
      </c>
      <c r="S63" t="s">
        <v>618</v>
      </c>
      <c r="T63" t="s">
        <v>260</v>
      </c>
      <c r="U63" t="s">
        <v>619</v>
      </c>
      <c r="V63" t="s">
        <v>620</v>
      </c>
      <c r="W63" t="s">
        <v>586</v>
      </c>
      <c r="X63" t="s">
        <v>621</v>
      </c>
      <c r="Y63" t="s">
        <v>622</v>
      </c>
      <c r="Z63" t="s">
        <v>532</v>
      </c>
      <c r="AA63" t="s">
        <v>532</v>
      </c>
    </row>
    <row r="64" spans="1:27" x14ac:dyDescent="0.2">
      <c r="A64" s="3">
        <v>240</v>
      </c>
      <c r="B64" s="3">
        <v>7</v>
      </c>
      <c r="C64" s="3">
        <v>6.6333333333333302</v>
      </c>
      <c r="D64" s="3">
        <v>6.37777777777778</v>
      </c>
      <c r="E64" s="3">
        <v>6.4166666666666696</v>
      </c>
      <c r="F64" s="3">
        <v>6.4133333333333304</v>
      </c>
      <c r="G64" s="3">
        <v>6.4666666666666703</v>
      </c>
      <c r="H64" s="3">
        <v>4.4242424242424203</v>
      </c>
      <c r="I64" s="3">
        <v>4.6666666666666696</v>
      </c>
      <c r="J64" s="3">
        <v>4.76767676767677</v>
      </c>
      <c r="K64" s="3">
        <v>4.8863636363636402</v>
      </c>
      <c r="L64" s="3">
        <v>5.0909090909090899</v>
      </c>
      <c r="M64" s="3">
        <v>5.1111111111111098</v>
      </c>
      <c r="O64">
        <v>240</v>
      </c>
      <c r="P64" t="s">
        <v>623</v>
      </c>
      <c r="Q64" t="s">
        <v>433</v>
      </c>
      <c r="R64" t="s">
        <v>624</v>
      </c>
      <c r="S64" t="s">
        <v>625</v>
      </c>
      <c r="T64" t="s">
        <v>593</v>
      </c>
      <c r="U64" t="s">
        <v>626</v>
      </c>
      <c r="V64" t="s">
        <v>627</v>
      </c>
      <c r="W64" t="s">
        <v>628</v>
      </c>
      <c r="X64" t="s">
        <v>629</v>
      </c>
      <c r="Y64" t="s">
        <v>597</v>
      </c>
      <c r="Z64" t="s">
        <v>630</v>
      </c>
      <c r="AA64" t="s">
        <v>631</v>
      </c>
    </row>
    <row r="65" spans="1:27" x14ac:dyDescent="0.2">
      <c r="A65" s="3">
        <v>241</v>
      </c>
      <c r="B65" s="3">
        <v>5.9375</v>
      </c>
      <c r="C65" s="3">
        <v>6.15625</v>
      </c>
      <c r="D65" s="3">
        <v>6.25</v>
      </c>
      <c r="E65" s="3">
        <v>6.359375</v>
      </c>
      <c r="F65" s="3">
        <v>6.4874999999999998</v>
      </c>
      <c r="G65" s="3">
        <v>6.5208333333333304</v>
      </c>
      <c r="H65" s="3">
        <v>4.90625</v>
      </c>
      <c r="I65" s="3">
        <v>5.375</v>
      </c>
      <c r="J65" s="3">
        <v>5.6145833333333304</v>
      </c>
      <c r="K65" s="3">
        <v>5.703125</v>
      </c>
      <c r="L65" s="3">
        <v>5.7874999999999996</v>
      </c>
      <c r="M65" s="3">
        <v>5.8229166666666696</v>
      </c>
      <c r="O65">
        <v>241</v>
      </c>
      <c r="P65" t="s">
        <v>107</v>
      </c>
      <c r="Q65" t="s">
        <v>159</v>
      </c>
      <c r="R65">
        <v>0</v>
      </c>
      <c r="S65" t="s">
        <v>632</v>
      </c>
      <c r="T65" t="s">
        <v>633</v>
      </c>
      <c r="U65" t="s">
        <v>632</v>
      </c>
      <c r="V65" t="s">
        <v>152</v>
      </c>
      <c r="W65" t="s">
        <v>121</v>
      </c>
      <c r="X65" t="s">
        <v>499</v>
      </c>
      <c r="Y65" t="s">
        <v>122</v>
      </c>
      <c r="Z65" t="s">
        <v>634</v>
      </c>
      <c r="AA65" t="s">
        <v>635</v>
      </c>
    </row>
    <row r="66" spans="1:27" x14ac:dyDescent="0.2">
      <c r="A66" s="3">
        <v>301</v>
      </c>
      <c r="B66" s="3">
        <v>6.3529411764705896</v>
      </c>
      <c r="C66" s="3">
        <v>6.1470588235294104</v>
      </c>
      <c r="D66" s="3">
        <v>6.1960784313725501</v>
      </c>
      <c r="E66" s="3">
        <v>6.25</v>
      </c>
      <c r="F66" s="3">
        <v>6.2941176470588198</v>
      </c>
      <c r="G66" s="3">
        <v>6.3627450980392197</v>
      </c>
      <c r="H66" s="3">
        <v>4.9354838709677402</v>
      </c>
      <c r="I66" s="3">
        <v>5.17741935483871</v>
      </c>
      <c r="J66" s="3">
        <v>5.3763440860215104</v>
      </c>
      <c r="K66" s="3">
        <v>5.42741935483871</v>
      </c>
      <c r="L66" s="3">
        <v>5.5161290322580703</v>
      </c>
      <c r="M66" s="3">
        <v>5.4731182795698903</v>
      </c>
      <c r="O66">
        <v>301</v>
      </c>
      <c r="P66" t="s">
        <v>538</v>
      </c>
      <c r="Q66" t="s">
        <v>539</v>
      </c>
      <c r="R66" t="s">
        <v>540</v>
      </c>
      <c r="S66" t="s">
        <v>636</v>
      </c>
      <c r="T66" t="s">
        <v>637</v>
      </c>
      <c r="U66" t="s">
        <v>638</v>
      </c>
      <c r="V66" t="s">
        <v>639</v>
      </c>
      <c r="W66" t="s">
        <v>640</v>
      </c>
      <c r="X66" t="s">
        <v>641</v>
      </c>
      <c r="Y66" t="s">
        <v>642</v>
      </c>
      <c r="Z66" t="s">
        <v>546</v>
      </c>
      <c r="AA66" t="s">
        <v>643</v>
      </c>
    </row>
    <row r="67" spans="1:27" x14ac:dyDescent="0.2">
      <c r="A67" s="3">
        <v>302</v>
      </c>
      <c r="B67" s="3">
        <v>6.0454545454545503</v>
      </c>
      <c r="C67" s="3">
        <v>6.2045454545454497</v>
      </c>
      <c r="D67" s="3">
        <v>6.2878787878787898</v>
      </c>
      <c r="E67" s="3">
        <v>6.3181818181818201</v>
      </c>
      <c r="F67" s="3">
        <v>6.3272727272727298</v>
      </c>
      <c r="G67" s="3">
        <v>6.2954545454545503</v>
      </c>
      <c r="H67" s="3">
        <v>5.1923076923076898</v>
      </c>
      <c r="I67" s="3">
        <v>5.6538461538461497</v>
      </c>
      <c r="J67" s="3">
        <v>5.8205128205128203</v>
      </c>
      <c r="K67" s="3">
        <v>5.9230769230769198</v>
      </c>
      <c r="L67" s="3">
        <v>6.0230769230769203</v>
      </c>
      <c r="M67" s="3">
        <v>6.0512820512820502</v>
      </c>
      <c r="O67">
        <v>302</v>
      </c>
      <c r="P67" t="s">
        <v>644</v>
      </c>
      <c r="Q67" t="s">
        <v>645</v>
      </c>
      <c r="R67" t="s">
        <v>380</v>
      </c>
      <c r="S67" t="s">
        <v>597</v>
      </c>
      <c r="T67" t="s">
        <v>645</v>
      </c>
      <c r="U67" t="s">
        <v>629</v>
      </c>
      <c r="V67" t="s">
        <v>646</v>
      </c>
      <c r="W67" t="s">
        <v>647</v>
      </c>
      <c r="X67" t="s">
        <v>648</v>
      </c>
      <c r="Y67" t="s">
        <v>649</v>
      </c>
      <c r="Z67" t="s">
        <v>650</v>
      </c>
      <c r="AA67" t="s">
        <v>651</v>
      </c>
    </row>
    <row r="68" spans="1:27" x14ac:dyDescent="0.2">
      <c r="A68" s="3">
        <v>303</v>
      </c>
      <c r="B68" s="3">
        <v>6.0555555555555598</v>
      </c>
      <c r="C68" s="3">
        <v>6.1388888888888902</v>
      </c>
      <c r="D68" s="3">
        <v>5.9814814814814801</v>
      </c>
      <c r="E68" s="3">
        <v>6</v>
      </c>
      <c r="F68" s="3">
        <v>5.94444444444445</v>
      </c>
      <c r="G68" s="3">
        <v>5.9074074074074101</v>
      </c>
      <c r="H68" s="3">
        <v>5.2666666666666702</v>
      </c>
      <c r="I68" s="3">
        <v>5.4</v>
      </c>
      <c r="J68" s="3">
        <v>5.6666666666666696</v>
      </c>
      <c r="K68" s="3">
        <v>5.7</v>
      </c>
      <c r="L68" s="3">
        <v>5.68</v>
      </c>
      <c r="M68" s="3">
        <v>5.6611111111111097</v>
      </c>
      <c r="O68">
        <v>303</v>
      </c>
      <c r="P68" t="s">
        <v>652</v>
      </c>
      <c r="Q68" t="s">
        <v>482</v>
      </c>
      <c r="R68" t="s">
        <v>653</v>
      </c>
      <c r="S68" t="s">
        <v>652</v>
      </c>
      <c r="T68" t="s">
        <v>654</v>
      </c>
      <c r="U68" t="s">
        <v>654</v>
      </c>
      <c r="V68" t="s">
        <v>655</v>
      </c>
      <c r="W68" t="s">
        <v>98</v>
      </c>
      <c r="X68" t="s">
        <v>656</v>
      </c>
      <c r="Y68" t="s">
        <v>373</v>
      </c>
      <c r="Z68" t="s">
        <v>370</v>
      </c>
      <c r="AA68" t="s">
        <v>121</v>
      </c>
    </row>
    <row r="69" spans="1:27" x14ac:dyDescent="0.2">
      <c r="A69" s="3">
        <v>304</v>
      </c>
      <c r="B69" s="3">
        <v>5.7727272727272698</v>
      </c>
      <c r="C69" s="3">
        <v>5.6818181818181799</v>
      </c>
      <c r="D69" s="3">
        <v>5.51515151515152</v>
      </c>
      <c r="E69" s="3">
        <v>5.5681818181818201</v>
      </c>
      <c r="F69" s="3">
        <v>5.5727272727272696</v>
      </c>
      <c r="G69" s="3">
        <v>5.6287878787878798</v>
      </c>
      <c r="H69" s="3">
        <v>4.7307692307692299</v>
      </c>
      <c r="I69" s="3">
        <v>4.6923076923076898</v>
      </c>
      <c r="J69" s="3">
        <v>4.8333333333333304</v>
      </c>
      <c r="K69" s="3">
        <v>4.875</v>
      </c>
      <c r="L69" s="3">
        <v>4.9384615384615396</v>
      </c>
      <c r="M69" s="3">
        <v>5.0192307692307701</v>
      </c>
      <c r="O69">
        <v>304</v>
      </c>
      <c r="P69" t="s">
        <v>657</v>
      </c>
      <c r="Q69" t="s">
        <v>658</v>
      </c>
      <c r="R69" t="s">
        <v>659</v>
      </c>
      <c r="S69" t="s">
        <v>660</v>
      </c>
      <c r="T69" t="s">
        <v>658</v>
      </c>
      <c r="U69" t="s">
        <v>661</v>
      </c>
      <c r="V69" t="s">
        <v>662</v>
      </c>
      <c r="W69" t="s">
        <v>663</v>
      </c>
      <c r="X69" t="s">
        <v>361</v>
      </c>
      <c r="Y69" t="s">
        <v>664</v>
      </c>
      <c r="Z69" t="s">
        <v>290</v>
      </c>
      <c r="AA69" t="s">
        <v>665</v>
      </c>
    </row>
    <row r="70" spans="1:27" x14ac:dyDescent="0.2">
      <c r="A70" s="3">
        <v>305</v>
      </c>
      <c r="B70" s="3">
        <v>5.625</v>
      </c>
      <c r="C70" s="3">
        <v>5.84375</v>
      </c>
      <c r="D70" s="3">
        <v>5.8020833333333304</v>
      </c>
      <c r="E70" s="3">
        <v>5.8515625</v>
      </c>
      <c r="F70" s="3">
        <v>5.7874999999999996</v>
      </c>
      <c r="G70" s="3">
        <v>5.7239583333333304</v>
      </c>
      <c r="H70" s="3">
        <v>5.1875</v>
      </c>
      <c r="I70" s="3">
        <v>5.25</v>
      </c>
      <c r="J70" s="3">
        <v>5.7083333333333304</v>
      </c>
      <c r="K70" s="3">
        <v>5.90625</v>
      </c>
      <c r="L70" s="3">
        <v>5.9249999999999998</v>
      </c>
      <c r="M70" s="3">
        <v>5.9479166666666696</v>
      </c>
      <c r="O70">
        <v>305</v>
      </c>
      <c r="P70" t="s">
        <v>666</v>
      </c>
      <c r="Q70" t="s">
        <v>667</v>
      </c>
      <c r="R70" t="s">
        <v>668</v>
      </c>
      <c r="S70" t="s">
        <v>669</v>
      </c>
      <c r="T70" t="s">
        <v>670</v>
      </c>
      <c r="U70" t="s">
        <v>671</v>
      </c>
      <c r="V70" t="s">
        <v>672</v>
      </c>
      <c r="W70" t="s">
        <v>673</v>
      </c>
      <c r="X70" t="s">
        <v>674</v>
      </c>
      <c r="Y70" t="s">
        <v>499</v>
      </c>
      <c r="Z70" t="s">
        <v>104</v>
      </c>
      <c r="AA70" t="s">
        <v>675</v>
      </c>
    </row>
    <row r="71" spans="1:27" x14ac:dyDescent="0.2">
      <c r="A71" s="3">
        <v>306</v>
      </c>
      <c r="B71" s="3">
        <v>5.71428571428571</v>
      </c>
      <c r="C71" s="3">
        <v>5.8035714285714297</v>
      </c>
      <c r="D71" s="3">
        <v>5.75</v>
      </c>
      <c r="E71" s="3">
        <v>5.84821428571429</v>
      </c>
      <c r="F71" s="3">
        <v>5.96428571428571</v>
      </c>
      <c r="G71" s="3">
        <v>6.0654761904761898</v>
      </c>
      <c r="H71" s="3">
        <v>4.7</v>
      </c>
      <c r="I71" s="3">
        <v>5.15</v>
      </c>
      <c r="J71" s="3">
        <v>5.2833333333333297</v>
      </c>
      <c r="K71" s="3">
        <v>5.2874999999999996</v>
      </c>
      <c r="L71" s="3">
        <v>5.36</v>
      </c>
      <c r="M71" s="3">
        <v>5.4249999999999998</v>
      </c>
      <c r="O71">
        <v>306</v>
      </c>
      <c r="P71" t="s">
        <v>601</v>
      </c>
      <c r="Q71" t="s">
        <v>676</v>
      </c>
      <c r="R71" t="s">
        <v>677</v>
      </c>
      <c r="S71" t="s">
        <v>678</v>
      </c>
      <c r="T71" t="s">
        <v>490</v>
      </c>
      <c r="U71" t="s">
        <v>679</v>
      </c>
      <c r="V71" t="s">
        <v>87</v>
      </c>
      <c r="W71" t="s">
        <v>680</v>
      </c>
      <c r="X71" t="s">
        <v>681</v>
      </c>
      <c r="Y71" t="s">
        <v>98</v>
      </c>
      <c r="Z71" t="s">
        <v>186</v>
      </c>
      <c r="AA71" t="s">
        <v>682</v>
      </c>
    </row>
    <row r="72" spans="1:27" x14ac:dyDescent="0.2">
      <c r="A72" s="3">
        <v>307</v>
      </c>
      <c r="B72" s="3">
        <v>6.25</v>
      </c>
      <c r="C72" s="3">
        <v>6.3250000000000002</v>
      </c>
      <c r="D72" s="3">
        <v>6.1</v>
      </c>
      <c r="E72" s="3">
        <v>5.9874999999999998</v>
      </c>
      <c r="F72" s="3">
        <v>5.97</v>
      </c>
      <c r="G72" s="3">
        <v>6.1333333333333302</v>
      </c>
      <c r="H72" s="3">
        <v>5.25</v>
      </c>
      <c r="I72" s="3">
        <v>5.1964285714285703</v>
      </c>
      <c r="J72" s="3">
        <v>5.2261904761904798</v>
      </c>
      <c r="K72" s="3">
        <v>5.3125</v>
      </c>
      <c r="L72" s="3">
        <v>5.3571428571428603</v>
      </c>
      <c r="M72" s="3">
        <v>5.4166666666666696</v>
      </c>
      <c r="O72">
        <v>307</v>
      </c>
      <c r="P72" t="s">
        <v>683</v>
      </c>
      <c r="Q72" t="s">
        <v>684</v>
      </c>
      <c r="R72" t="s">
        <v>685</v>
      </c>
      <c r="S72" t="s">
        <v>685</v>
      </c>
      <c r="T72" t="s">
        <v>84</v>
      </c>
      <c r="U72" t="s">
        <v>686</v>
      </c>
      <c r="V72" t="s">
        <v>687</v>
      </c>
      <c r="W72" t="s">
        <v>688</v>
      </c>
      <c r="X72" t="s">
        <v>689</v>
      </c>
      <c r="Y72" t="s">
        <v>690</v>
      </c>
      <c r="Z72" t="s">
        <v>691</v>
      </c>
      <c r="AA72" t="s">
        <v>692</v>
      </c>
    </row>
    <row r="73" spans="1:27" x14ac:dyDescent="0.2">
      <c r="A73" s="3">
        <v>308</v>
      </c>
      <c r="B73" s="3">
        <v>6</v>
      </c>
      <c r="C73" s="3">
        <v>5.75</v>
      </c>
      <c r="D73" s="3">
        <v>5.7352941176470598</v>
      </c>
      <c r="E73" s="3">
        <v>5.8161764705882399</v>
      </c>
      <c r="F73" s="3">
        <v>5.8235294117647101</v>
      </c>
      <c r="G73" s="3">
        <v>5.7892156862745097</v>
      </c>
      <c r="H73" s="3">
        <v>4.3571428571428603</v>
      </c>
      <c r="I73" s="3">
        <v>5.0714285714285703</v>
      </c>
      <c r="J73" s="3">
        <v>5.3809523809523796</v>
      </c>
      <c r="K73" s="3">
        <v>5.5714285714285703</v>
      </c>
      <c r="L73" s="3">
        <v>5.6</v>
      </c>
      <c r="M73" s="3">
        <v>5.6428571428571397</v>
      </c>
      <c r="O73">
        <v>308</v>
      </c>
      <c r="P73" t="s">
        <v>693</v>
      </c>
      <c r="Q73" t="s">
        <v>694</v>
      </c>
      <c r="R73" t="s">
        <v>539</v>
      </c>
      <c r="S73" t="s">
        <v>540</v>
      </c>
      <c r="T73" t="s">
        <v>695</v>
      </c>
      <c r="U73" t="s">
        <v>696</v>
      </c>
      <c r="V73" t="s">
        <v>697</v>
      </c>
      <c r="W73" t="s">
        <v>698</v>
      </c>
      <c r="X73" t="s">
        <v>699</v>
      </c>
      <c r="Y73" t="s">
        <v>490</v>
      </c>
      <c r="Z73" t="s">
        <v>177</v>
      </c>
      <c r="AA73" t="s">
        <v>678</v>
      </c>
    </row>
    <row r="74" spans="1:27" x14ac:dyDescent="0.2">
      <c r="A74" s="3">
        <v>309</v>
      </c>
      <c r="B74" s="3">
        <v>6.4705882352941204</v>
      </c>
      <c r="C74" s="3">
        <v>6.2941176470588198</v>
      </c>
      <c r="D74" s="3">
        <v>6.2549019607843199</v>
      </c>
      <c r="E74" s="3">
        <v>6.1764705882352899</v>
      </c>
      <c r="F74" s="3">
        <v>6.1764705882352899</v>
      </c>
      <c r="G74" s="3">
        <v>6.2450980392156898</v>
      </c>
      <c r="H74" s="3">
        <v>5.6129032258064502</v>
      </c>
      <c r="I74" s="3">
        <v>5.9516129032258096</v>
      </c>
      <c r="J74" s="3">
        <v>6.1720430107526898</v>
      </c>
      <c r="K74" s="3">
        <v>6.1693548387096797</v>
      </c>
      <c r="L74" s="3">
        <v>6.2451612903225797</v>
      </c>
      <c r="M74" s="3">
        <v>6.2688172043010804</v>
      </c>
      <c r="O74">
        <v>309</v>
      </c>
      <c r="P74" t="s">
        <v>700</v>
      </c>
      <c r="Q74" t="s">
        <v>214</v>
      </c>
      <c r="R74" t="s">
        <v>701</v>
      </c>
      <c r="S74" t="s">
        <v>702</v>
      </c>
      <c r="T74" t="s">
        <v>701</v>
      </c>
      <c r="U74" t="s">
        <v>209</v>
      </c>
      <c r="V74" t="s">
        <v>105</v>
      </c>
      <c r="W74" t="s">
        <v>703</v>
      </c>
      <c r="X74" t="s">
        <v>488</v>
      </c>
      <c r="Y74" t="s">
        <v>704</v>
      </c>
      <c r="Z74" t="s">
        <v>705</v>
      </c>
      <c r="AA74" t="s">
        <v>706</v>
      </c>
    </row>
    <row r="75" spans="1:27" x14ac:dyDescent="0.2">
      <c r="A75" s="3">
        <v>310</v>
      </c>
      <c r="B75" s="3">
        <v>6.3714285714285701</v>
      </c>
      <c r="C75" s="3">
        <v>6.5142857142857098</v>
      </c>
      <c r="D75" s="3">
        <v>6.4380952380952401</v>
      </c>
      <c r="E75" s="3">
        <v>6.4</v>
      </c>
      <c r="F75" s="3">
        <v>6.4171428571428599</v>
      </c>
      <c r="G75" s="3">
        <v>6.4476190476190496</v>
      </c>
      <c r="H75" s="3">
        <v>5.4615384615384599</v>
      </c>
      <c r="I75" s="3">
        <v>5.6153846153846203</v>
      </c>
      <c r="J75" s="3">
        <v>5.7692307692307701</v>
      </c>
      <c r="K75" s="3">
        <v>5.8461538461538503</v>
      </c>
      <c r="L75" s="3">
        <v>5.87692307692308</v>
      </c>
      <c r="M75" s="3">
        <v>5.9102564102564097</v>
      </c>
      <c r="O75">
        <v>310</v>
      </c>
      <c r="P75" t="s">
        <v>707</v>
      </c>
      <c r="Q75" t="s">
        <v>708</v>
      </c>
      <c r="R75" t="s">
        <v>709</v>
      </c>
      <c r="S75" t="s">
        <v>709</v>
      </c>
      <c r="T75" t="s">
        <v>710</v>
      </c>
      <c r="U75" t="s">
        <v>655</v>
      </c>
      <c r="V75" t="s">
        <v>711</v>
      </c>
      <c r="W75" t="s">
        <v>712</v>
      </c>
      <c r="X75" t="s">
        <v>713</v>
      </c>
      <c r="Y75" t="s">
        <v>713</v>
      </c>
      <c r="Z75" t="s">
        <v>562</v>
      </c>
      <c r="AA75" t="s">
        <v>713</v>
      </c>
    </row>
    <row r="76" spans="1:27" x14ac:dyDescent="0.2">
      <c r="A76" s="3">
        <v>311</v>
      </c>
      <c r="B76" s="3">
        <v>6.4666666666666703</v>
      </c>
      <c r="C76" s="3">
        <v>6.0333333333333297</v>
      </c>
      <c r="D76" s="3">
        <v>6.2666666666666702</v>
      </c>
      <c r="E76" s="3">
        <v>6.2166666666666703</v>
      </c>
      <c r="F76" s="3">
        <v>6.16</v>
      </c>
      <c r="G76" s="3">
        <v>6.1555555555555603</v>
      </c>
      <c r="H76" s="3">
        <v>4.9393939393939403</v>
      </c>
      <c r="I76" s="3">
        <v>5.2121212121212102</v>
      </c>
      <c r="J76" s="3">
        <v>5.3838383838383903</v>
      </c>
      <c r="K76" s="3">
        <v>5.4015151515151496</v>
      </c>
      <c r="L76" s="3">
        <v>5.4121212121212103</v>
      </c>
      <c r="M76" s="3">
        <v>5.39393939393939</v>
      </c>
      <c r="O76">
        <v>311</v>
      </c>
      <c r="P76" t="s">
        <v>493</v>
      </c>
      <c r="Q76" t="s">
        <v>547</v>
      </c>
      <c r="R76" t="s">
        <v>714</v>
      </c>
      <c r="S76" t="s">
        <v>548</v>
      </c>
      <c r="T76" t="s">
        <v>193</v>
      </c>
      <c r="U76" t="s">
        <v>84</v>
      </c>
      <c r="V76" t="s">
        <v>715</v>
      </c>
      <c r="W76" t="s">
        <v>716</v>
      </c>
      <c r="X76" t="s">
        <v>717</v>
      </c>
      <c r="Y76" t="s">
        <v>718</v>
      </c>
      <c r="Z76" t="s">
        <v>718</v>
      </c>
      <c r="AA76" t="s">
        <v>719</v>
      </c>
    </row>
    <row r="77" spans="1:27" x14ac:dyDescent="0.2">
      <c r="A77" s="3">
        <v>313</v>
      </c>
      <c r="B77" s="3">
        <v>6.5454545454545503</v>
      </c>
      <c r="C77" s="3">
        <v>6.5227272727272698</v>
      </c>
      <c r="D77" s="3">
        <v>6.4393939393939403</v>
      </c>
      <c r="E77" s="3">
        <v>6.4318181818181799</v>
      </c>
      <c r="F77" s="3">
        <v>6.5090909090909097</v>
      </c>
      <c r="G77" s="3">
        <v>6.5</v>
      </c>
      <c r="H77" s="3">
        <v>5.6153846153846203</v>
      </c>
      <c r="I77" s="3">
        <v>5.5</v>
      </c>
      <c r="J77" s="3">
        <v>5.7307692307692299</v>
      </c>
      <c r="K77" s="3">
        <v>5.875</v>
      </c>
      <c r="L77" s="3">
        <v>5.9846153846153802</v>
      </c>
      <c r="M77" s="3">
        <v>6.0641025641025603</v>
      </c>
      <c r="O77">
        <v>313</v>
      </c>
      <c r="P77" t="s">
        <v>720</v>
      </c>
      <c r="Q77" t="s">
        <v>658</v>
      </c>
      <c r="R77" t="s">
        <v>721</v>
      </c>
      <c r="S77" t="s">
        <v>722</v>
      </c>
      <c r="T77" t="s">
        <v>661</v>
      </c>
      <c r="U77" t="s">
        <v>723</v>
      </c>
      <c r="V77" t="s">
        <v>724</v>
      </c>
      <c r="W77" t="s">
        <v>725</v>
      </c>
      <c r="X77" t="s">
        <v>726</v>
      </c>
      <c r="Y77" t="s">
        <v>727</v>
      </c>
      <c r="Z77" t="s">
        <v>360</v>
      </c>
      <c r="AA77" t="s">
        <v>728</v>
      </c>
    </row>
    <row r="78" spans="1:27" x14ac:dyDescent="0.2">
      <c r="A78" s="3">
        <v>314</v>
      </c>
      <c r="B78" s="3">
        <v>5.93333333333333</v>
      </c>
      <c r="C78" s="3">
        <v>5.95</v>
      </c>
      <c r="D78" s="3">
        <v>5.9777777777777796</v>
      </c>
      <c r="E78" s="3">
        <v>5.9083333333333297</v>
      </c>
      <c r="F78" s="3">
        <v>5.88</v>
      </c>
      <c r="G78" s="3">
        <v>5.87777777777778</v>
      </c>
      <c r="H78" s="3">
        <v>4.2222222222222197</v>
      </c>
      <c r="I78" s="3">
        <v>4.5555555555555598</v>
      </c>
      <c r="J78" s="3">
        <v>4.6851851851851896</v>
      </c>
      <c r="K78" s="3">
        <v>4.6388888888888902</v>
      </c>
      <c r="L78" s="3">
        <v>4.62222222222222</v>
      </c>
      <c r="M78" s="3">
        <v>4.6111111111111098</v>
      </c>
      <c r="O78">
        <v>314</v>
      </c>
      <c r="P78" t="s">
        <v>729</v>
      </c>
      <c r="Q78" t="s">
        <v>730</v>
      </c>
      <c r="R78" t="s">
        <v>319</v>
      </c>
      <c r="S78" t="s">
        <v>731</v>
      </c>
      <c r="T78" t="s">
        <v>469</v>
      </c>
      <c r="U78" t="s">
        <v>433</v>
      </c>
      <c r="V78" t="s">
        <v>732</v>
      </c>
      <c r="W78" t="s">
        <v>653</v>
      </c>
      <c r="X78" t="s">
        <v>654</v>
      </c>
      <c r="Y78" t="s">
        <v>733</v>
      </c>
      <c r="Z78" t="s">
        <v>734</v>
      </c>
      <c r="AA78" t="s">
        <v>734</v>
      </c>
    </row>
    <row r="79" spans="1:27" x14ac:dyDescent="0.2">
      <c r="A79" s="3">
        <v>315</v>
      </c>
      <c r="B79" s="3">
        <v>6.2</v>
      </c>
      <c r="C79" s="3">
        <v>5.9</v>
      </c>
      <c r="D79" s="3">
        <v>5.8666666666666698</v>
      </c>
      <c r="E79" s="3">
        <v>5.8666666666666698</v>
      </c>
      <c r="F79" s="3">
        <v>5.93333333333333</v>
      </c>
      <c r="G79" s="3">
        <v>5.9888888888888898</v>
      </c>
      <c r="H79" s="3">
        <v>5.0303030303030303</v>
      </c>
      <c r="I79" s="3">
        <v>5.3030303030303001</v>
      </c>
      <c r="J79" s="3">
        <v>5.2626262626262603</v>
      </c>
      <c r="K79" s="3">
        <v>5.2727272727272698</v>
      </c>
      <c r="L79" s="3">
        <v>5.2121212121212102</v>
      </c>
      <c r="M79" s="3">
        <v>5.2575757575757596</v>
      </c>
      <c r="O79">
        <v>315</v>
      </c>
      <c r="P79" t="s">
        <v>98</v>
      </c>
      <c r="Q79" t="s">
        <v>87</v>
      </c>
      <c r="R79" t="s">
        <v>82</v>
      </c>
      <c r="S79" t="s">
        <v>493</v>
      </c>
      <c r="T79" t="s">
        <v>98</v>
      </c>
      <c r="U79" t="s">
        <v>370</v>
      </c>
      <c r="V79" t="s">
        <v>735</v>
      </c>
      <c r="W79" t="s">
        <v>736</v>
      </c>
      <c r="X79" t="s">
        <v>623</v>
      </c>
      <c r="Y79" t="s">
        <v>737</v>
      </c>
      <c r="Z79" t="s">
        <v>738</v>
      </c>
      <c r="AA79" t="s">
        <v>739</v>
      </c>
    </row>
    <row r="80" spans="1:27" x14ac:dyDescent="0.2">
      <c r="A80" s="3">
        <v>316</v>
      </c>
      <c r="B80" s="3">
        <v>6.2413793103448301</v>
      </c>
      <c r="C80" s="3">
        <v>5.9827586206896601</v>
      </c>
      <c r="D80" s="3">
        <v>5.8045977011494303</v>
      </c>
      <c r="E80" s="3">
        <v>5.7931034482758603</v>
      </c>
      <c r="F80" s="3">
        <v>5.8137931034482797</v>
      </c>
      <c r="G80" s="3">
        <v>5.85057471264368</v>
      </c>
      <c r="H80" s="3">
        <v>5.4210526315789496</v>
      </c>
      <c r="I80" s="3">
        <v>5.7631578947368398</v>
      </c>
      <c r="J80" s="3">
        <v>5.8421052631578902</v>
      </c>
      <c r="K80" s="3">
        <v>5.8157894736842097</v>
      </c>
      <c r="L80" s="3">
        <v>5.76842105263158</v>
      </c>
      <c r="M80" s="3">
        <v>5.7543859649122799</v>
      </c>
      <c r="O80">
        <v>316</v>
      </c>
      <c r="P80" t="s">
        <v>517</v>
      </c>
      <c r="Q80" t="s">
        <v>740</v>
      </c>
      <c r="R80" t="s">
        <v>142</v>
      </c>
      <c r="S80" t="s">
        <v>518</v>
      </c>
      <c r="T80" t="s">
        <v>741</v>
      </c>
      <c r="U80" t="s">
        <v>742</v>
      </c>
      <c r="V80" t="s">
        <v>522</v>
      </c>
      <c r="W80" t="s">
        <v>743</v>
      </c>
      <c r="X80" t="s">
        <v>744</v>
      </c>
      <c r="Y80" t="s">
        <v>565</v>
      </c>
      <c r="Z80" t="s">
        <v>520</v>
      </c>
      <c r="AA80" t="s">
        <v>135</v>
      </c>
    </row>
    <row r="81" spans="1:27" x14ac:dyDescent="0.2">
      <c r="A81" s="3">
        <v>317</v>
      </c>
      <c r="B81" s="3">
        <v>6.0526315789473699</v>
      </c>
      <c r="C81" s="3">
        <v>6.0789473684210504</v>
      </c>
      <c r="D81" s="3">
        <v>6.0526315789473699</v>
      </c>
      <c r="E81" s="3">
        <v>6.0657894736842097</v>
      </c>
      <c r="F81" s="3">
        <v>6</v>
      </c>
      <c r="G81" s="3">
        <v>6.0614035087719298</v>
      </c>
      <c r="H81" s="3">
        <v>5.2068965517241397</v>
      </c>
      <c r="I81" s="3">
        <v>5.4827586206896601</v>
      </c>
      <c r="J81" s="3">
        <v>5.5862068965517304</v>
      </c>
      <c r="K81" s="3">
        <v>5.6120689655172402</v>
      </c>
      <c r="L81" s="3">
        <v>5.6275862068965496</v>
      </c>
      <c r="M81" s="3">
        <v>5.6379310344827598</v>
      </c>
      <c r="O81">
        <v>317</v>
      </c>
      <c r="P81" t="s">
        <v>745</v>
      </c>
      <c r="Q81" t="s">
        <v>262</v>
      </c>
      <c r="R81" t="s">
        <v>746</v>
      </c>
      <c r="S81" t="s">
        <v>262</v>
      </c>
      <c r="T81" t="s">
        <v>747</v>
      </c>
      <c r="U81">
        <v>0</v>
      </c>
      <c r="V81">
        <v>0</v>
      </c>
      <c r="W81" t="s">
        <v>748</v>
      </c>
      <c r="X81" t="s">
        <v>749</v>
      </c>
      <c r="Y81" t="s">
        <v>750</v>
      </c>
      <c r="Z81" t="s">
        <v>750</v>
      </c>
      <c r="AA81" t="s">
        <v>750</v>
      </c>
    </row>
    <row r="82" spans="1:27" x14ac:dyDescent="0.2">
      <c r="A82" s="3">
        <v>318</v>
      </c>
      <c r="B82" s="3">
        <v>6.6666666666666696</v>
      </c>
      <c r="C82" s="3">
        <v>6.4285714285714297</v>
      </c>
      <c r="D82" s="3">
        <v>6.5555555555555598</v>
      </c>
      <c r="E82" s="3">
        <v>6.6309523809523796</v>
      </c>
      <c r="F82" s="3">
        <v>6.6952380952380999</v>
      </c>
      <c r="G82" s="3">
        <v>6.6904761904761898</v>
      </c>
      <c r="H82" s="3">
        <v>5.5185185185185199</v>
      </c>
      <c r="I82" s="3">
        <v>5.94444444444445</v>
      </c>
      <c r="J82" s="3">
        <v>5.92592592592593</v>
      </c>
      <c r="K82" s="3">
        <v>6.0185185185185199</v>
      </c>
      <c r="L82" s="3">
        <v>5.9925925925925903</v>
      </c>
      <c r="M82" s="3">
        <v>5.9876543209876498</v>
      </c>
      <c r="O82">
        <v>318</v>
      </c>
      <c r="P82" t="s">
        <v>751</v>
      </c>
      <c r="Q82" t="s">
        <v>752</v>
      </c>
      <c r="R82" t="s">
        <v>753</v>
      </c>
      <c r="S82" t="s">
        <v>754</v>
      </c>
      <c r="T82" t="s">
        <v>755</v>
      </c>
      <c r="U82" t="s">
        <v>751</v>
      </c>
      <c r="V82" t="s">
        <v>756</v>
      </c>
      <c r="W82" t="s">
        <v>757</v>
      </c>
      <c r="X82" t="s">
        <v>758</v>
      </c>
      <c r="Y82" t="s">
        <v>759</v>
      </c>
      <c r="Z82" t="s">
        <v>758</v>
      </c>
      <c r="AA82" t="s">
        <v>760</v>
      </c>
    </row>
    <row r="83" spans="1:27" x14ac:dyDescent="0.2">
      <c r="A83" s="3">
        <v>319</v>
      </c>
      <c r="B83" s="3">
        <v>5.9749999999999996</v>
      </c>
      <c r="C83" s="3">
        <v>5.8250000000000002</v>
      </c>
      <c r="D83" s="3">
        <v>5.7916666666666696</v>
      </c>
      <c r="E83" s="3">
        <v>5.8187499999999996</v>
      </c>
      <c r="F83" s="3">
        <v>5.86</v>
      </c>
      <c r="G83" s="3">
        <v>5.8958333333333304</v>
      </c>
      <c r="H83" s="3">
        <v>5.25</v>
      </c>
      <c r="I83" s="3">
        <v>5.375</v>
      </c>
      <c r="J83" s="3">
        <v>5.6666666666666696</v>
      </c>
      <c r="K83" s="3">
        <v>5.71875</v>
      </c>
      <c r="L83" s="3">
        <v>5.8250000000000002</v>
      </c>
      <c r="M83" s="3">
        <v>5.8541666666666696</v>
      </c>
      <c r="O83">
        <v>319</v>
      </c>
      <c r="P83" t="s">
        <v>492</v>
      </c>
      <c r="Q83" t="s">
        <v>491</v>
      </c>
      <c r="R83" t="s">
        <v>761</v>
      </c>
      <c r="S83" t="s">
        <v>762</v>
      </c>
      <c r="T83" t="s">
        <v>763</v>
      </c>
      <c r="U83" t="s">
        <v>764</v>
      </c>
      <c r="V83" t="s">
        <v>765</v>
      </c>
      <c r="W83" t="s">
        <v>766</v>
      </c>
      <c r="X83" t="s">
        <v>767</v>
      </c>
      <c r="Y83" t="s">
        <v>300</v>
      </c>
      <c r="Z83" t="s">
        <v>767</v>
      </c>
      <c r="AA83" t="s">
        <v>768</v>
      </c>
    </row>
    <row r="84" spans="1:27" x14ac:dyDescent="0.2">
      <c r="A84" s="3">
        <v>320</v>
      </c>
      <c r="B84" s="3">
        <v>5.6097560975609797</v>
      </c>
      <c r="C84" s="3">
        <v>5.6219512195121997</v>
      </c>
      <c r="D84" s="3">
        <v>5.6178861788617898</v>
      </c>
      <c r="E84" s="3">
        <v>5.6158536585365901</v>
      </c>
      <c r="F84" s="3">
        <v>5.6731707317073203</v>
      </c>
      <c r="G84" s="3">
        <v>5.6544715447154497</v>
      </c>
      <c r="H84" s="3">
        <v>5</v>
      </c>
      <c r="I84" s="3">
        <v>5.28571428571429</v>
      </c>
      <c r="J84" s="3">
        <v>5.3333333333333304</v>
      </c>
      <c r="K84" s="3">
        <v>5.46428571428571</v>
      </c>
      <c r="L84" s="3">
        <v>5.45714285714286</v>
      </c>
      <c r="M84" s="3">
        <v>5.5238095238095299</v>
      </c>
      <c r="O84">
        <v>320</v>
      </c>
      <c r="P84" t="s">
        <v>769</v>
      </c>
      <c r="Q84" t="s">
        <v>770</v>
      </c>
      <c r="R84" t="s">
        <v>769</v>
      </c>
      <c r="S84" t="s">
        <v>769</v>
      </c>
      <c r="T84" t="s">
        <v>771</v>
      </c>
      <c r="U84" t="s">
        <v>772</v>
      </c>
      <c r="V84" t="s">
        <v>105</v>
      </c>
      <c r="W84" t="s">
        <v>773</v>
      </c>
      <c r="X84" t="s">
        <v>774</v>
      </c>
      <c r="Y84" t="s">
        <v>775</v>
      </c>
      <c r="Z84" t="s">
        <v>774</v>
      </c>
      <c r="AA84" t="s">
        <v>775</v>
      </c>
    </row>
    <row r="85" spans="1:27" x14ac:dyDescent="0.2">
      <c r="A85" s="3">
        <v>321</v>
      </c>
      <c r="B85" s="3">
        <v>5.55</v>
      </c>
      <c r="C85" s="3">
        <v>5.55</v>
      </c>
      <c r="D85" s="3">
        <v>5.4666666666666703</v>
      </c>
      <c r="E85" s="3">
        <v>5.6</v>
      </c>
      <c r="F85" s="3">
        <v>5.67</v>
      </c>
      <c r="G85" s="3">
        <v>5.56666666666667</v>
      </c>
      <c r="H85" s="3">
        <v>4.1428571428571397</v>
      </c>
      <c r="I85" s="3">
        <v>4.78571428571429</v>
      </c>
      <c r="J85" s="3">
        <v>5</v>
      </c>
      <c r="K85" s="3">
        <v>5.0714285714285703</v>
      </c>
      <c r="L85" s="3">
        <v>5.1142857142857201</v>
      </c>
      <c r="M85" s="3">
        <v>5.1488095238095202</v>
      </c>
      <c r="O85">
        <v>321</v>
      </c>
      <c r="P85" t="s">
        <v>222</v>
      </c>
      <c r="Q85" t="s">
        <v>222</v>
      </c>
      <c r="R85" t="s">
        <v>776</v>
      </c>
      <c r="S85" t="s">
        <v>777</v>
      </c>
      <c r="T85" t="s">
        <v>778</v>
      </c>
      <c r="U85" t="s">
        <v>334</v>
      </c>
      <c r="V85" t="s">
        <v>779</v>
      </c>
      <c r="W85" t="s">
        <v>375</v>
      </c>
      <c r="X85" t="s">
        <v>375</v>
      </c>
      <c r="Y85" t="s">
        <v>780</v>
      </c>
      <c r="Z85" t="s">
        <v>780</v>
      </c>
      <c r="AA85" t="s">
        <v>229</v>
      </c>
    </row>
    <row r="86" spans="1:27" x14ac:dyDescent="0.2">
      <c r="A86" s="3">
        <v>322</v>
      </c>
      <c r="B86" s="3">
        <v>6.4166666666666696</v>
      </c>
      <c r="C86" s="3">
        <v>6.5138888888888902</v>
      </c>
      <c r="D86" s="3">
        <v>6.4537037037036997</v>
      </c>
      <c r="E86" s="3">
        <v>6.4305555555555598</v>
      </c>
      <c r="F86" s="3">
        <v>6.4611111111111104</v>
      </c>
      <c r="G86" s="3">
        <v>6.4675925925925899</v>
      </c>
      <c r="H86" s="3">
        <v>4.8333333333333304</v>
      </c>
      <c r="I86" s="3">
        <v>5.25</v>
      </c>
      <c r="J86" s="3">
        <v>5.1111111111111098</v>
      </c>
      <c r="K86" s="3">
        <v>5.2083333333333304</v>
      </c>
      <c r="L86" s="3">
        <v>5.2166666666666703</v>
      </c>
      <c r="M86" s="3">
        <v>5.1527777777777803</v>
      </c>
      <c r="O86">
        <v>322</v>
      </c>
      <c r="P86" t="s">
        <v>652</v>
      </c>
      <c r="Q86" t="s">
        <v>781</v>
      </c>
      <c r="R86" t="s">
        <v>782</v>
      </c>
      <c r="S86" t="s">
        <v>783</v>
      </c>
      <c r="T86" t="s">
        <v>482</v>
      </c>
      <c r="U86" t="s">
        <v>784</v>
      </c>
      <c r="V86" t="s">
        <v>785</v>
      </c>
      <c r="W86" t="s">
        <v>786</v>
      </c>
      <c r="X86" t="s">
        <v>587</v>
      </c>
      <c r="Y86" t="s">
        <v>787</v>
      </c>
      <c r="Z86" t="s">
        <v>788</v>
      </c>
      <c r="AA86" t="s">
        <v>587</v>
      </c>
    </row>
    <row r="87" spans="1:27" x14ac:dyDescent="0.2">
      <c r="A87" s="3">
        <v>323</v>
      </c>
      <c r="B87" s="3">
        <v>7.2916666666666696</v>
      </c>
      <c r="C87" s="3">
        <v>7.5833333333333304</v>
      </c>
      <c r="D87" s="3">
        <v>7.6111111111111098</v>
      </c>
      <c r="E87" s="3">
        <v>7.5833333333333304</v>
      </c>
      <c r="F87" s="3">
        <v>7.5750000000000002</v>
      </c>
      <c r="G87" s="3">
        <v>7.5833333333333304</v>
      </c>
      <c r="H87" s="3">
        <v>4.9166666666666696</v>
      </c>
      <c r="I87" s="3">
        <v>5.0208333333333304</v>
      </c>
      <c r="J87" s="3">
        <v>5.1666666666666696</v>
      </c>
      <c r="K87" s="3">
        <v>5.2083333333333304</v>
      </c>
      <c r="L87" s="3">
        <v>5.2166666666666703</v>
      </c>
      <c r="M87" s="3">
        <v>5.2708333333333304</v>
      </c>
      <c r="O87">
        <v>323</v>
      </c>
      <c r="P87" t="s">
        <v>106</v>
      </c>
      <c r="Q87" t="s">
        <v>103</v>
      </c>
      <c r="R87" t="s">
        <v>789</v>
      </c>
      <c r="S87" t="s">
        <v>130</v>
      </c>
      <c r="T87" t="s">
        <v>230</v>
      </c>
      <c r="U87" t="s">
        <v>790</v>
      </c>
      <c r="V87" t="s">
        <v>305</v>
      </c>
      <c r="W87" t="s">
        <v>306</v>
      </c>
      <c r="X87" t="s">
        <v>791</v>
      </c>
      <c r="Y87" t="s">
        <v>303</v>
      </c>
      <c r="Z87" t="s">
        <v>792</v>
      </c>
      <c r="AA87" t="s">
        <v>793</v>
      </c>
    </row>
    <row r="88" spans="1:27" x14ac:dyDescent="0.2">
      <c r="A88" s="3">
        <v>324</v>
      </c>
      <c r="B88" s="3">
        <v>6.9</v>
      </c>
      <c r="C88" s="3">
        <v>6.55</v>
      </c>
      <c r="D88" s="3">
        <v>6.3333333333333304</v>
      </c>
      <c r="E88" s="3">
        <v>6.2125000000000004</v>
      </c>
      <c r="F88" s="3">
        <v>6.23</v>
      </c>
      <c r="G88" s="3">
        <v>6.2666666666666702</v>
      </c>
      <c r="H88" s="3">
        <v>4.53571428571429</v>
      </c>
      <c r="I88" s="3">
        <v>4.66071428571429</v>
      </c>
      <c r="J88" s="3">
        <v>4.7261904761904701</v>
      </c>
      <c r="K88" s="3">
        <v>4.77678571428571</v>
      </c>
      <c r="L88" s="3">
        <v>4.78571428571429</v>
      </c>
      <c r="M88" s="3">
        <v>4.8571428571428603</v>
      </c>
      <c r="O88">
        <v>324</v>
      </c>
      <c r="P88" t="s">
        <v>794</v>
      </c>
      <c r="Q88" t="s">
        <v>795</v>
      </c>
      <c r="R88" t="s">
        <v>84</v>
      </c>
      <c r="S88" t="s">
        <v>254</v>
      </c>
      <c r="T88" t="s">
        <v>655</v>
      </c>
      <c r="U88" t="s">
        <v>796</v>
      </c>
      <c r="V88" t="s">
        <v>797</v>
      </c>
      <c r="W88" t="s">
        <v>338</v>
      </c>
      <c r="X88" t="s">
        <v>340</v>
      </c>
      <c r="Y88" t="s">
        <v>485</v>
      </c>
      <c r="Z88" t="s">
        <v>254</v>
      </c>
      <c r="AA88" t="s">
        <v>798</v>
      </c>
    </row>
    <row r="89" spans="1:27" x14ac:dyDescent="0.2">
      <c r="A89" s="3">
        <v>325</v>
      </c>
      <c r="B89" s="3">
        <v>6</v>
      </c>
      <c r="C89" s="3">
        <v>5.8243243243243299</v>
      </c>
      <c r="D89" s="3">
        <v>5.8108108108108096</v>
      </c>
      <c r="E89" s="3">
        <v>5.6756756756756799</v>
      </c>
      <c r="F89" s="3">
        <v>5.6594594594594598</v>
      </c>
      <c r="G89" s="3">
        <v>5.6261261261261302</v>
      </c>
      <c r="H89" s="3">
        <v>4.1818181818181799</v>
      </c>
      <c r="I89" s="3">
        <v>4.4090909090909101</v>
      </c>
      <c r="J89" s="3">
        <v>4.7878787878787898</v>
      </c>
      <c r="K89" s="3">
        <v>4.8863636363636402</v>
      </c>
      <c r="L89" s="3">
        <v>4.9272727272727304</v>
      </c>
      <c r="M89" s="3">
        <v>4.9545454545454497</v>
      </c>
      <c r="O89">
        <v>325</v>
      </c>
      <c r="P89" t="s">
        <v>799</v>
      </c>
      <c r="Q89" t="s">
        <v>800</v>
      </c>
      <c r="R89" t="s">
        <v>801</v>
      </c>
      <c r="S89" t="s">
        <v>802</v>
      </c>
      <c r="T89" t="s">
        <v>418</v>
      </c>
      <c r="U89" t="s">
        <v>803</v>
      </c>
      <c r="V89" t="s">
        <v>804</v>
      </c>
      <c r="W89" t="s">
        <v>805</v>
      </c>
      <c r="X89" t="s">
        <v>806</v>
      </c>
      <c r="Y89" t="s">
        <v>89</v>
      </c>
      <c r="Z89" t="s">
        <v>105</v>
      </c>
      <c r="AA89" t="s">
        <v>105</v>
      </c>
    </row>
    <row r="90" spans="1:27" x14ac:dyDescent="0.2">
      <c r="A90" s="3">
        <v>326</v>
      </c>
      <c r="B90" s="3">
        <v>7.2608695652173898</v>
      </c>
      <c r="C90" s="3">
        <v>6.9565217391304399</v>
      </c>
      <c r="D90" s="3">
        <v>6.8985507246376798</v>
      </c>
      <c r="E90" s="3">
        <v>6.9347826086956497</v>
      </c>
      <c r="F90" s="3">
        <v>6.9652173913043498</v>
      </c>
      <c r="G90" s="3">
        <v>7.0072463768116</v>
      </c>
      <c r="H90" s="3">
        <v>4.4800000000000004</v>
      </c>
      <c r="I90" s="3">
        <v>5.0199999999999996</v>
      </c>
      <c r="J90" s="3">
        <v>5.1466666666666701</v>
      </c>
      <c r="K90" s="3">
        <v>5.21</v>
      </c>
      <c r="L90" s="3">
        <v>5.2960000000000003</v>
      </c>
      <c r="M90" s="3">
        <v>5.3533333333333299</v>
      </c>
      <c r="O90">
        <v>326</v>
      </c>
      <c r="P90" t="s">
        <v>196</v>
      </c>
      <c r="Q90" t="s">
        <v>807</v>
      </c>
      <c r="R90" t="s">
        <v>195</v>
      </c>
      <c r="S90" t="s">
        <v>808</v>
      </c>
      <c r="T90" t="s">
        <v>809</v>
      </c>
      <c r="U90" t="s">
        <v>810</v>
      </c>
      <c r="V90" t="s">
        <v>193</v>
      </c>
      <c r="W90" t="s">
        <v>811</v>
      </c>
      <c r="X90" t="s">
        <v>812</v>
      </c>
      <c r="Y90" t="s">
        <v>812</v>
      </c>
      <c r="Z90" t="s">
        <v>813</v>
      </c>
      <c r="AA90" t="s">
        <v>813</v>
      </c>
    </row>
    <row r="91" spans="1:27" x14ac:dyDescent="0.2">
      <c r="A91" s="3">
        <v>327</v>
      </c>
      <c r="B91" s="3">
        <v>6.6842105263157903</v>
      </c>
      <c r="C91" s="3">
        <v>6.5526315789473699</v>
      </c>
      <c r="D91" s="3">
        <v>6.3859649122807003</v>
      </c>
      <c r="E91" s="3">
        <v>6.1842105263157903</v>
      </c>
      <c r="F91" s="3">
        <v>6.2421052631578897</v>
      </c>
      <c r="G91" s="3">
        <v>6.3070175438596499</v>
      </c>
      <c r="H91" s="3">
        <v>5.2413793103448301</v>
      </c>
      <c r="I91" s="3">
        <v>5.3275862068965498</v>
      </c>
      <c r="J91" s="3">
        <v>5.4482758620689697</v>
      </c>
      <c r="K91" s="3">
        <v>5.4568965517241397</v>
      </c>
      <c r="L91" s="3">
        <v>5.5448275862068996</v>
      </c>
      <c r="M91" s="3">
        <v>5.5459770114942497</v>
      </c>
      <c r="O91">
        <v>327</v>
      </c>
      <c r="P91" t="s">
        <v>747</v>
      </c>
      <c r="Q91" t="s">
        <v>814</v>
      </c>
      <c r="R91" t="s">
        <v>815</v>
      </c>
      <c r="S91" t="s">
        <v>816</v>
      </c>
      <c r="T91" t="s">
        <v>817</v>
      </c>
      <c r="U91" t="s">
        <v>818</v>
      </c>
      <c r="V91" t="s">
        <v>819</v>
      </c>
      <c r="W91" t="s">
        <v>820</v>
      </c>
      <c r="X91" t="s">
        <v>821</v>
      </c>
      <c r="Y91" t="s">
        <v>822</v>
      </c>
      <c r="Z91" t="s">
        <v>823</v>
      </c>
      <c r="AA91" t="s">
        <v>175</v>
      </c>
    </row>
    <row r="92" spans="1:27" x14ac:dyDescent="0.2">
      <c r="A92" s="3">
        <v>328</v>
      </c>
      <c r="B92" s="3">
        <v>7.2727272727272698</v>
      </c>
      <c r="C92" s="3">
        <v>7</v>
      </c>
      <c r="D92" s="3">
        <v>6.7878787878787898</v>
      </c>
      <c r="E92" s="3">
        <v>6.7045454545454497</v>
      </c>
      <c r="F92" s="3">
        <v>6.6545454545454596</v>
      </c>
      <c r="G92" s="3">
        <v>6.6363636363636402</v>
      </c>
      <c r="H92" s="3">
        <v>5.2702702702702702</v>
      </c>
      <c r="I92" s="3">
        <v>5.64864864864865</v>
      </c>
      <c r="J92" s="3">
        <v>5.8738738738738698</v>
      </c>
      <c r="K92" s="3">
        <v>5.9594594594594597</v>
      </c>
      <c r="L92" s="3">
        <v>5.9459459459459501</v>
      </c>
      <c r="M92" s="3">
        <v>5.9369369369369398</v>
      </c>
      <c r="O92">
        <v>328</v>
      </c>
      <c r="P92" t="s">
        <v>93</v>
      </c>
      <c r="Q92" t="s">
        <v>658</v>
      </c>
      <c r="R92" t="s">
        <v>824</v>
      </c>
      <c r="S92" t="s">
        <v>825</v>
      </c>
      <c r="T92" t="s">
        <v>825</v>
      </c>
      <c r="U92" t="s">
        <v>160</v>
      </c>
      <c r="V92" t="s">
        <v>105</v>
      </c>
      <c r="W92" t="s">
        <v>826</v>
      </c>
      <c r="X92" t="s">
        <v>827</v>
      </c>
      <c r="Y92" t="s">
        <v>828</v>
      </c>
      <c r="Z92" t="s">
        <v>829</v>
      </c>
      <c r="AA92" t="s">
        <v>829</v>
      </c>
    </row>
    <row r="93" spans="1:27" x14ac:dyDescent="0.2">
      <c r="A93" s="3">
        <v>330</v>
      </c>
      <c r="B93" s="3">
        <v>7.375</v>
      </c>
      <c r="C93" s="3">
        <v>7.375</v>
      </c>
      <c r="D93" s="3">
        <v>7.2916666666666696</v>
      </c>
      <c r="E93" s="3">
        <v>7.3125</v>
      </c>
      <c r="F93" s="3">
        <v>7.2750000000000004</v>
      </c>
      <c r="G93" s="3">
        <v>7.2083333333333304</v>
      </c>
      <c r="H93" s="3">
        <v>5.6749999999999998</v>
      </c>
      <c r="I93" s="3">
        <v>5.85</v>
      </c>
      <c r="J93" s="3">
        <v>6.05833333333333</v>
      </c>
      <c r="K93" s="3">
        <v>6.1875</v>
      </c>
      <c r="L93" s="3">
        <v>6.2649999999999997</v>
      </c>
      <c r="M93" s="3">
        <v>6.2791666666666703</v>
      </c>
      <c r="O93">
        <v>330</v>
      </c>
      <c r="P93" t="s">
        <v>238</v>
      </c>
      <c r="Q93" t="s">
        <v>238</v>
      </c>
      <c r="R93" t="s">
        <v>120</v>
      </c>
      <c r="S93" t="s">
        <v>238</v>
      </c>
      <c r="T93" t="s">
        <v>120</v>
      </c>
      <c r="U93" t="s">
        <v>830</v>
      </c>
      <c r="V93" t="s">
        <v>831</v>
      </c>
      <c r="W93" t="s">
        <v>832</v>
      </c>
      <c r="X93" t="s">
        <v>833</v>
      </c>
      <c r="Y93" t="s">
        <v>834</v>
      </c>
      <c r="Z93" t="s">
        <v>834</v>
      </c>
      <c r="AA93" t="s">
        <v>682</v>
      </c>
    </row>
    <row r="94" spans="1:27" x14ac:dyDescent="0.2">
      <c r="A94" s="3">
        <v>331</v>
      </c>
      <c r="B94" s="3">
        <v>5.5</v>
      </c>
      <c r="C94" s="3">
        <v>5.2954545454545503</v>
      </c>
      <c r="D94" s="3">
        <v>5.10606060606061</v>
      </c>
      <c r="E94" s="3">
        <v>5.0568181818181799</v>
      </c>
      <c r="F94" s="3">
        <v>5.0727272727272696</v>
      </c>
      <c r="G94" s="3">
        <v>5.1287878787878798</v>
      </c>
      <c r="H94" s="3">
        <v>4.3076923076923102</v>
      </c>
      <c r="I94" s="3">
        <v>4.75</v>
      </c>
      <c r="J94" s="3">
        <v>5.02564102564103</v>
      </c>
      <c r="K94" s="3">
        <v>5.2211538461538503</v>
      </c>
      <c r="L94" s="3">
        <v>5.2769230769230804</v>
      </c>
      <c r="M94" s="3">
        <v>5.2884615384615401</v>
      </c>
      <c r="O94">
        <v>331</v>
      </c>
      <c r="P94" t="s">
        <v>835</v>
      </c>
      <c r="Q94" t="s">
        <v>424</v>
      </c>
      <c r="R94" t="s">
        <v>88</v>
      </c>
      <c r="S94" t="s">
        <v>836</v>
      </c>
      <c r="T94" t="s">
        <v>554</v>
      </c>
      <c r="U94" t="s">
        <v>837</v>
      </c>
      <c r="V94" t="s">
        <v>838</v>
      </c>
      <c r="W94" t="s">
        <v>839</v>
      </c>
      <c r="X94" t="s">
        <v>840</v>
      </c>
      <c r="Y94" t="s">
        <v>727</v>
      </c>
      <c r="Z94" t="s">
        <v>841</v>
      </c>
      <c r="AA94" t="s">
        <v>130</v>
      </c>
    </row>
    <row r="95" spans="1:27" x14ac:dyDescent="0.2">
      <c r="A95" s="3">
        <v>332</v>
      </c>
      <c r="B95" s="3">
        <v>7.3846153846153904</v>
      </c>
      <c r="C95" s="3">
        <v>6.9230769230769198</v>
      </c>
      <c r="D95" s="3">
        <v>6.7179487179487198</v>
      </c>
      <c r="E95" s="3">
        <v>6.8269230769230802</v>
      </c>
      <c r="F95" s="3">
        <v>6.7230769230769196</v>
      </c>
      <c r="G95" s="3">
        <v>6.8461538461538503</v>
      </c>
      <c r="H95" s="3">
        <v>5.1428571428571397</v>
      </c>
      <c r="I95" s="3">
        <v>5.4428571428571404</v>
      </c>
      <c r="J95" s="3">
        <v>5.5809523809523798</v>
      </c>
      <c r="K95" s="3">
        <v>5.7214285714285698</v>
      </c>
      <c r="L95" s="3">
        <v>5.78857142857143</v>
      </c>
      <c r="M95" s="3">
        <v>5.9</v>
      </c>
      <c r="O95">
        <v>332</v>
      </c>
      <c r="P95" t="s">
        <v>842</v>
      </c>
      <c r="Q95" t="s">
        <v>843</v>
      </c>
      <c r="R95" t="s">
        <v>292</v>
      </c>
      <c r="S95" t="s">
        <v>844</v>
      </c>
      <c r="T95" t="s">
        <v>292</v>
      </c>
      <c r="U95" t="s">
        <v>845</v>
      </c>
      <c r="V95" t="s">
        <v>846</v>
      </c>
      <c r="W95" t="s">
        <v>296</v>
      </c>
      <c r="X95" t="s">
        <v>847</v>
      </c>
      <c r="Y95" t="s">
        <v>848</v>
      </c>
      <c r="Z95" t="s">
        <v>849</v>
      </c>
      <c r="AA95" t="s">
        <v>850</v>
      </c>
    </row>
    <row r="96" spans="1:27" x14ac:dyDescent="0.2">
      <c r="A96" s="3">
        <v>334</v>
      </c>
      <c r="B96" s="3">
        <v>6.3428571428571399</v>
      </c>
      <c r="C96" s="3">
        <v>6.1285714285714299</v>
      </c>
      <c r="D96" s="3">
        <v>6.21904761904762</v>
      </c>
      <c r="E96" s="3">
        <v>6.2642857142857098</v>
      </c>
      <c r="F96" s="3">
        <v>6.2685714285714296</v>
      </c>
      <c r="G96" s="3">
        <v>6.28571428571429</v>
      </c>
      <c r="H96" s="3">
        <v>4.4615384615384599</v>
      </c>
      <c r="I96" s="3">
        <v>4.5</v>
      </c>
      <c r="J96" s="3">
        <v>4.6153846153846203</v>
      </c>
      <c r="K96" s="3">
        <v>4.6346153846153904</v>
      </c>
      <c r="L96" s="3">
        <v>4.7230769230769196</v>
      </c>
      <c r="M96" s="3">
        <v>4.8076923076923102</v>
      </c>
      <c r="O96">
        <v>334</v>
      </c>
      <c r="P96" t="s">
        <v>851</v>
      </c>
      <c r="Q96" t="s">
        <v>852</v>
      </c>
      <c r="R96" t="s">
        <v>853</v>
      </c>
      <c r="S96" t="s">
        <v>853</v>
      </c>
      <c r="T96" t="s">
        <v>854</v>
      </c>
      <c r="U96" t="s">
        <v>855</v>
      </c>
      <c r="V96" t="s">
        <v>842</v>
      </c>
      <c r="W96" t="s">
        <v>845</v>
      </c>
      <c r="X96" t="s">
        <v>856</v>
      </c>
      <c r="Y96" t="s">
        <v>857</v>
      </c>
      <c r="Z96" t="s">
        <v>360</v>
      </c>
      <c r="AA96" t="s">
        <v>362</v>
      </c>
    </row>
    <row r="97" spans="1:27" x14ac:dyDescent="0.2">
      <c r="A97" s="3">
        <v>335</v>
      </c>
      <c r="B97" s="3">
        <v>6.16</v>
      </c>
      <c r="C97" s="3">
        <v>5.96</v>
      </c>
      <c r="D97" s="3">
        <v>5.9733333333333301</v>
      </c>
      <c r="E97" s="3">
        <v>5.97</v>
      </c>
      <c r="F97" s="3">
        <v>6.032</v>
      </c>
      <c r="G97" s="3">
        <v>6.1</v>
      </c>
      <c r="H97" s="3">
        <v>5.5217391304347796</v>
      </c>
      <c r="I97" s="3">
        <v>5.4565217391304399</v>
      </c>
      <c r="J97" s="3">
        <v>5.6231884057970998</v>
      </c>
      <c r="K97" s="3">
        <v>5.6304347826086998</v>
      </c>
      <c r="L97" s="3">
        <v>5.70434782608696</v>
      </c>
      <c r="M97" s="3">
        <v>5.6594202898550696</v>
      </c>
      <c r="O97">
        <v>335</v>
      </c>
      <c r="P97" t="s">
        <v>858</v>
      </c>
      <c r="Q97" t="s">
        <v>391</v>
      </c>
      <c r="R97" t="s">
        <v>82</v>
      </c>
      <c r="S97" t="s">
        <v>859</v>
      </c>
      <c r="T97" t="s">
        <v>860</v>
      </c>
      <c r="U97" t="s">
        <v>861</v>
      </c>
      <c r="V97" t="s">
        <v>862</v>
      </c>
      <c r="W97" t="s">
        <v>863</v>
      </c>
      <c r="X97" t="s">
        <v>864</v>
      </c>
      <c r="Y97" t="s">
        <v>865</v>
      </c>
      <c r="Z97" t="s">
        <v>866</v>
      </c>
      <c r="AA97" t="s">
        <v>867</v>
      </c>
    </row>
    <row r="98" spans="1:27" x14ac:dyDescent="0.2">
      <c r="A98" s="3">
        <v>336</v>
      </c>
      <c r="B98" s="3">
        <v>5.8571428571428603</v>
      </c>
      <c r="C98" s="3">
        <v>5.8095238095238102</v>
      </c>
      <c r="D98" s="3">
        <v>5.7301587301587302</v>
      </c>
      <c r="E98" s="3">
        <v>5.7976190476190501</v>
      </c>
      <c r="F98" s="3">
        <v>5.8571428571428603</v>
      </c>
      <c r="G98" s="3">
        <v>5.9523809523809499</v>
      </c>
      <c r="H98" s="3">
        <v>5.1111111111111098</v>
      </c>
      <c r="I98" s="3">
        <v>5.3888888888888902</v>
      </c>
      <c r="J98" s="3">
        <v>5.6172839506172796</v>
      </c>
      <c r="K98" s="3">
        <v>5.6666666666666696</v>
      </c>
      <c r="L98" s="3">
        <v>5.6518518518518501</v>
      </c>
      <c r="M98" s="3">
        <v>5.74691358024692</v>
      </c>
      <c r="O98">
        <v>336</v>
      </c>
      <c r="P98" t="s">
        <v>204</v>
      </c>
      <c r="Q98" t="s">
        <v>868</v>
      </c>
      <c r="R98" t="s">
        <v>201</v>
      </c>
      <c r="S98" t="s">
        <v>869</v>
      </c>
      <c r="T98" t="s">
        <v>870</v>
      </c>
      <c r="U98" t="s">
        <v>871</v>
      </c>
      <c r="V98" t="s">
        <v>872</v>
      </c>
      <c r="W98" t="s">
        <v>105</v>
      </c>
      <c r="X98" t="s">
        <v>873</v>
      </c>
      <c r="Y98" t="s">
        <v>783</v>
      </c>
      <c r="Z98" t="s">
        <v>510</v>
      </c>
      <c r="AA98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6F3F-5FF1-BC40-90AC-1AEB55B10452}">
  <dimension ref="A1:O98"/>
  <sheetViews>
    <sheetView topLeftCell="E1" workbookViewId="0">
      <selection activeCell="N5" sqref="N5"/>
    </sheetView>
  </sheetViews>
  <sheetFormatPr baseColWidth="10" defaultRowHeight="15" x14ac:dyDescent="0.2"/>
  <cols>
    <col min="1" max="1" width="10.83203125" style="3"/>
    <col min="13" max="13" width="10.83203125" style="3"/>
  </cols>
  <sheetData>
    <row r="1" spans="1:15" x14ac:dyDescent="0.2">
      <c r="A1" s="3" t="s">
        <v>0</v>
      </c>
      <c r="B1" t="s">
        <v>61</v>
      </c>
      <c r="C1" t="s">
        <v>62</v>
      </c>
      <c r="D1" t="s">
        <v>63</v>
      </c>
      <c r="E1" t="s">
        <v>69</v>
      </c>
      <c r="G1" t="s">
        <v>64</v>
      </c>
      <c r="L1" t="s">
        <v>71</v>
      </c>
    </row>
    <row r="2" spans="1:15" x14ac:dyDescent="0.2">
      <c r="A2" s="3">
        <v>101</v>
      </c>
      <c r="B2">
        <v>56.25</v>
      </c>
      <c r="C2">
        <v>9.375</v>
      </c>
      <c r="D2">
        <v>12.5</v>
      </c>
      <c r="E2">
        <v>21.875</v>
      </c>
      <c r="G2">
        <f>SUM(B2:E2)</f>
        <v>100</v>
      </c>
      <c r="J2" t="s">
        <v>65</v>
      </c>
      <c r="K2" s="3">
        <f>SUM(B2:B98)/97</f>
        <v>51.0094501718213</v>
      </c>
      <c r="L2">
        <f>STDEVA(B2:B98)</f>
        <v>13.541210602836555</v>
      </c>
      <c r="N2">
        <f t="shared" ref="N2:O5" si="0">ROUND(K2,3)</f>
        <v>51.009</v>
      </c>
      <c r="O2" s="3">
        <f t="shared" si="0"/>
        <v>13.541</v>
      </c>
    </row>
    <row r="3" spans="1:15" x14ac:dyDescent="0.2">
      <c r="A3" s="3">
        <v>102</v>
      </c>
      <c r="B3">
        <v>38.54166666666665</v>
      </c>
      <c r="C3">
        <v>21.875</v>
      </c>
      <c r="D3">
        <v>16.6666666666667</v>
      </c>
      <c r="E3">
        <v>22.91666666666665</v>
      </c>
      <c r="G3" s="3">
        <f t="shared" ref="G3:G65" si="1">SUM(B3:E3)</f>
        <v>100</v>
      </c>
      <c r="J3" s="3" t="s">
        <v>66</v>
      </c>
      <c r="K3" s="3">
        <f>SUM(C2:C98)/97</f>
        <v>9.6542096219931235</v>
      </c>
      <c r="L3" s="3">
        <f>STDEVA(C2:C98)</f>
        <v>6.2273814242840135</v>
      </c>
      <c r="N3" s="3">
        <f t="shared" si="0"/>
        <v>9.6539999999999999</v>
      </c>
      <c r="O3" s="3">
        <f t="shared" si="0"/>
        <v>6.2270000000000003</v>
      </c>
    </row>
    <row r="4" spans="1:15" x14ac:dyDescent="0.2">
      <c r="A4" s="3">
        <v>103</v>
      </c>
      <c r="B4">
        <v>59.375</v>
      </c>
      <c r="C4">
        <v>1.041666666666665</v>
      </c>
      <c r="D4">
        <v>5.2083333333333304</v>
      </c>
      <c r="E4">
        <v>34.375</v>
      </c>
      <c r="G4" s="3">
        <f t="shared" si="1"/>
        <v>100</v>
      </c>
      <c r="J4" s="3" t="s">
        <v>67</v>
      </c>
      <c r="K4" s="3">
        <f>SUM(D2:D98)/97</f>
        <v>9.6756872852233737</v>
      </c>
      <c r="L4" s="3">
        <f>STDEVA(D2:D98)</f>
        <v>5.0136324096791594</v>
      </c>
      <c r="N4" s="3">
        <f t="shared" si="0"/>
        <v>9.6760000000000002</v>
      </c>
      <c r="O4" s="3">
        <f t="shared" si="0"/>
        <v>5.0140000000000002</v>
      </c>
    </row>
    <row r="5" spans="1:15" x14ac:dyDescent="0.2">
      <c r="A5" s="3">
        <v>104</v>
      </c>
      <c r="B5">
        <v>51.04166666666665</v>
      </c>
      <c r="C5">
        <v>4.1666666666666652</v>
      </c>
      <c r="D5">
        <v>5.2083333333333348</v>
      </c>
      <c r="E5">
        <v>39.58333333333335</v>
      </c>
      <c r="G5" s="3">
        <f t="shared" si="1"/>
        <v>100</v>
      </c>
      <c r="J5" s="3" t="s">
        <v>68</v>
      </c>
      <c r="K5" s="3">
        <f>SUM(E2:E99)/97</f>
        <v>29.6606529209622</v>
      </c>
      <c r="L5" s="3">
        <f>STDEVA(E2:E98)</f>
        <v>12.364621345904059</v>
      </c>
      <c r="N5" s="3">
        <f t="shared" si="0"/>
        <v>29.661000000000001</v>
      </c>
      <c r="O5" s="3">
        <f t="shared" si="0"/>
        <v>12.365</v>
      </c>
    </row>
    <row r="6" spans="1:15" x14ac:dyDescent="0.2">
      <c r="A6" s="3">
        <v>105</v>
      </c>
      <c r="B6">
        <v>51.04166666666665</v>
      </c>
      <c r="C6">
        <v>12.5</v>
      </c>
      <c r="D6">
        <v>12.500000000000014</v>
      </c>
      <c r="E6">
        <v>23.95833333333335</v>
      </c>
      <c r="G6" s="3">
        <f t="shared" si="1"/>
        <v>100</v>
      </c>
    </row>
    <row r="7" spans="1:15" x14ac:dyDescent="0.2">
      <c r="A7" s="3">
        <v>108</v>
      </c>
      <c r="B7">
        <v>73.958333333333343</v>
      </c>
      <c r="C7">
        <v>2.0833333333333299</v>
      </c>
      <c r="D7">
        <v>3.125</v>
      </c>
      <c r="E7">
        <v>20.83333333333335</v>
      </c>
      <c r="G7" s="3">
        <f t="shared" si="1"/>
        <v>100.00000000000003</v>
      </c>
    </row>
    <row r="8" spans="1:15" x14ac:dyDescent="0.2">
      <c r="A8" s="3">
        <v>109</v>
      </c>
      <c r="B8">
        <v>41.66666666666665</v>
      </c>
      <c r="C8">
        <v>16.6666666666667</v>
      </c>
      <c r="D8">
        <v>23.9583333333333</v>
      </c>
      <c r="E8">
        <v>17.70833333333335</v>
      </c>
      <c r="G8" s="3">
        <f t="shared" si="1"/>
        <v>100</v>
      </c>
      <c r="J8" s="3"/>
    </row>
    <row r="9" spans="1:15" x14ac:dyDescent="0.2">
      <c r="A9" s="3">
        <v>110</v>
      </c>
      <c r="B9">
        <v>62.5</v>
      </c>
      <c r="C9">
        <v>3.125</v>
      </c>
      <c r="D9">
        <v>7.2916666666666847</v>
      </c>
      <c r="E9">
        <v>27.08333333333335</v>
      </c>
      <c r="G9" s="3">
        <f t="shared" si="1"/>
        <v>100.00000000000003</v>
      </c>
      <c r="J9" s="3"/>
    </row>
    <row r="10" spans="1:15" x14ac:dyDescent="0.2">
      <c r="A10" s="3">
        <v>111</v>
      </c>
      <c r="B10">
        <v>39.5833333333333</v>
      </c>
      <c r="C10">
        <v>13.54166666666665</v>
      </c>
      <c r="D10">
        <v>14.583333333333314</v>
      </c>
      <c r="E10">
        <v>32.29166666666665</v>
      </c>
      <c r="G10" s="3">
        <f t="shared" si="1"/>
        <v>99.999999999999915</v>
      </c>
      <c r="J10" s="3"/>
    </row>
    <row r="11" spans="1:15" x14ac:dyDescent="0.2">
      <c r="A11" s="3">
        <v>113</v>
      </c>
      <c r="B11">
        <v>39.58333333333335</v>
      </c>
      <c r="C11">
        <v>15.625000000000014</v>
      </c>
      <c r="D11">
        <v>9.3749999999999858</v>
      </c>
      <c r="E11">
        <v>35.4166666666667</v>
      </c>
      <c r="G11" s="3">
        <f t="shared" si="1"/>
        <v>100.00000000000004</v>
      </c>
    </row>
    <row r="12" spans="1:15" x14ac:dyDescent="0.2">
      <c r="A12" s="3">
        <v>114</v>
      </c>
      <c r="B12">
        <v>63.5416666666667</v>
      </c>
      <c r="C12">
        <v>5.2083333333333348</v>
      </c>
      <c r="D12">
        <v>5.2083333333333499</v>
      </c>
      <c r="E12">
        <v>26.04166666666665</v>
      </c>
      <c r="G12" s="3">
        <f t="shared" si="1"/>
        <v>100.00000000000003</v>
      </c>
    </row>
    <row r="13" spans="1:15" x14ac:dyDescent="0.2">
      <c r="A13" s="3">
        <v>115</v>
      </c>
      <c r="B13">
        <v>58.3333333333333</v>
      </c>
      <c r="C13">
        <v>12.5</v>
      </c>
      <c r="D13">
        <v>10.416666666666664</v>
      </c>
      <c r="E13">
        <v>18.75</v>
      </c>
      <c r="G13" s="3">
        <f t="shared" si="1"/>
        <v>99.999999999999972</v>
      </c>
    </row>
    <row r="14" spans="1:15" x14ac:dyDescent="0.2">
      <c r="A14" s="3">
        <v>116</v>
      </c>
      <c r="B14">
        <v>48.9583333333333</v>
      </c>
      <c r="C14">
        <v>9.3750000000000142</v>
      </c>
      <c r="D14">
        <v>10.4166666666667</v>
      </c>
      <c r="E14">
        <v>31.25</v>
      </c>
      <c r="G14" s="3">
        <f t="shared" si="1"/>
        <v>100.00000000000001</v>
      </c>
    </row>
    <row r="15" spans="1:15" x14ac:dyDescent="0.2">
      <c r="A15" s="3">
        <v>117</v>
      </c>
      <c r="B15">
        <v>38.54166666666665</v>
      </c>
      <c r="C15">
        <v>5.2083333333333499</v>
      </c>
      <c r="D15">
        <v>9.3750000000000142</v>
      </c>
      <c r="E15">
        <v>46.875</v>
      </c>
      <c r="G15" s="3">
        <f t="shared" si="1"/>
        <v>100.00000000000001</v>
      </c>
    </row>
    <row r="16" spans="1:15" x14ac:dyDescent="0.2">
      <c r="A16" s="3">
        <v>118</v>
      </c>
      <c r="B16">
        <v>42.70833333333335</v>
      </c>
      <c r="C16">
        <v>21.875</v>
      </c>
      <c r="D16">
        <v>16.6666666666667</v>
      </c>
      <c r="E16">
        <v>18.75</v>
      </c>
      <c r="G16" s="3">
        <f t="shared" si="1"/>
        <v>100.00000000000004</v>
      </c>
    </row>
    <row r="17" spans="1:7" x14ac:dyDescent="0.2">
      <c r="A17" s="3">
        <v>120</v>
      </c>
      <c r="B17">
        <v>37.5</v>
      </c>
      <c r="C17">
        <v>12.5</v>
      </c>
      <c r="D17">
        <v>20.83333333333335</v>
      </c>
      <c r="E17">
        <v>29.1666666666667</v>
      </c>
      <c r="G17" s="3">
        <f>SUM(B17:E17)</f>
        <v>100.00000000000004</v>
      </c>
    </row>
    <row r="18" spans="1:7" x14ac:dyDescent="0.2">
      <c r="A18" s="3">
        <v>121</v>
      </c>
      <c r="B18">
        <v>34.375</v>
      </c>
      <c r="C18">
        <v>22.91666666666665</v>
      </c>
      <c r="D18">
        <v>9.3750000000000142</v>
      </c>
      <c r="E18">
        <v>33.33333333333335</v>
      </c>
      <c r="G18" s="3">
        <f t="shared" si="1"/>
        <v>100</v>
      </c>
    </row>
    <row r="19" spans="1:7" x14ac:dyDescent="0.2">
      <c r="A19" s="3">
        <v>122</v>
      </c>
      <c r="B19">
        <v>68.75</v>
      </c>
      <c r="C19">
        <v>8.3333333333333304</v>
      </c>
      <c r="D19">
        <v>4.1666666666666652</v>
      </c>
      <c r="E19">
        <v>18.75</v>
      </c>
      <c r="G19" s="3">
        <f t="shared" si="1"/>
        <v>100</v>
      </c>
    </row>
    <row r="20" spans="1:7" x14ac:dyDescent="0.2">
      <c r="A20" s="3">
        <v>123</v>
      </c>
      <c r="B20">
        <v>47.91666666666665</v>
      </c>
      <c r="C20">
        <v>8.3333333333333304</v>
      </c>
      <c r="D20">
        <v>9.3750000000000142</v>
      </c>
      <c r="E20">
        <v>34.375</v>
      </c>
      <c r="G20" s="3">
        <f t="shared" si="1"/>
        <v>100</v>
      </c>
    </row>
    <row r="21" spans="1:7" x14ac:dyDescent="0.2">
      <c r="A21" s="3">
        <v>124</v>
      </c>
      <c r="B21">
        <v>51.04166666666665</v>
      </c>
      <c r="C21">
        <v>7.2916666666666652</v>
      </c>
      <c r="D21">
        <v>6.25</v>
      </c>
      <c r="E21">
        <v>35.41666666666665</v>
      </c>
      <c r="G21" s="3">
        <f t="shared" si="1"/>
        <v>99.999999999999972</v>
      </c>
    </row>
    <row r="22" spans="1:7" x14ac:dyDescent="0.2">
      <c r="A22" s="3">
        <v>125</v>
      </c>
      <c r="B22">
        <v>37.5</v>
      </c>
      <c r="C22">
        <v>18.75</v>
      </c>
      <c r="D22">
        <v>14.58333333333335</v>
      </c>
      <c r="E22">
        <v>29.16666666666665</v>
      </c>
      <c r="G22" s="3">
        <f t="shared" si="1"/>
        <v>100</v>
      </c>
    </row>
    <row r="23" spans="1:7" x14ac:dyDescent="0.2">
      <c r="A23" s="3">
        <v>126</v>
      </c>
      <c r="B23">
        <v>38.54166666666665</v>
      </c>
      <c r="C23">
        <v>5.2083333333333348</v>
      </c>
      <c r="D23">
        <v>5.2083333333333348</v>
      </c>
      <c r="E23">
        <v>51.04166666666665</v>
      </c>
      <c r="G23" s="3">
        <f t="shared" si="1"/>
        <v>99.999999999999972</v>
      </c>
    </row>
    <row r="24" spans="1:7" x14ac:dyDescent="0.2">
      <c r="A24" s="3">
        <v>127</v>
      </c>
      <c r="B24">
        <v>33.3333333333333</v>
      </c>
      <c r="C24">
        <v>12.5</v>
      </c>
      <c r="D24">
        <v>9.375</v>
      </c>
      <c r="E24">
        <v>44.79166666666665</v>
      </c>
      <c r="G24" s="3">
        <f t="shared" si="1"/>
        <v>99.999999999999943</v>
      </c>
    </row>
    <row r="25" spans="1:7" x14ac:dyDescent="0.2">
      <c r="A25" s="3">
        <v>129</v>
      </c>
      <c r="B25">
        <v>50</v>
      </c>
      <c r="C25">
        <v>7.2916666666666652</v>
      </c>
      <c r="D25">
        <v>8.3333333333333499</v>
      </c>
      <c r="E25">
        <v>34.375</v>
      </c>
      <c r="G25" s="3">
        <f t="shared" si="1"/>
        <v>100.00000000000001</v>
      </c>
    </row>
    <row r="26" spans="1:7" x14ac:dyDescent="0.2">
      <c r="A26" s="3">
        <v>130</v>
      </c>
      <c r="B26">
        <v>45.8333333333333</v>
      </c>
      <c r="C26">
        <v>8.3333333333333357</v>
      </c>
      <c r="D26">
        <v>10.4166666666667</v>
      </c>
      <c r="E26">
        <v>35.41666666666665</v>
      </c>
      <c r="G26" s="3">
        <f t="shared" si="1"/>
        <v>100</v>
      </c>
    </row>
    <row r="27" spans="1:7" x14ac:dyDescent="0.2">
      <c r="A27" s="3">
        <v>132</v>
      </c>
      <c r="B27">
        <v>59.375</v>
      </c>
      <c r="C27">
        <v>7.2916666666666652</v>
      </c>
      <c r="D27">
        <v>9.375</v>
      </c>
      <c r="E27">
        <v>23.95833333333335</v>
      </c>
      <c r="G27" s="3">
        <f t="shared" si="1"/>
        <v>100.00000000000003</v>
      </c>
    </row>
    <row r="28" spans="1:7" x14ac:dyDescent="0.2">
      <c r="A28" s="3">
        <v>201</v>
      </c>
      <c r="B28">
        <v>51.0416666666667</v>
      </c>
      <c r="C28">
        <v>17.708333333333314</v>
      </c>
      <c r="D28">
        <v>19.79166666666665</v>
      </c>
      <c r="E28">
        <v>11.45833333333335</v>
      </c>
      <c r="G28" s="3">
        <f t="shared" si="1"/>
        <v>100</v>
      </c>
    </row>
    <row r="29" spans="1:7" x14ac:dyDescent="0.2">
      <c r="A29" s="3">
        <v>202</v>
      </c>
      <c r="B29">
        <v>34.375</v>
      </c>
      <c r="C29">
        <v>14.5833333333333</v>
      </c>
      <c r="D29">
        <v>10.416666666666664</v>
      </c>
      <c r="E29">
        <v>40.625</v>
      </c>
      <c r="G29" s="3">
        <f t="shared" si="1"/>
        <v>99.999999999999972</v>
      </c>
    </row>
    <row r="30" spans="1:7" x14ac:dyDescent="0.2">
      <c r="A30" s="3">
        <v>203</v>
      </c>
      <c r="B30">
        <v>44.79166666666665</v>
      </c>
      <c r="C30">
        <v>9.3750000000000142</v>
      </c>
      <c r="D30">
        <v>10.4166666666667</v>
      </c>
      <c r="E30">
        <v>35.41666666666665</v>
      </c>
      <c r="G30" s="3">
        <f t="shared" si="1"/>
        <v>100.00000000000003</v>
      </c>
    </row>
    <row r="31" spans="1:7" x14ac:dyDescent="0.2">
      <c r="A31" s="3">
        <v>204</v>
      </c>
      <c r="B31">
        <v>69.7916666666667</v>
      </c>
      <c r="C31">
        <v>2.0833333333333299</v>
      </c>
      <c r="D31">
        <v>8.3333333333333499</v>
      </c>
      <c r="E31">
        <v>19.79166666666665</v>
      </c>
      <c r="G31" s="3">
        <f t="shared" si="1"/>
        <v>100.00000000000003</v>
      </c>
    </row>
    <row r="32" spans="1:7" x14ac:dyDescent="0.2">
      <c r="A32" s="3">
        <v>205</v>
      </c>
      <c r="B32">
        <v>52.08333333333335</v>
      </c>
      <c r="C32">
        <v>7.2916666666666501</v>
      </c>
      <c r="D32">
        <v>15.625</v>
      </c>
      <c r="E32">
        <v>25</v>
      </c>
      <c r="G32" s="3">
        <f t="shared" si="1"/>
        <v>100</v>
      </c>
    </row>
    <row r="33" spans="1:7" x14ac:dyDescent="0.2">
      <c r="A33" s="3">
        <v>206</v>
      </c>
      <c r="B33">
        <v>58.3333333333333</v>
      </c>
      <c r="C33">
        <v>3.125</v>
      </c>
      <c r="D33">
        <v>5.2083333333333348</v>
      </c>
      <c r="E33">
        <v>33.33333333333335</v>
      </c>
      <c r="G33" s="3">
        <f t="shared" si="1"/>
        <v>99.999999999999972</v>
      </c>
    </row>
    <row r="34" spans="1:7" x14ac:dyDescent="0.2">
      <c r="A34" s="3">
        <v>207</v>
      </c>
      <c r="B34">
        <v>58.3333333333333</v>
      </c>
      <c r="C34">
        <v>5.2083333333333348</v>
      </c>
      <c r="D34">
        <v>4.1666666666666652</v>
      </c>
      <c r="E34">
        <v>32.29166666666665</v>
      </c>
      <c r="G34" s="3">
        <f t="shared" si="1"/>
        <v>99.999999999999943</v>
      </c>
    </row>
    <row r="35" spans="1:7" x14ac:dyDescent="0.2">
      <c r="A35" s="3">
        <v>208</v>
      </c>
      <c r="B35">
        <v>58.3333333333333</v>
      </c>
      <c r="C35">
        <v>6.25</v>
      </c>
      <c r="D35">
        <v>15.625</v>
      </c>
      <c r="E35">
        <v>19.79166666666665</v>
      </c>
      <c r="G35" s="3">
        <f t="shared" si="1"/>
        <v>99.999999999999943</v>
      </c>
    </row>
    <row r="36" spans="1:7" x14ac:dyDescent="0.2">
      <c r="A36" s="3">
        <v>209</v>
      </c>
      <c r="B36">
        <v>65.625</v>
      </c>
      <c r="C36">
        <v>10.41666666666665</v>
      </c>
      <c r="D36">
        <v>12.5</v>
      </c>
      <c r="E36">
        <v>11.45833333333335</v>
      </c>
      <c r="G36" s="3">
        <f t="shared" si="1"/>
        <v>100</v>
      </c>
    </row>
    <row r="37" spans="1:7" x14ac:dyDescent="0.2">
      <c r="A37" s="3">
        <v>210</v>
      </c>
      <c r="B37">
        <v>72.9166666666667</v>
      </c>
      <c r="C37">
        <v>5.2083333333333304</v>
      </c>
      <c r="D37">
        <v>10.416666666666664</v>
      </c>
      <c r="E37">
        <v>11.45833333333335</v>
      </c>
      <c r="G37" s="3">
        <f t="shared" si="1"/>
        <v>100.00000000000003</v>
      </c>
    </row>
    <row r="38" spans="1:7" x14ac:dyDescent="0.2">
      <c r="A38" s="3">
        <v>211</v>
      </c>
      <c r="B38">
        <v>70.8333333333333</v>
      </c>
      <c r="C38">
        <v>11.458333333333314</v>
      </c>
      <c r="D38">
        <v>12.500000000000014</v>
      </c>
      <c r="E38">
        <v>5.2083333333333348</v>
      </c>
      <c r="G38" s="3">
        <f t="shared" si="1"/>
        <v>99.999999999999957</v>
      </c>
    </row>
    <row r="39" spans="1:7" x14ac:dyDescent="0.2">
      <c r="A39" s="3">
        <v>213</v>
      </c>
      <c r="B39">
        <v>62.5</v>
      </c>
      <c r="C39">
        <v>0</v>
      </c>
      <c r="D39">
        <v>5.2083333333333499</v>
      </c>
      <c r="E39">
        <v>32.29166666666665</v>
      </c>
      <c r="G39" s="3">
        <f t="shared" si="1"/>
        <v>100</v>
      </c>
    </row>
    <row r="40" spans="1:7" x14ac:dyDescent="0.2">
      <c r="A40" s="3">
        <v>214</v>
      </c>
      <c r="B40">
        <v>35.41666666666665</v>
      </c>
      <c r="C40">
        <v>8.3333333333333499</v>
      </c>
      <c r="D40">
        <v>12.5</v>
      </c>
      <c r="E40">
        <v>43.75</v>
      </c>
      <c r="G40" s="3">
        <f t="shared" si="1"/>
        <v>100</v>
      </c>
    </row>
    <row r="41" spans="1:7" x14ac:dyDescent="0.2">
      <c r="A41" s="3">
        <v>215</v>
      </c>
      <c r="B41">
        <v>61.45833333333335</v>
      </c>
      <c r="C41">
        <v>10.4166666666667</v>
      </c>
      <c r="D41">
        <v>9.3750000000000142</v>
      </c>
      <c r="E41">
        <v>18.75</v>
      </c>
      <c r="G41" s="3">
        <f t="shared" si="1"/>
        <v>100.00000000000007</v>
      </c>
    </row>
    <row r="42" spans="1:7" x14ac:dyDescent="0.2">
      <c r="A42" s="3">
        <v>216</v>
      </c>
      <c r="B42">
        <v>32.2916666666667</v>
      </c>
      <c r="C42">
        <v>8.3333333333333499</v>
      </c>
      <c r="D42">
        <v>14.583333333333314</v>
      </c>
      <c r="E42">
        <v>44.79166666666665</v>
      </c>
      <c r="G42" s="3">
        <f t="shared" si="1"/>
        <v>100.00000000000001</v>
      </c>
    </row>
    <row r="43" spans="1:7" x14ac:dyDescent="0.2">
      <c r="A43" s="3">
        <v>217</v>
      </c>
      <c r="B43">
        <v>29.16666666666665</v>
      </c>
      <c r="C43">
        <v>15.625</v>
      </c>
      <c r="D43">
        <v>6.25</v>
      </c>
      <c r="E43">
        <v>48.9583333333333</v>
      </c>
      <c r="G43" s="3">
        <f t="shared" si="1"/>
        <v>99.999999999999943</v>
      </c>
    </row>
    <row r="44" spans="1:7" x14ac:dyDescent="0.2">
      <c r="A44" s="3">
        <v>218</v>
      </c>
      <c r="B44">
        <v>61.45833333333335</v>
      </c>
      <c r="C44">
        <v>1.041666666666665</v>
      </c>
      <c r="D44">
        <v>3.125</v>
      </c>
      <c r="E44">
        <v>34.375</v>
      </c>
      <c r="G44" s="3">
        <f t="shared" si="1"/>
        <v>100.00000000000001</v>
      </c>
    </row>
    <row r="45" spans="1:7" x14ac:dyDescent="0.2">
      <c r="A45" s="3">
        <v>219</v>
      </c>
      <c r="B45">
        <v>41.66666666666665</v>
      </c>
      <c r="C45">
        <v>18.750000000000014</v>
      </c>
      <c r="D45">
        <v>16.66666666666665</v>
      </c>
      <c r="E45">
        <v>22.9166666666667</v>
      </c>
      <c r="G45" s="3">
        <f t="shared" si="1"/>
        <v>100.00000000000001</v>
      </c>
    </row>
    <row r="46" spans="1:7" x14ac:dyDescent="0.2">
      <c r="A46" s="3">
        <v>220</v>
      </c>
      <c r="B46">
        <v>54.16666666666665</v>
      </c>
      <c r="C46">
        <v>12.5</v>
      </c>
      <c r="D46">
        <v>12.5</v>
      </c>
      <c r="E46">
        <v>20.83333333333335</v>
      </c>
      <c r="G46" s="3">
        <f t="shared" si="1"/>
        <v>100</v>
      </c>
    </row>
    <row r="47" spans="1:7" x14ac:dyDescent="0.2">
      <c r="A47" s="3">
        <v>221</v>
      </c>
      <c r="B47">
        <v>47.9166666666667</v>
      </c>
      <c r="C47">
        <v>8.3333333333333357</v>
      </c>
      <c r="D47">
        <v>7.2916666666666847</v>
      </c>
      <c r="E47">
        <v>36.45833333333335</v>
      </c>
      <c r="G47" s="3">
        <f t="shared" si="1"/>
        <v>100.00000000000007</v>
      </c>
    </row>
    <row r="48" spans="1:7" x14ac:dyDescent="0.2">
      <c r="A48" s="3">
        <v>222</v>
      </c>
      <c r="B48">
        <v>63.54166666666665</v>
      </c>
      <c r="C48">
        <v>10.416666666666664</v>
      </c>
      <c r="D48">
        <v>8.3333333333333499</v>
      </c>
      <c r="E48">
        <v>17.7083333333333</v>
      </c>
      <c r="G48" s="3">
        <f t="shared" si="1"/>
        <v>99.999999999999957</v>
      </c>
    </row>
    <row r="49" spans="1:7" x14ac:dyDescent="0.2">
      <c r="A49" s="3">
        <v>223</v>
      </c>
      <c r="B49">
        <v>38.54166666666665</v>
      </c>
      <c r="C49">
        <v>21.875</v>
      </c>
      <c r="D49">
        <v>10.41666666666665</v>
      </c>
      <c r="E49">
        <v>29.16666666666665</v>
      </c>
      <c r="G49" s="3">
        <f t="shared" si="1"/>
        <v>99.999999999999943</v>
      </c>
    </row>
    <row r="50" spans="1:7" x14ac:dyDescent="0.2">
      <c r="A50" s="3">
        <v>224</v>
      </c>
      <c r="B50">
        <v>56.25</v>
      </c>
      <c r="C50">
        <v>12.5</v>
      </c>
      <c r="D50">
        <v>13.54166666666665</v>
      </c>
      <c r="E50">
        <v>17.70833333333335</v>
      </c>
      <c r="G50" s="3">
        <f t="shared" si="1"/>
        <v>100</v>
      </c>
    </row>
    <row r="51" spans="1:7" x14ac:dyDescent="0.2">
      <c r="A51" s="3">
        <v>225</v>
      </c>
      <c r="B51">
        <v>68.75</v>
      </c>
      <c r="C51">
        <v>10.416666666666664</v>
      </c>
      <c r="D51">
        <v>8.3333333333333304</v>
      </c>
      <c r="E51">
        <v>12.5</v>
      </c>
      <c r="G51" s="3">
        <f t="shared" si="1"/>
        <v>99.999999999999986</v>
      </c>
    </row>
    <row r="52" spans="1:7" x14ac:dyDescent="0.2">
      <c r="A52" s="3">
        <v>226</v>
      </c>
      <c r="B52">
        <v>53.125</v>
      </c>
      <c r="C52">
        <v>14.5833333333333</v>
      </c>
      <c r="D52">
        <v>13.54166666666665</v>
      </c>
      <c r="E52">
        <v>18.75</v>
      </c>
      <c r="G52" s="3">
        <f t="shared" si="1"/>
        <v>99.999999999999943</v>
      </c>
    </row>
    <row r="53" spans="1:7" x14ac:dyDescent="0.2">
      <c r="A53" s="3">
        <v>227</v>
      </c>
      <c r="B53">
        <v>33.33333333333335</v>
      </c>
      <c r="C53">
        <v>9.375</v>
      </c>
      <c r="D53">
        <v>12.5</v>
      </c>
      <c r="E53">
        <v>44.79166666666665</v>
      </c>
      <c r="G53" s="3">
        <f t="shared" si="1"/>
        <v>100</v>
      </c>
    </row>
    <row r="54" spans="1:7" x14ac:dyDescent="0.2">
      <c r="A54" s="3">
        <v>228</v>
      </c>
      <c r="B54">
        <v>33.33333333333335</v>
      </c>
      <c r="C54">
        <v>26.04166666666665</v>
      </c>
      <c r="D54">
        <v>15.624999999999986</v>
      </c>
      <c r="E54">
        <v>25</v>
      </c>
      <c r="G54" s="3">
        <f t="shared" si="1"/>
        <v>99.999999999999986</v>
      </c>
    </row>
    <row r="55" spans="1:7" x14ac:dyDescent="0.2">
      <c r="A55" s="3">
        <v>229</v>
      </c>
      <c r="B55">
        <v>47.91666666666665</v>
      </c>
      <c r="C55">
        <v>4.1666666666666696</v>
      </c>
      <c r="D55">
        <v>3.125</v>
      </c>
      <c r="E55">
        <v>44.7916666666667</v>
      </c>
      <c r="G55" s="3">
        <f t="shared" si="1"/>
        <v>100.00000000000003</v>
      </c>
    </row>
    <row r="56" spans="1:7" x14ac:dyDescent="0.2">
      <c r="A56" s="3">
        <v>230</v>
      </c>
      <c r="B56">
        <v>33.3333333333333</v>
      </c>
      <c r="C56">
        <v>16.66666666666665</v>
      </c>
      <c r="D56">
        <v>20.83333333333335</v>
      </c>
      <c r="E56">
        <v>29.1666666666667</v>
      </c>
      <c r="G56" s="3">
        <f t="shared" si="1"/>
        <v>100</v>
      </c>
    </row>
    <row r="57" spans="1:7" x14ac:dyDescent="0.2">
      <c r="A57" s="3">
        <v>232</v>
      </c>
      <c r="B57">
        <v>48.95833333333335</v>
      </c>
      <c r="C57">
        <v>25</v>
      </c>
      <c r="D57">
        <v>9.3750000000000142</v>
      </c>
      <c r="E57">
        <v>16.66666666666665</v>
      </c>
      <c r="G57" s="3">
        <f t="shared" si="1"/>
        <v>100</v>
      </c>
    </row>
    <row r="58" spans="1:7" x14ac:dyDescent="0.2">
      <c r="A58" s="3">
        <v>233</v>
      </c>
      <c r="B58">
        <v>51.04166666666665</v>
      </c>
      <c r="C58">
        <v>9.3750000000000142</v>
      </c>
      <c r="D58">
        <v>5.2083333333333348</v>
      </c>
      <c r="E58">
        <v>34.375</v>
      </c>
      <c r="G58" s="3">
        <f t="shared" si="1"/>
        <v>100</v>
      </c>
    </row>
    <row r="59" spans="1:7" x14ac:dyDescent="0.2">
      <c r="A59" s="3">
        <v>234</v>
      </c>
      <c r="B59">
        <v>56.25</v>
      </c>
      <c r="C59">
        <v>3.125</v>
      </c>
      <c r="D59">
        <v>7.2916666666666652</v>
      </c>
      <c r="E59">
        <v>33.3333333333333</v>
      </c>
      <c r="G59" s="3">
        <f t="shared" si="1"/>
        <v>99.999999999999972</v>
      </c>
    </row>
    <row r="60" spans="1:7" x14ac:dyDescent="0.2">
      <c r="A60" s="3">
        <v>235</v>
      </c>
      <c r="B60">
        <v>35.41666666666665</v>
      </c>
      <c r="C60">
        <v>11.45833333333335</v>
      </c>
      <c r="D60">
        <v>6.25</v>
      </c>
      <c r="E60">
        <v>46.875</v>
      </c>
      <c r="G60" s="3">
        <f t="shared" si="1"/>
        <v>100</v>
      </c>
    </row>
    <row r="61" spans="1:7" x14ac:dyDescent="0.2">
      <c r="A61" s="3">
        <v>236</v>
      </c>
      <c r="B61">
        <v>46.875</v>
      </c>
      <c r="C61">
        <v>11.45833333333335</v>
      </c>
      <c r="D61">
        <v>6.25</v>
      </c>
      <c r="E61">
        <v>35.4166666666667</v>
      </c>
      <c r="G61" s="3">
        <f t="shared" si="1"/>
        <v>100.00000000000004</v>
      </c>
    </row>
    <row r="62" spans="1:7" x14ac:dyDescent="0.2">
      <c r="A62" s="3">
        <v>237</v>
      </c>
      <c r="B62">
        <v>36.45833333333335</v>
      </c>
      <c r="C62">
        <v>23.9583333333333</v>
      </c>
      <c r="D62">
        <v>15.625</v>
      </c>
      <c r="E62">
        <v>23.9583333333333</v>
      </c>
      <c r="G62" s="3">
        <f t="shared" si="1"/>
        <v>99.999999999999957</v>
      </c>
    </row>
    <row r="63" spans="1:7" x14ac:dyDescent="0.2">
      <c r="A63" s="3">
        <v>239</v>
      </c>
      <c r="B63">
        <v>46.875</v>
      </c>
      <c r="C63">
        <v>13.541666666666664</v>
      </c>
      <c r="D63">
        <v>12.500000000000014</v>
      </c>
      <c r="E63">
        <v>27.08333333333335</v>
      </c>
      <c r="G63" s="3">
        <f t="shared" si="1"/>
        <v>100.00000000000003</v>
      </c>
    </row>
    <row r="64" spans="1:7" x14ac:dyDescent="0.2">
      <c r="A64" s="3">
        <v>240</v>
      </c>
      <c r="B64">
        <v>35.41666666666665</v>
      </c>
      <c r="C64">
        <v>20.83333333333335</v>
      </c>
      <c r="D64">
        <v>16.6666666666667</v>
      </c>
      <c r="E64">
        <v>27.08333333333335</v>
      </c>
      <c r="G64" s="3">
        <f t="shared" si="1"/>
        <v>100.00000000000006</v>
      </c>
    </row>
    <row r="65" spans="1:7" x14ac:dyDescent="0.2">
      <c r="A65" s="3">
        <v>241</v>
      </c>
      <c r="B65">
        <v>34.375</v>
      </c>
      <c r="C65">
        <v>10.41666666666665</v>
      </c>
      <c r="D65">
        <v>10.416666666666664</v>
      </c>
      <c r="E65">
        <v>44.79166666666665</v>
      </c>
      <c r="G65" s="3">
        <f t="shared" si="1"/>
        <v>99.999999999999972</v>
      </c>
    </row>
    <row r="66" spans="1:7" x14ac:dyDescent="0.2">
      <c r="A66" s="3">
        <v>301</v>
      </c>
      <c r="B66">
        <v>44.7916666666667</v>
      </c>
      <c r="C66">
        <v>6.2500000000000151</v>
      </c>
      <c r="D66">
        <v>8.3333333333333304</v>
      </c>
      <c r="E66">
        <v>40.625</v>
      </c>
      <c r="G66" s="3">
        <f t="shared" ref="G66:G98" si="2">SUM(B66:E66)</f>
        <v>100.00000000000004</v>
      </c>
    </row>
    <row r="67" spans="1:7" x14ac:dyDescent="0.2">
      <c r="A67" s="3">
        <v>302</v>
      </c>
      <c r="B67">
        <v>52.0833333333333</v>
      </c>
      <c r="C67">
        <v>9.3750000000000142</v>
      </c>
      <c r="D67">
        <v>0</v>
      </c>
      <c r="E67">
        <v>38.54166666666665</v>
      </c>
      <c r="G67" s="3">
        <f t="shared" si="2"/>
        <v>99.999999999999972</v>
      </c>
    </row>
    <row r="68" spans="1:7" x14ac:dyDescent="0.2">
      <c r="A68" s="3">
        <v>303</v>
      </c>
      <c r="B68">
        <v>36.45833333333335</v>
      </c>
      <c r="C68">
        <v>6.25</v>
      </c>
      <c r="D68">
        <v>8.3333333333333304</v>
      </c>
      <c r="E68">
        <v>48.9583333333333</v>
      </c>
      <c r="G68" s="3">
        <f t="shared" si="2"/>
        <v>99.999999999999972</v>
      </c>
    </row>
    <row r="69" spans="1:7" x14ac:dyDescent="0.2">
      <c r="A69" s="3">
        <v>304</v>
      </c>
      <c r="B69">
        <v>45.8333333333333</v>
      </c>
      <c r="C69">
        <v>12.5</v>
      </c>
      <c r="D69">
        <v>15.625</v>
      </c>
      <c r="E69">
        <v>26.04166666666665</v>
      </c>
      <c r="G69" s="3">
        <f t="shared" si="2"/>
        <v>99.999999999999943</v>
      </c>
    </row>
    <row r="70" spans="1:7" x14ac:dyDescent="0.2">
      <c r="A70" s="3">
        <v>305</v>
      </c>
      <c r="B70">
        <v>68.75</v>
      </c>
      <c r="C70">
        <v>6.2500000000000151</v>
      </c>
      <c r="D70">
        <v>7.2916666666666652</v>
      </c>
      <c r="E70">
        <v>17.7083333333333</v>
      </c>
      <c r="G70" s="3">
        <f t="shared" si="2"/>
        <v>99.999999999999986</v>
      </c>
    </row>
    <row r="71" spans="1:7" x14ac:dyDescent="0.2">
      <c r="A71" s="3">
        <v>306</v>
      </c>
      <c r="B71">
        <v>58.3333333333333</v>
      </c>
      <c r="C71">
        <v>5.2083333333333348</v>
      </c>
      <c r="D71">
        <v>13.5416666666667</v>
      </c>
      <c r="E71">
        <v>22.91666666666665</v>
      </c>
      <c r="G71" s="3">
        <f t="shared" si="2"/>
        <v>100</v>
      </c>
    </row>
    <row r="72" spans="1:7" x14ac:dyDescent="0.2">
      <c r="A72" s="3">
        <v>307</v>
      </c>
      <c r="B72">
        <v>43.75</v>
      </c>
      <c r="C72">
        <v>6.25</v>
      </c>
      <c r="D72">
        <v>6.25</v>
      </c>
      <c r="E72">
        <v>43.75</v>
      </c>
      <c r="G72" s="3">
        <f t="shared" si="2"/>
        <v>100</v>
      </c>
    </row>
    <row r="73" spans="1:7" x14ac:dyDescent="0.2">
      <c r="A73" s="3">
        <v>308</v>
      </c>
      <c r="B73">
        <v>73.9583333333333</v>
      </c>
      <c r="C73">
        <v>7.2916666666666652</v>
      </c>
      <c r="D73">
        <v>9.3750000000000142</v>
      </c>
      <c r="E73">
        <v>9.375</v>
      </c>
      <c r="G73" s="3">
        <f t="shared" si="2"/>
        <v>99.999999999999986</v>
      </c>
    </row>
    <row r="74" spans="1:7" x14ac:dyDescent="0.2">
      <c r="A74" s="3">
        <v>309</v>
      </c>
      <c r="B74">
        <v>40.625</v>
      </c>
      <c r="C74">
        <v>6.25</v>
      </c>
      <c r="D74">
        <v>6.25</v>
      </c>
      <c r="E74">
        <v>46.875</v>
      </c>
      <c r="G74" s="3">
        <f t="shared" si="2"/>
        <v>100</v>
      </c>
    </row>
    <row r="75" spans="1:7" x14ac:dyDescent="0.2">
      <c r="A75" s="3">
        <v>310</v>
      </c>
      <c r="B75">
        <v>71.875</v>
      </c>
      <c r="C75">
        <v>6.25</v>
      </c>
      <c r="D75">
        <v>4.1666666666666652</v>
      </c>
      <c r="E75">
        <v>17.70833333333335</v>
      </c>
      <c r="G75" s="3">
        <f t="shared" si="2"/>
        <v>100.00000000000003</v>
      </c>
    </row>
    <row r="76" spans="1:7" x14ac:dyDescent="0.2">
      <c r="A76" s="3">
        <v>311</v>
      </c>
      <c r="B76">
        <v>26.04166666666665</v>
      </c>
      <c r="C76">
        <v>25</v>
      </c>
      <c r="D76">
        <v>10.41666666666665</v>
      </c>
      <c r="E76">
        <v>38.54166666666665</v>
      </c>
      <c r="G76" s="3">
        <f t="shared" si="2"/>
        <v>99.999999999999943</v>
      </c>
    </row>
    <row r="77" spans="1:7" x14ac:dyDescent="0.2">
      <c r="A77" s="3">
        <v>313</v>
      </c>
      <c r="B77">
        <v>51.04166666666665</v>
      </c>
      <c r="C77">
        <v>12.5</v>
      </c>
      <c r="D77">
        <v>11.45833333333335</v>
      </c>
      <c r="E77">
        <v>25</v>
      </c>
      <c r="G77" s="3">
        <f t="shared" si="2"/>
        <v>100</v>
      </c>
    </row>
    <row r="78" spans="1:7" x14ac:dyDescent="0.2">
      <c r="A78" s="3">
        <v>314</v>
      </c>
      <c r="B78">
        <v>67.708333333333343</v>
      </c>
      <c r="C78">
        <v>6.2500000000000151</v>
      </c>
      <c r="D78">
        <v>14.58333333333335</v>
      </c>
      <c r="E78">
        <v>11.45833333333335</v>
      </c>
      <c r="G78" s="3">
        <f t="shared" si="2"/>
        <v>100.00000000000006</v>
      </c>
    </row>
    <row r="79" spans="1:7" x14ac:dyDescent="0.2">
      <c r="A79" s="3">
        <v>315</v>
      </c>
      <c r="B79">
        <v>40.625</v>
      </c>
      <c r="C79">
        <v>2.0833333333333348</v>
      </c>
      <c r="D79">
        <v>0</v>
      </c>
      <c r="E79">
        <v>57.29166666666665</v>
      </c>
      <c r="G79" s="3">
        <f t="shared" si="2"/>
        <v>99.999999999999986</v>
      </c>
    </row>
    <row r="80" spans="1:7" x14ac:dyDescent="0.2">
      <c r="A80" s="3">
        <v>316</v>
      </c>
      <c r="B80">
        <v>68.75</v>
      </c>
      <c r="C80">
        <v>5.2083333333333348</v>
      </c>
      <c r="D80">
        <v>10.4166666666667</v>
      </c>
      <c r="E80">
        <v>15.625000000000014</v>
      </c>
      <c r="G80" s="3">
        <f t="shared" si="2"/>
        <v>100.00000000000004</v>
      </c>
    </row>
    <row r="81" spans="1:7" x14ac:dyDescent="0.2">
      <c r="A81" s="3">
        <v>317</v>
      </c>
      <c r="B81">
        <v>53.125</v>
      </c>
      <c r="C81">
        <v>4.1666666666666652</v>
      </c>
      <c r="D81">
        <v>9.375</v>
      </c>
      <c r="E81">
        <v>33.33333333333335</v>
      </c>
      <c r="G81" s="3">
        <f t="shared" si="2"/>
        <v>100</v>
      </c>
    </row>
    <row r="82" spans="1:7" x14ac:dyDescent="0.2">
      <c r="A82" s="3">
        <v>318</v>
      </c>
      <c r="B82">
        <v>47.91666666666665</v>
      </c>
      <c r="C82">
        <v>4.1666666666666652</v>
      </c>
      <c r="D82">
        <v>4.1666666666666696</v>
      </c>
      <c r="E82">
        <v>43.75</v>
      </c>
      <c r="G82" s="3">
        <f t="shared" si="2"/>
        <v>99.999999999999986</v>
      </c>
    </row>
    <row r="83" spans="1:7" x14ac:dyDescent="0.2">
      <c r="A83" s="3">
        <v>319</v>
      </c>
      <c r="B83">
        <v>85.416666666666657</v>
      </c>
      <c r="C83">
        <v>0</v>
      </c>
      <c r="D83">
        <v>10.416666666666664</v>
      </c>
      <c r="E83">
        <v>4.1666666666666696</v>
      </c>
      <c r="G83" s="3">
        <f t="shared" si="2"/>
        <v>99.999999999999986</v>
      </c>
    </row>
    <row r="84" spans="1:7" x14ac:dyDescent="0.2">
      <c r="A84" s="3">
        <v>320</v>
      </c>
      <c r="B84">
        <v>82.2916666666667</v>
      </c>
      <c r="C84">
        <v>1.041666666666665</v>
      </c>
      <c r="D84">
        <v>5.2083333333333348</v>
      </c>
      <c r="E84">
        <v>11.45833333333335</v>
      </c>
      <c r="G84" s="3">
        <f t="shared" si="2"/>
        <v>100.00000000000006</v>
      </c>
    </row>
    <row r="85" spans="1:7" x14ac:dyDescent="0.2">
      <c r="A85" s="3">
        <v>321</v>
      </c>
      <c r="B85">
        <v>39.58333333333335</v>
      </c>
      <c r="C85">
        <v>14.58333333333335</v>
      </c>
      <c r="D85">
        <v>22.91666666666665</v>
      </c>
      <c r="E85">
        <v>22.91666666666665</v>
      </c>
      <c r="G85" s="3">
        <f t="shared" si="2"/>
        <v>100</v>
      </c>
    </row>
    <row r="86" spans="1:7" x14ac:dyDescent="0.2">
      <c r="A86" s="3">
        <v>322</v>
      </c>
      <c r="B86">
        <v>73.958333333333343</v>
      </c>
      <c r="C86">
        <v>6.25</v>
      </c>
      <c r="D86">
        <v>6.2500000000000151</v>
      </c>
      <c r="E86">
        <v>13.5416666666667</v>
      </c>
      <c r="G86" s="3">
        <f t="shared" si="2"/>
        <v>100.00000000000006</v>
      </c>
    </row>
    <row r="87" spans="1:7" x14ac:dyDescent="0.2">
      <c r="A87" s="3">
        <v>323</v>
      </c>
      <c r="B87">
        <v>56.25</v>
      </c>
      <c r="C87">
        <v>1.041666666666665</v>
      </c>
      <c r="D87">
        <v>2.0833333333333348</v>
      </c>
      <c r="E87">
        <v>40.625</v>
      </c>
      <c r="G87" s="3">
        <f t="shared" si="2"/>
        <v>100</v>
      </c>
    </row>
    <row r="88" spans="1:7" x14ac:dyDescent="0.2">
      <c r="A88" s="3">
        <v>324</v>
      </c>
      <c r="B88">
        <v>46.875</v>
      </c>
      <c r="C88">
        <v>14.5833333333333</v>
      </c>
      <c r="D88">
        <v>11.45833333333335</v>
      </c>
      <c r="E88">
        <v>27.0833333333333</v>
      </c>
      <c r="G88" s="3">
        <f t="shared" si="2"/>
        <v>99.999999999999957</v>
      </c>
    </row>
    <row r="89" spans="1:7" x14ac:dyDescent="0.2">
      <c r="A89" s="3">
        <v>325</v>
      </c>
      <c r="B89">
        <v>78.125</v>
      </c>
      <c r="C89">
        <v>5.2083333333333304</v>
      </c>
      <c r="D89">
        <v>10.416666666666664</v>
      </c>
      <c r="E89">
        <v>6.25</v>
      </c>
      <c r="G89" s="3">
        <f t="shared" si="2"/>
        <v>100</v>
      </c>
    </row>
    <row r="90" spans="1:7" x14ac:dyDescent="0.2">
      <c r="A90" s="3">
        <v>326</v>
      </c>
      <c r="B90">
        <v>55.20833333333335</v>
      </c>
      <c r="C90">
        <v>2.0833333333333348</v>
      </c>
      <c r="D90">
        <v>0</v>
      </c>
      <c r="E90">
        <v>42.7083333333333</v>
      </c>
      <c r="G90" s="3">
        <f t="shared" si="2"/>
        <v>99.999999999999986</v>
      </c>
    </row>
    <row r="91" spans="1:7" x14ac:dyDescent="0.2">
      <c r="A91" s="3">
        <v>327</v>
      </c>
      <c r="B91">
        <v>46.875</v>
      </c>
      <c r="C91">
        <v>2.0833333333333299</v>
      </c>
      <c r="D91">
        <v>1.041666666666665</v>
      </c>
      <c r="E91">
        <v>50</v>
      </c>
      <c r="G91" s="3">
        <f t="shared" si="2"/>
        <v>100</v>
      </c>
    </row>
    <row r="92" spans="1:7" x14ac:dyDescent="0.2">
      <c r="A92" s="3">
        <v>328</v>
      </c>
      <c r="B92">
        <v>45.83333333333335</v>
      </c>
      <c r="C92">
        <v>4.1666666666666696</v>
      </c>
      <c r="D92">
        <v>2.0833333333333348</v>
      </c>
      <c r="E92">
        <v>47.91666666666665</v>
      </c>
      <c r="G92" s="3">
        <f t="shared" si="2"/>
        <v>100</v>
      </c>
    </row>
    <row r="93" spans="1:7" x14ac:dyDescent="0.2">
      <c r="A93" s="3">
        <v>330</v>
      </c>
      <c r="B93">
        <v>26.0416666666667</v>
      </c>
      <c r="C93">
        <v>9.375</v>
      </c>
      <c r="D93">
        <v>9.3749999999999858</v>
      </c>
      <c r="E93">
        <v>55.20833333333335</v>
      </c>
      <c r="G93" s="3">
        <f t="shared" si="2"/>
        <v>100.00000000000003</v>
      </c>
    </row>
    <row r="94" spans="1:7" x14ac:dyDescent="0.2">
      <c r="A94" s="3">
        <v>331</v>
      </c>
      <c r="B94">
        <v>54.16666666666665</v>
      </c>
      <c r="C94">
        <v>13.541666666666686</v>
      </c>
      <c r="D94">
        <v>8.3333333333333357</v>
      </c>
      <c r="E94">
        <v>23.9583333333333</v>
      </c>
      <c r="G94" s="3">
        <f t="shared" si="2"/>
        <v>99.999999999999986</v>
      </c>
    </row>
    <row r="95" spans="1:7" x14ac:dyDescent="0.2">
      <c r="A95" s="3">
        <v>332</v>
      </c>
      <c r="B95">
        <v>38.54166666666665</v>
      </c>
      <c r="C95">
        <v>6.2500000000000151</v>
      </c>
      <c r="D95">
        <v>5.2083333333333348</v>
      </c>
      <c r="E95">
        <v>50</v>
      </c>
      <c r="G95" s="3">
        <f t="shared" si="2"/>
        <v>100</v>
      </c>
    </row>
    <row r="96" spans="1:7" x14ac:dyDescent="0.2">
      <c r="A96" s="3">
        <v>334</v>
      </c>
      <c r="B96">
        <v>77.083333333333343</v>
      </c>
      <c r="C96">
        <v>3.125</v>
      </c>
      <c r="D96">
        <v>2.0833333333333299</v>
      </c>
      <c r="E96">
        <v>17.70833333333335</v>
      </c>
      <c r="G96" s="3">
        <f t="shared" si="2"/>
        <v>100.00000000000003</v>
      </c>
    </row>
    <row r="97" spans="1:7" x14ac:dyDescent="0.2">
      <c r="A97" s="3">
        <v>335</v>
      </c>
      <c r="B97">
        <v>53.125</v>
      </c>
      <c r="C97">
        <v>7.2916666666666652</v>
      </c>
      <c r="D97">
        <v>10.416666666666664</v>
      </c>
      <c r="E97">
        <v>29.16666666666665</v>
      </c>
      <c r="G97" s="3">
        <f t="shared" si="2"/>
        <v>99.999999999999972</v>
      </c>
    </row>
    <row r="98" spans="1:7" x14ac:dyDescent="0.2">
      <c r="A98" s="3">
        <v>336</v>
      </c>
      <c r="B98">
        <v>44.79166666666665</v>
      </c>
      <c r="C98">
        <v>10.416666666666664</v>
      </c>
      <c r="D98">
        <v>13.5416666666667</v>
      </c>
      <c r="E98">
        <v>31.25</v>
      </c>
      <c r="G98" s="3">
        <f t="shared" si="2"/>
        <v>100.00000000000001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AFD2-19AF-FF4E-B79A-7782D3C03303}">
  <dimension ref="A1:Y98"/>
  <sheetViews>
    <sheetView topLeftCell="E1" workbookViewId="0">
      <selection activeCell="V1" sqref="V1:V1048576"/>
    </sheetView>
  </sheetViews>
  <sheetFormatPr baseColWidth="10" defaultRowHeight="15" x14ac:dyDescent="0.2"/>
  <cols>
    <col min="1" max="8" width="9.1640625" style="3"/>
    <col min="9" max="9" width="11.1640625" style="3" customWidth="1"/>
    <col min="14" max="14" width="11.6640625" customWidth="1"/>
    <col min="15" max="15" width="10.83203125" style="3"/>
  </cols>
  <sheetData>
    <row r="1" spans="1:25" x14ac:dyDescent="0.2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874</v>
      </c>
      <c r="G1" s="3" t="s">
        <v>875</v>
      </c>
      <c r="H1" s="3" t="s">
        <v>52</v>
      </c>
      <c r="I1" s="3" t="s">
        <v>53</v>
      </c>
      <c r="K1" t="s">
        <v>877</v>
      </c>
      <c r="L1" t="s">
        <v>878</v>
      </c>
      <c r="N1" t="s">
        <v>883</v>
      </c>
      <c r="O1" s="3" t="s">
        <v>884</v>
      </c>
      <c r="R1" t="s">
        <v>879</v>
      </c>
      <c r="U1" t="s">
        <v>62</v>
      </c>
      <c r="V1" t="s">
        <v>885</v>
      </c>
    </row>
    <row r="2" spans="1:25" x14ac:dyDescent="0.2">
      <c r="A2" s="3">
        <v>0.93241118645434296</v>
      </c>
      <c r="B2" s="3">
        <v>0.99275834956921205</v>
      </c>
      <c r="C2" s="3">
        <v>4.2507570211666801</v>
      </c>
      <c r="D2" s="3">
        <v>0.14923406155901101</v>
      </c>
      <c r="E2" s="3">
        <v>0.357377928962684</v>
      </c>
      <c r="F2" s="3">
        <f>(D2+E2)/2</f>
        <v>0.25330599526084752</v>
      </c>
      <c r="G2" s="3">
        <v>-1.3874576434161678E-2</v>
      </c>
      <c r="H2" s="3">
        <v>0.25228904795663298</v>
      </c>
      <c r="I2" s="1">
        <v>5.4266639581483201E-7</v>
      </c>
      <c r="K2">
        <f>(A2+B2)/2</f>
        <v>0.9625847680117775</v>
      </c>
      <c r="L2" s="1">
        <f>(H2+I2)/2</f>
        <v>0.1261447953115144</v>
      </c>
      <c r="N2">
        <f>(K2-$S$2)/$S$3</f>
        <v>-0.14766280137624374</v>
      </c>
      <c r="O2" s="1">
        <f>(L2-$S$7)/$S$8</f>
        <v>-0.98967841162123982</v>
      </c>
      <c r="R2" t="s">
        <v>880</v>
      </c>
      <c r="S2">
        <f>AVERAGE(K2:K98)</f>
        <v>1.0149661424677168</v>
      </c>
      <c r="U2">
        <v>9.375</v>
      </c>
      <c r="V2">
        <f>(U2-$Y$2)/$Y$3</f>
        <v>-4.483579902530626E-2</v>
      </c>
      <c r="X2" t="s">
        <v>880</v>
      </c>
      <c r="Y2">
        <f>AVERAGEA(U2:U98)</f>
        <v>9.6542096219931235</v>
      </c>
    </row>
    <row r="3" spans="1:25" x14ac:dyDescent="0.2">
      <c r="A3" s="3">
        <v>0.255759663754828</v>
      </c>
      <c r="B3" s="3">
        <v>0.19427398540962099</v>
      </c>
      <c r="C3" s="3">
        <v>4.1469326478604502</v>
      </c>
      <c r="D3" s="3">
        <v>0.35584728507698399</v>
      </c>
      <c r="E3" s="3">
        <v>0.28858026122013503</v>
      </c>
      <c r="F3" s="3">
        <f t="shared" ref="F3:F66" si="0">(D3+E3)/2</f>
        <v>0.32221377314855948</v>
      </c>
      <c r="G3" s="3">
        <v>5.4937317718046705E-2</v>
      </c>
      <c r="H3" s="1">
        <v>6.6732673063436701E-9</v>
      </c>
      <c r="I3" s="3">
        <v>0.120696237179369</v>
      </c>
      <c r="K3" s="3">
        <f t="shared" ref="K3:K66" si="1">(A3+B3)/2</f>
        <v>0.2250168245822245</v>
      </c>
      <c r="L3" s="1">
        <f t="shared" ref="L3:L66" si="2">(H3+I3)/2</f>
        <v>6.0348121926318152E-2</v>
      </c>
      <c r="N3" s="3">
        <f>(K3-$S$2)/$S$3</f>
        <v>-2.2268627052224805</v>
      </c>
      <c r="O3" s="1">
        <f t="shared" ref="O3:O66" si="3">(L3-$S$7)/$S$8</f>
        <v>-1.0598724816511682</v>
      </c>
      <c r="R3" t="s">
        <v>881</v>
      </c>
      <c r="S3">
        <f>STDEVA(K2:K98)</f>
        <v>0.35473642628837787</v>
      </c>
      <c r="U3">
        <v>21.875</v>
      </c>
      <c r="V3" s="3">
        <f t="shared" ref="V3:V66" si="4">(U3-$Y$2)/$Y$3</f>
        <v>1.9624284342615079</v>
      </c>
      <c r="X3" t="s">
        <v>881</v>
      </c>
      <c r="Y3">
        <f>STDEVA(U2:U98)</f>
        <v>6.2273814242840135</v>
      </c>
    </row>
    <row r="4" spans="1:25" x14ac:dyDescent="0.2">
      <c r="A4" s="3">
        <v>1.47900014482099</v>
      </c>
      <c r="B4" s="3">
        <v>0.69189631777536298</v>
      </c>
      <c r="C4" s="3">
        <v>4.58622712950518</v>
      </c>
      <c r="D4" s="1">
        <v>1.1999266511384499E-8</v>
      </c>
      <c r="E4" s="3">
        <v>1.76061131112225E-2</v>
      </c>
      <c r="F4" s="3">
        <f t="shared" si="0"/>
        <v>8.8030625552445053E-3</v>
      </c>
      <c r="G4" s="3">
        <v>4.4015312776222526E-3</v>
      </c>
      <c r="H4" s="1">
        <v>1.00232763844976E-8</v>
      </c>
      <c r="I4" s="3">
        <v>1.39912653789327</v>
      </c>
      <c r="K4" s="3">
        <f t="shared" si="1"/>
        <v>1.0854482312981766</v>
      </c>
      <c r="L4" s="1">
        <f t="shared" si="2"/>
        <v>0.69956327395827322</v>
      </c>
      <c r="N4" s="3">
        <f t="shared" ref="N4:N67" si="5">(K4-$S$2)/$S$3</f>
        <v>0.1986886138757073</v>
      </c>
      <c r="O4" s="1">
        <f t="shared" si="3"/>
        <v>-0.37793658979774419</v>
      </c>
      <c r="U4">
        <v>1.041666666666665</v>
      </c>
      <c r="V4" s="3">
        <f t="shared" si="4"/>
        <v>-1.3830119545498496</v>
      </c>
    </row>
    <row r="5" spans="1:25" x14ac:dyDescent="0.2">
      <c r="A5" s="3">
        <v>0.46202563616018699</v>
      </c>
      <c r="B5" s="3">
        <v>0.29293778922101299</v>
      </c>
      <c r="C5" s="3">
        <v>3.9381427526436399</v>
      </c>
      <c r="D5" s="3">
        <v>8.6611148236419105E-2</v>
      </c>
      <c r="E5" s="1">
        <v>1.1955759516913499E-7</v>
      </c>
      <c r="F5" s="3">
        <f t="shared" si="0"/>
        <v>4.3305633897007138E-2</v>
      </c>
      <c r="G5" s="3">
        <v>2.1652816948503569E-2</v>
      </c>
      <c r="H5" s="3">
        <v>0.71371975343340399</v>
      </c>
      <c r="I5" s="3">
        <v>0.46034449242105402</v>
      </c>
      <c r="K5" s="3">
        <f t="shared" si="1"/>
        <v>0.37748171269059999</v>
      </c>
      <c r="L5" s="1">
        <f t="shared" si="2"/>
        <v>0.58703212292722906</v>
      </c>
      <c r="N5" s="3">
        <f t="shared" si="5"/>
        <v>-1.7970650390971772</v>
      </c>
      <c r="O5" s="1">
        <f t="shared" si="3"/>
        <v>-0.49798854819658261</v>
      </c>
      <c r="U5">
        <v>4.1666666666666652</v>
      </c>
      <c r="V5" s="3">
        <f t="shared" si="4"/>
        <v>-0.88119589622814576</v>
      </c>
    </row>
    <row r="6" spans="1:25" x14ac:dyDescent="0.2">
      <c r="A6" s="3">
        <v>0.64842177308486604</v>
      </c>
      <c r="B6" s="3">
        <v>1.8030419791302801</v>
      </c>
      <c r="C6" s="3">
        <v>4.33428750488926</v>
      </c>
      <c r="D6" s="3">
        <v>0.28381669263132198</v>
      </c>
      <c r="E6" s="3">
        <v>0.48692745742549398</v>
      </c>
      <c r="F6" s="3">
        <f t="shared" si="0"/>
        <v>0.38537207502840798</v>
      </c>
      <c r="G6" s="3">
        <v>0.19268603751420399</v>
      </c>
      <c r="H6" s="1">
        <v>7.0060383039939703E-9</v>
      </c>
      <c r="I6" s="3">
        <v>0.65973693737649197</v>
      </c>
      <c r="K6" s="3">
        <f t="shared" si="1"/>
        <v>1.2257318761075731</v>
      </c>
      <c r="L6" s="1">
        <f t="shared" si="2"/>
        <v>0.32986847219126514</v>
      </c>
      <c r="N6" s="3">
        <f t="shared" si="5"/>
        <v>0.59414742332809467</v>
      </c>
      <c r="O6" s="1">
        <f t="shared" si="3"/>
        <v>-0.77233924679852228</v>
      </c>
      <c r="R6" t="s">
        <v>882</v>
      </c>
      <c r="U6">
        <v>12.5</v>
      </c>
      <c r="V6" s="3">
        <f t="shared" si="4"/>
        <v>0.4569802592963973</v>
      </c>
    </row>
    <row r="7" spans="1:25" x14ac:dyDescent="0.2">
      <c r="A7" s="3">
        <v>0.66878713996153205</v>
      </c>
      <c r="B7" s="3">
        <v>1.2896926136596101</v>
      </c>
      <c r="C7" s="3">
        <v>4.6697278306910803</v>
      </c>
      <c r="D7" s="1">
        <v>2.8245350937102502E-8</v>
      </c>
      <c r="E7" s="3">
        <v>2.0095103905566299E-2</v>
      </c>
      <c r="F7" s="3">
        <f t="shared" si="0"/>
        <v>1.0047566075458618E-2</v>
      </c>
      <c r="G7" s="3">
        <v>5.0237830377293088E-3</v>
      </c>
      <c r="H7" s="3">
        <v>0.42788663005272698</v>
      </c>
      <c r="I7" s="1">
        <v>3.4938050993833697E-7</v>
      </c>
      <c r="K7" s="3">
        <f t="shared" si="1"/>
        <v>0.97923987681057101</v>
      </c>
      <c r="L7" s="1">
        <f t="shared" si="2"/>
        <v>0.21394348971661845</v>
      </c>
      <c r="N7" s="3">
        <f t="shared" si="5"/>
        <v>-0.10071214290269308</v>
      </c>
      <c r="O7" s="1">
        <f t="shared" si="3"/>
        <v>-0.89601185696842134</v>
      </c>
      <c r="R7" t="s">
        <v>880</v>
      </c>
      <c r="S7">
        <f>AVERAGEA(L2:L98)</f>
        <v>1.0538235462096857</v>
      </c>
      <c r="U7">
        <v>2.0833333333333299</v>
      </c>
      <c r="V7" s="3">
        <f t="shared" si="4"/>
        <v>-1.2157399351092817</v>
      </c>
    </row>
    <row r="8" spans="1:25" x14ac:dyDescent="0.2">
      <c r="A8" s="3">
        <v>0.89787425932295895</v>
      </c>
      <c r="B8" s="3">
        <v>1.2358215785211599</v>
      </c>
      <c r="C8" s="3">
        <v>3.1900166398672201</v>
      </c>
      <c r="D8" s="3">
        <v>0.59103139002184202</v>
      </c>
      <c r="E8" s="3">
        <v>0.85112489302579497</v>
      </c>
      <c r="F8" s="3">
        <f t="shared" si="0"/>
        <v>0.72107814152381855</v>
      </c>
      <c r="G8" s="3">
        <v>0.36053907076190927</v>
      </c>
      <c r="H8" s="3">
        <v>0.98874810779567301</v>
      </c>
      <c r="I8" s="1">
        <v>1.6384793470623E-7</v>
      </c>
      <c r="K8" s="3">
        <f t="shared" si="1"/>
        <v>1.0668479189220594</v>
      </c>
      <c r="L8" s="1">
        <f t="shared" si="2"/>
        <v>0.49437413582180384</v>
      </c>
      <c r="N8" s="3">
        <f t="shared" si="5"/>
        <v>0.146254437406341</v>
      </c>
      <c r="O8" s="1">
        <f t="shared" si="3"/>
        <v>-0.59683915721800707</v>
      </c>
      <c r="R8" t="s">
        <v>881</v>
      </c>
      <c r="S8">
        <f>STDEVA(L2:L98)</f>
        <v>0.93735373026728552</v>
      </c>
      <c r="U8">
        <v>16.6666666666667</v>
      </c>
      <c r="V8" s="3">
        <f t="shared" si="4"/>
        <v>1.1260683370586742</v>
      </c>
    </row>
    <row r="9" spans="1:25" x14ac:dyDescent="0.2">
      <c r="A9" s="3">
        <v>1.2925469649018799</v>
      </c>
      <c r="B9" s="3">
        <v>1.0795762172912899</v>
      </c>
      <c r="C9" s="3">
        <v>4.2188430196311</v>
      </c>
      <c r="D9" s="3">
        <v>3.8768746914105999E-2</v>
      </c>
      <c r="E9" s="3">
        <v>4.8567085937730702E-2</v>
      </c>
      <c r="F9" s="3">
        <f t="shared" si="0"/>
        <v>4.366791642591835E-2</v>
      </c>
      <c r="G9" s="3">
        <v>2.1833958212959175E-2</v>
      </c>
      <c r="H9" s="1">
        <v>9.3316427766286104E-8</v>
      </c>
      <c r="I9" s="3">
        <v>0.47937976749288602</v>
      </c>
      <c r="K9" s="3">
        <f t="shared" si="1"/>
        <v>1.186061591096585</v>
      </c>
      <c r="L9" s="1">
        <f t="shared" si="2"/>
        <v>0.23968993040465689</v>
      </c>
      <c r="N9" s="3">
        <f t="shared" si="5"/>
        <v>0.48231711194434451</v>
      </c>
      <c r="O9" s="1">
        <f t="shared" si="3"/>
        <v>-0.86854470144678397</v>
      </c>
      <c r="U9">
        <v>3.125</v>
      </c>
      <c r="V9" s="3">
        <f t="shared" si="4"/>
        <v>-1.0484679156687133</v>
      </c>
    </row>
    <row r="10" spans="1:25" x14ac:dyDescent="0.2">
      <c r="A10" s="3">
        <v>1.4129462409779401</v>
      </c>
      <c r="B10" s="3">
        <v>0.97030019504003295</v>
      </c>
      <c r="C10" s="3">
        <v>3.95864495996168</v>
      </c>
      <c r="D10" s="3">
        <v>0.44370713334604001</v>
      </c>
      <c r="E10" s="3">
        <v>0.74216156194355898</v>
      </c>
      <c r="F10" s="3">
        <f t="shared" si="0"/>
        <v>0.59293434764479946</v>
      </c>
      <c r="G10" s="3">
        <v>0.29646717382239973</v>
      </c>
      <c r="H10" s="3">
        <v>1.57837404757149</v>
      </c>
      <c r="I10" s="3">
        <v>1.01312696239563</v>
      </c>
      <c r="K10" s="3">
        <f t="shared" si="1"/>
        <v>1.1916232180089865</v>
      </c>
      <c r="L10" s="1">
        <f t="shared" si="2"/>
        <v>1.29575050498356</v>
      </c>
      <c r="N10" s="3">
        <f t="shared" si="5"/>
        <v>0.49799530707810347</v>
      </c>
      <c r="O10" s="1">
        <f t="shared" si="3"/>
        <v>0.25809569105239399</v>
      </c>
      <c r="U10">
        <v>13.54166666666665</v>
      </c>
      <c r="V10" s="3">
        <f t="shared" si="4"/>
        <v>0.62425227873696254</v>
      </c>
    </row>
    <row r="11" spans="1:25" x14ac:dyDescent="0.2">
      <c r="A11" s="3">
        <v>0.72024221966483604</v>
      </c>
      <c r="B11" s="3">
        <v>1.47516493033558</v>
      </c>
      <c r="C11" s="3">
        <v>3.31120211012384</v>
      </c>
      <c r="D11" s="3">
        <v>0.40690020017232398</v>
      </c>
      <c r="E11" s="3">
        <v>0.49999998346086599</v>
      </c>
      <c r="F11" s="3">
        <f t="shared" si="0"/>
        <v>0.45345009181659501</v>
      </c>
      <c r="G11" s="3">
        <v>0.22672504590829751</v>
      </c>
      <c r="H11" s="3">
        <v>2.0706652927246201</v>
      </c>
      <c r="I11" s="3">
        <v>2.4492628737222</v>
      </c>
      <c r="K11" s="3">
        <f t="shared" si="1"/>
        <v>1.097703575000208</v>
      </c>
      <c r="L11" s="1">
        <f t="shared" si="2"/>
        <v>2.25996408322341</v>
      </c>
      <c r="N11" s="3">
        <f t="shared" si="5"/>
        <v>0.23323635917003632</v>
      </c>
      <c r="O11" s="1">
        <f t="shared" si="3"/>
        <v>1.2867506663357435</v>
      </c>
      <c r="U11">
        <v>15.625000000000014</v>
      </c>
      <c r="V11" s="3">
        <f t="shared" si="4"/>
        <v>0.95879631761810313</v>
      </c>
    </row>
    <row r="12" spans="1:25" x14ac:dyDescent="0.2">
      <c r="A12" s="3">
        <v>1.37261416046913</v>
      </c>
      <c r="B12" s="3">
        <v>0.58645440521627501</v>
      </c>
      <c r="C12" s="3">
        <v>2.6013205806544901</v>
      </c>
      <c r="D12" s="3">
        <v>0.135460779525264</v>
      </c>
      <c r="E12" s="3">
        <v>0.15353177552174199</v>
      </c>
      <c r="F12" s="3">
        <f t="shared" si="0"/>
        <v>0.144496277523503</v>
      </c>
      <c r="G12" s="3">
        <v>7.2248138761751499E-2</v>
      </c>
      <c r="H12" s="3">
        <v>1.5036642296170499</v>
      </c>
      <c r="I12" s="3">
        <v>0.86863645533063705</v>
      </c>
      <c r="K12" s="3">
        <f t="shared" si="1"/>
        <v>0.9795342828427025</v>
      </c>
      <c r="L12" s="1">
        <f t="shared" si="2"/>
        <v>1.1861503424738435</v>
      </c>
      <c r="N12" s="3">
        <f t="shared" si="5"/>
        <v>-9.9882213946110091E-2</v>
      </c>
      <c r="O12" s="1">
        <f t="shared" si="3"/>
        <v>0.14117060826804947</v>
      </c>
      <c r="U12">
        <v>5.2083333333333348</v>
      </c>
      <c r="V12" s="3">
        <f t="shared" si="4"/>
        <v>-0.7139238767875774</v>
      </c>
    </row>
    <row r="13" spans="1:25" x14ac:dyDescent="0.2">
      <c r="A13" s="3">
        <v>1.4501563006342</v>
      </c>
      <c r="B13" s="3">
        <v>1.7254216200066499</v>
      </c>
      <c r="C13" s="3">
        <v>2.7507168603052801</v>
      </c>
      <c r="D13" s="3">
        <v>0.17443566862703</v>
      </c>
      <c r="E13" s="3">
        <v>0.49999996203295199</v>
      </c>
      <c r="F13" s="3">
        <f t="shared" si="0"/>
        <v>0.33721781532999101</v>
      </c>
      <c r="G13" s="3">
        <v>0.16860890766499551</v>
      </c>
      <c r="H13" s="3">
        <v>1.3510288326806199</v>
      </c>
      <c r="I13" s="3">
        <v>0.31598771216376298</v>
      </c>
      <c r="K13" s="3">
        <f t="shared" si="1"/>
        <v>1.5877889603204249</v>
      </c>
      <c r="L13" s="1">
        <f t="shared" si="2"/>
        <v>0.83350827242219139</v>
      </c>
      <c r="N13" s="3">
        <f t="shared" si="5"/>
        <v>1.6147843170383638</v>
      </c>
      <c r="O13" s="1">
        <f t="shared" si="3"/>
        <v>-0.2350396298360829</v>
      </c>
      <c r="U13">
        <v>12.5</v>
      </c>
      <c r="V13" s="3">
        <f t="shared" si="4"/>
        <v>0.4569802592963973</v>
      </c>
    </row>
    <row r="14" spans="1:25" x14ac:dyDescent="0.2">
      <c r="A14" s="3">
        <v>1.4125006375993101</v>
      </c>
      <c r="B14" s="3">
        <v>0.78090959322183595</v>
      </c>
      <c r="C14" s="3">
        <v>3.15621214145889</v>
      </c>
      <c r="D14" s="3">
        <v>0.49934296405413697</v>
      </c>
      <c r="E14" s="3">
        <v>0.31384992120273197</v>
      </c>
      <c r="F14" s="3">
        <f t="shared" si="0"/>
        <v>0.40659644262843447</v>
      </c>
      <c r="G14" s="3">
        <v>0.20329822131421724</v>
      </c>
      <c r="H14" s="3">
        <v>2.2278619846334</v>
      </c>
      <c r="I14" s="3">
        <v>1.10889041024128</v>
      </c>
      <c r="K14" s="3">
        <f t="shared" si="1"/>
        <v>1.0967051154105731</v>
      </c>
      <c r="L14" s="1">
        <f t="shared" si="2"/>
        <v>1.6683761974373401</v>
      </c>
      <c r="N14" s="3">
        <f t="shared" si="5"/>
        <v>0.23042170717592969</v>
      </c>
      <c r="O14" s="1">
        <f t="shared" si="3"/>
        <v>0.65562511929452216</v>
      </c>
      <c r="U14">
        <v>9.3750000000000142</v>
      </c>
      <c r="V14" s="3">
        <f t="shared" si="4"/>
        <v>-4.4835799025303977E-2</v>
      </c>
    </row>
    <row r="15" spans="1:25" x14ac:dyDescent="0.2">
      <c r="A15" s="3">
        <v>0.96762885993722703</v>
      </c>
      <c r="B15" s="3">
        <v>1.2015854533330601</v>
      </c>
      <c r="C15" s="3">
        <v>2.0834336835765099</v>
      </c>
      <c r="D15" s="3">
        <v>0.41839832598469401</v>
      </c>
      <c r="E15" s="3">
        <v>6.0685785000963298E-2</v>
      </c>
      <c r="F15" s="3">
        <f t="shared" si="0"/>
        <v>0.23954205549282864</v>
      </c>
      <c r="G15" s="3">
        <v>0.11977102774641432</v>
      </c>
      <c r="H15" s="3">
        <v>4.2238261596356104</v>
      </c>
      <c r="I15" s="3">
        <v>3.91994399244743</v>
      </c>
      <c r="K15" s="3">
        <f t="shared" si="1"/>
        <v>1.0846071566351436</v>
      </c>
      <c r="L15" s="1">
        <f t="shared" si="2"/>
        <v>4.0718850760415197</v>
      </c>
      <c r="N15" s="3">
        <f t="shared" si="5"/>
        <v>0.19631762910869827</v>
      </c>
      <c r="O15" s="1">
        <f t="shared" si="3"/>
        <v>3.2197679833964457</v>
      </c>
      <c r="U15">
        <v>5.2083333333333499</v>
      </c>
      <c r="V15" s="3">
        <f t="shared" si="4"/>
        <v>-0.71392387678757507</v>
      </c>
    </row>
    <row r="16" spans="1:25" x14ac:dyDescent="0.2">
      <c r="A16" s="3">
        <v>1.3801277403946499</v>
      </c>
      <c r="B16" s="3">
        <v>1.4002287276362499</v>
      </c>
      <c r="C16" s="3">
        <v>3.5679306099669001</v>
      </c>
      <c r="D16" s="3">
        <v>0.69320225784960099</v>
      </c>
      <c r="E16" s="3">
        <v>0.946343426142222</v>
      </c>
      <c r="F16" s="3">
        <f t="shared" si="0"/>
        <v>0.81977284199591149</v>
      </c>
      <c r="G16" s="3">
        <v>0.40988642099795575</v>
      </c>
      <c r="H16" s="1">
        <v>1.00484338964579E-6</v>
      </c>
      <c r="I16" s="1">
        <v>6.4756710362140004E-6</v>
      </c>
      <c r="K16" s="3">
        <f t="shared" si="1"/>
        <v>1.3901782340154498</v>
      </c>
      <c r="L16" s="1">
        <f t="shared" si="2"/>
        <v>3.7402572129298954E-6</v>
      </c>
      <c r="N16" s="3">
        <f t="shared" si="5"/>
        <v>1.0577207857495576</v>
      </c>
      <c r="O16" s="1">
        <f t="shared" si="3"/>
        <v>-1.1242498663252527</v>
      </c>
      <c r="U16">
        <v>21.875</v>
      </c>
      <c r="V16" s="3">
        <f t="shared" si="4"/>
        <v>1.9624284342615079</v>
      </c>
    </row>
    <row r="17" spans="1:22" x14ac:dyDescent="0.2">
      <c r="A17" s="3">
        <v>0.70048601171690905</v>
      </c>
      <c r="B17" s="3">
        <v>0.47833679441378002</v>
      </c>
      <c r="C17" s="3">
        <v>2.4564611791823801</v>
      </c>
      <c r="D17" s="3">
        <v>0.58631395386000695</v>
      </c>
      <c r="E17" s="3">
        <v>0.73378371541888998</v>
      </c>
      <c r="F17" s="3">
        <f t="shared" si="0"/>
        <v>0.66004883463944841</v>
      </c>
      <c r="G17" s="3">
        <v>0.33002441731972421</v>
      </c>
      <c r="H17" s="3">
        <v>1.74633721022535</v>
      </c>
      <c r="I17" s="1">
        <v>2.7565485459636402E-6</v>
      </c>
      <c r="K17" s="3">
        <f t="shared" si="1"/>
        <v>0.58941140306534456</v>
      </c>
      <c r="L17" s="1">
        <f t="shared" si="2"/>
        <v>0.87316998338694796</v>
      </c>
      <c r="N17" s="3">
        <f t="shared" si="5"/>
        <v>-1.1996364282489096</v>
      </c>
      <c r="O17" s="1">
        <f t="shared" si="3"/>
        <v>-0.19272720317784889</v>
      </c>
      <c r="U17">
        <v>12.5</v>
      </c>
      <c r="V17" s="3">
        <f t="shared" si="4"/>
        <v>0.4569802592963973</v>
      </c>
    </row>
    <row r="18" spans="1:22" x14ac:dyDescent="0.2">
      <c r="A18" s="3">
        <v>0.83622116675834102</v>
      </c>
      <c r="B18" s="3">
        <v>1.3954640677174901</v>
      </c>
      <c r="C18" s="3">
        <v>5.0328909164820299</v>
      </c>
      <c r="D18" s="3">
        <v>0.42591044253017002</v>
      </c>
      <c r="E18" s="3">
        <v>0.87248052541455001</v>
      </c>
      <c r="F18" s="3">
        <f t="shared" si="0"/>
        <v>0.64919548397236004</v>
      </c>
      <c r="G18" s="3">
        <v>0.32459774198618002</v>
      </c>
      <c r="H18" s="3">
        <v>1.920533886091</v>
      </c>
      <c r="I18" s="3">
        <v>2.0105054221413599</v>
      </c>
      <c r="K18" s="3">
        <f t="shared" si="1"/>
        <v>1.1158426172379157</v>
      </c>
      <c r="L18" s="1">
        <f t="shared" si="2"/>
        <v>1.9655196541161799</v>
      </c>
      <c r="N18" s="3">
        <f t="shared" si="5"/>
        <v>0.28437021770127668</v>
      </c>
      <c r="O18" s="1">
        <f t="shared" si="3"/>
        <v>0.97262759881109662</v>
      </c>
      <c r="U18">
        <v>22.91666666666665</v>
      </c>
      <c r="V18" s="3">
        <f t="shared" si="4"/>
        <v>2.1297004537020734</v>
      </c>
    </row>
    <row r="19" spans="1:22" x14ac:dyDescent="0.2">
      <c r="A19" s="3">
        <v>1.2415836667681699</v>
      </c>
      <c r="B19" s="3">
        <v>1.1073370314022599</v>
      </c>
      <c r="C19" s="3">
        <v>3.7084049835297401</v>
      </c>
      <c r="D19" s="3">
        <v>0.11663594994793799</v>
      </c>
      <c r="E19" s="3">
        <v>0.32493214659183101</v>
      </c>
      <c r="F19" s="3">
        <f t="shared" si="0"/>
        <v>0.22078404826988451</v>
      </c>
      <c r="G19" s="3">
        <v>0.11039202413494226</v>
      </c>
      <c r="H19" s="3">
        <v>0.16589176398674399</v>
      </c>
      <c r="I19" s="3">
        <v>0.93015717622960203</v>
      </c>
      <c r="K19" s="3">
        <f t="shared" si="1"/>
        <v>1.1744603490852148</v>
      </c>
      <c r="L19" s="1">
        <f t="shared" si="2"/>
        <v>0.54802447010817301</v>
      </c>
      <c r="N19" s="3">
        <f t="shared" si="5"/>
        <v>0.44961327565452641</v>
      </c>
      <c r="O19" s="1">
        <f t="shared" si="3"/>
        <v>-0.53960320396579053</v>
      </c>
      <c r="U19">
        <v>8.3333333333333304</v>
      </c>
      <c r="V19" s="3">
        <f t="shared" si="4"/>
        <v>-0.21210781846587459</v>
      </c>
    </row>
    <row r="20" spans="1:22" x14ac:dyDescent="0.2">
      <c r="A20" s="3">
        <v>1.3117260024413699</v>
      </c>
      <c r="B20" s="3">
        <v>1.42526436465338</v>
      </c>
      <c r="C20" s="3">
        <v>3.7932806890006998</v>
      </c>
      <c r="D20" s="3">
        <v>0.409069889078441</v>
      </c>
      <c r="E20" s="3">
        <v>0.39248941436302098</v>
      </c>
      <c r="F20" s="3">
        <f t="shared" si="0"/>
        <v>0.40077965172073099</v>
      </c>
      <c r="G20" s="3">
        <v>0.20038982586036549</v>
      </c>
      <c r="H20" s="3">
        <v>1.83236226782974</v>
      </c>
      <c r="I20" s="3">
        <v>1.26394532145038</v>
      </c>
      <c r="K20" s="3">
        <f t="shared" si="1"/>
        <v>1.3684951835473749</v>
      </c>
      <c r="L20" s="1">
        <f t="shared" si="2"/>
        <v>1.5481537946400601</v>
      </c>
      <c r="N20" s="3">
        <f t="shared" si="5"/>
        <v>0.99659638785519522</v>
      </c>
      <c r="O20" s="1">
        <f t="shared" si="3"/>
        <v>0.52736787881498759</v>
      </c>
      <c r="U20">
        <v>8.3333333333333304</v>
      </c>
      <c r="V20" s="3">
        <f t="shared" si="4"/>
        <v>-0.21210781846587459</v>
      </c>
    </row>
    <row r="21" spans="1:22" x14ac:dyDescent="0.2">
      <c r="A21" s="3">
        <v>1.5347739888969201</v>
      </c>
      <c r="B21" s="3">
        <v>1.38857107073257</v>
      </c>
      <c r="C21" s="3">
        <v>3.8600480145710998</v>
      </c>
      <c r="D21" s="3">
        <v>2.8216286452232901E-2</v>
      </c>
      <c r="E21" s="3">
        <v>0.29094386874112599</v>
      </c>
      <c r="F21" s="3">
        <f t="shared" si="0"/>
        <v>0.15958007759667944</v>
      </c>
      <c r="G21" s="3">
        <v>7.9790038798339721E-2</v>
      </c>
      <c r="H21" s="3">
        <v>1.2222920496645</v>
      </c>
      <c r="I21" s="3">
        <v>3.18277018018463</v>
      </c>
      <c r="K21" s="3">
        <f t="shared" si="1"/>
        <v>1.461672529814745</v>
      </c>
      <c r="L21" s="1">
        <f t="shared" si="2"/>
        <v>2.202531114924565</v>
      </c>
      <c r="N21" s="3">
        <f t="shared" si="5"/>
        <v>1.2592628054043842</v>
      </c>
      <c r="O21" s="1">
        <f t="shared" si="3"/>
        <v>1.225479273856761</v>
      </c>
      <c r="U21">
        <v>7.2916666666666652</v>
      </c>
      <c r="V21" s="3">
        <f t="shared" si="4"/>
        <v>-0.3793798379064422</v>
      </c>
    </row>
    <row r="22" spans="1:22" x14ac:dyDescent="0.2">
      <c r="A22" s="3">
        <v>1.56353890493158</v>
      </c>
      <c r="B22" s="3">
        <v>1.3692984543097899</v>
      </c>
      <c r="C22" s="3">
        <v>3.89223779668959</v>
      </c>
      <c r="D22" s="3">
        <v>0.49999999586203198</v>
      </c>
      <c r="E22" s="3">
        <v>0.73172580588434699</v>
      </c>
      <c r="F22" s="3">
        <f t="shared" si="0"/>
        <v>0.61586290087318951</v>
      </c>
      <c r="G22" s="3">
        <v>0.30793145043659476</v>
      </c>
      <c r="H22" s="3">
        <v>0.164005675918797</v>
      </c>
      <c r="I22" s="3">
        <v>3.0750201671013002</v>
      </c>
      <c r="K22" s="3">
        <f t="shared" si="1"/>
        <v>1.4664186796206851</v>
      </c>
      <c r="L22" s="1">
        <f t="shared" si="2"/>
        <v>1.6195129215100486</v>
      </c>
      <c r="N22" s="3">
        <f t="shared" si="5"/>
        <v>1.2726421751398218</v>
      </c>
      <c r="O22" s="1">
        <f t="shared" si="3"/>
        <v>0.60349615842362636</v>
      </c>
      <c r="U22">
        <v>18.75</v>
      </c>
      <c r="V22" s="3">
        <f t="shared" si="4"/>
        <v>1.4606123759398044</v>
      </c>
    </row>
    <row r="23" spans="1:22" x14ac:dyDescent="0.2">
      <c r="A23" s="3">
        <v>1.0189374514882199</v>
      </c>
      <c r="B23" s="3">
        <v>1.54609019326192</v>
      </c>
      <c r="C23" s="3">
        <v>4.6358437528967</v>
      </c>
      <c r="D23" s="3">
        <v>0.14306969575404799</v>
      </c>
      <c r="E23" s="3">
        <v>0.181999350238992</v>
      </c>
      <c r="F23" s="3">
        <f t="shared" si="0"/>
        <v>0.16253452299651999</v>
      </c>
      <c r="G23" s="3">
        <v>8.1267261498259996E-2</v>
      </c>
      <c r="H23" s="3">
        <v>1.3235832458322301</v>
      </c>
      <c r="I23" s="3">
        <v>3.4043702913732199</v>
      </c>
      <c r="K23" s="3">
        <f t="shared" si="1"/>
        <v>1.2825138223750701</v>
      </c>
      <c r="L23" s="1">
        <f t="shared" si="2"/>
        <v>2.3639767686027251</v>
      </c>
      <c r="N23" s="3">
        <f t="shared" si="5"/>
        <v>0.75421541200805309</v>
      </c>
      <c r="O23" s="1">
        <f t="shared" si="3"/>
        <v>1.3977148434875812</v>
      </c>
      <c r="U23">
        <v>5.2083333333333348</v>
      </c>
      <c r="V23" s="3">
        <f t="shared" si="4"/>
        <v>-0.7139238767875774</v>
      </c>
    </row>
    <row r="24" spans="1:22" x14ac:dyDescent="0.2">
      <c r="A24" s="3">
        <v>0.52884502105377595</v>
      </c>
      <c r="B24" s="3">
        <v>1.6793066328874</v>
      </c>
      <c r="C24" s="3">
        <v>5.9573468300283201</v>
      </c>
      <c r="D24" s="3">
        <v>0.44655318953220302</v>
      </c>
      <c r="E24" s="3">
        <v>0.39633600607420899</v>
      </c>
      <c r="F24" s="3">
        <f t="shared" si="0"/>
        <v>0.42144459780320598</v>
      </c>
      <c r="G24" s="3">
        <v>0.21072229890160299</v>
      </c>
      <c r="H24" s="3">
        <v>0.56900681808109599</v>
      </c>
      <c r="I24" s="3">
        <v>2.3589422865455898</v>
      </c>
      <c r="K24" s="3">
        <f t="shared" si="1"/>
        <v>1.1040758269705879</v>
      </c>
      <c r="L24" s="1">
        <f t="shared" si="2"/>
        <v>1.4639745523133429</v>
      </c>
      <c r="N24" s="3">
        <f t="shared" si="5"/>
        <v>0.25119970180460327</v>
      </c>
      <c r="O24" s="1">
        <f t="shared" si="3"/>
        <v>0.43756267549786476</v>
      </c>
      <c r="U24">
        <v>12.5</v>
      </c>
      <c r="V24" s="3">
        <f t="shared" si="4"/>
        <v>0.4569802592963973</v>
      </c>
    </row>
    <row r="25" spans="1:22" x14ac:dyDescent="0.2">
      <c r="A25" s="3">
        <v>1.2985189629598</v>
      </c>
      <c r="B25" s="3">
        <v>0.74153011688926695</v>
      </c>
      <c r="C25" s="3">
        <v>4.2895463815557697</v>
      </c>
      <c r="D25" s="3">
        <v>7.0606989262534503E-2</v>
      </c>
      <c r="E25" s="3">
        <v>0.321750239776606</v>
      </c>
      <c r="F25" s="3">
        <f t="shared" si="0"/>
        <v>0.19617861451957025</v>
      </c>
      <c r="G25" s="3">
        <v>9.8089307259785125E-2</v>
      </c>
      <c r="H25" s="3">
        <v>1.58493482177537</v>
      </c>
      <c r="I25" s="3">
        <v>0.99995520777051705</v>
      </c>
      <c r="K25" s="3">
        <f t="shared" si="1"/>
        <v>1.0200245399245333</v>
      </c>
      <c r="L25" s="1">
        <f t="shared" si="2"/>
        <v>1.2924450147729436</v>
      </c>
      <c r="N25" s="3">
        <f t="shared" si="5"/>
        <v>1.4259594115390973E-2</v>
      </c>
      <c r="O25" s="1">
        <f t="shared" si="3"/>
        <v>0.2545692846341106</v>
      </c>
      <c r="U25">
        <v>7.2916666666666652</v>
      </c>
      <c r="V25" s="3">
        <f t="shared" si="4"/>
        <v>-0.3793798379064422</v>
      </c>
    </row>
    <row r="26" spans="1:22" x14ac:dyDescent="0.2">
      <c r="A26" s="3">
        <v>2.10824710126129</v>
      </c>
      <c r="B26" s="3">
        <v>0.99852658840634601</v>
      </c>
      <c r="C26" s="3">
        <v>3.9382956031042702</v>
      </c>
      <c r="D26" s="3">
        <v>0.26783382471809403</v>
      </c>
      <c r="E26" s="3">
        <v>0.457739974943839</v>
      </c>
      <c r="F26" s="3">
        <f t="shared" si="0"/>
        <v>0.36278689983096651</v>
      </c>
      <c r="G26" s="3">
        <v>0.18139344991548326</v>
      </c>
      <c r="H26" s="3">
        <v>4.0386927239501098</v>
      </c>
      <c r="I26" s="1">
        <v>2.1088969326744301E-8</v>
      </c>
      <c r="K26" s="3">
        <f t="shared" si="1"/>
        <v>1.5533868448338179</v>
      </c>
      <c r="L26" s="1">
        <f t="shared" si="2"/>
        <v>2.0193463725195397</v>
      </c>
      <c r="N26" s="3">
        <f t="shared" si="5"/>
        <v>1.5178049460542284</v>
      </c>
      <c r="O26" s="1">
        <f t="shared" si="3"/>
        <v>1.0300517244802943</v>
      </c>
      <c r="U26">
        <v>8.3333333333333357</v>
      </c>
      <c r="V26" s="3">
        <f t="shared" si="4"/>
        <v>-0.21210781846587373</v>
      </c>
    </row>
    <row r="27" spans="1:22" x14ac:dyDescent="0.2">
      <c r="A27" s="3">
        <v>1.03813913747241</v>
      </c>
      <c r="B27" s="3">
        <v>1.08640785420997</v>
      </c>
      <c r="C27" s="3">
        <v>3.4416782203057998</v>
      </c>
      <c r="D27" s="3">
        <v>0.232073965053539</v>
      </c>
      <c r="E27" s="3">
        <v>2.42931118650156E-2</v>
      </c>
      <c r="F27" s="3">
        <f t="shared" si="0"/>
        <v>0.1281835384592773</v>
      </c>
      <c r="G27" s="3">
        <v>6.4091769229638648E-2</v>
      </c>
      <c r="H27" s="3">
        <v>0.86921865833939205</v>
      </c>
      <c r="I27" s="3">
        <v>0.73440706634907704</v>
      </c>
      <c r="K27" s="3">
        <f t="shared" si="1"/>
        <v>1.0622734958411901</v>
      </c>
      <c r="L27" s="1">
        <f t="shared" si="2"/>
        <v>0.80181286234423454</v>
      </c>
      <c r="N27" s="3">
        <f t="shared" si="5"/>
        <v>0.13335916434760361</v>
      </c>
      <c r="O27" s="1">
        <f t="shared" si="3"/>
        <v>-0.26885334290352747</v>
      </c>
      <c r="U27">
        <v>7.2916666666666652</v>
      </c>
      <c r="V27" s="3">
        <f t="shared" si="4"/>
        <v>-0.3793798379064422</v>
      </c>
    </row>
    <row r="28" spans="1:22" x14ac:dyDescent="0.2">
      <c r="A28" s="3">
        <v>0.127082810887991</v>
      </c>
      <c r="B28" s="3">
        <v>0.16638438919772</v>
      </c>
      <c r="C28" s="3">
        <v>2.77702844323764</v>
      </c>
      <c r="D28" s="3">
        <v>1.52772038152525E-3</v>
      </c>
      <c r="E28" s="3">
        <v>0.49999996777251698</v>
      </c>
      <c r="F28" s="3">
        <f t="shared" si="0"/>
        <v>0.25076384407702113</v>
      </c>
      <c r="G28" s="3">
        <v>0.12538192203851056</v>
      </c>
      <c r="H28" s="3">
        <v>1.8277739277404101E-2</v>
      </c>
      <c r="I28" s="3">
        <v>2.4544946989168E-4</v>
      </c>
      <c r="K28" s="3">
        <f t="shared" si="1"/>
        <v>0.14673360004285552</v>
      </c>
      <c r="L28" s="1">
        <f t="shared" si="2"/>
        <v>9.2615943736478901E-3</v>
      </c>
      <c r="N28" s="3">
        <f t="shared" si="5"/>
        <v>-2.4475426769932112</v>
      </c>
      <c r="O28" s="1">
        <f t="shared" si="3"/>
        <v>-1.1143732809791902</v>
      </c>
      <c r="U28">
        <v>17.708333333333314</v>
      </c>
      <c r="V28" s="3">
        <f t="shared" si="4"/>
        <v>1.2933403564992336</v>
      </c>
    </row>
    <row r="29" spans="1:22" x14ac:dyDescent="0.2">
      <c r="A29" s="3">
        <v>1.2880986457538799</v>
      </c>
      <c r="B29" s="3">
        <v>0.53541158849492598</v>
      </c>
      <c r="C29" s="3">
        <v>4.5020526557289298</v>
      </c>
      <c r="D29" s="3">
        <v>0.40095670628944102</v>
      </c>
      <c r="E29" s="3">
        <v>0.30013276987184001</v>
      </c>
      <c r="F29" s="3">
        <f t="shared" si="0"/>
        <v>0.35054473808064052</v>
      </c>
      <c r="G29" s="3">
        <v>0.17527236904032026</v>
      </c>
      <c r="H29" s="3">
        <v>1.9027300765707</v>
      </c>
      <c r="I29" s="3">
        <v>1.1088037100235699</v>
      </c>
      <c r="K29" s="3">
        <f t="shared" si="1"/>
        <v>0.91175511712440294</v>
      </c>
      <c r="L29" s="1">
        <f t="shared" si="2"/>
        <v>1.5057668932971349</v>
      </c>
      <c r="N29" s="3">
        <f t="shared" si="5"/>
        <v>-0.29095130269878156</v>
      </c>
      <c r="O29" s="1">
        <f t="shared" si="3"/>
        <v>0.48214812881640529</v>
      </c>
      <c r="U29">
        <v>14.5833333333333</v>
      </c>
      <c r="V29" s="3">
        <f t="shared" si="4"/>
        <v>0.79152429817752767</v>
      </c>
    </row>
    <row r="30" spans="1:22" x14ac:dyDescent="0.2">
      <c r="A30" s="3">
        <v>0.33938843849740002</v>
      </c>
      <c r="B30" s="3">
        <v>0.255736258571858</v>
      </c>
      <c r="C30" s="3">
        <v>4.9752479208910696</v>
      </c>
      <c r="D30" s="3">
        <v>0.32974424947141401</v>
      </c>
      <c r="E30" s="3">
        <v>4.0605091074492602E-2</v>
      </c>
      <c r="F30" s="3">
        <f t="shared" si="0"/>
        <v>0.18517467027295331</v>
      </c>
      <c r="G30" s="3">
        <v>9.2587335136476656E-2</v>
      </c>
      <c r="H30" s="3">
        <v>0.54669315361388704</v>
      </c>
      <c r="I30" s="3">
        <v>0.14571579853080099</v>
      </c>
      <c r="K30" s="3">
        <f t="shared" si="1"/>
        <v>0.29756234853462904</v>
      </c>
      <c r="L30" s="1">
        <f t="shared" si="2"/>
        <v>0.346204476072344</v>
      </c>
      <c r="N30" s="3">
        <f t="shared" si="5"/>
        <v>-2.0223572792884954</v>
      </c>
      <c r="O30" s="1">
        <f t="shared" si="3"/>
        <v>-0.7549114568899884</v>
      </c>
      <c r="U30">
        <v>9.3750000000000142</v>
      </c>
      <c r="V30" s="3">
        <f t="shared" si="4"/>
        <v>-4.4835799025303977E-2</v>
      </c>
    </row>
    <row r="31" spans="1:22" x14ac:dyDescent="0.2">
      <c r="A31" s="3">
        <v>0.72944352142830504</v>
      </c>
      <c r="B31" s="3">
        <v>1.0599477640441299</v>
      </c>
      <c r="C31" s="3">
        <v>2.4453862694618098</v>
      </c>
      <c r="D31" s="3">
        <v>8.5722227901902606E-2</v>
      </c>
      <c r="E31" s="1">
        <v>2.10527433873062E-8</v>
      </c>
      <c r="F31" s="3">
        <f t="shared" si="0"/>
        <v>4.2861124477322994E-2</v>
      </c>
      <c r="G31" s="3">
        <v>2.1430562238661497E-2</v>
      </c>
      <c r="H31" s="3">
        <v>1.4259169982497899</v>
      </c>
      <c r="I31" s="3">
        <v>1.13977272578653</v>
      </c>
      <c r="K31" s="3">
        <f t="shared" si="1"/>
        <v>0.89469564273621749</v>
      </c>
      <c r="L31" s="1">
        <f t="shared" si="2"/>
        <v>1.2828448620181598</v>
      </c>
      <c r="N31" s="3">
        <f t="shared" si="5"/>
        <v>-0.33904186550531212</v>
      </c>
      <c r="O31" s="1">
        <f t="shared" si="3"/>
        <v>0.24432752376540814</v>
      </c>
      <c r="U31">
        <v>2.0833333333333299</v>
      </c>
      <c r="V31" s="3">
        <f t="shared" si="4"/>
        <v>-1.2157399351092817</v>
      </c>
    </row>
    <row r="32" spans="1:22" x14ac:dyDescent="0.2">
      <c r="A32" s="3">
        <v>0.97068854230880597</v>
      </c>
      <c r="B32" s="3">
        <v>0.82334165022391603</v>
      </c>
      <c r="C32" s="3">
        <v>3.07967335167955</v>
      </c>
      <c r="D32" s="3">
        <v>0.154124461522965</v>
      </c>
      <c r="E32" s="3">
        <v>0.49999998879864099</v>
      </c>
      <c r="F32" s="3">
        <f t="shared" si="0"/>
        <v>0.32706222516080297</v>
      </c>
      <c r="G32" s="3">
        <v>0.16353111258040148</v>
      </c>
      <c r="H32" s="3">
        <v>1.2315380992786</v>
      </c>
      <c r="I32" s="3">
        <v>0.8871698394516</v>
      </c>
      <c r="K32" s="3">
        <f t="shared" si="1"/>
        <v>0.897015096266361</v>
      </c>
      <c r="L32" s="1">
        <f t="shared" si="2"/>
        <v>1.0593539693651</v>
      </c>
      <c r="N32" s="3">
        <f t="shared" si="5"/>
        <v>-0.33250333898743506</v>
      </c>
      <c r="O32" s="1">
        <f t="shared" si="3"/>
        <v>5.9000385626430526E-3</v>
      </c>
      <c r="U32">
        <v>7.2916666666666501</v>
      </c>
      <c r="V32" s="3">
        <f t="shared" si="4"/>
        <v>-0.37937983790644464</v>
      </c>
    </row>
    <row r="33" spans="1:22" x14ac:dyDescent="0.2">
      <c r="A33" s="3">
        <v>1.1143352033501299</v>
      </c>
      <c r="B33" s="3">
        <v>1.1439473110782199</v>
      </c>
      <c r="C33" s="3">
        <v>3.337263822638</v>
      </c>
      <c r="D33" s="3">
        <v>1.9771749682390701E-2</v>
      </c>
      <c r="E33" s="3">
        <v>0.16105585748447801</v>
      </c>
      <c r="F33" s="3">
        <f t="shared" si="0"/>
        <v>9.0413803583434357E-2</v>
      </c>
      <c r="G33" s="3">
        <v>4.5206901791717179E-2</v>
      </c>
      <c r="H33" s="3">
        <v>1.49151893330708</v>
      </c>
      <c r="I33" s="3">
        <v>1.19462654549586</v>
      </c>
      <c r="K33" s="3">
        <f t="shared" si="1"/>
        <v>1.129141257214175</v>
      </c>
      <c r="L33" s="1">
        <f t="shared" si="2"/>
        <v>1.3430727394014701</v>
      </c>
      <c r="N33" s="3">
        <f t="shared" si="5"/>
        <v>0.32185900935259815</v>
      </c>
      <c r="O33" s="1">
        <f t="shared" si="3"/>
        <v>0.30858061780935708</v>
      </c>
      <c r="U33">
        <v>3.125</v>
      </c>
      <c r="V33" s="3">
        <f t="shared" si="4"/>
        <v>-1.0484679156687133</v>
      </c>
    </row>
    <row r="34" spans="1:22" x14ac:dyDescent="0.2">
      <c r="A34" s="3">
        <v>0.84661776175148196</v>
      </c>
      <c r="B34" s="3">
        <v>0.28369581011799799</v>
      </c>
      <c r="C34" s="3">
        <v>4.06368953936264</v>
      </c>
      <c r="D34" s="3">
        <v>0.12010845094735401</v>
      </c>
      <c r="E34" s="1">
        <v>9.6592442562553904E-7</v>
      </c>
      <c r="F34" s="3">
        <f t="shared" si="0"/>
        <v>6.0054708435889816E-2</v>
      </c>
      <c r="G34" s="3">
        <v>3.0027354217944908E-2</v>
      </c>
      <c r="H34" s="3">
        <v>0.29572643526438203</v>
      </c>
      <c r="I34" s="3">
        <v>0.422483547411314</v>
      </c>
      <c r="K34" s="3">
        <f t="shared" si="1"/>
        <v>0.56515678593473995</v>
      </c>
      <c r="L34" s="1">
        <f t="shared" si="2"/>
        <v>0.35910499133784801</v>
      </c>
      <c r="N34" s="3">
        <f t="shared" si="5"/>
        <v>-1.2680100581700926</v>
      </c>
      <c r="O34" s="1">
        <f t="shared" si="3"/>
        <v>-0.74114876000305596</v>
      </c>
      <c r="U34">
        <v>5.2083333333333348</v>
      </c>
      <c r="V34" s="3">
        <f t="shared" si="4"/>
        <v>-0.7139238767875774</v>
      </c>
    </row>
    <row r="35" spans="1:22" x14ac:dyDescent="0.2">
      <c r="A35" s="3">
        <v>1.01496478484094</v>
      </c>
      <c r="B35" s="3">
        <v>0.72376096714761096</v>
      </c>
      <c r="C35" s="3">
        <v>2.8746965302018701</v>
      </c>
      <c r="D35" s="3">
        <v>7.1906078423988398E-2</v>
      </c>
      <c r="E35" s="3">
        <v>0.31899196589608902</v>
      </c>
      <c r="F35" s="3">
        <f t="shared" si="0"/>
        <v>0.1954490221600387</v>
      </c>
      <c r="G35" s="3">
        <v>9.7724511080019352E-2</v>
      </c>
      <c r="H35" s="3">
        <v>1.5593876723457101</v>
      </c>
      <c r="I35" s="3">
        <v>0.95874720321055196</v>
      </c>
      <c r="K35" s="3">
        <f t="shared" si="1"/>
        <v>0.86936287599427553</v>
      </c>
      <c r="L35" s="1">
        <f t="shared" si="2"/>
        <v>1.259067437778131</v>
      </c>
      <c r="N35" s="3">
        <f t="shared" si="5"/>
        <v>-0.41045479314570071</v>
      </c>
      <c r="O35" s="1">
        <f t="shared" si="3"/>
        <v>0.21896098019465957</v>
      </c>
      <c r="U35">
        <v>6.25</v>
      </c>
      <c r="V35" s="3">
        <f t="shared" si="4"/>
        <v>-0.54665185734700983</v>
      </c>
    </row>
    <row r="36" spans="1:22" x14ac:dyDescent="0.2">
      <c r="A36" s="3">
        <v>1.6264021789751599</v>
      </c>
      <c r="B36" s="3">
        <v>0.99126250571711105</v>
      </c>
      <c r="C36" s="3">
        <v>3.0464930475810799</v>
      </c>
      <c r="D36" s="3">
        <v>0.11726258170189401</v>
      </c>
      <c r="E36" s="3">
        <v>0.35063652668159001</v>
      </c>
      <c r="F36" s="3">
        <f t="shared" si="0"/>
        <v>0.23394955419174202</v>
      </c>
      <c r="G36" s="3">
        <v>0.11697477709587101</v>
      </c>
      <c r="H36" s="3">
        <v>0.31137468710608601</v>
      </c>
      <c r="I36" s="1">
        <v>2.7493094739232801E-7</v>
      </c>
      <c r="K36" s="3">
        <f t="shared" si="1"/>
        <v>1.3088323423461354</v>
      </c>
      <c r="L36" s="1">
        <f t="shared" si="2"/>
        <v>0.1556874810185167</v>
      </c>
      <c r="N36" s="3">
        <f t="shared" si="5"/>
        <v>0.82840717248339302</v>
      </c>
      <c r="O36" s="1">
        <f t="shared" si="3"/>
        <v>-0.95816129620038559</v>
      </c>
      <c r="U36">
        <v>10.41666666666665</v>
      </c>
      <c r="V36" s="3">
        <f t="shared" si="4"/>
        <v>0.12243622041525894</v>
      </c>
    </row>
    <row r="37" spans="1:22" x14ac:dyDescent="0.2">
      <c r="A37" s="3">
        <v>0.93578366469581498</v>
      </c>
      <c r="B37" s="3">
        <v>1.1122462765440599</v>
      </c>
      <c r="C37" s="3">
        <v>1.7723595049135701</v>
      </c>
      <c r="D37" s="3">
        <v>6.4696347134401602E-2</v>
      </c>
      <c r="E37" s="3">
        <v>0.27198556826243703</v>
      </c>
      <c r="F37" s="3">
        <f t="shared" si="0"/>
        <v>0.16834095769841931</v>
      </c>
      <c r="G37" s="3">
        <v>8.4170478849209654E-2</v>
      </c>
      <c r="H37" s="3">
        <v>0.748965663990519</v>
      </c>
      <c r="I37" s="3">
        <v>0.97865275651050998</v>
      </c>
      <c r="K37" s="3">
        <f t="shared" si="1"/>
        <v>1.0240149706199375</v>
      </c>
      <c r="L37" s="1">
        <f t="shared" si="2"/>
        <v>0.86380921025051449</v>
      </c>
      <c r="N37" s="3">
        <f t="shared" si="5"/>
        <v>2.5508595908514425E-2</v>
      </c>
      <c r="O37" s="1">
        <f t="shared" si="3"/>
        <v>-0.20271358594261824</v>
      </c>
      <c r="U37">
        <v>5.2083333333333304</v>
      </c>
      <c r="V37" s="3">
        <f t="shared" si="4"/>
        <v>-0.71392387678757818</v>
      </c>
    </row>
    <row r="38" spans="1:22" x14ac:dyDescent="0.2">
      <c r="A38" s="3">
        <v>0.54924622480041696</v>
      </c>
      <c r="B38" s="3">
        <v>1.02686388461141</v>
      </c>
      <c r="C38" s="3">
        <v>2.3437069483419801</v>
      </c>
      <c r="D38" s="3">
        <v>0.25097723018059498</v>
      </c>
      <c r="E38" s="3">
        <v>0.15276876119326099</v>
      </c>
      <c r="F38" s="3">
        <f t="shared" si="0"/>
        <v>0.20187299568692799</v>
      </c>
      <c r="G38" s="3">
        <v>0.10093649784346399</v>
      </c>
      <c r="H38" s="1">
        <v>7.5021573502719303E-8</v>
      </c>
      <c r="I38" s="3">
        <v>5.0659184199200999E-2</v>
      </c>
      <c r="K38" s="3">
        <f t="shared" si="1"/>
        <v>0.78805505470591353</v>
      </c>
      <c r="L38" s="1">
        <f t="shared" si="2"/>
        <v>2.532962961038725E-2</v>
      </c>
      <c r="N38" s="3">
        <f t="shared" si="5"/>
        <v>-0.63966108622106699</v>
      </c>
      <c r="O38" s="1">
        <f t="shared" si="3"/>
        <v>-1.0972313688942426</v>
      </c>
      <c r="U38">
        <v>11.458333333333314</v>
      </c>
      <c r="V38" s="3">
        <f t="shared" si="4"/>
        <v>0.28970823985582639</v>
      </c>
    </row>
    <row r="39" spans="1:22" x14ac:dyDescent="0.2">
      <c r="A39" s="3">
        <v>0.89423285369320604</v>
      </c>
      <c r="B39" s="3">
        <v>1.1861767337681099</v>
      </c>
      <c r="C39" s="3">
        <v>2.1526706865079501</v>
      </c>
      <c r="D39" s="1">
        <v>1.4551911269944201E-8</v>
      </c>
      <c r="E39" s="1">
        <v>1.34811847092726E-8</v>
      </c>
      <c r="F39" s="3">
        <f t="shared" si="0"/>
        <v>1.40165479896084E-8</v>
      </c>
      <c r="G39" s="3">
        <v>7.0082739948042001E-9</v>
      </c>
      <c r="H39" s="3">
        <v>1.56528800907681</v>
      </c>
      <c r="I39" s="3">
        <v>2.62007469737194</v>
      </c>
      <c r="K39" s="3">
        <f t="shared" si="1"/>
        <v>1.040204793730658</v>
      </c>
      <c r="L39" s="1">
        <f t="shared" si="2"/>
        <v>2.0926813532243749</v>
      </c>
      <c r="N39" s="3">
        <f t="shared" si="5"/>
        <v>7.1147616631915406E-2</v>
      </c>
      <c r="O39" s="1">
        <f t="shared" si="3"/>
        <v>1.1082879103905203</v>
      </c>
      <c r="U39">
        <v>0</v>
      </c>
      <c r="V39" s="3">
        <f t="shared" si="4"/>
        <v>-1.5502839739904171</v>
      </c>
    </row>
    <row r="40" spans="1:22" x14ac:dyDescent="0.2">
      <c r="A40" s="3">
        <v>0.45254194010273802</v>
      </c>
      <c r="B40" s="3">
        <v>0.44704276058722597</v>
      </c>
      <c r="C40" s="3">
        <v>4.2980812455935</v>
      </c>
      <c r="D40" s="3">
        <v>0.26851960466400498</v>
      </c>
      <c r="E40" s="3">
        <v>0.31432008572953402</v>
      </c>
      <c r="F40" s="3">
        <f t="shared" si="0"/>
        <v>0.2914198451967695</v>
      </c>
      <c r="G40" s="3">
        <v>0.14570992259838475</v>
      </c>
      <c r="H40" s="3">
        <v>1.05649808067888</v>
      </c>
      <c r="I40" s="3">
        <v>0.80631785168596803</v>
      </c>
      <c r="K40" s="3">
        <f t="shared" si="1"/>
        <v>0.44979235034498199</v>
      </c>
      <c r="L40" s="1">
        <f t="shared" si="2"/>
        <v>0.93140796618242394</v>
      </c>
      <c r="N40" s="3">
        <f t="shared" si="5"/>
        <v>-1.5932217563224953</v>
      </c>
      <c r="O40" s="1">
        <f t="shared" si="3"/>
        <v>-0.13059699457573506</v>
      </c>
      <c r="U40">
        <v>8.3333333333333499</v>
      </c>
      <c r="V40" s="3">
        <f t="shared" si="4"/>
        <v>-0.21210781846587146</v>
      </c>
    </row>
    <row r="41" spans="1:22" x14ac:dyDescent="0.2">
      <c r="A41" s="3">
        <v>1.0431781647895799</v>
      </c>
      <c r="B41" s="3">
        <v>1.23755161624858</v>
      </c>
      <c r="C41" s="3">
        <v>2.1832416708987199</v>
      </c>
      <c r="D41" s="3">
        <v>0.45610014709007901</v>
      </c>
      <c r="E41" s="3">
        <v>0.49353964394892902</v>
      </c>
      <c r="F41" s="3">
        <f t="shared" si="0"/>
        <v>0.47481989551950399</v>
      </c>
      <c r="G41" s="3">
        <v>0.23740994775975199</v>
      </c>
      <c r="H41" s="3">
        <v>0.68008971175306099</v>
      </c>
      <c r="I41" s="1">
        <v>1.5858592445172201E-7</v>
      </c>
      <c r="K41" s="3">
        <f t="shared" si="1"/>
        <v>1.14036489051908</v>
      </c>
      <c r="L41" s="1">
        <f t="shared" si="2"/>
        <v>0.34004493516949275</v>
      </c>
      <c r="N41" s="3">
        <f t="shared" si="5"/>
        <v>0.35349836881262958</v>
      </c>
      <c r="O41" s="1">
        <f t="shared" si="3"/>
        <v>-0.76148265909888646</v>
      </c>
      <c r="U41">
        <v>10.4166666666667</v>
      </c>
      <c r="V41" s="3">
        <f t="shared" si="4"/>
        <v>0.12243622041526692</v>
      </c>
    </row>
    <row r="42" spans="1:22" x14ac:dyDescent="0.2">
      <c r="A42" s="3">
        <v>0.37880215806534001</v>
      </c>
      <c r="B42" s="3">
        <v>0.92313193941439697</v>
      </c>
      <c r="C42" s="3">
        <v>4.0337473436839097</v>
      </c>
      <c r="D42" s="3">
        <v>7.53907408672152E-2</v>
      </c>
      <c r="E42" s="3">
        <v>0.26806175481448302</v>
      </c>
      <c r="F42" s="3">
        <f t="shared" si="0"/>
        <v>0.17172624784084911</v>
      </c>
      <c r="G42" s="3">
        <v>8.5863123920424556E-2</v>
      </c>
      <c r="H42" s="3">
        <v>0.70675292794111</v>
      </c>
      <c r="I42" s="3">
        <v>1.9687707745328</v>
      </c>
      <c r="K42" s="3">
        <f t="shared" si="1"/>
        <v>0.65096704873986844</v>
      </c>
      <c r="L42" s="1">
        <f t="shared" si="2"/>
        <v>1.3377618512369551</v>
      </c>
      <c r="N42" s="3">
        <f t="shared" si="5"/>
        <v>-1.0261114076622639</v>
      </c>
      <c r="O42" s="1">
        <f t="shared" si="3"/>
        <v>0.30291478644492592</v>
      </c>
      <c r="U42">
        <v>8.3333333333333499</v>
      </c>
      <c r="V42" s="3">
        <f t="shared" si="4"/>
        <v>-0.21210781846587146</v>
      </c>
    </row>
    <row r="43" spans="1:22" x14ac:dyDescent="0.2">
      <c r="A43" s="3">
        <v>0.33100976576011198</v>
      </c>
      <c r="B43" s="3">
        <v>0.51185906707893603</v>
      </c>
      <c r="C43" s="3">
        <v>4.6130714918960196</v>
      </c>
      <c r="D43" s="3">
        <v>0.33485681582941101</v>
      </c>
      <c r="E43" s="3">
        <v>0.34629053796299802</v>
      </c>
      <c r="F43" s="3">
        <f t="shared" si="0"/>
        <v>0.34057367689620455</v>
      </c>
      <c r="G43" s="3">
        <v>0.17028683844810227</v>
      </c>
      <c r="H43" s="3">
        <v>0.81651734263960496</v>
      </c>
      <c r="I43" s="3">
        <v>2.0728828126445702</v>
      </c>
      <c r="K43" s="3">
        <f t="shared" si="1"/>
        <v>0.42143441641952401</v>
      </c>
      <c r="L43" s="1">
        <f t="shared" si="2"/>
        <v>1.4447000776420875</v>
      </c>
      <c r="N43" s="3">
        <f t="shared" si="5"/>
        <v>-1.673162613319247</v>
      </c>
      <c r="O43" s="1">
        <f t="shared" si="3"/>
        <v>0.41700002764265287</v>
      </c>
      <c r="U43">
        <v>15.625</v>
      </c>
      <c r="V43" s="3">
        <f t="shared" si="4"/>
        <v>0.95879631761810091</v>
      </c>
    </row>
    <row r="44" spans="1:22" x14ac:dyDescent="0.2">
      <c r="A44" s="3">
        <v>2.09981831396806</v>
      </c>
      <c r="B44" s="3">
        <v>1.1433196587535499</v>
      </c>
      <c r="C44" s="3">
        <v>4.41127871672197</v>
      </c>
      <c r="D44" s="1">
        <v>1.42407339040417E-8</v>
      </c>
      <c r="E44" s="3">
        <v>3.1281054032576798E-2</v>
      </c>
      <c r="F44" s="3">
        <f t="shared" si="0"/>
        <v>1.5640534136655351E-2</v>
      </c>
      <c r="G44" s="3">
        <v>7.8202670683276757E-3</v>
      </c>
      <c r="H44" s="3">
        <v>0.75513456247554001</v>
      </c>
      <c r="I44" s="3">
        <v>1.78802998047716</v>
      </c>
      <c r="K44" s="3">
        <f t="shared" si="1"/>
        <v>1.6215689863608049</v>
      </c>
      <c r="L44" s="1">
        <f t="shared" si="2"/>
        <v>1.2715822714763501</v>
      </c>
      <c r="N44" s="3">
        <f t="shared" si="5"/>
        <v>1.7100100213558533</v>
      </c>
      <c r="O44" s="1">
        <f t="shared" si="3"/>
        <v>0.23231221921373343</v>
      </c>
      <c r="U44">
        <v>1.041666666666665</v>
      </c>
      <c r="V44" s="3">
        <f t="shared" si="4"/>
        <v>-1.3830119545498496</v>
      </c>
    </row>
    <row r="45" spans="1:22" x14ac:dyDescent="0.2">
      <c r="A45" s="3">
        <v>0.94714977573813997</v>
      </c>
      <c r="B45" s="3">
        <v>0.17635652636465801</v>
      </c>
      <c r="C45" s="3">
        <v>2.8865912874178798</v>
      </c>
      <c r="D45" s="3">
        <v>0.83851731009604702</v>
      </c>
      <c r="E45" s="3">
        <v>0.49999994652422303</v>
      </c>
      <c r="F45" s="3">
        <f t="shared" si="0"/>
        <v>0.66925862831013505</v>
      </c>
      <c r="G45" s="3">
        <v>0.33462931415506753</v>
      </c>
      <c r="H45" s="3">
        <v>0.236810258883945</v>
      </c>
      <c r="I45" s="3">
        <v>0.21377661997392</v>
      </c>
      <c r="K45" s="3">
        <f t="shared" si="1"/>
        <v>0.561753151051399</v>
      </c>
      <c r="L45" s="1">
        <f t="shared" si="2"/>
        <v>0.22529343942893248</v>
      </c>
      <c r="N45" s="3">
        <f t="shared" si="5"/>
        <v>-1.277604885853715</v>
      </c>
      <c r="O45" s="1">
        <f t="shared" si="3"/>
        <v>-0.883903354760746</v>
      </c>
      <c r="U45">
        <v>18.750000000000014</v>
      </c>
      <c r="V45" s="3">
        <f t="shared" si="4"/>
        <v>1.4606123759398066</v>
      </c>
    </row>
    <row r="46" spans="1:22" x14ac:dyDescent="0.2">
      <c r="A46" s="3">
        <v>0.89586392655246005</v>
      </c>
      <c r="B46" s="3">
        <v>0.26490736322684799</v>
      </c>
      <c r="C46" s="3">
        <v>4.1924596998764301</v>
      </c>
      <c r="D46" s="3">
        <v>0.267739594168805</v>
      </c>
      <c r="E46" s="3">
        <v>0.104533123109249</v>
      </c>
      <c r="F46" s="3">
        <f t="shared" si="0"/>
        <v>0.186136358639027</v>
      </c>
      <c r="G46" s="3">
        <v>9.30681793195135E-2</v>
      </c>
      <c r="H46" s="3">
        <v>0.50151898283093299</v>
      </c>
      <c r="I46" s="3">
        <v>1.2402625316983801E-2</v>
      </c>
      <c r="K46" s="3">
        <f t="shared" si="1"/>
        <v>0.58038564488965405</v>
      </c>
      <c r="L46" s="1">
        <f t="shared" si="2"/>
        <v>0.25696080407395838</v>
      </c>
      <c r="N46" s="3">
        <f t="shared" si="5"/>
        <v>-1.2250799900227241</v>
      </c>
      <c r="O46" s="1">
        <f t="shared" si="3"/>
        <v>-0.85011956148987922</v>
      </c>
      <c r="U46">
        <v>12.5</v>
      </c>
      <c r="V46" s="3">
        <f t="shared" si="4"/>
        <v>0.4569802592963973</v>
      </c>
    </row>
    <row r="47" spans="1:22" x14ac:dyDescent="0.2">
      <c r="A47" s="3">
        <v>1.4513630599912799</v>
      </c>
      <c r="B47" s="3">
        <v>1.0905223128708399</v>
      </c>
      <c r="C47" s="3">
        <v>4.8096863307820801</v>
      </c>
      <c r="D47" s="3">
        <v>9.4519621651403304E-2</v>
      </c>
      <c r="E47" s="3">
        <v>0.34226681974183798</v>
      </c>
      <c r="F47" s="3">
        <f t="shared" si="0"/>
        <v>0.21839322069662065</v>
      </c>
      <c r="G47" s="3">
        <v>0.10919661034831032</v>
      </c>
      <c r="H47" s="3">
        <v>0.75323978109033696</v>
      </c>
      <c r="I47" s="3">
        <v>0.75774757100544898</v>
      </c>
      <c r="K47" s="3">
        <f t="shared" si="1"/>
        <v>1.2709426864310598</v>
      </c>
      <c r="L47" s="1">
        <f t="shared" si="2"/>
        <v>0.75549367604789297</v>
      </c>
      <c r="N47" s="3">
        <f t="shared" si="5"/>
        <v>0.72159644455359817</v>
      </c>
      <c r="O47" s="1">
        <f t="shared" si="3"/>
        <v>-0.31826818470837492</v>
      </c>
      <c r="U47">
        <v>8.3333333333333357</v>
      </c>
      <c r="V47" s="3">
        <f t="shared" si="4"/>
        <v>-0.21210781846587373</v>
      </c>
    </row>
    <row r="48" spans="1:22" x14ac:dyDescent="0.2">
      <c r="A48" s="3">
        <v>1.17929574009518</v>
      </c>
      <c r="B48" s="3">
        <v>0.85218773752289401</v>
      </c>
      <c r="C48" s="3">
        <v>3.5445015464972398</v>
      </c>
      <c r="D48" s="3">
        <v>0.10685602109039399</v>
      </c>
      <c r="E48" s="3">
        <v>0.203166647060947</v>
      </c>
      <c r="F48" s="3">
        <f t="shared" si="0"/>
        <v>0.1550113340756705</v>
      </c>
      <c r="G48" s="3">
        <v>7.7505667037835249E-2</v>
      </c>
      <c r="H48" s="3">
        <v>0.46746357448072501</v>
      </c>
      <c r="I48" s="1">
        <v>8.5419390642680601E-8</v>
      </c>
      <c r="K48" s="3">
        <f t="shared" si="1"/>
        <v>1.0157417388090371</v>
      </c>
      <c r="L48" s="1">
        <f t="shared" si="2"/>
        <v>0.23373182995005781</v>
      </c>
      <c r="N48" s="3">
        <f t="shared" si="5"/>
        <v>2.1864017446287993E-3</v>
      </c>
      <c r="O48" s="1">
        <f t="shared" si="3"/>
        <v>-0.87490100031476858</v>
      </c>
      <c r="U48">
        <v>10.416666666666664</v>
      </c>
      <c r="V48" s="3">
        <f t="shared" si="4"/>
        <v>0.12243622041526121</v>
      </c>
    </row>
    <row r="49" spans="1:22" x14ac:dyDescent="0.2">
      <c r="A49" s="3">
        <v>0.82705040327306001</v>
      </c>
      <c r="B49" s="3">
        <v>8.3536506943043001E-2</v>
      </c>
      <c r="C49" s="3">
        <v>5.8886002458062103</v>
      </c>
      <c r="D49" s="3">
        <v>0.47348683966205701</v>
      </c>
      <c r="E49" s="1">
        <v>2.6578245164987899E-6</v>
      </c>
      <c r="F49" s="3">
        <f t="shared" si="0"/>
        <v>0.23674474874328674</v>
      </c>
      <c r="G49" s="3">
        <v>0.11837237437164337</v>
      </c>
      <c r="H49" s="3">
        <v>0.61485829671090697</v>
      </c>
      <c r="I49" s="1">
        <v>1.1049940706197201E-9</v>
      </c>
      <c r="K49" s="3">
        <f t="shared" si="1"/>
        <v>0.45529345510805153</v>
      </c>
      <c r="L49" s="1">
        <f t="shared" si="2"/>
        <v>0.30742914890795053</v>
      </c>
      <c r="N49" s="3">
        <f t="shared" si="5"/>
        <v>-1.5777141727889186</v>
      </c>
      <c r="O49" s="1">
        <f t="shared" si="3"/>
        <v>-0.79627825995731771</v>
      </c>
      <c r="U49">
        <v>21.875</v>
      </c>
      <c r="V49" s="3">
        <f t="shared" si="4"/>
        <v>1.9624284342615079</v>
      </c>
    </row>
    <row r="50" spans="1:22" x14ac:dyDescent="0.2">
      <c r="A50" s="3">
        <v>0.103024274212711</v>
      </c>
      <c r="B50" s="3">
        <v>1.3227077430176499</v>
      </c>
      <c r="C50" s="3">
        <v>2.9651611819135999</v>
      </c>
      <c r="D50" s="1">
        <v>3.7245382539885101E-7</v>
      </c>
      <c r="E50" s="3">
        <v>0.48274797055909702</v>
      </c>
      <c r="F50" s="3">
        <f t="shared" si="0"/>
        <v>0.2413741715064612</v>
      </c>
      <c r="G50" s="3">
        <v>0.1206870857532306</v>
      </c>
      <c r="H50" s="3">
        <v>1.7348194180218501E-2</v>
      </c>
      <c r="I50" s="1">
        <v>5.3010271186181897E-7</v>
      </c>
      <c r="K50" s="3">
        <f t="shared" si="1"/>
        <v>0.71286600861518046</v>
      </c>
      <c r="L50" s="1">
        <f t="shared" si="2"/>
        <v>8.6743621414651813E-3</v>
      </c>
      <c r="N50" s="3">
        <f t="shared" si="5"/>
        <v>-0.85161858626536524</v>
      </c>
      <c r="O50" s="1">
        <f t="shared" si="3"/>
        <v>-1.1149997597707295</v>
      </c>
      <c r="U50">
        <v>12.5</v>
      </c>
      <c r="V50" s="3">
        <f t="shared" si="4"/>
        <v>0.4569802592963973</v>
      </c>
    </row>
    <row r="51" spans="1:22" x14ac:dyDescent="0.2">
      <c r="A51" s="3">
        <v>1.69046270747123</v>
      </c>
      <c r="B51" s="3">
        <v>1.72711356495723</v>
      </c>
      <c r="C51" s="3">
        <v>2.5156176851388601</v>
      </c>
      <c r="D51" s="3">
        <v>0.198675279630877</v>
      </c>
      <c r="E51" s="3">
        <v>0.39841771879149201</v>
      </c>
      <c r="F51" s="3">
        <f t="shared" si="0"/>
        <v>0.29854649921118448</v>
      </c>
      <c r="G51" s="3">
        <v>0.14927324960559224</v>
      </c>
      <c r="H51" s="1">
        <v>8.8499372981865296E-8</v>
      </c>
      <c r="I51" s="3">
        <v>1.4650874965068901</v>
      </c>
      <c r="K51" s="3">
        <f t="shared" si="1"/>
        <v>1.7087881362142299</v>
      </c>
      <c r="L51" s="1">
        <f t="shared" si="2"/>
        <v>0.73254379250313151</v>
      </c>
      <c r="N51" s="3">
        <f t="shared" si="5"/>
        <v>1.9558803165663075</v>
      </c>
      <c r="O51" s="1">
        <f t="shared" si="3"/>
        <v>-0.34275188046132971</v>
      </c>
      <c r="U51">
        <v>10.416666666666664</v>
      </c>
      <c r="V51" s="3">
        <f t="shared" si="4"/>
        <v>0.12243622041526121</v>
      </c>
    </row>
    <row r="52" spans="1:22" x14ac:dyDescent="0.2">
      <c r="A52" s="3">
        <v>0.97648274301610605</v>
      </c>
      <c r="B52" s="3">
        <v>0.72093090570014495</v>
      </c>
      <c r="C52" s="3">
        <v>3.7614785320085198</v>
      </c>
      <c r="D52" s="3">
        <v>0.356711875479027</v>
      </c>
      <c r="E52" s="3">
        <v>0.37254007143636297</v>
      </c>
      <c r="F52" s="3">
        <f t="shared" si="0"/>
        <v>0.36462597345769499</v>
      </c>
      <c r="G52" s="3">
        <v>0.18231298672884749</v>
      </c>
      <c r="H52" s="1">
        <v>4.7826566728297996E-7</v>
      </c>
      <c r="I52" s="3">
        <v>0.40796623723804099</v>
      </c>
      <c r="K52" s="3">
        <f t="shared" si="1"/>
        <v>0.8487068243581255</v>
      </c>
      <c r="L52" s="1">
        <f t="shared" si="2"/>
        <v>0.20398335775185414</v>
      </c>
      <c r="N52" s="3">
        <f t="shared" si="5"/>
        <v>-0.46868408708169473</v>
      </c>
      <c r="O52" s="1">
        <f t="shared" si="3"/>
        <v>-0.90663765557907405</v>
      </c>
      <c r="U52">
        <v>14.5833333333333</v>
      </c>
      <c r="V52" s="3">
        <f t="shared" si="4"/>
        <v>0.79152429817752767</v>
      </c>
    </row>
    <row r="53" spans="1:22" x14ac:dyDescent="0.2">
      <c r="A53" s="3">
        <v>0.53300601764233901</v>
      </c>
      <c r="B53" s="3">
        <v>0.42842421499871702</v>
      </c>
      <c r="C53" s="3">
        <v>3.3927630365808401</v>
      </c>
      <c r="D53" s="3">
        <v>0.27086585890453901</v>
      </c>
      <c r="E53" s="3">
        <v>0.589598359502155</v>
      </c>
      <c r="F53" s="3">
        <f t="shared" si="0"/>
        <v>0.43023210920334698</v>
      </c>
      <c r="G53" s="3">
        <v>0.21511605460167349</v>
      </c>
      <c r="H53" s="3">
        <v>1.8271033981909599</v>
      </c>
      <c r="I53" s="3">
        <v>2.76795669106746</v>
      </c>
      <c r="K53" s="3">
        <f t="shared" si="1"/>
        <v>0.48071511632052799</v>
      </c>
      <c r="L53" s="1">
        <f t="shared" si="2"/>
        <v>2.2975300446292097</v>
      </c>
      <c r="N53" s="3">
        <f t="shared" si="5"/>
        <v>-1.5060506521336974</v>
      </c>
      <c r="O53" s="1">
        <f t="shared" si="3"/>
        <v>1.3268272779635522</v>
      </c>
      <c r="U53">
        <v>9.375</v>
      </c>
      <c r="V53" s="3">
        <f t="shared" si="4"/>
        <v>-4.483579902530626E-2</v>
      </c>
    </row>
    <row r="54" spans="1:22" x14ac:dyDescent="0.2">
      <c r="A54" s="3">
        <v>1.00164693935206</v>
      </c>
      <c r="B54" s="3">
        <v>0.29772737107125302</v>
      </c>
      <c r="C54" s="3">
        <v>3.0855190061019302</v>
      </c>
      <c r="D54" s="3">
        <v>0.69220745902359904</v>
      </c>
      <c r="E54" s="3">
        <v>0.64454917096304198</v>
      </c>
      <c r="F54" s="3">
        <f t="shared" si="0"/>
        <v>0.66837831499332045</v>
      </c>
      <c r="G54" s="3">
        <v>0.33418915749666023</v>
      </c>
      <c r="H54" s="3">
        <v>2.0051452658106101</v>
      </c>
      <c r="I54" s="3">
        <v>0.406435327997687</v>
      </c>
      <c r="K54" s="3">
        <f t="shared" si="1"/>
        <v>0.64968715521165654</v>
      </c>
      <c r="L54" s="1">
        <f t="shared" si="2"/>
        <v>1.2057902969041485</v>
      </c>
      <c r="N54" s="3">
        <f t="shared" si="5"/>
        <v>-1.0297194203538373</v>
      </c>
      <c r="O54" s="1">
        <f t="shared" si="3"/>
        <v>0.16212316203310961</v>
      </c>
      <c r="U54">
        <v>26.04166666666665</v>
      </c>
      <c r="V54" s="3">
        <f t="shared" si="4"/>
        <v>2.6315165120237767</v>
      </c>
    </row>
    <row r="55" spans="1:22" x14ac:dyDescent="0.2">
      <c r="A55" s="3">
        <v>1.2859254729112599</v>
      </c>
      <c r="B55" s="3">
        <v>1.4105619479157701</v>
      </c>
      <c r="C55" s="3">
        <v>2.4311737117169399</v>
      </c>
      <c r="D55" s="3">
        <v>0.185855260176405</v>
      </c>
      <c r="E55" s="3">
        <v>0.108858785646739</v>
      </c>
      <c r="F55" s="3">
        <f t="shared" si="0"/>
        <v>0.14735702291157199</v>
      </c>
      <c r="G55" s="3">
        <v>7.3678511455785994E-2</v>
      </c>
      <c r="H55" s="3">
        <v>3.1407982573826301</v>
      </c>
      <c r="I55" s="3">
        <v>3.5441904555108499</v>
      </c>
      <c r="K55" s="3">
        <f t="shared" si="1"/>
        <v>1.348243710413515</v>
      </c>
      <c r="L55" s="1">
        <f t="shared" si="2"/>
        <v>3.34249435644674</v>
      </c>
      <c r="N55" s="3">
        <f t="shared" si="5"/>
        <v>0.93950759845244936</v>
      </c>
      <c r="O55" s="1">
        <f t="shared" si="3"/>
        <v>2.4416298098951841</v>
      </c>
      <c r="U55">
        <v>4.1666666666666696</v>
      </c>
      <c r="V55" s="3">
        <f t="shared" si="4"/>
        <v>-0.88119589622814509</v>
      </c>
    </row>
    <row r="56" spans="1:22" x14ac:dyDescent="0.2">
      <c r="A56" s="3">
        <v>1.1933816382051501</v>
      </c>
      <c r="B56" s="3">
        <v>0.31740281519554697</v>
      </c>
      <c r="C56" s="3">
        <v>2.8367499296225001</v>
      </c>
      <c r="D56" s="3">
        <v>0.82198981851911002</v>
      </c>
      <c r="E56" s="3">
        <v>0.62578370702129804</v>
      </c>
      <c r="F56" s="3">
        <f t="shared" si="0"/>
        <v>0.72388676277020403</v>
      </c>
      <c r="G56" s="3">
        <v>0.36194338138510201</v>
      </c>
      <c r="H56" s="3">
        <v>2.7597312051695</v>
      </c>
      <c r="I56" s="3">
        <v>0.52631398804259</v>
      </c>
      <c r="K56" s="3">
        <f t="shared" si="1"/>
        <v>0.75539222670034856</v>
      </c>
      <c r="L56" s="1">
        <f t="shared" si="2"/>
        <v>1.643022596606045</v>
      </c>
      <c r="N56" s="3">
        <f t="shared" si="5"/>
        <v>-0.73173741553214877</v>
      </c>
      <c r="O56" s="1">
        <f t="shared" si="3"/>
        <v>0.62857705834098487</v>
      </c>
      <c r="U56">
        <v>16.66666666666665</v>
      </c>
      <c r="V56" s="3">
        <f t="shared" si="4"/>
        <v>1.1260683370586662</v>
      </c>
    </row>
    <row r="57" spans="1:22" x14ac:dyDescent="0.2">
      <c r="A57" s="3">
        <v>1.4982584294808401</v>
      </c>
      <c r="B57" s="3">
        <v>1.0209111645144899</v>
      </c>
      <c r="C57" s="3">
        <v>2.3683850488562199</v>
      </c>
      <c r="D57" s="3">
        <v>0.73114042429132398</v>
      </c>
      <c r="E57" s="3">
        <v>0.74794742357847799</v>
      </c>
      <c r="F57" s="3">
        <f t="shared" si="0"/>
        <v>0.73954392393490098</v>
      </c>
      <c r="G57" s="3">
        <v>0.36977196196745049</v>
      </c>
      <c r="H57" s="1">
        <v>1.78971900672711E-7</v>
      </c>
      <c r="I57" s="1">
        <v>2.5220696483796901E-7</v>
      </c>
      <c r="K57" s="3">
        <f t="shared" si="1"/>
        <v>1.259584796997665</v>
      </c>
      <c r="L57" s="1">
        <f t="shared" si="2"/>
        <v>2.1558943275534001E-7</v>
      </c>
      <c r="N57" s="3">
        <f t="shared" si="5"/>
        <v>0.68957861781887897</v>
      </c>
      <c r="O57" s="1">
        <f t="shared" si="3"/>
        <v>-1.1242536265575602</v>
      </c>
      <c r="U57">
        <v>25</v>
      </c>
      <c r="V57" s="3">
        <f t="shared" si="4"/>
        <v>2.4642444925832114</v>
      </c>
    </row>
    <row r="58" spans="1:22" x14ac:dyDescent="0.2">
      <c r="A58" s="3">
        <v>0.92386870887066397</v>
      </c>
      <c r="B58" s="3">
        <v>0.68448218993842003</v>
      </c>
      <c r="C58" s="3">
        <v>4.5474386819815003</v>
      </c>
      <c r="D58" s="3">
        <v>0.22070706452486699</v>
      </c>
      <c r="E58" s="3">
        <v>0.22089678182085901</v>
      </c>
      <c r="F58" s="3">
        <f t="shared" si="0"/>
        <v>0.22080192317286301</v>
      </c>
      <c r="G58" s="3">
        <v>0.11040096158643151</v>
      </c>
      <c r="H58" s="3">
        <v>0.68845132766573403</v>
      </c>
      <c r="I58" s="3">
        <v>0.32483160003302097</v>
      </c>
      <c r="K58" s="3">
        <f t="shared" si="1"/>
        <v>0.804175449404542</v>
      </c>
      <c r="L58" s="1">
        <f t="shared" si="2"/>
        <v>0.50664146384937747</v>
      </c>
      <c r="N58" s="3">
        <f t="shared" si="5"/>
        <v>-0.59421778380271417</v>
      </c>
      <c r="O58" s="1">
        <f t="shared" si="3"/>
        <v>-0.58375196544454966</v>
      </c>
      <c r="U58">
        <v>9.3750000000000142</v>
      </c>
      <c r="V58" s="3">
        <f t="shared" si="4"/>
        <v>-4.4835799025303977E-2</v>
      </c>
    </row>
    <row r="59" spans="1:22" x14ac:dyDescent="0.2">
      <c r="A59" s="3">
        <v>1.17975914988112</v>
      </c>
      <c r="B59" s="3">
        <v>0.21836049043650901</v>
      </c>
      <c r="C59" s="3">
        <v>3.7602158448364702</v>
      </c>
      <c r="D59" s="3">
        <v>2.7602048206536401E-3</v>
      </c>
      <c r="E59" s="1">
        <v>4.3201288332496599E-8</v>
      </c>
      <c r="F59" s="3">
        <f t="shared" si="0"/>
        <v>1.3801240109709864E-3</v>
      </c>
      <c r="G59" s="3">
        <v>6.9006200548549321E-4</v>
      </c>
      <c r="H59" s="3">
        <v>1.48490327974818</v>
      </c>
      <c r="I59" s="3">
        <v>0.27708032968986102</v>
      </c>
      <c r="K59" s="3">
        <f t="shared" si="1"/>
        <v>0.69905982015881452</v>
      </c>
      <c r="L59" s="1">
        <f t="shared" si="2"/>
        <v>0.8809918047190205</v>
      </c>
      <c r="N59" s="3">
        <f t="shared" si="5"/>
        <v>-0.89053815424100469</v>
      </c>
      <c r="O59" s="1">
        <f t="shared" si="3"/>
        <v>-0.18438262516049556</v>
      </c>
      <c r="U59">
        <v>3.125</v>
      </c>
      <c r="V59" s="3">
        <f t="shared" si="4"/>
        <v>-1.0484679156687133</v>
      </c>
    </row>
    <row r="60" spans="1:22" x14ac:dyDescent="0.2">
      <c r="A60" s="3">
        <v>1.50917064311031</v>
      </c>
      <c r="B60" s="3">
        <v>1.12067513315084</v>
      </c>
      <c r="C60" s="3">
        <v>2.5801526867050399</v>
      </c>
      <c r="D60" s="3">
        <v>0.28597532039089202</v>
      </c>
      <c r="E60" s="3">
        <v>0.357963963556994</v>
      </c>
      <c r="F60" s="3">
        <f t="shared" si="0"/>
        <v>0.32196964197394301</v>
      </c>
      <c r="G60" s="3">
        <v>0.16098482098697151</v>
      </c>
      <c r="H60" s="3">
        <v>4.9999880465405697</v>
      </c>
      <c r="I60" s="3">
        <v>4.8382494849289701</v>
      </c>
      <c r="K60" s="3">
        <f t="shared" si="1"/>
        <v>1.314922888130575</v>
      </c>
      <c r="L60" s="1">
        <f t="shared" si="2"/>
        <v>4.9191187657347699</v>
      </c>
      <c r="N60" s="3">
        <f t="shared" si="5"/>
        <v>0.8455763869566999</v>
      </c>
      <c r="O60" s="1">
        <f t="shared" si="3"/>
        <v>4.1236249397790292</v>
      </c>
      <c r="U60">
        <v>11.45833333333335</v>
      </c>
      <c r="V60" s="3">
        <f t="shared" si="4"/>
        <v>0.28970823985583211</v>
      </c>
    </row>
    <row r="61" spans="1:22" x14ac:dyDescent="0.2">
      <c r="A61" s="3">
        <v>1.7930394554337199</v>
      </c>
      <c r="B61" s="3">
        <v>1.1310549126410601</v>
      </c>
      <c r="C61" s="3">
        <v>4.5605793969181301</v>
      </c>
      <c r="D61" s="3">
        <v>0.25840511447911002</v>
      </c>
      <c r="E61" s="3">
        <v>0.38916042162610598</v>
      </c>
      <c r="F61" s="3">
        <f t="shared" si="0"/>
        <v>0.32378276805260797</v>
      </c>
      <c r="G61" s="3">
        <v>0.16189138402630399</v>
      </c>
      <c r="H61" s="3">
        <v>1.11197392547423</v>
      </c>
      <c r="I61" s="3">
        <v>1.2744178244402999</v>
      </c>
      <c r="K61" s="3">
        <f t="shared" si="1"/>
        <v>1.4620471840373899</v>
      </c>
      <c r="L61" s="1">
        <f t="shared" si="2"/>
        <v>1.1931958749572651</v>
      </c>
      <c r="N61" s="3">
        <f t="shared" si="5"/>
        <v>1.2603189535608192</v>
      </c>
      <c r="O61" s="1">
        <f t="shared" si="3"/>
        <v>0.14868701563478876</v>
      </c>
      <c r="U61">
        <v>11.45833333333335</v>
      </c>
      <c r="V61" s="3">
        <f t="shared" si="4"/>
        <v>0.28970823985583211</v>
      </c>
    </row>
    <row r="62" spans="1:22" x14ac:dyDescent="0.2">
      <c r="A62" s="3">
        <v>1.5042151486459601</v>
      </c>
      <c r="B62" s="3">
        <v>1.3946959124738401</v>
      </c>
      <c r="C62" s="3">
        <v>5.1588767940074796</v>
      </c>
      <c r="D62" s="3">
        <v>0.88482203847829799</v>
      </c>
      <c r="E62" s="3">
        <v>0.90224567251417098</v>
      </c>
      <c r="F62" s="3">
        <f t="shared" si="0"/>
        <v>0.89353385549623443</v>
      </c>
      <c r="G62" s="3">
        <v>0.44676692774811722</v>
      </c>
      <c r="H62" s="1">
        <v>1.5410894826151802E-5</v>
      </c>
      <c r="I62" s="3">
        <v>4.9701898520757799E-2</v>
      </c>
      <c r="K62" s="3">
        <f t="shared" si="1"/>
        <v>1.4494555305599</v>
      </c>
      <c r="L62" s="1">
        <f t="shared" si="2"/>
        <v>2.4858654707791975E-2</v>
      </c>
      <c r="N62" s="3">
        <f t="shared" si="5"/>
        <v>1.2248231528920328</v>
      </c>
      <c r="O62" s="1">
        <f t="shared" si="3"/>
        <v>-1.0977338205167064</v>
      </c>
      <c r="U62">
        <v>23.9583333333333</v>
      </c>
      <c r="V62" s="3">
        <f t="shared" si="4"/>
        <v>2.2969724731426386</v>
      </c>
    </row>
    <row r="63" spans="1:22" x14ac:dyDescent="0.2">
      <c r="A63" s="3">
        <v>0.52470012566771995</v>
      </c>
      <c r="B63" s="3">
        <v>1.3920001604471901</v>
      </c>
      <c r="C63" s="3">
        <v>3.59737906473576</v>
      </c>
      <c r="D63" s="3">
        <v>0.40982645410393698</v>
      </c>
      <c r="E63" s="3">
        <v>0.48930994241310599</v>
      </c>
      <c r="F63" s="3">
        <f t="shared" si="0"/>
        <v>0.44956819825852146</v>
      </c>
      <c r="G63" s="3">
        <v>0.22478409912926073</v>
      </c>
      <c r="H63" s="3">
        <v>0.86222295505146196</v>
      </c>
      <c r="I63" s="3">
        <v>0.86860281106842896</v>
      </c>
      <c r="K63" s="3">
        <f t="shared" si="1"/>
        <v>0.95835014305745503</v>
      </c>
      <c r="L63" s="1">
        <f t="shared" si="2"/>
        <v>0.86541288305994546</v>
      </c>
      <c r="N63" s="3">
        <f t="shared" si="5"/>
        <v>-0.15960018541833249</v>
      </c>
      <c r="O63" s="1">
        <f t="shared" si="3"/>
        <v>-0.20100273468375177</v>
      </c>
      <c r="U63">
        <v>13.541666666666664</v>
      </c>
      <c r="V63" s="3">
        <f t="shared" si="4"/>
        <v>0.62425227873696476</v>
      </c>
    </row>
    <row r="64" spans="1:22" x14ac:dyDescent="0.2">
      <c r="A64" s="3">
        <v>0.51816693926817303</v>
      </c>
      <c r="B64" s="3">
        <v>1.4162112548707599</v>
      </c>
      <c r="C64" s="3">
        <v>3.3545353489518899</v>
      </c>
      <c r="D64" s="3">
        <v>0.723133319181963</v>
      </c>
      <c r="E64" s="3">
        <v>0.82361171282574397</v>
      </c>
      <c r="F64" s="3">
        <f t="shared" si="0"/>
        <v>0.77337251600385348</v>
      </c>
      <c r="G64" s="3">
        <v>0.38668625800192674</v>
      </c>
      <c r="H64" s="3">
        <v>0.24938762026434599</v>
      </c>
      <c r="I64" s="3">
        <v>2.7387612563754602</v>
      </c>
      <c r="K64" s="3">
        <f t="shared" si="1"/>
        <v>0.96718909706946654</v>
      </c>
      <c r="L64" s="1">
        <f t="shared" si="2"/>
        <v>1.4940744383199032</v>
      </c>
      <c r="N64" s="3">
        <f t="shared" si="5"/>
        <v>-0.13468322353625609</v>
      </c>
      <c r="O64" s="1">
        <f t="shared" si="3"/>
        <v>0.46967423065002406</v>
      </c>
      <c r="U64">
        <v>20.83333333333335</v>
      </c>
      <c r="V64" s="3">
        <f t="shared" si="4"/>
        <v>1.7951564148209429</v>
      </c>
    </row>
    <row r="65" spans="1:22" x14ac:dyDescent="0.2">
      <c r="A65" s="3">
        <v>0.99747626353292695</v>
      </c>
      <c r="B65" s="3">
        <v>0.82419765016024105</v>
      </c>
      <c r="C65" s="3">
        <v>5.2318211424710102</v>
      </c>
      <c r="D65" s="3">
        <v>0.19687873040732101</v>
      </c>
      <c r="E65" s="3">
        <v>0.48843571654041101</v>
      </c>
      <c r="F65" s="3">
        <f t="shared" si="0"/>
        <v>0.34265722347386601</v>
      </c>
      <c r="G65" s="3">
        <v>0.17132861173693301</v>
      </c>
      <c r="H65" s="3">
        <v>1.1589441225019901</v>
      </c>
      <c r="I65" s="3">
        <v>0.95702904567102298</v>
      </c>
      <c r="K65" s="3">
        <f t="shared" si="1"/>
        <v>0.91083695684658394</v>
      </c>
      <c r="L65" s="1">
        <f t="shared" si="2"/>
        <v>1.0579865840865066</v>
      </c>
      <c r="N65" s="3">
        <f t="shared" si="5"/>
        <v>-0.29353959138237046</v>
      </c>
      <c r="O65" s="1">
        <f t="shared" si="3"/>
        <v>4.4412666663564068E-3</v>
      </c>
      <c r="U65">
        <v>10.41666666666665</v>
      </c>
      <c r="V65" s="3">
        <f t="shared" si="4"/>
        <v>0.12243622041525894</v>
      </c>
    </row>
    <row r="66" spans="1:22" x14ac:dyDescent="0.2">
      <c r="A66" s="3">
        <v>1.2651757855793999</v>
      </c>
      <c r="B66" s="3">
        <v>0.43954698167672801</v>
      </c>
      <c r="C66" s="3">
        <v>3.5897447055782101</v>
      </c>
      <c r="D66" s="3">
        <v>6.3729122950435105E-2</v>
      </c>
      <c r="E66" s="3">
        <v>0.301972978627848</v>
      </c>
      <c r="F66" s="3">
        <f t="shared" si="0"/>
        <v>0.18285105078914154</v>
      </c>
      <c r="G66" s="3">
        <v>9.1425525394570772E-2</v>
      </c>
      <c r="H66" s="3">
        <v>1.52184236448043</v>
      </c>
      <c r="I66" s="3">
        <v>1.4479849729099099</v>
      </c>
      <c r="K66" s="3">
        <f t="shared" si="1"/>
        <v>0.85236138362806391</v>
      </c>
      <c r="L66" s="1">
        <f t="shared" si="2"/>
        <v>1.4849136686951701</v>
      </c>
      <c r="N66" s="3">
        <f t="shared" si="5"/>
        <v>-0.45838190495685283</v>
      </c>
      <c r="O66" s="1">
        <f t="shared" si="3"/>
        <v>0.45990121825467045</v>
      </c>
      <c r="U66">
        <v>6.2500000000000151</v>
      </c>
      <c r="V66" s="3">
        <f t="shared" si="4"/>
        <v>-0.54665185734700739</v>
      </c>
    </row>
    <row r="67" spans="1:22" x14ac:dyDescent="0.2">
      <c r="A67" s="3">
        <v>1.3054751301043399</v>
      </c>
      <c r="B67" s="3">
        <v>1.4745213330671401</v>
      </c>
      <c r="C67" s="3">
        <v>3.25086624476348</v>
      </c>
      <c r="D67" s="3">
        <v>0.21564150060116499</v>
      </c>
      <c r="E67" s="3">
        <v>0.15960523212018399</v>
      </c>
      <c r="F67" s="3">
        <f t="shared" ref="F67:F98" si="6">(D67+E67)/2</f>
        <v>0.1876233663606745</v>
      </c>
      <c r="G67" s="3">
        <v>9.3811683180337252E-2</v>
      </c>
      <c r="H67" s="3">
        <v>2.33667144445202</v>
      </c>
      <c r="I67" s="3">
        <v>3.49906856145433</v>
      </c>
      <c r="K67" s="3">
        <f t="shared" ref="K67:K98" si="7">(A67+B67)/2</f>
        <v>1.38999823158574</v>
      </c>
      <c r="L67" s="1">
        <f t="shared" ref="L67:L98" si="8">(H67+I67)/2</f>
        <v>2.9178700029531752</v>
      </c>
      <c r="N67" s="3">
        <f t="shared" si="5"/>
        <v>1.0572133599078046</v>
      </c>
      <c r="O67" s="1">
        <f t="shared" ref="O67:O98" si="9">(L67-$S$7)/$S$8</f>
        <v>1.9886264881156002</v>
      </c>
      <c r="U67">
        <v>9.3750000000000142</v>
      </c>
      <c r="V67" s="3">
        <f t="shared" ref="V67:V98" si="10">(U67-$Y$2)/$Y$3</f>
        <v>-4.4835799025303977E-2</v>
      </c>
    </row>
    <row r="68" spans="1:22" x14ac:dyDescent="0.2">
      <c r="A68" s="3">
        <v>1.7510093645326801</v>
      </c>
      <c r="B68" s="3">
        <v>1.3838118211422501</v>
      </c>
      <c r="C68" s="3">
        <v>5.0932694286131399</v>
      </c>
      <c r="D68" s="3">
        <v>0.23065640604343601</v>
      </c>
      <c r="E68" s="3">
        <v>0.30163629135064801</v>
      </c>
      <c r="F68" s="3">
        <f t="shared" si="6"/>
        <v>0.26614634869704201</v>
      </c>
      <c r="G68" s="3">
        <v>0.13307317434852101</v>
      </c>
      <c r="H68" s="3">
        <v>2.48008311030474</v>
      </c>
      <c r="I68" s="3">
        <v>1.42850812837812</v>
      </c>
      <c r="K68" s="3">
        <f t="shared" si="7"/>
        <v>1.5674105928374651</v>
      </c>
      <c r="L68" s="1">
        <f t="shared" si="8"/>
        <v>1.95429561934143</v>
      </c>
      <c r="N68" s="3">
        <f t="shared" ref="N68:N98" si="11">(K68-$S$2)/$S$3</f>
        <v>1.5573378131758213</v>
      </c>
      <c r="O68" s="1">
        <f t="shared" si="9"/>
        <v>0.96065342682849897</v>
      </c>
      <c r="U68">
        <v>6.25</v>
      </c>
      <c r="V68" s="3">
        <f t="shared" si="10"/>
        <v>-0.54665185734700983</v>
      </c>
    </row>
    <row r="69" spans="1:22" x14ac:dyDescent="0.2">
      <c r="A69" s="3">
        <v>0.111143225122678</v>
      </c>
      <c r="B69" s="3">
        <v>0.37262856673208899</v>
      </c>
      <c r="C69" s="3">
        <v>3.5163947668783599</v>
      </c>
      <c r="D69" s="1">
        <v>4.1875429638988798E-7</v>
      </c>
      <c r="E69" s="3">
        <v>0.39312343942269201</v>
      </c>
      <c r="F69" s="3">
        <f t="shared" si="6"/>
        <v>0.19656192908849421</v>
      </c>
      <c r="G69" s="3">
        <v>9.8280964544247104E-2</v>
      </c>
      <c r="H69" s="3">
        <v>6.3257733671246402E-2</v>
      </c>
      <c r="I69" s="3">
        <v>0.374171764084412</v>
      </c>
      <c r="K69" s="3">
        <f t="shared" si="7"/>
        <v>0.24188589592738349</v>
      </c>
      <c r="L69" s="1">
        <f t="shared" si="8"/>
        <v>0.21871474887782921</v>
      </c>
      <c r="N69" s="3">
        <f t="shared" si="11"/>
        <v>-2.179308887528423</v>
      </c>
      <c r="O69" s="1">
        <f t="shared" si="9"/>
        <v>-0.89092171969457679</v>
      </c>
      <c r="U69">
        <v>12.5</v>
      </c>
      <c r="V69" s="3">
        <f t="shared" si="10"/>
        <v>0.4569802592963973</v>
      </c>
    </row>
    <row r="70" spans="1:22" x14ac:dyDescent="0.2">
      <c r="A70" s="3">
        <v>0.90450699610531304</v>
      </c>
      <c r="B70" s="3">
        <v>1.09904368165716</v>
      </c>
      <c r="C70" s="3">
        <v>2.8262647154467402</v>
      </c>
      <c r="D70" s="3">
        <v>7.4485085853739905E-2</v>
      </c>
      <c r="E70" s="3">
        <v>0.393838621741748</v>
      </c>
      <c r="F70" s="3">
        <f t="shared" si="6"/>
        <v>0.23416185379774396</v>
      </c>
      <c r="G70" s="3">
        <v>0.11708092689887198</v>
      </c>
      <c r="H70" s="3">
        <v>1.0883796867729301</v>
      </c>
      <c r="I70" s="1">
        <v>5.7483845577711603E-7</v>
      </c>
      <c r="K70" s="3">
        <f t="shared" si="7"/>
        <v>1.0017753388812365</v>
      </c>
      <c r="L70" s="1">
        <f t="shared" si="8"/>
        <v>0.5441901308056929</v>
      </c>
      <c r="N70" s="3">
        <f t="shared" si="11"/>
        <v>-3.7184801472169675E-2</v>
      </c>
      <c r="O70" s="1">
        <f t="shared" si="9"/>
        <v>-0.54369380410815804</v>
      </c>
      <c r="U70">
        <v>6.2500000000000151</v>
      </c>
      <c r="V70" s="3">
        <f t="shared" si="10"/>
        <v>-0.54665185734700739</v>
      </c>
    </row>
    <row r="71" spans="1:22" x14ac:dyDescent="0.2">
      <c r="A71" s="3">
        <v>0.89573419122173603</v>
      </c>
      <c r="B71" s="3">
        <v>0.67581797998293902</v>
      </c>
      <c r="C71" s="3">
        <v>3.1742075791005999</v>
      </c>
      <c r="D71" s="3">
        <v>0.201973914159853</v>
      </c>
      <c r="E71" s="3">
        <v>0.119684197448824</v>
      </c>
      <c r="F71" s="3">
        <f t="shared" si="6"/>
        <v>0.16082905580433848</v>
      </c>
      <c r="G71" s="3">
        <v>8.0414527902169242E-2</v>
      </c>
      <c r="H71" s="3">
        <v>0.90853661238539096</v>
      </c>
      <c r="I71" s="3">
        <v>0.545358254980435</v>
      </c>
      <c r="K71" s="3">
        <f t="shared" si="7"/>
        <v>0.78577608560233747</v>
      </c>
      <c r="L71" s="1">
        <f t="shared" si="8"/>
        <v>0.72694743368291292</v>
      </c>
      <c r="N71" s="3">
        <f t="shared" si="11"/>
        <v>-0.64608548736706994</v>
      </c>
      <c r="O71" s="1">
        <f t="shared" si="9"/>
        <v>-0.34872226137465129</v>
      </c>
      <c r="U71">
        <v>5.2083333333333348</v>
      </c>
      <c r="V71" s="3">
        <f t="shared" si="10"/>
        <v>-0.7139238767875774</v>
      </c>
    </row>
    <row r="72" spans="1:22" x14ac:dyDescent="0.2">
      <c r="A72" s="3">
        <v>1.5595392422406</v>
      </c>
      <c r="B72" s="3">
        <v>1.5816477112508001</v>
      </c>
      <c r="C72" s="3">
        <v>3.2227642999776598</v>
      </c>
      <c r="D72" s="3">
        <v>0.21550051924118999</v>
      </c>
      <c r="E72" s="3">
        <v>0.21348242548882801</v>
      </c>
      <c r="F72" s="3">
        <f t="shared" si="6"/>
        <v>0.21449147236500898</v>
      </c>
      <c r="G72" s="3">
        <v>0.10724573618250449</v>
      </c>
      <c r="H72" s="3">
        <v>2.8495952966721201</v>
      </c>
      <c r="I72" s="3">
        <v>2.3774109076000198</v>
      </c>
      <c r="K72" s="3">
        <f t="shared" si="7"/>
        <v>1.5705934767456999</v>
      </c>
      <c r="L72" s="1">
        <f t="shared" si="8"/>
        <v>2.61350310213607</v>
      </c>
      <c r="N72" s="3">
        <f t="shared" si="11"/>
        <v>1.5663103450963165</v>
      </c>
      <c r="O72" s="1">
        <f t="shared" si="9"/>
        <v>1.6639177991873391</v>
      </c>
      <c r="U72">
        <v>6.25</v>
      </c>
      <c r="V72" s="3">
        <f t="shared" si="10"/>
        <v>-0.54665185734700983</v>
      </c>
    </row>
    <row r="73" spans="1:22" x14ac:dyDescent="0.2">
      <c r="A73" s="3">
        <v>0.70556352718501603</v>
      </c>
      <c r="B73" s="3">
        <v>0.76036804295822003</v>
      </c>
      <c r="C73" s="3">
        <v>2.6464608938256</v>
      </c>
      <c r="D73" s="3">
        <v>0.20945652455498801</v>
      </c>
      <c r="E73" s="3">
        <v>0.134614633318554</v>
      </c>
      <c r="F73" s="3">
        <f t="shared" si="6"/>
        <v>0.17203557893677102</v>
      </c>
      <c r="G73" s="3">
        <v>8.6017789468385508E-2</v>
      </c>
      <c r="H73" s="1">
        <v>6.0154586847594903E-9</v>
      </c>
      <c r="I73" s="3">
        <v>0.61744724251440997</v>
      </c>
      <c r="K73" s="3">
        <f t="shared" si="7"/>
        <v>0.73296578507161803</v>
      </c>
      <c r="L73" s="1">
        <f t="shared" si="8"/>
        <v>0.30872362426493433</v>
      </c>
      <c r="N73" s="3">
        <f t="shared" si="11"/>
        <v>-0.79495742894712096</v>
      </c>
      <c r="O73" s="1">
        <f t="shared" si="9"/>
        <v>-0.79489727077982275</v>
      </c>
      <c r="U73">
        <v>7.2916666666666652</v>
      </c>
      <c r="V73" s="3">
        <f t="shared" si="10"/>
        <v>-0.3793798379064422</v>
      </c>
    </row>
    <row r="74" spans="1:22" x14ac:dyDescent="0.2">
      <c r="A74" s="3">
        <v>1.1407031618272401</v>
      </c>
      <c r="B74" s="3">
        <v>1.4024056857706599</v>
      </c>
      <c r="C74" s="3">
        <v>3.9396396022609399</v>
      </c>
      <c r="D74" s="3">
        <v>0.12518042337785101</v>
      </c>
      <c r="E74" s="3">
        <v>0.373418000805184</v>
      </c>
      <c r="F74" s="3">
        <f t="shared" si="6"/>
        <v>0.24929921209151751</v>
      </c>
      <c r="G74" s="3">
        <v>0.12464960604575875</v>
      </c>
      <c r="H74" s="3">
        <v>2.5805211126919101</v>
      </c>
      <c r="I74" s="3">
        <v>3.3757433039930098</v>
      </c>
      <c r="K74" s="3">
        <f t="shared" si="7"/>
        <v>1.27155442379895</v>
      </c>
      <c r="L74" s="1">
        <f t="shared" si="8"/>
        <v>2.9781322083424602</v>
      </c>
      <c r="N74" s="3">
        <f t="shared" si="11"/>
        <v>0.72332092876936038</v>
      </c>
      <c r="O74" s="1">
        <f t="shared" si="9"/>
        <v>2.0529162044130977</v>
      </c>
      <c r="U74">
        <v>6.25</v>
      </c>
      <c r="V74" s="3">
        <f t="shared" si="10"/>
        <v>-0.54665185734700983</v>
      </c>
    </row>
    <row r="75" spans="1:22" x14ac:dyDescent="0.2">
      <c r="A75" s="3">
        <v>1.2705016663936699</v>
      </c>
      <c r="B75" s="3">
        <v>0.54152972786492304</v>
      </c>
      <c r="C75" s="3">
        <v>3.4847532933595202</v>
      </c>
      <c r="D75" s="3">
        <v>0.18490830590423299</v>
      </c>
      <c r="E75" s="3">
        <v>0.14439200481869</v>
      </c>
      <c r="F75" s="3">
        <f t="shared" si="6"/>
        <v>0.16465015536146149</v>
      </c>
      <c r="G75" s="3">
        <v>8.2325077680730746E-2</v>
      </c>
      <c r="H75" s="3">
        <v>1.0442104404488299</v>
      </c>
      <c r="I75" s="3">
        <v>0.49305257574759698</v>
      </c>
      <c r="K75" s="3">
        <f t="shared" si="7"/>
        <v>0.90601569712929653</v>
      </c>
      <c r="L75" s="1">
        <f t="shared" si="8"/>
        <v>0.76863150809821346</v>
      </c>
      <c r="N75" s="3">
        <f t="shared" si="11"/>
        <v>-0.30713069553745392</v>
      </c>
      <c r="O75" s="1">
        <f t="shared" si="9"/>
        <v>-0.30425231041663425</v>
      </c>
      <c r="U75">
        <v>6.25</v>
      </c>
      <c r="V75" s="3">
        <f t="shared" si="10"/>
        <v>-0.54665185734700983</v>
      </c>
    </row>
    <row r="76" spans="1:22" x14ac:dyDescent="0.2">
      <c r="A76" s="3">
        <v>0.51344910301982205</v>
      </c>
      <c r="B76" s="3">
        <v>0.52616714041089696</v>
      </c>
      <c r="C76" s="3">
        <v>5.7082258477179302</v>
      </c>
      <c r="D76" s="3">
        <v>0.59243927855491696</v>
      </c>
      <c r="E76" s="3">
        <v>0.73040063465878202</v>
      </c>
      <c r="F76" s="3">
        <f t="shared" si="6"/>
        <v>0.66141995660684949</v>
      </c>
      <c r="G76" s="3">
        <v>0.33070997830342475</v>
      </c>
      <c r="H76" s="3">
        <v>2.0208340953602302</v>
      </c>
      <c r="I76" s="1">
        <v>1.4714301623885801E-7</v>
      </c>
      <c r="K76" s="3">
        <f t="shared" si="7"/>
        <v>0.51980812171535951</v>
      </c>
      <c r="L76" s="1">
        <f t="shared" si="8"/>
        <v>1.0104171212516233</v>
      </c>
      <c r="N76" s="3">
        <f t="shared" si="11"/>
        <v>-1.3958476887564564</v>
      </c>
      <c r="O76" s="1">
        <f t="shared" si="9"/>
        <v>-4.6307411552824404E-2</v>
      </c>
      <c r="U76">
        <v>25</v>
      </c>
      <c r="V76" s="3">
        <f t="shared" si="10"/>
        <v>2.4642444925832114</v>
      </c>
    </row>
    <row r="77" spans="1:22" x14ac:dyDescent="0.2">
      <c r="A77" s="3">
        <v>0.93548009074497895</v>
      </c>
      <c r="B77" s="3">
        <v>1.06820373823203</v>
      </c>
      <c r="C77" s="3">
        <v>5.1160556297088302</v>
      </c>
      <c r="D77" s="3">
        <v>0.25858610715758401</v>
      </c>
      <c r="E77" s="3">
        <v>0.47480307544096301</v>
      </c>
      <c r="F77" s="3">
        <f t="shared" si="6"/>
        <v>0.36669459129927351</v>
      </c>
      <c r="G77" s="3">
        <v>0.18334729564963675</v>
      </c>
      <c r="H77" s="1">
        <v>1.2425817897316101E-7</v>
      </c>
      <c r="I77" s="3">
        <v>0.53837327731557005</v>
      </c>
      <c r="K77" s="3">
        <f t="shared" si="7"/>
        <v>1.0018419144885045</v>
      </c>
      <c r="L77" s="1">
        <f t="shared" si="8"/>
        <v>0.26918670078687451</v>
      </c>
      <c r="N77" s="3">
        <f t="shared" si="11"/>
        <v>-3.6997125207951322E-2</v>
      </c>
      <c r="O77" s="1">
        <f t="shared" si="9"/>
        <v>-0.8370765700149001</v>
      </c>
      <c r="U77">
        <v>12.5</v>
      </c>
      <c r="V77" s="3">
        <f t="shared" si="10"/>
        <v>0.4569802592963973</v>
      </c>
    </row>
    <row r="78" spans="1:22" x14ac:dyDescent="0.2">
      <c r="A78" s="3">
        <v>0.92682715299426</v>
      </c>
      <c r="B78" s="3">
        <v>0.68674204718133502</v>
      </c>
      <c r="C78" s="3">
        <v>2.7501180984051601</v>
      </c>
      <c r="D78" s="1">
        <v>1.47594529784281E-8</v>
      </c>
      <c r="E78" s="3">
        <v>0.239513559570072</v>
      </c>
      <c r="F78" s="3">
        <f t="shared" si="6"/>
        <v>0.11975678716476248</v>
      </c>
      <c r="G78" s="3">
        <v>5.9878393582381242E-2</v>
      </c>
      <c r="H78" s="3">
        <v>0.476938137148607</v>
      </c>
      <c r="I78" s="3">
        <v>0.12542263197938</v>
      </c>
      <c r="K78" s="3">
        <f t="shared" si="7"/>
        <v>0.80678460008779751</v>
      </c>
      <c r="L78" s="1">
        <f t="shared" si="8"/>
        <v>0.30118038456399349</v>
      </c>
      <c r="N78" s="3">
        <f t="shared" si="11"/>
        <v>-0.58686260263185119</v>
      </c>
      <c r="O78" s="1">
        <f t="shared" si="9"/>
        <v>-0.80294464868782955</v>
      </c>
      <c r="U78">
        <v>6.2500000000000151</v>
      </c>
      <c r="V78" s="3">
        <f t="shared" si="10"/>
        <v>-0.54665185734700739</v>
      </c>
    </row>
    <row r="79" spans="1:22" x14ac:dyDescent="0.2">
      <c r="A79" s="3">
        <v>1.76375795117631</v>
      </c>
      <c r="B79" s="3">
        <v>1.6200473856305999</v>
      </c>
      <c r="C79" s="3">
        <v>4.5931111031245901</v>
      </c>
      <c r="D79" s="1">
        <v>1.42122730357838E-8</v>
      </c>
      <c r="E79" s="3">
        <v>7.2589127724822705E-2</v>
      </c>
      <c r="F79" s="3">
        <f t="shared" si="6"/>
        <v>3.6294570968547872E-2</v>
      </c>
      <c r="G79" s="3">
        <v>1.8147285484273936E-2</v>
      </c>
      <c r="H79" s="3">
        <v>1.1676777089591199</v>
      </c>
      <c r="I79" s="3">
        <v>3.06828485745122</v>
      </c>
      <c r="K79" s="3">
        <f t="shared" si="7"/>
        <v>1.691902668403455</v>
      </c>
      <c r="L79" s="1">
        <f t="shared" si="8"/>
        <v>2.1179812832051699</v>
      </c>
      <c r="N79" s="3">
        <f t="shared" si="11"/>
        <v>1.9082802773274614</v>
      </c>
      <c r="O79" s="1">
        <f t="shared" si="9"/>
        <v>1.135278713503429</v>
      </c>
      <c r="U79">
        <v>2.0833333333333348</v>
      </c>
      <c r="V79" s="3">
        <f t="shared" si="10"/>
        <v>-1.215739935109281</v>
      </c>
    </row>
    <row r="80" spans="1:22" x14ac:dyDescent="0.2">
      <c r="A80" s="3">
        <v>0.94950743413467997</v>
      </c>
      <c r="B80" s="3">
        <v>1.22066549709246</v>
      </c>
      <c r="C80" s="3">
        <v>2.40285942000307</v>
      </c>
      <c r="D80" s="3">
        <v>0.112951772798948</v>
      </c>
      <c r="E80" s="3">
        <v>0.26302955259237898</v>
      </c>
      <c r="F80" s="3">
        <f t="shared" si="6"/>
        <v>0.1879906626956635</v>
      </c>
      <c r="G80" s="3">
        <v>9.3995331347831751E-2</v>
      </c>
      <c r="H80" s="3">
        <v>0.27584209280830002</v>
      </c>
      <c r="I80" s="3">
        <v>2.0575304683408699</v>
      </c>
      <c r="K80" s="3">
        <f t="shared" si="7"/>
        <v>1.0850864656135699</v>
      </c>
      <c r="L80" s="1">
        <f t="shared" si="8"/>
        <v>1.166686280574585</v>
      </c>
      <c r="N80" s="3">
        <f t="shared" si="11"/>
        <v>0.19766879843585569</v>
      </c>
      <c r="O80" s="1">
        <f t="shared" si="9"/>
        <v>0.12040570247980627</v>
      </c>
      <c r="U80">
        <v>5.2083333333333348</v>
      </c>
      <c r="V80" s="3">
        <f t="shared" si="10"/>
        <v>-0.7139238767875774</v>
      </c>
    </row>
    <row r="81" spans="1:22" x14ac:dyDescent="0.2">
      <c r="A81" s="3">
        <v>1.3904722017789499</v>
      </c>
      <c r="B81" s="3">
        <v>0.97469260773667699</v>
      </c>
      <c r="C81" s="3">
        <v>3.95663966027979</v>
      </c>
      <c r="D81" s="3">
        <v>4.9235856663768798E-2</v>
      </c>
      <c r="E81" s="3">
        <v>0.20679330334159399</v>
      </c>
      <c r="F81" s="3">
        <f t="shared" si="6"/>
        <v>0.1280145800026814</v>
      </c>
      <c r="G81" s="3">
        <v>6.40072900013407E-2</v>
      </c>
      <c r="H81" s="3">
        <v>0.369926720743258</v>
      </c>
      <c r="I81" s="3">
        <v>1.47534590457683</v>
      </c>
      <c r="K81" s="3">
        <f t="shared" si="7"/>
        <v>1.1825824047578135</v>
      </c>
      <c r="L81" s="1">
        <f t="shared" si="8"/>
        <v>0.92263631266004398</v>
      </c>
      <c r="N81" s="3">
        <f t="shared" si="11"/>
        <v>0.4725093051307776</v>
      </c>
      <c r="O81" s="1">
        <f t="shared" si="9"/>
        <v>-0.13995488502748452</v>
      </c>
      <c r="U81">
        <v>4.1666666666666652</v>
      </c>
      <c r="V81" s="3">
        <f t="shared" si="10"/>
        <v>-0.88119589622814576</v>
      </c>
    </row>
    <row r="82" spans="1:22" x14ac:dyDescent="0.2">
      <c r="A82" s="3">
        <v>1.56044854260928</v>
      </c>
      <c r="B82" s="3">
        <v>0.82631671261091499</v>
      </c>
      <c r="C82" s="3">
        <v>6.0778231242921601</v>
      </c>
      <c r="D82" s="3">
        <v>1.5618665676059001E-2</v>
      </c>
      <c r="E82" s="3">
        <v>0.208231075149231</v>
      </c>
      <c r="F82" s="3">
        <f t="shared" si="6"/>
        <v>0.111924870412645</v>
      </c>
      <c r="G82" s="3">
        <v>5.5962435206322499E-2</v>
      </c>
      <c r="H82" s="3">
        <v>0.44715697109774799</v>
      </c>
      <c r="I82" s="3">
        <v>0.37508593217772901</v>
      </c>
      <c r="K82" s="3">
        <f t="shared" si="7"/>
        <v>1.1933826276100974</v>
      </c>
      <c r="L82" s="1">
        <f t="shared" si="8"/>
        <v>0.4111214516377385</v>
      </c>
      <c r="N82" s="3">
        <f t="shared" si="11"/>
        <v>0.50295507289499364</v>
      </c>
      <c r="O82" s="1">
        <f t="shared" si="9"/>
        <v>-0.68565587762549496</v>
      </c>
      <c r="U82">
        <v>4.1666666666666652</v>
      </c>
      <c r="V82" s="3">
        <f t="shared" si="10"/>
        <v>-0.88119589622814576</v>
      </c>
    </row>
    <row r="83" spans="1:22" x14ac:dyDescent="0.2">
      <c r="A83" s="3">
        <v>1.2877501856773399</v>
      </c>
      <c r="B83" s="3">
        <v>1.0587650918221101</v>
      </c>
      <c r="C83" s="3">
        <v>1.1712962315836899</v>
      </c>
      <c r="D83" s="3">
        <v>6.5806620153636003E-2</v>
      </c>
      <c r="E83" s="1">
        <v>1.41356601731896E-8</v>
      </c>
      <c r="F83" s="3">
        <f t="shared" si="6"/>
        <v>3.2903317144648087E-2</v>
      </c>
      <c r="G83" s="3">
        <v>1.6451658572324043E-2</v>
      </c>
      <c r="H83" s="1">
        <v>1.2168668622471E-7</v>
      </c>
      <c r="I83" s="3">
        <v>1.1398119386161401</v>
      </c>
      <c r="K83" s="3">
        <f t="shared" si="7"/>
        <v>1.1732576387497251</v>
      </c>
      <c r="L83" s="1">
        <f t="shared" si="8"/>
        <v>0.56990603015141317</v>
      </c>
      <c r="N83" s="3">
        <f t="shared" si="11"/>
        <v>0.44622284195118872</v>
      </c>
      <c r="O83" s="1">
        <f t="shared" si="9"/>
        <v>-0.51625923110188499</v>
      </c>
      <c r="U83">
        <v>0</v>
      </c>
      <c r="V83" s="3">
        <f t="shared" si="10"/>
        <v>-1.5502839739904171</v>
      </c>
    </row>
    <row r="84" spans="1:22" x14ac:dyDescent="0.2">
      <c r="A84" s="3">
        <v>1.39597893851012</v>
      </c>
      <c r="B84" s="3">
        <v>1.3103403141951899</v>
      </c>
      <c r="C84" s="3">
        <v>3.2754276422591202</v>
      </c>
      <c r="D84" s="3">
        <v>0.127018158348603</v>
      </c>
      <c r="E84" s="3">
        <v>5.8823380963947999E-2</v>
      </c>
      <c r="F84" s="3">
        <f t="shared" si="6"/>
        <v>9.2920769656275493E-2</v>
      </c>
      <c r="G84" s="3">
        <v>4.6460384828137746E-2</v>
      </c>
      <c r="H84" s="3">
        <v>0.189210425457527</v>
      </c>
      <c r="I84" s="1">
        <v>3.0235822500447602E-7</v>
      </c>
      <c r="K84" s="3">
        <f t="shared" si="7"/>
        <v>1.3531596263526549</v>
      </c>
      <c r="L84" s="1">
        <f t="shared" si="8"/>
        <v>9.4605363907876008E-2</v>
      </c>
      <c r="N84" s="3">
        <f t="shared" si="11"/>
        <v>0.95336553796707801</v>
      </c>
      <c r="O84" s="1">
        <f t="shared" si="9"/>
        <v>-1.0233257214736742</v>
      </c>
      <c r="U84">
        <v>1.041666666666665</v>
      </c>
      <c r="V84" s="3">
        <f t="shared" si="10"/>
        <v>-1.3830119545498496</v>
      </c>
    </row>
    <row r="85" spans="1:22" x14ac:dyDescent="0.2">
      <c r="A85" s="3">
        <v>0.23606478678113099</v>
      </c>
      <c r="B85" s="3">
        <v>0.344825845273175</v>
      </c>
      <c r="C85" s="3">
        <v>3.2885101748021901</v>
      </c>
      <c r="D85" s="3">
        <v>0.49999994544554899</v>
      </c>
      <c r="E85" s="3">
        <v>0.48979462610144903</v>
      </c>
      <c r="F85" s="3">
        <f t="shared" si="6"/>
        <v>0.49489728577349901</v>
      </c>
      <c r="G85" s="3">
        <v>0.2474486428867495</v>
      </c>
      <c r="H85" s="3">
        <v>0.18798028631379901</v>
      </c>
      <c r="I85" s="3">
        <v>5.9065413492044597E-2</v>
      </c>
      <c r="K85" s="3">
        <f t="shared" si="7"/>
        <v>0.29044531602715301</v>
      </c>
      <c r="L85" s="1">
        <f t="shared" si="8"/>
        <v>0.12352284990292181</v>
      </c>
      <c r="N85" s="3">
        <f t="shared" si="11"/>
        <v>-2.0424201540880809</v>
      </c>
      <c r="O85" s="1">
        <f t="shared" si="9"/>
        <v>-0.99247558980907824</v>
      </c>
      <c r="U85">
        <v>14.58333333333335</v>
      </c>
      <c r="V85" s="3">
        <f t="shared" si="10"/>
        <v>0.79152429817753567</v>
      </c>
    </row>
    <row r="86" spans="1:22" x14ac:dyDescent="0.2">
      <c r="A86" s="3">
        <v>0.93320845746263503</v>
      </c>
      <c r="B86" s="3">
        <v>1.3831909009140599</v>
      </c>
      <c r="C86" s="3">
        <v>3.1229495621932202</v>
      </c>
      <c r="D86" s="3">
        <v>0.152546161111243</v>
      </c>
      <c r="E86" s="3">
        <v>6.6919901314845001E-2</v>
      </c>
      <c r="F86" s="3">
        <f t="shared" si="6"/>
        <v>0.10973303121304401</v>
      </c>
      <c r="G86" s="3">
        <v>5.4866515606522004E-2</v>
      </c>
      <c r="H86" s="3">
        <v>0.25703154604542799</v>
      </c>
      <c r="I86" s="3">
        <v>0.80843033272926601</v>
      </c>
      <c r="K86" s="3">
        <f t="shared" si="7"/>
        <v>1.1581996791883475</v>
      </c>
      <c r="L86" s="1">
        <f t="shared" si="8"/>
        <v>0.53273093938734695</v>
      </c>
      <c r="N86" s="3">
        <f t="shared" si="11"/>
        <v>0.40377453823755649</v>
      </c>
      <c r="O86" s="1">
        <f t="shared" si="9"/>
        <v>-0.5559188489853768</v>
      </c>
      <c r="U86">
        <v>6.25</v>
      </c>
      <c r="V86" s="3">
        <f t="shared" si="10"/>
        <v>-0.54665185734700983</v>
      </c>
    </row>
    <row r="87" spans="1:22" x14ac:dyDescent="0.2">
      <c r="A87" s="3">
        <v>1.6320077744060499</v>
      </c>
      <c r="B87" s="3">
        <v>1.1971618148725101</v>
      </c>
      <c r="C87" s="3">
        <v>5.3596134937874602</v>
      </c>
      <c r="D87" s="1">
        <v>1.91597682364963E-8</v>
      </c>
      <c r="E87" s="3">
        <v>3.8889825892355297E-2</v>
      </c>
      <c r="F87" s="3">
        <f t="shared" si="6"/>
        <v>1.9444922526061767E-2</v>
      </c>
      <c r="G87" s="3">
        <v>9.7224612630308835E-3</v>
      </c>
      <c r="H87" s="1">
        <v>7.8603413758298104E-7</v>
      </c>
      <c r="I87" s="3">
        <v>0.84388537420992604</v>
      </c>
      <c r="K87" s="3">
        <f t="shared" si="7"/>
        <v>1.41458479463928</v>
      </c>
      <c r="L87" s="1">
        <f t="shared" si="8"/>
        <v>0.4219430801220318</v>
      </c>
      <c r="N87" s="3">
        <f t="shared" si="11"/>
        <v>1.1265227435276099</v>
      </c>
      <c r="O87" s="1">
        <f t="shared" si="9"/>
        <v>-0.67411100599927598</v>
      </c>
      <c r="U87">
        <v>1.041666666666665</v>
      </c>
      <c r="V87" s="3">
        <f t="shared" si="10"/>
        <v>-1.3830119545498496</v>
      </c>
    </row>
    <row r="88" spans="1:22" x14ac:dyDescent="0.2">
      <c r="A88" s="3">
        <v>1.2604543025189301</v>
      </c>
      <c r="B88" s="3">
        <v>1.46383320875815</v>
      </c>
      <c r="C88" s="3">
        <v>4.21844662925783</v>
      </c>
      <c r="D88" s="3">
        <v>0.38817756903649497</v>
      </c>
      <c r="E88" s="3">
        <v>0.65978399706444701</v>
      </c>
      <c r="F88" s="3">
        <f t="shared" si="6"/>
        <v>0.52398078305047102</v>
      </c>
      <c r="G88" s="3">
        <v>0.26199039152523551</v>
      </c>
      <c r="H88" s="3">
        <v>0.21935572539347001</v>
      </c>
      <c r="I88" s="3">
        <v>1.2838572144915801</v>
      </c>
      <c r="K88" s="3">
        <f t="shared" si="7"/>
        <v>1.3621437556385401</v>
      </c>
      <c r="L88" s="1">
        <f t="shared" si="8"/>
        <v>0.751606469942525</v>
      </c>
      <c r="N88" s="3">
        <f t="shared" si="11"/>
        <v>0.97869174813355719</v>
      </c>
      <c r="O88" s="1">
        <f t="shared" si="9"/>
        <v>-0.32241518490675208</v>
      </c>
      <c r="U88">
        <v>14.5833333333333</v>
      </c>
      <c r="V88" s="3">
        <f t="shared" si="10"/>
        <v>0.79152429817752767</v>
      </c>
    </row>
    <row r="89" spans="1:22" x14ac:dyDescent="0.2">
      <c r="A89" s="3">
        <v>0.765065534586305</v>
      </c>
      <c r="B89" s="3">
        <v>0.96138588985339402</v>
      </c>
      <c r="C89" s="3">
        <v>2.65967474203747</v>
      </c>
      <c r="D89" s="3">
        <v>9.8621925334814897E-2</v>
      </c>
      <c r="E89" s="3">
        <v>0.152795352186364</v>
      </c>
      <c r="F89" s="3">
        <f t="shared" si="6"/>
        <v>0.12570863876058946</v>
      </c>
      <c r="G89" s="3">
        <v>6.2854319380294732E-2</v>
      </c>
      <c r="H89" s="1">
        <v>8.5564006050883595E-9</v>
      </c>
      <c r="I89" s="1">
        <v>4.36290609171597E-7</v>
      </c>
      <c r="K89" s="3">
        <f t="shared" si="7"/>
        <v>0.86322571221984945</v>
      </c>
      <c r="L89" s="1">
        <f t="shared" si="8"/>
        <v>2.2242350488834267E-7</v>
      </c>
      <c r="N89" s="3">
        <f t="shared" si="11"/>
        <v>-0.42775542347182616</v>
      </c>
      <c r="O89" s="1">
        <f t="shared" si="9"/>
        <v>-1.1242536192667458</v>
      </c>
      <c r="U89">
        <v>5.2083333333333304</v>
      </c>
      <c r="V89" s="3">
        <f t="shared" si="10"/>
        <v>-0.71392387678757818</v>
      </c>
    </row>
    <row r="90" spans="1:22" x14ac:dyDescent="0.2">
      <c r="A90" s="3">
        <v>1.0662748815434899</v>
      </c>
      <c r="B90" s="3">
        <v>1.3358759181553601</v>
      </c>
      <c r="C90" s="3">
        <v>4.9706950654989503</v>
      </c>
      <c r="D90" s="3">
        <v>7.1412679000206494E-2</v>
      </c>
      <c r="E90" s="1">
        <v>1.3587103396879399E-8</v>
      </c>
      <c r="F90" s="3">
        <f t="shared" si="6"/>
        <v>3.5706346293654947E-2</v>
      </c>
      <c r="G90" s="3">
        <v>1.7853173146827474E-2</v>
      </c>
      <c r="H90" s="3">
        <v>0.52536457948687698</v>
      </c>
      <c r="I90" s="3">
        <v>1.8105909824830599</v>
      </c>
      <c r="K90" s="3">
        <f t="shared" si="7"/>
        <v>1.201075399849425</v>
      </c>
      <c r="L90" s="1">
        <f t="shared" si="8"/>
        <v>1.1679777809849685</v>
      </c>
      <c r="N90" s="3">
        <f t="shared" si="11"/>
        <v>0.52464095477585215</v>
      </c>
      <c r="O90" s="1">
        <f t="shared" si="9"/>
        <v>0.12178351788575258</v>
      </c>
      <c r="U90">
        <v>2.0833333333333348</v>
      </c>
      <c r="V90" s="3">
        <f t="shared" si="10"/>
        <v>-1.215739935109281</v>
      </c>
    </row>
    <row r="91" spans="1:22" x14ac:dyDescent="0.2">
      <c r="A91" s="3">
        <v>1.1464308523983899</v>
      </c>
      <c r="B91" s="3">
        <v>1.3697805567152701</v>
      </c>
      <c r="C91" s="3">
        <v>3.1478802193828699</v>
      </c>
      <c r="D91" s="3">
        <v>4.5112904314348903E-2</v>
      </c>
      <c r="E91" s="3">
        <v>6.6320561634331199E-2</v>
      </c>
      <c r="F91" s="3">
        <f t="shared" si="6"/>
        <v>5.5716732974340051E-2</v>
      </c>
      <c r="G91" s="3">
        <v>2.7858366487170026E-2</v>
      </c>
      <c r="H91" s="3">
        <v>2.3212578798100099</v>
      </c>
      <c r="I91" s="3">
        <v>3.68385017220035</v>
      </c>
      <c r="K91" s="3">
        <f t="shared" si="7"/>
        <v>1.25810570455683</v>
      </c>
      <c r="L91" s="1">
        <f t="shared" si="8"/>
        <v>3.0025540260051802</v>
      </c>
      <c r="N91" s="3">
        <f t="shared" si="11"/>
        <v>0.68540906450767602</v>
      </c>
      <c r="O91" s="1">
        <f t="shared" si="9"/>
        <v>2.078970208226318</v>
      </c>
      <c r="U91">
        <v>2.0833333333333299</v>
      </c>
      <c r="V91" s="3">
        <f t="shared" si="10"/>
        <v>-1.2157399351092817</v>
      </c>
    </row>
    <row r="92" spans="1:22" x14ac:dyDescent="0.2">
      <c r="A92" s="3">
        <v>1.2947905237129</v>
      </c>
      <c r="B92" s="3">
        <v>1.0365663621205601</v>
      </c>
      <c r="C92" s="3">
        <v>4.2017270564745104</v>
      </c>
      <c r="D92" s="3">
        <v>0.1026806476392</v>
      </c>
      <c r="E92" s="3">
        <v>0.100882011094147</v>
      </c>
      <c r="F92" s="3">
        <f t="shared" si="6"/>
        <v>0.1017813293666735</v>
      </c>
      <c r="G92" s="3">
        <v>5.089066468333675E-2</v>
      </c>
      <c r="H92" s="3">
        <v>0.340257731660985</v>
      </c>
      <c r="I92" s="3">
        <v>4.42840810225319</v>
      </c>
      <c r="K92" s="3">
        <f t="shared" si="7"/>
        <v>1.1656784429167302</v>
      </c>
      <c r="L92" s="1">
        <f t="shared" si="8"/>
        <v>2.3843329169570877</v>
      </c>
      <c r="N92" s="3">
        <f t="shared" si="11"/>
        <v>0.42485713132401581</v>
      </c>
      <c r="O92" s="1">
        <f t="shared" si="9"/>
        <v>1.4194314566476507</v>
      </c>
      <c r="U92">
        <v>4.1666666666666696</v>
      </c>
      <c r="V92" s="3">
        <f t="shared" si="10"/>
        <v>-0.88119589622814509</v>
      </c>
    </row>
    <row r="93" spans="1:22" x14ac:dyDescent="0.2">
      <c r="A93" s="3">
        <v>1.1262017064819301</v>
      </c>
      <c r="B93" s="3">
        <v>1.3744718870052499</v>
      </c>
      <c r="C93" s="3">
        <v>7.6943723580367704</v>
      </c>
      <c r="D93" s="3">
        <v>0.13577737562344799</v>
      </c>
      <c r="E93" s="3">
        <v>0.402019861473079</v>
      </c>
      <c r="F93" s="3">
        <f t="shared" si="6"/>
        <v>0.26889861854826347</v>
      </c>
      <c r="G93" s="3">
        <v>0.13444930927413173</v>
      </c>
      <c r="H93" s="3">
        <v>0.11646394741119299</v>
      </c>
      <c r="I93" s="3">
        <v>1.6168988614297499</v>
      </c>
      <c r="K93" s="3">
        <f t="shared" si="7"/>
        <v>1.2503367967435901</v>
      </c>
      <c r="L93" s="1">
        <f t="shared" si="8"/>
        <v>0.86668140442047148</v>
      </c>
      <c r="N93" s="3">
        <f t="shared" si="11"/>
        <v>0.66350855687014265</v>
      </c>
      <c r="O93" s="1">
        <f t="shared" si="9"/>
        <v>-0.19964943408914665</v>
      </c>
      <c r="U93">
        <v>9.375</v>
      </c>
      <c r="V93" s="3">
        <f t="shared" si="10"/>
        <v>-4.483579902530626E-2</v>
      </c>
    </row>
    <row r="94" spans="1:22" x14ac:dyDescent="0.2">
      <c r="A94" s="3">
        <v>0.77244787511087099</v>
      </c>
      <c r="B94" s="3">
        <v>1.84393775000143</v>
      </c>
      <c r="C94" s="3">
        <v>3.1791996405953098</v>
      </c>
      <c r="D94" s="3">
        <v>0.30074133859121499</v>
      </c>
      <c r="E94" s="3">
        <v>0.72990954250372997</v>
      </c>
      <c r="F94" s="3">
        <f t="shared" si="6"/>
        <v>0.51532544054747254</v>
      </c>
      <c r="G94" s="3">
        <v>0.25766272027373627</v>
      </c>
      <c r="H94" s="3">
        <v>0.258347510132244</v>
      </c>
      <c r="I94" s="3">
        <v>1.30515852022942</v>
      </c>
      <c r="K94" s="3">
        <f t="shared" si="7"/>
        <v>1.3081928125561504</v>
      </c>
      <c r="L94" s="1">
        <f t="shared" si="8"/>
        <v>0.78175301518083207</v>
      </c>
      <c r="N94" s="3">
        <f t="shared" si="11"/>
        <v>0.82660434158531892</v>
      </c>
      <c r="O94" s="1">
        <f t="shared" si="9"/>
        <v>-0.29025385214104066</v>
      </c>
      <c r="U94">
        <v>13.541666666666686</v>
      </c>
      <c r="V94" s="3">
        <f t="shared" si="10"/>
        <v>0.6242522787369682</v>
      </c>
    </row>
    <row r="95" spans="1:22" x14ac:dyDescent="0.2">
      <c r="A95" s="3">
        <v>1.6286119106922701</v>
      </c>
      <c r="B95" s="3">
        <v>0.38101004142307399</v>
      </c>
      <c r="C95" s="3">
        <v>6.3542880491027898</v>
      </c>
      <c r="D95" s="3">
        <v>3.18627131591483E-2</v>
      </c>
      <c r="E95" s="3">
        <v>0.199614289893531</v>
      </c>
      <c r="F95" s="3">
        <f t="shared" si="6"/>
        <v>0.11573850152633965</v>
      </c>
      <c r="G95" s="3">
        <v>5.7869250763169823E-2</v>
      </c>
      <c r="H95" s="3">
        <v>0.32625592295231298</v>
      </c>
      <c r="I95" s="3">
        <v>0.674836755657789</v>
      </c>
      <c r="K95" s="3">
        <f t="shared" si="7"/>
        <v>1.004810976057672</v>
      </c>
      <c r="L95" s="1">
        <f t="shared" si="8"/>
        <v>0.50054633930505099</v>
      </c>
      <c r="N95" s="3">
        <f t="shared" si="11"/>
        <v>-2.8627357264374289E-2</v>
      </c>
      <c r="O95" s="1">
        <f t="shared" si="9"/>
        <v>-0.59025444614902023</v>
      </c>
      <c r="U95">
        <v>6.2500000000000151</v>
      </c>
      <c r="V95" s="3">
        <f t="shared" si="10"/>
        <v>-0.54665185734700739</v>
      </c>
    </row>
    <row r="96" spans="1:22" x14ac:dyDescent="0.2">
      <c r="A96" s="3">
        <v>1.3261240984168401</v>
      </c>
      <c r="B96" s="3">
        <v>0.85493433547311004</v>
      </c>
      <c r="C96" s="3">
        <v>4.0673104872681201</v>
      </c>
      <c r="D96" s="1">
        <v>1.39758343374734E-8</v>
      </c>
      <c r="E96" s="3">
        <v>1.98592683196098E-2</v>
      </c>
      <c r="F96" s="3">
        <f t="shared" si="6"/>
        <v>9.9296411477220684E-3</v>
      </c>
      <c r="G96" s="3">
        <v>4.9648205738610342E-3</v>
      </c>
      <c r="H96" s="1">
        <v>2.8059698457321699E-6</v>
      </c>
      <c r="I96" s="3">
        <v>0.253867717950092</v>
      </c>
      <c r="K96" s="3">
        <f t="shared" si="7"/>
        <v>1.090529216944975</v>
      </c>
      <c r="L96" s="1">
        <f t="shared" si="8"/>
        <v>0.12693526195996888</v>
      </c>
      <c r="N96" s="3">
        <f t="shared" si="11"/>
        <v>0.2130118839722151</v>
      </c>
      <c r="O96" s="1">
        <f t="shared" si="9"/>
        <v>-0.98883511562429638</v>
      </c>
      <c r="U96">
        <v>3.125</v>
      </c>
      <c r="V96" s="3">
        <f t="shared" si="10"/>
        <v>-1.0484679156687133</v>
      </c>
    </row>
    <row r="97" spans="1:22" x14ac:dyDescent="0.2">
      <c r="A97" s="3">
        <v>0.97206758980644703</v>
      </c>
      <c r="B97" s="3">
        <v>1.0353470928323201</v>
      </c>
      <c r="C97" s="3">
        <v>4.33897156419446</v>
      </c>
      <c r="D97" s="3">
        <v>0.20538314009883199</v>
      </c>
      <c r="E97" s="3">
        <v>0.26904799965864501</v>
      </c>
      <c r="F97" s="3">
        <f t="shared" si="6"/>
        <v>0.23721556987873849</v>
      </c>
      <c r="G97" s="3">
        <v>0.11860778493936924</v>
      </c>
      <c r="H97" s="3">
        <v>0.41245131770934901</v>
      </c>
      <c r="I97" s="3">
        <v>0.49211269480040798</v>
      </c>
      <c r="K97" s="3">
        <f t="shared" si="7"/>
        <v>1.0037073413193836</v>
      </c>
      <c r="L97" s="1">
        <f t="shared" si="8"/>
        <v>0.45228200625487847</v>
      </c>
      <c r="N97" s="3">
        <f t="shared" si="11"/>
        <v>-3.1738497413796855E-2</v>
      </c>
      <c r="O97" s="1">
        <f t="shared" si="9"/>
        <v>-0.64174443492455957</v>
      </c>
      <c r="U97">
        <v>7.2916666666666652</v>
      </c>
      <c r="V97" s="3">
        <f t="shared" si="10"/>
        <v>-0.3793798379064422</v>
      </c>
    </row>
    <row r="98" spans="1:22" x14ac:dyDescent="0.2">
      <c r="A98" s="3">
        <v>0.543478285063138</v>
      </c>
      <c r="B98" s="3">
        <v>0.74974763420604496</v>
      </c>
      <c r="C98" s="3">
        <v>3.9052989347402001</v>
      </c>
      <c r="D98" s="3">
        <v>0.15411763401519701</v>
      </c>
      <c r="E98" s="3">
        <v>0.47647439462878799</v>
      </c>
      <c r="F98" s="3">
        <f t="shared" si="6"/>
        <v>0.3152960143219925</v>
      </c>
      <c r="G98" s="3">
        <v>0.15764800716099625</v>
      </c>
      <c r="H98" s="3">
        <v>1.0336449165413699</v>
      </c>
      <c r="I98" s="3">
        <v>1.32714407415802</v>
      </c>
      <c r="K98" s="3">
        <f t="shared" si="7"/>
        <v>0.64661295963459153</v>
      </c>
      <c r="L98" s="1">
        <f t="shared" si="8"/>
        <v>1.180394495349695</v>
      </c>
      <c r="N98" s="3">
        <f t="shared" si="11"/>
        <v>-1.038385560477169</v>
      </c>
      <c r="O98" s="1">
        <f t="shared" si="9"/>
        <v>0.13503007995062627</v>
      </c>
      <c r="U98">
        <v>10.416666666666664</v>
      </c>
      <c r="V98" s="3">
        <f t="shared" si="10"/>
        <v>0.12243622041526121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onlyincluded_prior2normal</vt:lpstr>
      <vt:lpstr>Feuil3</vt:lpstr>
      <vt:lpstr>Feuil1</vt:lpstr>
      <vt:lpstr>averages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Dubois</dc:creator>
  <cp:lastModifiedBy>Microsoft Office User</cp:lastModifiedBy>
  <dcterms:created xsi:type="dcterms:W3CDTF">2019-08-13T16:36:19Z</dcterms:created>
  <dcterms:modified xsi:type="dcterms:W3CDTF">2020-05-19T07:49:07Z</dcterms:modified>
</cp:coreProperties>
</file>