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shamashan/Desktop/SDG R project/"/>
    </mc:Choice>
  </mc:AlternateContent>
  <xr:revisionPtr revIDLastSave="0" documentId="8_{F0F3C2A6-C738-3A46-8BC9-24E0633A7148}" xr6:coauthVersionLast="47" xr6:coauthVersionMax="47" xr10:uidLastSave="{00000000-0000-0000-0000-000000000000}"/>
  <bookViews>
    <workbookView xWindow="2300" yWindow="2320" windowWidth="36100" windowHeight="19280" xr2:uid="{EFA12E9B-73A1-9A47-92A1-5727FD9E44CD}"/>
  </bookViews>
  <sheets>
    <sheet name="Sheet1" sheetId="1" r:id="rId1"/>
    <sheet name="EDGAR_202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20" i="1" a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2" i="1" a="1"/>
  <c r="B32" i="1" l="1"/>
  <c r="B41" i="1"/>
  <c r="B19" i="1"/>
  <c r="B20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F2" authorId="0" shapeId="0" xr:uid="{51575B88-2AF1-1345-B6D0-A1A3D80B39AD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G2" authorId="0" shapeId="0" xr:uid="{C46A59FB-F07C-BD40-940E-F290A1F4AF11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H2" authorId="0" shapeId="0" xr:uid="{3C05B930-31C9-3A47-92C3-5A3DD687F3C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" authorId="0" shapeId="0" xr:uid="{91885D5A-4768-1046-A699-01408B1D673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" authorId="0" shapeId="0" xr:uid="{18CEA543-B062-3048-9209-0A1ED80C4A7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" authorId="0" shapeId="0" xr:uid="{CFE6E6BD-3C8A-0C46-9DA2-B617E78CA0FE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B3" authorId="0" shapeId="0" xr:uid="{D9D8AF14-FAB5-844B-B17D-AE9AC30E39B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3" authorId="0" shapeId="0" xr:uid="{AB9322C5-499D-C548-8094-EB51307ADFF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" authorId="0" shapeId="0" xr:uid="{A54DFB32-B218-4F4F-B3AA-59261D199C2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" authorId="0" shapeId="0" xr:uid="{885B3E7F-F423-844B-BF06-E2AFF642143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" authorId="0" shapeId="0" xr:uid="{78A3BB6E-BCD5-3249-9BEB-5C2B5338203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" authorId="0" shapeId="0" xr:uid="{FBB0C241-BD42-414E-9129-A692F96D45A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" authorId="0" shapeId="0" xr:uid="{0577813F-D11F-3542-AF41-D57F905D1CD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" authorId="0" shapeId="0" xr:uid="{2C8969CA-4F2E-0346-BBC4-8ADE1B68449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" authorId="0" shapeId="0" xr:uid="{08199C2B-AE52-204B-B7BD-53F0C7674A4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" authorId="0" shapeId="0" xr:uid="{EFE40AB4-02A8-E341-8211-87645315FC7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" authorId="0" shapeId="0" xr:uid="{9FDA9BE6-35BA-0747-8200-2E28CE83C74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" authorId="0" shapeId="0" xr:uid="{A7C1CFB1-945D-D34C-BA4A-F9CFF55FB11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" authorId="0" shapeId="0" xr:uid="{09B4D265-7191-8A4A-AE38-BBBA3EB418A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" authorId="0" shapeId="0" xr:uid="{89AB3987-BA8F-8440-812D-4ED24410084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" authorId="0" shapeId="0" xr:uid="{93935275-7C51-374D-9772-A15DD2AA4C2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" authorId="0" shapeId="0" xr:uid="{121EB1EB-A643-F842-BD4C-2801F9E5CCE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" authorId="0" shapeId="0" xr:uid="{3284DA0A-66BD-954A-9ECB-2F35D42C05D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" authorId="0" shapeId="0" xr:uid="{BF8E7F57-DD30-BD4C-BDE5-AC32ECBC3A7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5" authorId="0" shapeId="0" xr:uid="{1A583121-8FBB-1E45-AAFC-ACFEE4A7C44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5" authorId="0" shapeId="0" xr:uid="{1F2C5E1B-99AE-7F43-BD1C-F73E188B1F6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5" authorId="0" shapeId="0" xr:uid="{51D6CF0C-016B-0047-9CFF-BCCF157A27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5" authorId="0" shapeId="0" xr:uid="{FDE77594-9442-B64C-A0BA-CF82CB86DBD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6" authorId="0" shapeId="0" xr:uid="{36736948-6513-FD4E-9F0A-98FC02C7E08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6" authorId="0" shapeId="0" xr:uid="{E67A49DE-F8AA-6E43-B6B6-B5098171B0B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6" authorId="0" shapeId="0" xr:uid="{41314C84-4924-6742-8318-8567CF1B336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6" authorId="0" shapeId="0" xr:uid="{0CF5CEC8-0FE3-2E45-BC07-7C66FFA3E0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6" authorId="0" shapeId="0" xr:uid="{42D81470-94E2-F14D-807C-7028219989A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6" authorId="0" shapeId="0" xr:uid="{105DFF2B-F22A-F946-A692-7C44A0F0828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6" authorId="0" shapeId="0" xr:uid="{6CD4322B-27E6-1349-9725-DE324B8A5BF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6" authorId="0" shapeId="0" xr:uid="{DEB982B9-5650-0443-A36A-43B0313F771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6" authorId="0" shapeId="0" xr:uid="{FE952EB8-636A-B14B-BD9B-0F94E6957A17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N6" authorId="0" shapeId="0" xr:uid="{77E8F7A8-E969-BD47-ABAE-4F6885FE589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O6" authorId="0" shapeId="0" xr:uid="{4CCD29DF-D5D2-F644-8CFC-1EC3930E192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6" authorId="0" shapeId="0" xr:uid="{BC683F1C-C11C-A740-8DB9-CED1320B367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6" authorId="0" shapeId="0" xr:uid="{4B1525BE-63C8-844C-8793-B72FE707918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7" authorId="0" shapeId="0" xr:uid="{705ECD0D-3EB5-614B-96C7-F18DD587C40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7" authorId="0" shapeId="0" xr:uid="{72A02639-1EF3-604D-A658-58BAD8C0122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7" authorId="0" shapeId="0" xr:uid="{F9E641C9-C53A-6542-8B60-C6BA91B8205D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Q7" authorId="0" shapeId="0" xr:uid="{20DC702D-690A-2D44-8689-96CEC8C8116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8" authorId="0" shapeId="0" xr:uid="{A1E034B5-0C6D-A141-9ACD-D3E66067EE4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8" authorId="0" shapeId="0" xr:uid="{127305E7-99BA-CC43-BE63-85F09A49DB6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8" authorId="0" shapeId="0" xr:uid="{1D761A96-2AF1-7E42-9411-35E64E3C7DC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8" authorId="0" shapeId="0" xr:uid="{5BD5F510-929F-E742-B2BF-F6D70372920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8" authorId="0" shapeId="0" xr:uid="{D63F12C0-08FE-8742-AE9B-4A6EC204D84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8" authorId="0" shapeId="0" xr:uid="{D1A73000-7AC2-D14E-B958-A0BBB1C8954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8" authorId="0" shapeId="0" xr:uid="{9CB535AA-91B5-5549-928D-0C15D531CD4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8" authorId="0" shapeId="0" xr:uid="{E6FB1A9D-9886-8342-A975-489DA495F20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8" authorId="0" shapeId="0" xr:uid="{6E5997EE-8041-F441-B0F3-10178222FB88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P8" authorId="0" shapeId="0" xr:uid="{C8F1A3BC-FFC2-224D-BF1B-B8ADB42D934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8" authorId="0" shapeId="0" xr:uid="{06D7A486-B173-FF46-BE5D-5022F47A256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9" authorId="0" shapeId="0" xr:uid="{FD9512A0-06B2-9141-8D65-F704E78149D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9" authorId="0" shapeId="0" xr:uid="{F019C445-5218-1845-BE65-6024F62D473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9" authorId="0" shapeId="0" xr:uid="{6E42E306-D794-1449-9522-E9566FA47D91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C9" authorId="0" shapeId="0" xr:uid="{15D42EE5-EA15-6D41-96B6-79B4D39976F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9" authorId="0" shapeId="0" xr:uid="{E34CEAF4-8A95-FB4B-A754-6500BD42437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9" authorId="0" shapeId="0" xr:uid="{9AE5FE99-D31C-8144-828E-EF5B5B03549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9" authorId="0" shapeId="0" xr:uid="{803387BC-D940-4D4A-B51E-269CEF8D336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9" authorId="0" shapeId="0" xr:uid="{09BA8E98-CA16-0748-B643-B48652A7613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9" authorId="0" shapeId="0" xr:uid="{E6C8E188-D53C-2E4F-A44B-0BCF572FC8C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9" authorId="0" shapeId="0" xr:uid="{029D3C1B-FA3C-1A47-9C44-E49FAC36B33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0" authorId="0" shapeId="0" xr:uid="{52D0975D-B0DA-D443-B81E-551AAEB8586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0" authorId="0" shapeId="0" xr:uid="{D608171D-13A1-594A-BE59-58DCAA27599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0" authorId="0" shapeId="0" xr:uid="{B7EECE48-010B-C34F-BA1E-D519A5394806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C10" authorId="0" shapeId="0" xr:uid="{84851AE7-C0FC-D749-90DB-6ABD0E31A23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0" authorId="0" shapeId="0" xr:uid="{F0AC0534-D093-3647-8798-46EC19BEA716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E10" authorId="0" shapeId="0" xr:uid="{9897A532-E3E8-9C41-A7EE-C0FD9C212C9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0" authorId="0" shapeId="0" xr:uid="{074F6169-634D-D548-9634-EFEFB463CD1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0" authorId="0" shapeId="0" xr:uid="{E0BC078C-E707-0147-B7FF-9507BBC232A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0" authorId="0" shapeId="0" xr:uid="{7E7E542D-6734-D540-8E5E-C4701105409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0" authorId="0" shapeId="0" xr:uid="{0C02B3F4-0EE5-C048-A4AD-829BD4D2143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1" authorId="0" shapeId="0" xr:uid="{DD207729-9A5B-3148-B8ED-3ECE6661AAD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1" authorId="0" shapeId="0" xr:uid="{F74821DA-72DD-504C-92A3-7BD7BBADA99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1" authorId="0" shapeId="0" xr:uid="{E1CE0CD5-03C0-AC44-92A8-7131C72C3C5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1" authorId="0" shapeId="0" xr:uid="{F545EED6-E6A9-F247-B561-0E074FE1E7A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1" authorId="0" shapeId="0" xr:uid="{4E6BBF6C-C4DB-5B43-86D4-75F380A0265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1" authorId="0" shapeId="0" xr:uid="{6BCB3202-F56C-6F4B-991D-C7E042C4F3A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1" authorId="0" shapeId="0" xr:uid="{70573D81-2A22-554A-9BE1-F3CA1D941E8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1" authorId="0" shapeId="0" xr:uid="{9D84EFE4-4A9B-784E-A989-A61E0ACAC37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1" authorId="0" shapeId="0" xr:uid="{F52ABE6B-7C73-BC4B-8A6D-55F93FEE01B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1" authorId="0" shapeId="0" xr:uid="{025B435A-8242-3048-AD42-93CB1E62E9A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2" authorId="0" shapeId="0" xr:uid="{6E9C8FE2-4BE0-9647-92CD-297C853E5E1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2" authorId="0" shapeId="0" xr:uid="{A1C7C141-2090-0246-9014-ECF4A281B35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2" authorId="0" shapeId="0" xr:uid="{7630DA0E-796F-C74E-B0E8-5545B9CF112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2" authorId="0" shapeId="0" xr:uid="{9FD95F12-D8A8-F941-881A-4AD7BE05DBE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2" authorId="0" shapeId="0" xr:uid="{259F176B-B401-AA48-B474-223ECB64132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2" authorId="0" shapeId="0" xr:uid="{FDA5B855-2A89-E748-8AC4-3C9616DD7E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2" authorId="0" shapeId="0" xr:uid="{2C9BD582-B39E-9344-872D-D80EEDE0B62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2" authorId="0" shapeId="0" xr:uid="{1A3599BC-5B8C-C748-B4B9-10197CAB47B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2" authorId="0" shapeId="0" xr:uid="{47A6109F-3F5B-9E48-9667-A6FAA4230ED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2" authorId="0" shapeId="0" xr:uid="{0FFD5D5C-24C2-3441-983B-31DD6989C6B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3" authorId="0" shapeId="0" xr:uid="{1A1D7D29-5403-BF4C-94F7-558CA7F21C8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3" authorId="0" shapeId="0" xr:uid="{AC491FEE-07CF-3045-B6FD-5244B9B91ED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3" authorId="0" shapeId="0" xr:uid="{2E24EE65-BDAA-AF4E-9D4B-0A995D0407B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3" authorId="0" shapeId="0" xr:uid="{D44A6489-8C5B-8842-BBB9-55E65B53290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3" authorId="0" shapeId="0" xr:uid="{D168DCD4-DB81-DC43-A9C5-17493AB7983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3" authorId="0" shapeId="0" xr:uid="{F57E724F-BA93-9845-A00D-3C389C4277A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3" authorId="0" shapeId="0" xr:uid="{DADA6E58-675F-5F47-A1B3-D3C0039C19B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3" authorId="0" shapeId="0" xr:uid="{9C1E5BEC-BEFA-6848-BC2B-451DF2FF7A7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3" authorId="0" shapeId="0" xr:uid="{5D9DB3EF-5972-5E46-9292-3AF21729E1D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3" authorId="0" shapeId="0" xr:uid="{C06BF926-AAFD-D246-A71A-716F6F46C29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4" authorId="0" shapeId="0" xr:uid="{AD72DC68-84C7-6A42-A0DA-99C6B5CAE40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4" authorId="0" shapeId="0" xr:uid="{8E370AB5-5A69-F84D-B43C-9D155DF9E01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4" authorId="0" shapeId="0" xr:uid="{C08B967E-CC10-6C45-8BA3-521C1F46B6A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4" authorId="0" shapeId="0" xr:uid="{1A24D3B5-25DD-3D4E-A30D-A259DD6EDCE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5" authorId="0" shapeId="0" xr:uid="{62D55285-D62A-0244-B59F-6466FA31EA4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5" authorId="0" shapeId="0" xr:uid="{58B5F057-FBA2-CB4E-ACEE-8A52483E448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5" authorId="0" shapeId="0" xr:uid="{48BDC4A6-6350-DA4C-902C-98710A1C095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5" authorId="0" shapeId="0" xr:uid="{CFECFB07-0D00-AA4C-8CC7-B0E8FD13D30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5" authorId="0" shapeId="0" xr:uid="{D23A8ADE-E1E5-954B-ABDC-D9597C76F0C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5" authorId="0" shapeId="0" xr:uid="{89FC7409-AE8B-894D-8F79-ECD7748A0A8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5" authorId="0" shapeId="0" xr:uid="{2CAE5C50-C691-C947-9339-A33B86093BC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5" authorId="0" shapeId="0" xr:uid="{ACD21D61-6122-594C-8368-D0030D56057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5" authorId="0" shapeId="0" xr:uid="{ABFC7CD5-BBA9-0540-8331-8878667C610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5" authorId="0" shapeId="0" xr:uid="{78B8E494-0519-7144-8AEE-2FEA63DEAE8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6" authorId="0" shapeId="0" xr:uid="{23F1D2BE-31E1-1C4C-831F-B56B2ED9035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6" authorId="0" shapeId="0" xr:uid="{5FA8A178-74B1-9341-973E-8A39AFBA415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6" authorId="0" shapeId="0" xr:uid="{1F2E4903-AFEE-484C-9F2C-7C2AAFB0105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6" authorId="0" shapeId="0" xr:uid="{016F42BD-EDE2-7B43-8FD4-9A298D8B577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6" authorId="0" shapeId="0" xr:uid="{FDBAF942-FF66-C34A-BE32-CB5D34FD196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6" authorId="0" shapeId="0" xr:uid="{83F39E2F-5546-3049-AC64-A3AF0348E74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6" authorId="0" shapeId="0" xr:uid="{2E87E741-BF16-9544-8B5E-307C58D17A3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6" authorId="0" shapeId="0" xr:uid="{9EDB7C5E-D006-BF43-9FF8-6995527D95E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6" authorId="0" shapeId="0" xr:uid="{A03FB84B-0883-C547-BBE0-3DC1E0B7433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16" authorId="0" shapeId="0" xr:uid="{DF9E1566-CE33-3447-975D-131856C892F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6" authorId="0" shapeId="0" xr:uid="{B45FC279-C354-854D-859C-8CCCDB8BBB2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7" authorId="0" shapeId="0" xr:uid="{41EAEBCD-8D5C-A445-9EE4-4D195A87EC6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7" authorId="0" shapeId="0" xr:uid="{52C3341F-CBFE-8B42-BF6B-2C05028ECF4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7" authorId="0" shapeId="0" xr:uid="{81B4892C-CBB7-C247-8767-618307086DF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7" authorId="0" shapeId="0" xr:uid="{039DE916-18E6-DE4F-91AF-8B26AEBE818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7" authorId="0" shapeId="0" xr:uid="{489461F1-9B9D-7B47-9611-7A8F4115584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7" authorId="0" shapeId="0" xr:uid="{C97E02D6-F135-EA4B-9285-56E9F68AA1E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7" authorId="0" shapeId="0" xr:uid="{A719552B-D039-E140-A491-9152D1202A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7" authorId="0" shapeId="0" xr:uid="{BAFEE214-39E1-954F-8F18-095468D97C2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7" authorId="0" shapeId="0" xr:uid="{B00132E9-A149-964A-B239-86879875BE5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7" authorId="0" shapeId="0" xr:uid="{C14C3621-E156-B64E-AC96-289AB2540DD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8" authorId="0" shapeId="0" xr:uid="{D21A5E6F-D541-B541-92C0-2B94921CF42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8" authorId="0" shapeId="0" xr:uid="{C87D06BF-BA17-CF45-A3D8-3A934A0B0B8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8" authorId="0" shapeId="0" xr:uid="{0474CF1B-EBE3-8E43-B682-9AF767CE0A3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8" authorId="0" shapeId="0" xr:uid="{816FBF8B-29D5-1D45-8AD5-40A6CBC2738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8" authorId="0" shapeId="0" xr:uid="{CF02F436-57BE-0A41-AEBA-DF1FA94B520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8" authorId="0" shapeId="0" xr:uid="{ECC7826D-B2E0-5E46-8711-6E41288461F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8" authorId="0" shapeId="0" xr:uid="{E63A2103-CD61-4E4F-B113-74EE272FF91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8" authorId="0" shapeId="0" xr:uid="{175889EF-6530-344C-A6D0-63EEABC0320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8" authorId="0" shapeId="0" xr:uid="{56C5A6F2-A9DA-5C48-9046-526DDD18A78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8" authorId="0" shapeId="0" xr:uid="{3F7FAA0F-2746-3A49-93D9-D34E7476374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19" authorId="0" shapeId="0" xr:uid="{F03D916B-7EA1-0F41-B659-307364A08D8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19" authorId="0" shapeId="0" xr:uid="{1BEC8564-D46A-4B40-9D74-65E3BF71B9D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19" authorId="0" shapeId="0" xr:uid="{2A8C35B6-C0CF-FA43-885F-ECD6AE251EF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19" authorId="0" shapeId="0" xr:uid="{6AD1D640-701E-9E41-B266-0B81A8DB060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19" authorId="0" shapeId="0" xr:uid="{85E0E84A-0ACD-7347-8A2C-3EA68498A5A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19" authorId="0" shapeId="0" xr:uid="{79C891A7-B1C7-4E4F-8FCE-E7BBE11B631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19" authorId="0" shapeId="0" xr:uid="{4925F51A-238D-564C-A8D9-13B866CB95E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19" authorId="0" shapeId="0" xr:uid="{EE0F1D8B-0C03-114A-9E20-6D52BCD85C8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19" authorId="0" shapeId="0" xr:uid="{51A2766A-766F-BE40-AFD1-9BAAE23CA81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19" authorId="0" shapeId="0" xr:uid="{EE3CC9DE-9521-D440-A51A-B3F6F5C7544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19" authorId="0" shapeId="0" xr:uid="{A024A176-F4D1-D146-AA1A-4C995B7136B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0" authorId="0" shapeId="0" xr:uid="{D8701EB0-B0E8-7E45-BF6C-1DD9D99A255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0" authorId="0" shapeId="0" xr:uid="{E72BC259-48A0-0A44-B839-3B1A067B4E0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0" authorId="0" shapeId="0" xr:uid="{8F262EB9-0702-674B-846A-770D13E1E66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0" authorId="0" shapeId="0" xr:uid="{31300485-F46C-9547-AE35-416C21ADBDD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21" authorId="0" shapeId="0" xr:uid="{A63A0FEF-0AE0-BA42-BFF3-DC2B954CB98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21" authorId="0" shapeId="0" xr:uid="{87B308B8-6DC6-DB46-9A48-BF1D4FC3F0B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21" authorId="0" shapeId="0" xr:uid="{93B6A98F-DDF7-AD44-9D20-A2D040236C3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21" authorId="0" shapeId="0" xr:uid="{01F59DDD-5C68-D24B-A5F2-76407398BBB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21" authorId="0" shapeId="0" xr:uid="{0F9525BF-4735-1147-8EA0-283A4D1790E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21" authorId="0" shapeId="0" xr:uid="{8A986CDF-E95B-9D42-8282-4D5F668B466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1" authorId="0" shapeId="0" xr:uid="{8FDDC912-3754-714D-BDBC-554B3DF632D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1" authorId="0" shapeId="0" xr:uid="{E741B84E-1C60-1A47-A9B6-B08E1B43099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1" authorId="0" shapeId="0" xr:uid="{23CF85E3-43F7-5F4E-8F7D-7D0E4F765B4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1" authorId="0" shapeId="0" xr:uid="{594789F8-5D4A-B64E-BE7F-7BF1F535C40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22" authorId="0" shapeId="0" xr:uid="{125CE2C9-3723-844D-80EC-4A1A54BF404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22" authorId="0" shapeId="0" xr:uid="{8A49B3DF-9B2F-434B-A582-3BBA35FE56C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22" authorId="0" shapeId="0" xr:uid="{9F9A6C1B-01E7-DF4F-B03D-D8AE08FBDC6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22" authorId="0" shapeId="0" xr:uid="{E7767142-08FB-084C-9C57-55914BD0390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22" authorId="0" shapeId="0" xr:uid="{6E3FD61E-FD43-2743-BF8C-317CD4010E5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22" authorId="0" shapeId="0" xr:uid="{FE8BD476-832D-6E4E-9C87-2E2FD035AC6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2" authorId="0" shapeId="0" xr:uid="{CDA18F51-A928-ED48-A0B8-444195035AE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2" authorId="0" shapeId="0" xr:uid="{1A4E1328-D192-9647-932D-412D7F7F277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2" authorId="0" shapeId="0" xr:uid="{063CE391-9C02-C041-B42F-E55775DE03D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2" authorId="0" shapeId="0" xr:uid="{B899E826-7E15-3944-B5A9-46FC00FEF98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23" authorId="0" shapeId="0" xr:uid="{BB9FCCD4-326E-574E-985F-987A5A842E7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23" authorId="0" shapeId="0" xr:uid="{74D3E821-1570-8349-8EEB-B3F273347B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23" authorId="0" shapeId="0" xr:uid="{9A510C58-ACCB-F24E-B6EC-36C3DCFD1A0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23" authorId="0" shapeId="0" xr:uid="{7EFB5578-3006-3E41-AEF0-B8A157A70F8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23" authorId="0" shapeId="0" xr:uid="{7E44EB00-A34E-5C48-937E-D31D50FA75E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23" authorId="0" shapeId="0" xr:uid="{BCFC7C45-8464-2C4C-9A31-C46E83E69C0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3" authorId="0" shapeId="0" xr:uid="{DB238617-7969-F44B-9B40-3CC504632C5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3" authorId="0" shapeId="0" xr:uid="{5097D87C-1B7B-E147-BD8E-B113E805701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3" authorId="0" shapeId="0" xr:uid="{61DFB252-5B0D-994C-A6F2-FBE7B6DD173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3" authorId="0" shapeId="0" xr:uid="{D339BA09-C4C4-4641-BDE2-E48C4752EBE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24" authorId="0" shapeId="0" xr:uid="{A1C17310-B86C-FE47-B7C0-CE9D734DBC9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24" authorId="0" shapeId="0" xr:uid="{56874344-86D6-9649-A67D-9614E347768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24" authorId="0" shapeId="0" xr:uid="{3F40278F-7D4E-0544-A93F-A0C61780E2B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24" authorId="0" shapeId="0" xr:uid="{4607B1F5-70A7-AC45-BB8A-CE557CAB5B3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24" authorId="0" shapeId="0" xr:uid="{46290D7C-7505-874B-90B3-AA2360860B4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24" authorId="0" shapeId="0" xr:uid="{386C06F1-EDE7-C84C-A804-4FB1978928A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4" authorId="0" shapeId="0" xr:uid="{32CADD29-B9C2-394C-99E3-3C440C4C316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4" authorId="0" shapeId="0" xr:uid="{791A5363-1EF6-A442-BB66-1BF381CB806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4" authorId="0" shapeId="0" xr:uid="{07AA0F9D-08DF-9B4C-B2A1-57F9D2177B0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4" authorId="0" shapeId="0" xr:uid="{4880D364-53D9-3A4B-9615-E92C773767E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25" authorId="0" shapeId="0" xr:uid="{2120E93B-71CD-6347-AB67-CFDC698DB18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25" authorId="0" shapeId="0" xr:uid="{78B6608E-D7E0-A54B-BC7F-5722B0B606E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25" authorId="0" shapeId="0" xr:uid="{A397427E-2336-B049-BCD1-777A8EABF87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25" authorId="0" shapeId="0" xr:uid="{1AF5F138-89DE-CC4C-A216-C01CDDE62A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25" authorId="0" shapeId="0" xr:uid="{805A7FF2-B0A5-D445-A075-22C1F0D6445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25" authorId="0" shapeId="0" xr:uid="{FC6CC582-8439-5A49-A796-E99D77F78F1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5" authorId="0" shapeId="0" xr:uid="{75512C16-F6A6-5248-ADE4-3A0BCEE244B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5" authorId="0" shapeId="0" xr:uid="{0DC8E838-1F2C-6C47-8127-0C184028257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5" authorId="0" shapeId="0" xr:uid="{3FE97DBF-4592-8D4A-99F5-B80DC73EE13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5" authorId="0" shapeId="0" xr:uid="{024C1CDE-B156-EE44-9BAD-8FC71BE5BBA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6" authorId="0" shapeId="0" xr:uid="{ACCA6B88-881B-DE49-AA7A-9A8B3B355D6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6" authorId="0" shapeId="0" xr:uid="{31865B89-80CD-344A-AF4F-0159FF6EE88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6" authorId="0" shapeId="0" xr:uid="{56EC4905-6306-E848-9195-8B9F43C54AB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6" authorId="0" shapeId="0" xr:uid="{8C34A91B-14DB-D144-A093-4E026971044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7" authorId="0" shapeId="0" xr:uid="{3B402AA9-061C-1A45-A98A-255E818BC8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7" authorId="0" shapeId="0" xr:uid="{7A01673D-A2B1-1E4A-803A-7940ACBA671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7" authorId="0" shapeId="0" xr:uid="{4C2781E6-6F38-A045-BD8A-52F6695C5BE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7" authorId="0" shapeId="0" xr:uid="{767052C2-7BB6-F146-AA43-66E06283398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28" authorId="0" shapeId="0" xr:uid="{610245C4-980B-8E4B-B072-63EA2CD83E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28" authorId="0" shapeId="0" xr:uid="{F0DE8205-DFEA-7649-AFA5-C8F5ED44CA2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28" authorId="0" shapeId="0" xr:uid="{94EA3FD4-DD6A-C843-8A18-4BE2191ADF7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28" authorId="0" shapeId="0" xr:uid="{208E5BFC-2575-CB4A-BC11-2C09CFA3B9A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28" authorId="0" shapeId="0" xr:uid="{22F2E3FD-983D-9D42-A091-ED13B0A4DE0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28" authorId="0" shapeId="0" xr:uid="{96E3619E-AEE6-084C-9850-DA7B63BBBFF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8" authorId="0" shapeId="0" xr:uid="{7ECC10EB-CAF3-6C4A-B8A7-4E9E7FE1698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8" authorId="0" shapeId="0" xr:uid="{C4A7CA0D-3D2D-9047-8FFA-49E22D88AFA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8" authorId="0" shapeId="0" xr:uid="{F3CB3C78-A2ED-2144-B2DB-0E83287C88E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8" authorId="0" shapeId="0" xr:uid="{2A759FAD-2284-AA44-BBF9-C796386785F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29" authorId="0" shapeId="0" xr:uid="{4AFC6DE4-45B5-CA44-802A-0BD612FC0C0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29" authorId="0" shapeId="0" xr:uid="{7D774698-963A-A14D-874C-B35F6553843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29" authorId="0" shapeId="0" xr:uid="{F69851FE-61DA-CA4F-8F5E-C8D78B684BC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29" authorId="0" shapeId="0" xr:uid="{480B17D6-C441-0742-BB36-A24EB2CAE9F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29" authorId="0" shapeId="0" xr:uid="{013194C3-4BAF-EF42-AC97-3C6AAA39BE04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Z30" authorId="0" shapeId="0" xr:uid="{74019982-EFBF-D74A-8410-A8FB7D773E5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0" authorId="0" shapeId="0" xr:uid="{AE702829-6A18-F345-A007-9086BF83B37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0" authorId="0" shapeId="0" xr:uid="{6BE2696E-C864-F149-A5CD-903B68050D2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30" authorId="0" shapeId="0" xr:uid="{37B4E1BB-B6C7-5D42-BBE9-770612F81B4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0" authorId="0" shapeId="0" xr:uid="{44DF9C6C-DAF2-3642-AD98-10878E487D2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0" authorId="0" shapeId="0" xr:uid="{407F4206-BFAE-7A41-A057-EA6C6DF2E97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0" authorId="0" shapeId="0" xr:uid="{241FE8F7-916E-314E-A5EB-C5FE3AD640E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0" authorId="0" shapeId="0" xr:uid="{C136936F-7626-8F45-B455-2E8114D473E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0" authorId="0" shapeId="0" xr:uid="{55AEE0DB-FC03-FA48-82F7-7EF2C8F4F08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30" authorId="0" shapeId="0" xr:uid="{57B3E1F6-CB29-DD4F-A513-9F0E359EFD9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0" authorId="0" shapeId="0" xr:uid="{B9EAB070-0C0E-BA47-813D-6FE7B203FD9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1" authorId="0" shapeId="0" xr:uid="{862BC6A0-4EDD-7E4A-BD9B-CD474203647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1" authorId="0" shapeId="0" xr:uid="{75FA9AC1-CC60-8F49-BE85-72F04AC6419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1" authorId="0" shapeId="0" xr:uid="{17CEB824-E449-E94D-8E9B-76B57330DFE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31" authorId="0" shapeId="0" xr:uid="{BA05F544-B987-C84F-BE5B-DE728A571C4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1" authorId="0" shapeId="0" xr:uid="{ADE655DC-792E-3B47-9A1D-D0121AFD7E3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1" authorId="0" shapeId="0" xr:uid="{8960A00E-A6B9-FB46-B434-E99B8D274A9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1" authorId="0" shapeId="0" xr:uid="{52759F0B-B545-6944-BE77-F7D67777CAA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1" authorId="0" shapeId="0" xr:uid="{87BDA5A6-5FE0-564A-95BA-3A31898BD2D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1" authorId="0" shapeId="0" xr:uid="{D8A2BF05-72F7-384E-B189-F0FE3E1765F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31" authorId="0" shapeId="0" xr:uid="{48012836-E8CD-E241-8804-FE5FF1220E8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1" authorId="0" shapeId="0" xr:uid="{7C30797B-4646-0E4A-A8FA-F2AC5F571CC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2" authorId="0" shapeId="0" xr:uid="{BA5D5236-DA24-9546-A0C8-4326E27D21F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2" authorId="0" shapeId="0" xr:uid="{B92D40E6-E467-9E43-BCB7-58B7F146D4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2" authorId="0" shapeId="0" xr:uid="{0902EEE7-2F68-2246-AC64-E4762BA33F4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32" authorId="0" shapeId="0" xr:uid="{2D1E5886-4937-044B-9008-E5F66367A06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2" authorId="0" shapeId="0" xr:uid="{E9955355-93BB-684D-BCAB-179853B7F2F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2" authorId="0" shapeId="0" xr:uid="{31A48821-526F-8D44-A232-AC6749054C9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2" authorId="0" shapeId="0" xr:uid="{FB5DFD5E-D566-5642-A1A5-E7AD50137735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G32" authorId="0" shapeId="0" xr:uid="{3BFBB0C2-3B16-2E46-A492-5161CAABC16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2" authorId="0" shapeId="0" xr:uid="{98383A37-A63A-C941-8023-D755664A282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2" authorId="0" shapeId="0" xr:uid="{C2126B53-AA40-AE43-BCCD-33D78E56018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3" authorId="0" shapeId="0" xr:uid="{B1DA782E-E92A-544D-8B58-F63D512863F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3" authorId="0" shapeId="0" xr:uid="{DB54F489-795E-4448-93E1-DC84342186D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3" authorId="0" shapeId="0" xr:uid="{20D89C9E-5433-1140-B786-BEDF871E5AE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33" authorId="0" shapeId="0" xr:uid="{401E70DD-9BE3-6347-BD1C-87D0FA5968A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3" authorId="0" shapeId="0" xr:uid="{23348360-BCD9-954B-9F95-66C913126C3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3" authorId="0" shapeId="0" xr:uid="{405C0E77-053E-9A41-A71F-0E041E6548E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3" authorId="0" shapeId="0" xr:uid="{AF11F958-BDB2-B04C-B133-1AC725596D2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3" authorId="0" shapeId="0" xr:uid="{CB55185E-4CF2-8444-ABA3-857310EF733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3" authorId="0" shapeId="0" xr:uid="{3FF17675-8B72-654A-BB61-E66919AE338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3" authorId="0" shapeId="0" xr:uid="{E9F592B9-A813-714E-9E55-9A63E21D3A5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4" authorId="0" shapeId="0" xr:uid="{E7CF9D51-534B-D847-A755-CA73A0B6406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4" authorId="0" shapeId="0" xr:uid="{040A7956-C3A5-B247-A91F-55AC94674B0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4" authorId="0" shapeId="0" xr:uid="{F57CB071-7AF9-A740-8740-048677C403C3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C34" authorId="0" shapeId="0" xr:uid="{08BDC3EE-4B20-9D4B-A2D0-F657B8354ED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4" authorId="0" shapeId="0" xr:uid="{B6CD74C3-4A9E-214E-9F30-73A0E774440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4" authorId="0" shapeId="0" xr:uid="{0AC92A68-2A3E-8844-9520-91FE6D69700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4" authorId="0" shapeId="0" xr:uid="{8543FA6A-1BDF-1048-94CE-9C54DEDE407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4" authorId="0" shapeId="0" xr:uid="{7894B9C7-1FF2-1D43-BA6E-CCD3E1A8002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4" authorId="0" shapeId="0" xr:uid="{D3840243-DF0F-B94E-A2F1-293DB1C24F8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4" authorId="0" shapeId="0" xr:uid="{AD1A50EA-5169-5741-A09A-A4F072DEC64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5" authorId="0" shapeId="0" xr:uid="{99443AA2-97E8-8249-B0F7-614C005CCAC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5" authorId="0" shapeId="0" xr:uid="{BD6719EB-81AF-2D41-BF64-369855F1845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5" authorId="0" shapeId="0" xr:uid="{872C73C0-5877-F248-81CA-8C4FD793C461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C35" authorId="0" shapeId="0" xr:uid="{19B32925-AE0C-8740-B8BC-02B4BD05B68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5" authorId="0" shapeId="0" xr:uid="{15529ADD-6238-3841-9564-633804A979A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5" authorId="0" shapeId="0" xr:uid="{B69766F3-C609-4D42-9DE4-FA9AF748200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5" authorId="0" shapeId="0" xr:uid="{CDB54F74-EA46-834B-AE39-EC3DA12BE8F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5" authorId="0" shapeId="0" xr:uid="{0BDD8CE5-3E38-DE4A-AB5A-8F5C1D39A0E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5" authorId="0" shapeId="0" xr:uid="{36FECD15-D9FB-7D4E-A20A-C0892D330DF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5" authorId="0" shapeId="0" xr:uid="{6CDD4AB4-2FD6-6942-8977-82B0A87D819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6" authorId="0" shapeId="0" xr:uid="{7B148E4D-2105-5242-AE57-31E7C38269C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6" authorId="0" shapeId="0" xr:uid="{3635372D-AB98-2E40-9174-8CCBA476930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6" authorId="0" shapeId="0" xr:uid="{42106F00-7AFE-2041-83A5-AF7E242240B9}">
      <text>
        <r>
          <rPr>
            <sz val="11"/>
            <color rgb="FF000000"/>
            <rFont val="Aptos Narrow"/>
            <family val="2"/>
          </rPr>
          <t>Observation status: Estimated value</t>
        </r>
      </text>
    </comment>
    <comment ref="AC36" authorId="0" shapeId="0" xr:uid="{0BBEAC65-5C68-CC43-9411-4D278B3BB08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6" authorId="0" shapeId="0" xr:uid="{1F764939-2CD5-084C-B0FD-B342E386A3D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6" authorId="0" shapeId="0" xr:uid="{A6A21D35-B3D6-DB4E-99BA-9E03E110E06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6" authorId="0" shapeId="0" xr:uid="{C3E818AC-E3F8-4346-BBD8-EB67A31A2A7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6" authorId="0" shapeId="0" xr:uid="{735EAE35-D434-DD45-896D-3C1DD6F3F3A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6" authorId="0" shapeId="0" xr:uid="{1D4586CF-876F-9540-B05C-EBD1C03E786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6" authorId="0" shapeId="0" xr:uid="{863394F9-B1BF-3E42-8414-EB8A42E27EA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37" authorId="0" shapeId="0" xr:uid="{1B757037-EE69-5849-B538-B6D2A718B40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37" authorId="0" shapeId="0" xr:uid="{008C5EE1-FC5A-4647-A8C7-9E5842A5460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37" authorId="0" shapeId="0" xr:uid="{64E1384F-BFFD-EC42-9F89-F58AE2FD244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37" authorId="0" shapeId="0" xr:uid="{E0386354-2544-434F-A1EC-923DAA0ECC9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37" authorId="0" shapeId="0" xr:uid="{49DCEBBB-828D-414F-927A-CD8BB40BEEB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37" authorId="0" shapeId="0" xr:uid="{553F0889-5548-B941-8C14-9CDBE714CBF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7" authorId="0" shapeId="0" xr:uid="{4B91FAEF-CAA8-0F40-ACDA-754D91B7D9E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7" authorId="0" shapeId="0" xr:uid="{478DC85A-226F-9B47-9AE6-1C8A7307CEA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7" authorId="0" shapeId="0" xr:uid="{0781F7D4-144F-904F-AB8D-BAFCBF9D948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37" authorId="0" shapeId="0" xr:uid="{86177DBF-2533-7841-AD82-7A56645724A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7" authorId="0" shapeId="0" xr:uid="{0FE093FE-4078-C746-A1B7-23DF7F94AAD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8" authorId="0" shapeId="0" xr:uid="{9472D330-43F7-2847-8135-00313F1CF81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8" authorId="0" shapeId="0" xr:uid="{59B1069F-9441-8B42-B6AA-4458AB4A33B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8" authorId="0" shapeId="0" xr:uid="{5187CF6D-61F2-5245-9F1C-B1DB8116184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8" authorId="0" shapeId="0" xr:uid="{6DABEBC6-0B2A-9E42-97E2-1AD1575200F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39" authorId="0" shapeId="0" xr:uid="{6AA65C1D-E39B-034D-80BE-37810B4E8B5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39" authorId="0" shapeId="0" xr:uid="{81A81B03-5159-9440-8EC5-A91FBF78FEB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39" authorId="0" shapeId="0" xr:uid="{9EB42BE0-D770-CE4B-A972-8F95DEBEBB1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39" authorId="0" shapeId="0" xr:uid="{4C33D95A-489A-9E4E-A1E4-C3D6183E737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39" authorId="0" shapeId="0" xr:uid="{0B876EB8-2F17-3740-9CD1-13152100113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0" authorId="0" shapeId="0" xr:uid="{0FA29D52-496D-A644-9AB3-E0ABD05B484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0" authorId="0" shapeId="0" xr:uid="{1622F1FF-93E1-DB4B-82E1-3C2A61413A8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0" authorId="0" shapeId="0" xr:uid="{416B24F5-2DBC-0C43-8DFF-60494438A09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0" authorId="0" shapeId="0" xr:uid="{F2692F57-A439-B549-87F7-5B8BB7608B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0" authorId="0" shapeId="0" xr:uid="{8EEA3B36-5658-A943-9C5D-9F6B3188E8E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0" authorId="0" shapeId="0" xr:uid="{D828A0EA-33E2-1841-93B0-3D3C18390CE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0" authorId="0" shapeId="0" xr:uid="{42AE6CFB-75A9-ED47-AFA9-0FB0A406927A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G40" authorId="0" shapeId="0" xr:uid="{8499CAC5-F9C4-D749-8CE7-A963F1EB14B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0" authorId="0" shapeId="0" xr:uid="{4C677510-BB7B-FC49-B30C-6459EEF2821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0" authorId="0" shapeId="0" xr:uid="{B3364E20-62F5-B44A-AB85-7418F1BA08F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1" authorId="0" shapeId="0" xr:uid="{BB4EB514-EC87-BD4C-98BD-B83BCC59B60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1" authorId="0" shapeId="0" xr:uid="{C7041856-A13A-114F-A0F5-4915D44D03A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1" authorId="0" shapeId="0" xr:uid="{6B6C16C3-E350-804F-BB07-807F0DD5A39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L41" authorId="0" shapeId="0" xr:uid="{46E62900-E3FF-C246-9655-C1051DF4FBF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M41" authorId="0" shapeId="0" xr:uid="{159BD921-C29B-3B42-AA57-57AD1A5D25B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1" authorId="0" shapeId="0" xr:uid="{9313FE38-1111-1D40-BE0C-488E793FC7C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2" authorId="0" shapeId="0" xr:uid="{14A2905A-AB5B-2D45-8E67-8C1F4E65A53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2" authorId="0" shapeId="0" xr:uid="{1FD485B6-D288-244B-B396-D81A21C7406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2" authorId="0" shapeId="0" xr:uid="{0875ACB0-EE27-484C-A91F-0874544A3F9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2" authorId="0" shapeId="0" xr:uid="{F83ADD50-32E1-5044-8962-FED713C0B44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2" authorId="0" shapeId="0" xr:uid="{4F4F6EDC-51E2-BC4A-B2EC-B11D92B10DA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2" authorId="0" shapeId="0" xr:uid="{C62D1DD8-3EC7-B343-9B9B-42AFEA1F99B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2" authorId="0" shapeId="0" xr:uid="{9679364B-7FFE-0240-8D8F-90CF576A7BE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2" authorId="0" shapeId="0" xr:uid="{F84E84E8-EC73-6643-A20B-31B015EEC49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2" authorId="0" shapeId="0" xr:uid="{9011AA24-2035-8A4B-A3B1-D635ACBB965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42" authorId="0" shapeId="0" xr:uid="{E32B71D5-BC5D-0549-AAC5-A8DE67E7C85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2" authorId="0" shapeId="0" xr:uid="{26219993-09DB-8943-AAB3-E4159A8555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3" authorId="0" shapeId="0" xr:uid="{35E15422-41D5-A543-BDDB-F04C91E9D8D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3" authorId="0" shapeId="0" xr:uid="{A14F96A8-B436-7A41-AA36-A8EE109AF3F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3" authorId="0" shapeId="0" xr:uid="{A6713A91-257E-CD4A-91E3-51B891BCD2E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3" authorId="0" shapeId="0" xr:uid="{6996D969-3C65-A845-9D3F-FB1870F53B3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3" authorId="0" shapeId="0" xr:uid="{4F42EC38-9D6B-0144-A58B-F947B8FCF00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3" authorId="0" shapeId="0" xr:uid="{0DEB95D7-ED96-7046-A2DE-124B0E852EF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3" authorId="0" shapeId="0" xr:uid="{59A34575-9CF5-544F-AAF6-7F51228F531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3" authorId="0" shapeId="0" xr:uid="{4FA83DA5-FB42-3942-BB97-CE5040DFD55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3" authorId="0" shapeId="0" xr:uid="{341A74C3-4F26-B24A-919E-47ECDF0452A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3" authorId="0" shapeId="0" xr:uid="{623B5B11-C8A3-4445-949F-39E3B5E33EF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4" authorId="0" shapeId="0" xr:uid="{A3B54DCE-F67F-7B45-853F-D9BB92E2F14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4" authorId="0" shapeId="0" xr:uid="{585EEE98-8472-D141-9278-3BC11FAF4F0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4" authorId="0" shapeId="0" xr:uid="{866391A2-7C1B-204F-B3BA-77A50E4F831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4" authorId="0" shapeId="0" xr:uid="{88F6E333-F486-104A-8EF4-EE78FDA7F79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4" authorId="0" shapeId="0" xr:uid="{C7123B8D-8C65-414D-B6DE-AB9E681FC8B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4" authorId="0" shapeId="0" xr:uid="{96722C04-3D11-9B41-AFE6-113689D14EC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4" authorId="0" shapeId="0" xr:uid="{70F20F8B-EEB7-1942-9655-AF88D376428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4" authorId="0" shapeId="0" xr:uid="{C085C2CE-B030-B446-9EC9-752A1214627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4" authorId="0" shapeId="0" xr:uid="{1DAE61A0-4CF5-424D-9C95-13F3B579A92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4" authorId="0" shapeId="0" xr:uid="{01B2C4A9-4732-3A4A-A3B5-6F5E06FB235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5" authorId="0" shapeId="0" xr:uid="{E0B26E84-B168-4944-9571-405B73E9C3E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5" authorId="0" shapeId="0" xr:uid="{8BC6BF93-9F37-7F44-B3F8-BC0860EBC81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5" authorId="0" shapeId="0" xr:uid="{85609704-1FC1-6F4B-ADE3-E892948A157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5" authorId="0" shapeId="0" xr:uid="{4FDBCD86-7933-9542-A670-590F5A10C8E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5" authorId="0" shapeId="0" xr:uid="{8F614177-E273-774D-8094-45650F133E5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5" authorId="0" shapeId="0" xr:uid="{A191236A-FA8F-CE49-92AB-71EC2E2C10D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5" authorId="0" shapeId="0" xr:uid="{7426F655-F7BF-5147-88B2-7BD208CAAC8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5" authorId="0" shapeId="0" xr:uid="{6ED47739-02C4-4D4A-8BD1-349816FA2CB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5" authorId="0" shapeId="0" xr:uid="{6354D68C-D882-2541-A1B9-5E3AC570138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5" authorId="0" shapeId="0" xr:uid="{97B60CD4-889B-2647-8A2C-23AE6B28E90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6" authorId="0" shapeId="0" xr:uid="{2DD265D5-8C92-4F46-BFC5-B61DF3792D8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6" authorId="0" shapeId="0" xr:uid="{C514BE97-04C7-1B47-9761-D65B8F1E78C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6" authorId="0" shapeId="0" xr:uid="{8C82C2E7-5D1D-E74D-B4B3-8D88F6AB897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6" authorId="0" shapeId="0" xr:uid="{5A28806A-B25E-B14D-BF64-BF153B0FBE2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6" authorId="0" shapeId="0" xr:uid="{A6038B47-967C-DC4D-839D-4C9DB688FA0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6" authorId="0" shapeId="0" xr:uid="{B9B13549-49FB-2D41-A92D-00FE68FE24B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6" authorId="0" shapeId="0" xr:uid="{67B02D2B-C098-704E-9CB0-6950C26486B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6" authorId="0" shapeId="0" xr:uid="{2CE0125A-8A85-BF47-99CB-BAFB3A104E9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6" authorId="0" shapeId="0" xr:uid="{67871D1E-B3A5-AA41-9F27-86D8A752E0B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46" authorId="0" shapeId="0" xr:uid="{819ABEF6-1791-F943-A50C-87CFC1344A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6" authorId="0" shapeId="0" xr:uid="{1C7269AE-4797-E445-B479-0B53CEB1290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7" authorId="0" shapeId="0" xr:uid="{3D7234BC-338F-CD4E-88AF-236F948742F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7" authorId="0" shapeId="0" xr:uid="{DD11A18A-17F0-AA41-8677-179DEFAFBE6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7" authorId="0" shapeId="0" xr:uid="{EF424080-0A01-5845-BE93-1969C885B7D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7" authorId="0" shapeId="0" xr:uid="{961DDAEB-5B04-B840-841A-B55BE04D499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7" authorId="0" shapeId="0" xr:uid="{C57436C0-BFD3-5D42-AACC-E13A239B11D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7" authorId="0" shapeId="0" xr:uid="{0BF9503E-364B-AF4F-B07A-0BB04849EEFB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F47" authorId="0" shapeId="0" xr:uid="{701B46B0-F1A9-B94A-AFE7-1B755C8B019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7" authorId="0" shapeId="0" xr:uid="{CF093DD6-5935-7F41-B07C-971172C44EA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7" authorId="0" shapeId="0" xr:uid="{81BE9585-9E94-BE4D-B693-1F2AC08D76F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7" authorId="0" shapeId="0" xr:uid="{1E2EF0B5-DDDC-AF49-9344-A4A8085A89B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8" authorId="0" shapeId="0" xr:uid="{54007E5A-1B93-5F42-A2F8-7D485CB4226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8" authorId="0" shapeId="0" xr:uid="{2CEE6495-F044-2747-AF89-AACE933C2BF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8" authorId="0" shapeId="0" xr:uid="{430D555C-581A-6145-A04E-2231BD31995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8" authorId="0" shapeId="0" xr:uid="{D6ECC9B4-8558-E846-A37D-939A84B341C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8" authorId="0" shapeId="0" xr:uid="{2BC200E6-3208-FA4C-BFE1-24F50D5062B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8" authorId="0" shapeId="0" xr:uid="{49171FD2-1455-4A41-A83A-6377CFC4D749}">
      <text>
        <r>
          <rPr>
            <sz val="11"/>
            <color rgb="FF000000"/>
            <rFont val="Calibri"/>
            <family val="2"/>
          </rPr>
          <t>Observation status: Estimated value</t>
        </r>
      </text>
    </comment>
    <comment ref="AF48" authorId="0" shapeId="0" xr:uid="{B75CB6CC-4E95-0643-BEF4-2B3681CF8B7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8" authorId="0" shapeId="0" xr:uid="{B18789AD-52A0-A94B-B67D-D510990C11B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8" authorId="0" shapeId="0" xr:uid="{10633760-DA01-A64C-84E3-95C21EFDB4E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8" authorId="0" shapeId="0" xr:uid="{B832E5CB-B968-0D4E-BC76-FEE2FD2B25A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49" authorId="0" shapeId="0" xr:uid="{0BEB890D-9D04-B54A-B75D-E47EF988449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49" authorId="0" shapeId="0" xr:uid="{881F68DB-FC61-C049-B3BC-9F7456E10B4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49" authorId="0" shapeId="0" xr:uid="{A148F179-23B8-1141-BDE2-961D05C1F66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49" authorId="0" shapeId="0" xr:uid="{305E22DD-6254-034C-9714-804537C09BE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49" authorId="0" shapeId="0" xr:uid="{890EC6DC-38EE-1C46-BD08-B99927EB872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49" authorId="0" shapeId="0" xr:uid="{B658612E-C1B6-FF40-9114-614AB833341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49" authorId="0" shapeId="0" xr:uid="{9B639A33-F1EA-D349-A9B9-F00D7583419B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49" authorId="0" shapeId="0" xr:uid="{52751A42-A4D9-0C4E-9221-03B287AA18F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49" authorId="0" shapeId="0" xr:uid="{FF34683F-66AD-E646-9E0E-C5E687871DD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49" authorId="0" shapeId="0" xr:uid="{6AAF5CF5-0664-384B-981A-B870B0442B4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Z50" authorId="0" shapeId="0" xr:uid="{4285E5FD-53CD-1F48-A9CC-6B5CE6A833A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A50" authorId="0" shapeId="0" xr:uid="{D6E25A64-5820-5A4E-8B2A-F4CF5A2DA92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B50" authorId="0" shapeId="0" xr:uid="{B5464014-4C84-5B40-A5A7-69D382E077F3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C50" authorId="0" shapeId="0" xr:uid="{CEC622EF-0727-9542-A196-4110A571645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D50" authorId="0" shapeId="0" xr:uid="{A796EF75-73E9-8E47-9608-6D5A09E535A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E50" authorId="0" shapeId="0" xr:uid="{44A191AF-9C88-1843-B5E0-7382D6956F1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F50" authorId="0" shapeId="0" xr:uid="{81349E9D-E640-C14B-AF69-D78427B3FF9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G50" authorId="0" shapeId="0" xr:uid="{78DFDF68-32AC-2C42-AF4F-9E0A4111EB9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H50" authorId="0" shapeId="0" xr:uid="{065E4425-E3D3-B042-A1EB-684DF2C78B4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P50" authorId="0" shapeId="0" xr:uid="{A781ECD3-47D3-2B4F-B9FD-B80947A3BA2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AQ50" authorId="0" shapeId="0" xr:uid="{5014AADE-BDE5-8949-930D-F01652D27AC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<sst xmlns="http://schemas.openxmlformats.org/spreadsheetml/2006/main" count="307" uniqueCount="252">
  <si>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</si>
  <si>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</si>
  <si>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</si>
  <si>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</si>
  <si>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</si>
  <si>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</si>
  <si>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</si>
  <si>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</si>
  <si>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</si>
  <si>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</si>
  <si>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</si>
  <si>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</si>
  <si>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</si>
  <si>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</si>
  <si>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</si>
  <si>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</si>
  <si>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</si>
  <si>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</si>
  <si>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</si>
  <si>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</si>
  <si>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</si>
  <si>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</si>
  <si>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</si>
  <si>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</si>
  <si>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</si>
  <si>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</si>
  <si>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</si>
  <si>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</si>
  <si>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</si>
  <si>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</si>
  <si>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</si>
  <si>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</si>
  <si>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</si>
  <si>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</si>
  <si>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</si>
  <si>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</si>
  <si>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</si>
  <si>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</si>
  <si>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Argentina</t>
  </si>
  <si>
    <t>Brazil</t>
  </si>
  <si>
    <t>Bulgaria</t>
  </si>
  <si>
    <t>China (People’s Republic of)</t>
  </si>
  <si>
    <t>Croatia</t>
  </si>
  <si>
    <t>India</t>
  </si>
  <si>
    <t>Indonesia</t>
  </si>
  <si>
    <t>Malta</t>
  </si>
  <si>
    <t>Peru</t>
  </si>
  <si>
    <t>Romania</t>
  </si>
  <si>
    <t>Russia</t>
  </si>
  <si>
    <t>Saudi Arabia</t>
  </si>
  <si>
    <t>South Africa</t>
  </si>
  <si>
    <t>avg_market_stringency_2018</t>
  </si>
  <si>
    <t>avg_market_stringency_2019</t>
  </si>
  <si>
    <t>avg_market_stringency_2020</t>
  </si>
  <si>
    <t>avg_market_stringency_2021</t>
  </si>
  <si>
    <t>avg_market_stringency_2022</t>
  </si>
  <si>
    <t>avg_market_stringency_2023</t>
  </si>
  <si>
    <t>avg_non_market_stringecy_2018</t>
  </si>
  <si>
    <t>avg_non_market_stringecy_2019</t>
  </si>
  <si>
    <t>avg_non_market_stringecy_2020</t>
  </si>
  <si>
    <t>avg_non_market_stringecy_2021</t>
  </si>
  <si>
    <t>avg_non_market_stringecy_2022</t>
  </si>
  <si>
    <t>avg_non_market_stringecy_2023</t>
  </si>
  <si>
    <t>fossil_prod_policies_2018</t>
  </si>
  <si>
    <t>fossil_prod_policies_2019</t>
  </si>
  <si>
    <t>fossil_prod_policies_2020</t>
  </si>
  <si>
    <t>fossil_prod_policies_2021</t>
  </si>
  <si>
    <t>fossil_prod_policies_2022</t>
  </si>
  <si>
    <t>fossil_prod_policies_2023</t>
  </si>
  <si>
    <t>international_coop_2018</t>
  </si>
  <si>
    <t>international_coop_2019</t>
  </si>
  <si>
    <t>international_coop_2020</t>
  </si>
  <si>
    <t>international_coop_2021</t>
  </si>
  <si>
    <t>international_coop_2022</t>
  </si>
  <si>
    <t>international_coop_2023</t>
  </si>
  <si>
    <t>GHG_emissions_reporting_2018</t>
  </si>
  <si>
    <t>GHG_emissions_reporting_2019</t>
  </si>
  <si>
    <t>GHG_emissions_reporting_2020</t>
  </si>
  <si>
    <t>GHG_emissions_reporting_2021</t>
  </si>
  <si>
    <t>GHG_emissions_reporting_2022</t>
  </si>
  <si>
    <t>GHG_emissions_reporting_2023</t>
  </si>
  <si>
    <t>GHG_emissions_targets_2018</t>
  </si>
  <si>
    <t>GHG_emissions_targets_2019</t>
  </si>
  <si>
    <t>GHG_emissions_targets_2020</t>
  </si>
  <si>
    <t>GHG_emissions_targets_2021</t>
  </si>
  <si>
    <t>GHG_emissions_targets_2022</t>
  </si>
  <si>
    <t>GHG_emissions_targets_2023</t>
  </si>
  <si>
    <t>c02_per_gdp_2018</t>
  </si>
  <si>
    <t>c02_per_gdp_2019</t>
  </si>
  <si>
    <t>c02_per_gdp_2020</t>
  </si>
  <si>
    <t>c02_per_gdp_2021</t>
  </si>
  <si>
    <t>c02_per_gdp_2022</t>
  </si>
  <si>
    <t>c02_per_gdp_2023</t>
  </si>
  <si>
    <t>Country</t>
  </si>
  <si>
    <t>Aruba</t>
  </si>
  <si>
    <t>Afghanistan</t>
  </si>
  <si>
    <t>Angola</t>
  </si>
  <si>
    <t>Anguilla</t>
  </si>
  <si>
    <t>Albania</t>
  </si>
  <si>
    <t>Curaçao</t>
  </si>
  <si>
    <t>United Arab Emirates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</si>
  <si>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</si>
  <si>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</si>
  <si>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</si>
  <si>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</si>
  <si>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</si>
  <si>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</si>
  <si>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</si>
  <si>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</si>
  <si>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</si>
  <si>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</si>
  <si>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</si>
  <si>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</si>
  <si>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</si>
  <si>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</si>
  <si>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</si>
  <si>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</si>
  <si>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</si>
  <si>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Botswana</t>
  </si>
  <si>
    <t>Central African Republic</t>
  </si>
  <si>
    <t>Côte d’Ivoire</t>
  </si>
  <si>
    <t>Cameroon</t>
  </si>
  <si>
    <t>Democratic Republic of the Congo</t>
  </si>
  <si>
    <t>Congo</t>
  </si>
  <si>
    <t>Cook Islands</t>
  </si>
  <si>
    <t>Comoros</t>
  </si>
  <si>
    <t>Cabo Verde</t>
  </si>
  <si>
    <t>Cuba</t>
  </si>
  <si>
    <t>Cayman Islands</t>
  </si>
  <si>
    <t>Cyprus</t>
  </si>
  <si>
    <t>Djibouti</t>
  </si>
  <si>
    <t>Dominica</t>
  </si>
  <si>
    <t>Dominican Republic</t>
  </si>
  <si>
    <t>Algeria</t>
  </si>
  <si>
    <t>Ecuador</t>
  </si>
  <si>
    <t>Egypt</t>
  </si>
  <si>
    <t>Eritrea</t>
  </si>
  <si>
    <t>Western Sahara</t>
  </si>
  <si>
    <t>Ethiopia</t>
  </si>
  <si>
    <t>Fiji</t>
  </si>
  <si>
    <t>Falkland Islands</t>
  </si>
  <si>
    <t>Faroes</t>
  </si>
  <si>
    <t>Gabon</t>
  </si>
  <si>
    <t>Georgia</t>
  </si>
  <si>
    <t>Ghana</t>
  </si>
  <si>
    <t>Gibraltar</t>
  </si>
  <si>
    <t>Guinea</t>
  </si>
  <si>
    <t>Guadeloupe</t>
  </si>
  <si>
    <t>The Gambia</t>
  </si>
  <si>
    <t>Guinea-Bissau</t>
  </si>
  <si>
    <t>Equatorial Guinea</t>
  </si>
  <si>
    <t>Grenada</t>
  </si>
  <si>
    <t>Greenland</t>
  </si>
  <si>
    <t>Guatemala</t>
  </si>
  <si>
    <t>French Guiana</t>
  </si>
  <si>
    <t>Guyana</t>
  </si>
  <si>
    <t>Hong Kong</t>
  </si>
  <si>
    <t>Honduras</t>
  </si>
  <si>
    <t>Haiti</t>
  </si>
  <si>
    <t>Iran</t>
  </si>
  <si>
    <t>Iraq</t>
  </si>
  <si>
    <t>Jamaica</t>
  </si>
  <si>
    <t>Jordan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</si>
  <si>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</si>
  <si>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</si>
  <si>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</si>
  <si>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</si>
  <si>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</si>
  <si>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</si>
  <si>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</si>
  <si>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</si>
  <si>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</si>
  <si>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</si>
  <si>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</si>
  <si>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</si>
  <si>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</si>
  <si>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</si>
  <si>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Macao</t>
  </si>
  <si>
    <t>Morocco</t>
  </si>
  <si>
    <t>Moldova</t>
  </si>
  <si>
    <t>Madagascar</t>
  </si>
  <si>
    <t>Maldives</t>
  </si>
  <si>
    <t>North Macedonia</t>
  </si>
  <si>
    <t>Mali</t>
  </si>
  <si>
    <t>Myanmar/Burma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</si>
  <si>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</si>
  <si>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</si>
  <si>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</si>
  <si>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</si>
  <si>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</si>
  <si>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</si>
  <si>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</si>
  <si>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</si>
  <si>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</si>
  <si>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</si>
  <si>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</si>
  <si>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</si>
  <si>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</si>
  <si>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Oman</t>
  </si>
  <si>
    <t>Pakistan</t>
  </si>
  <si>
    <t>Panama</t>
  </si>
  <si>
    <t>Philippines</t>
  </si>
  <si>
    <t>Palau</t>
  </si>
  <si>
    <t>Papua New Guinea</t>
  </si>
  <si>
    <t>Puerto Rico</t>
  </si>
  <si>
    <t>North Korea</t>
  </si>
  <si>
    <t>Paraguay</t>
  </si>
  <si>
    <t>French Polynesia</t>
  </si>
  <si>
    <t>Qatar</t>
  </si>
  <si>
    <t>Réunion</t>
  </si>
  <si>
    <t>Rwanda</t>
  </si>
  <si>
    <t>Serbia and Montenegro</t>
  </si>
  <si>
    <t>Sudan and South Sudan</t>
  </si>
  <si>
    <t>Senegal</t>
  </si>
  <si>
    <t>Singapore</t>
  </si>
  <si>
    <t>Saint Helena, Ascension and Tristan da Cunha</t>
  </si>
  <si>
    <t>Solomon Islands</t>
  </si>
  <si>
    <t>Sierra Leone</t>
  </si>
  <si>
    <t>El Salvador</t>
  </si>
  <si>
    <t>Somalia</t>
  </si>
  <si>
    <t>Saint Pierre and Miquelon</t>
  </si>
  <si>
    <t>São Tomé and Príncipe</t>
  </si>
  <si>
    <t>Suriname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</si>
  <si>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</si>
  <si>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</si>
  <si>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</si>
  <si>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</si>
  <si>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</si>
  <si>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</si>
  <si>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</si>
  <si>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</si>
  <si>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</si>
  <si>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</si>
  <si>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</si>
  <si>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</si>
  <si>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</si>
  <si>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Taiwan</t>
  </si>
  <si>
    <t>Tanzania</t>
  </si>
  <si>
    <t>Uganda</t>
  </si>
  <si>
    <t>Ukraine</t>
  </si>
  <si>
    <t>Uruguay</t>
  </si>
  <si>
    <t>Uzbekistan</t>
  </si>
  <si>
    <t>Saint Vincent and the Grenadines</t>
  </si>
  <si>
    <t>Venezuela</t>
  </si>
  <si>
    <t>British Virgin Islands</t>
  </si>
  <si>
    <t>Viet Nam</t>
  </si>
  <si>
    <t>Vanuatu</t>
  </si>
  <si>
    <t>Samoa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</si>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</sst>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.00;\E\ \ \ \-#,##0.00"/>
  </numFmts>
  <fonts count="8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solid">
        <fgColor rgb="FF0549AB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0" fillId="4" borderId="0" xfId="0" applyFill="1"/>
    <xf numFmtId="0" fontId="0" fillId="5" borderId="0" xfId="0" applyFill="1"/>
    <xf numFmtId="0" fontId="0" fillId="6" borderId="0" xfId="0" applyFill="1"/>
    <xf numFmtId="4" fontId="3" fillId="0" borderId="1" xfId="0" applyNumberFormat="1" applyFont="1" applyBorder="1" applyAlignment="1">
      <alignment horizontal="right" wrapText="1" readingOrder="1"/>
    </xf>
    <xf numFmtId="164" fontId="3" fillId="0" borderId="1" xfId="0" applyNumberFormat="1" applyFont="1" applyBorder="1" applyAlignment="1">
      <alignment horizontal="right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2" fillId="8" borderId="1" xfId="0" applyFont="1" applyFill="1" applyBorder="1" applyAlignment="1">
      <alignment horizontal="center" vertical="top" wrapText="1" readingOrder="1"/>
    </xf>
    <xf numFmtId="0" fontId="2" fillId="9" borderId="1" xfId="0" applyFont="1" applyFill="1" applyBorder="1" applyAlignment="1">
      <alignment horizontal="center" vertical="top" wrapText="1" readingOrder="1"/>
    </xf>
    <xf numFmtId="0" fontId="7" fillId="0" borderId="2" xfId="0" applyFont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D259-F128-1243-9391-A297478398D2}">
  <dimension ref="A1:AQ50"/>
  <sheetViews>
    <sheetView tabSelected="1" workbookViewId="0">
      <selection activeCell="H27" sqref="H27"/>
    </sheetView>
  </sheetViews>
  <sheetFormatPr baseColWidth="10" defaultRowHeight="16" x14ac:dyDescent="0.2"/>
  <cols>
    <col min="8" max="13" width="24.6640625" bestFit="1" customWidth="1"/>
    <col min="14" max="19" width="27.6640625" bestFit="1" customWidth="1"/>
  </cols>
  <sheetData>
    <row r="1" spans="1:43" ht="48" x14ac:dyDescent="0.2">
      <c r="A1" s="3" t="s">
        <v>251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8" t="s">
        <v>63</v>
      </c>
      <c r="AA1" s="8" t="s">
        <v>64</v>
      </c>
      <c r="AB1" s="8" t="s">
        <v>65</v>
      </c>
      <c r="AC1" s="8" t="s">
        <v>66</v>
      </c>
      <c r="AD1" s="8" t="s">
        <v>67</v>
      </c>
      <c r="AE1" s="8" t="s">
        <v>68</v>
      </c>
      <c r="AF1" s="9" t="s">
        <v>69</v>
      </c>
      <c r="AG1" s="9" t="s">
        <v>70</v>
      </c>
      <c r="AH1" s="9" t="s">
        <v>71</v>
      </c>
      <c r="AI1" s="9" t="s">
        <v>72</v>
      </c>
      <c r="AJ1" s="9" t="s">
        <v>73</v>
      </c>
      <c r="AK1" s="9" t="s">
        <v>74</v>
      </c>
      <c r="AL1" s="10" t="s">
        <v>75</v>
      </c>
      <c r="AM1" s="10" t="s">
        <v>76</v>
      </c>
      <c r="AN1" s="10" t="s">
        <v>77</v>
      </c>
      <c r="AO1" s="10" t="s">
        <v>78</v>
      </c>
      <c r="AP1" s="10" t="s">
        <v>79</v>
      </c>
      <c r="AQ1" s="10" t="s">
        <v>80</v>
      </c>
    </row>
    <row r="2" spans="1:43" x14ac:dyDescent="0.2">
      <c r="A2" s="1" t="s">
        <v>0</v>
      </c>
      <c r="B2" cm="1">
        <f t="array" ref="B2:G2">_xlfn.XLOOKUP($A2, EDGAR_2024!$A:$A, EDGAR_2024!$B:$G)</f>
        <v>0.28859462553248999</v>
      </c>
      <c r="C2">
        <v>0.28150521722910998</v>
      </c>
      <c r="D2">
        <v>0.27182639753052001</v>
      </c>
      <c r="E2">
        <v>0.26088632509532</v>
      </c>
      <c r="F2">
        <v>0.24383182303264</v>
      </c>
      <c r="G2">
        <v>0.23589403029705999</v>
      </c>
      <c r="H2">
        <v>3.0624999749999997</v>
      </c>
      <c r="I2">
        <v>3.0374999749999998</v>
      </c>
      <c r="J2">
        <v>3.0464285749999997</v>
      </c>
      <c r="K2">
        <v>2.9249999999999998</v>
      </c>
      <c r="L2">
        <v>2.8821428749999995</v>
      </c>
      <c r="M2">
        <v>3.0767857250000001</v>
      </c>
      <c r="N2">
        <v>5.6444444750000002</v>
      </c>
      <c r="O2">
        <v>5.6444444750000002</v>
      </c>
      <c r="P2">
        <v>5.8611111749999996</v>
      </c>
      <c r="Q2">
        <v>5.8611111749999996</v>
      </c>
      <c r="R2">
        <v>5.8611111749999996</v>
      </c>
      <c r="S2">
        <v>5.9861111749999996</v>
      </c>
      <c r="T2" s="6">
        <v>3.75</v>
      </c>
      <c r="U2" s="6">
        <v>3.75</v>
      </c>
      <c r="V2" s="6">
        <v>3.75</v>
      </c>
      <c r="W2" s="6">
        <v>7.9166664999999998</v>
      </c>
      <c r="X2" s="6">
        <v>8.5416659999999993</v>
      </c>
      <c r="Y2" s="6">
        <v>8.5416659999999993</v>
      </c>
      <c r="Z2" s="6">
        <v>4.3333335000000002</v>
      </c>
      <c r="AA2" s="6">
        <v>4.3333335000000002</v>
      </c>
      <c r="AB2" s="6">
        <v>4.3333335000000002</v>
      </c>
      <c r="AC2" s="6">
        <v>4</v>
      </c>
      <c r="AD2" s="6">
        <v>3.6666666999999999</v>
      </c>
      <c r="AE2" s="6">
        <v>4</v>
      </c>
      <c r="AF2" s="7">
        <v>5.3333335000000002</v>
      </c>
      <c r="AG2" s="7">
        <v>6</v>
      </c>
      <c r="AH2" s="7">
        <v>6</v>
      </c>
      <c r="AI2" s="6">
        <v>7.4444447</v>
      </c>
      <c r="AJ2" s="6">
        <v>7.4444447</v>
      </c>
      <c r="AK2" s="6">
        <v>7.4444447</v>
      </c>
      <c r="AL2" s="6">
        <v>7.5</v>
      </c>
      <c r="AM2" s="6">
        <v>7.4666667000000002</v>
      </c>
      <c r="AN2" s="6">
        <v>3.9666667000000002</v>
      </c>
      <c r="AO2" s="6">
        <v>5.6666664999999998</v>
      </c>
      <c r="AP2" s="6">
        <v>6.7999996999999999</v>
      </c>
      <c r="AQ2" s="7">
        <v>8.6666670000000003</v>
      </c>
    </row>
    <row r="3" spans="1:43" x14ac:dyDescent="0.2">
      <c r="A3" s="1" t="s">
        <v>1</v>
      </c>
      <c r="B3" cm="1">
        <f t="array" ref="B3:G3">_xlfn.XLOOKUP($A3, EDGAR_2024!$A:$A, EDGAR_2024!$B:$G)</f>
        <v>0.11679353167796</v>
      </c>
      <c r="C3">
        <v>0.11743066909688001</v>
      </c>
      <c r="D3">
        <v>0.11488397407278</v>
      </c>
      <c r="E3">
        <v>0.11650843596742</v>
      </c>
      <c r="F3">
        <v>0.10284732866999</v>
      </c>
      <c r="G3">
        <v>9.9626972255054999E-2</v>
      </c>
      <c r="H3">
        <v>4.1672619500000003</v>
      </c>
      <c r="I3">
        <v>4.1627975749999999</v>
      </c>
      <c r="J3">
        <v>4.2136904500000005</v>
      </c>
      <c r="K3">
        <v>4.2994046749999999</v>
      </c>
      <c r="L3">
        <v>4.6044643000000001</v>
      </c>
      <c r="M3">
        <v>4.0401786</v>
      </c>
      <c r="N3">
        <v>7.0291665749999996</v>
      </c>
      <c r="O3">
        <v>7.2244790749999996</v>
      </c>
      <c r="P3">
        <v>7.3703124500000001</v>
      </c>
      <c r="Q3">
        <v>7.5953124750000001</v>
      </c>
      <c r="R3">
        <v>7.4286458500000006</v>
      </c>
      <c r="S3">
        <v>7.9244791249999995</v>
      </c>
      <c r="T3" s="6">
        <v>3.75</v>
      </c>
      <c r="U3" s="6">
        <v>7.125</v>
      </c>
      <c r="V3" s="6">
        <v>7.875</v>
      </c>
      <c r="W3" s="6">
        <v>8.5</v>
      </c>
      <c r="X3" s="6">
        <v>8.5</v>
      </c>
      <c r="Y3" s="6">
        <v>8.5</v>
      </c>
      <c r="Z3" s="7">
        <v>5</v>
      </c>
      <c r="AA3" s="7">
        <v>5</v>
      </c>
      <c r="AB3" s="7">
        <v>5</v>
      </c>
      <c r="AC3" s="7">
        <v>5</v>
      </c>
      <c r="AD3" s="7">
        <v>4</v>
      </c>
      <c r="AE3" s="7">
        <v>5</v>
      </c>
      <c r="AF3" s="7">
        <v>5.8888888000000001</v>
      </c>
      <c r="AG3" s="7">
        <v>6.6666664999999998</v>
      </c>
      <c r="AH3" s="7">
        <v>6.7777776999999997</v>
      </c>
      <c r="AI3" s="6">
        <v>8.4444447</v>
      </c>
      <c r="AJ3" s="6">
        <v>8.5555553</v>
      </c>
      <c r="AK3" s="6">
        <v>8.5555553</v>
      </c>
      <c r="AL3" s="6">
        <v>7.1333332</v>
      </c>
      <c r="AM3" s="6">
        <v>7.1333332</v>
      </c>
      <c r="AN3" s="6">
        <v>7.7999996999999999</v>
      </c>
      <c r="AO3" s="6">
        <v>7.7999996999999999</v>
      </c>
      <c r="AP3" s="6">
        <v>10</v>
      </c>
      <c r="AQ3" s="7">
        <v>10</v>
      </c>
    </row>
    <row r="4" spans="1:43" x14ac:dyDescent="0.2">
      <c r="A4" s="1" t="s">
        <v>2</v>
      </c>
      <c r="B4" cm="1">
        <f t="array" ref="B4:G4">_xlfn.XLOOKUP($A4, EDGAR_2024!$A:$A, EDGAR_2024!$B:$G)</f>
        <v>0.14397157616466999</v>
      </c>
      <c r="C4">
        <v>0.14051276962528</v>
      </c>
      <c r="D4">
        <v>0.13707034011364999</v>
      </c>
      <c r="E4">
        <v>0.13372447337174001</v>
      </c>
      <c r="F4">
        <v>0.1210288286661</v>
      </c>
      <c r="G4">
        <v>0.11217004116034</v>
      </c>
      <c r="H4">
        <v>3.5104166249999995</v>
      </c>
      <c r="I4">
        <v>3.5958333749999998</v>
      </c>
      <c r="J4">
        <v>3.6479166249999997</v>
      </c>
      <c r="K4">
        <v>3.96875</v>
      </c>
      <c r="L4">
        <v>3.6604166249999999</v>
      </c>
      <c r="M4">
        <v>3.9375</v>
      </c>
      <c r="N4">
        <v>6.6583334250000004</v>
      </c>
      <c r="O4">
        <v>7.0718749750000001</v>
      </c>
      <c r="P4">
        <v>7.1218750499999999</v>
      </c>
      <c r="Q4">
        <v>6.9677083500000006</v>
      </c>
      <c r="R4">
        <v>6.9677083500000006</v>
      </c>
      <c r="S4">
        <v>7.4302083250000006</v>
      </c>
      <c r="T4" s="6">
        <v>3.75</v>
      </c>
      <c r="U4" s="6">
        <v>3.75</v>
      </c>
      <c r="V4" s="6">
        <v>3.75</v>
      </c>
      <c r="W4" s="6">
        <v>3.75</v>
      </c>
      <c r="X4" s="6">
        <v>3.75</v>
      </c>
      <c r="Y4" s="6">
        <v>3.75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5.5555553</v>
      </c>
      <c r="AG4" s="7">
        <v>6</v>
      </c>
      <c r="AH4" s="7">
        <v>6.1111111999999999</v>
      </c>
      <c r="AI4" s="6">
        <v>8.1111106999999993</v>
      </c>
      <c r="AJ4" s="6">
        <v>8.2222223000000003</v>
      </c>
      <c r="AK4" s="6">
        <v>8.2222223000000003</v>
      </c>
      <c r="AL4" s="6">
        <v>7.6666664999999998</v>
      </c>
      <c r="AM4" s="6">
        <v>7.6666664999999998</v>
      </c>
      <c r="AN4" s="6">
        <v>7.2000003000000001</v>
      </c>
      <c r="AO4" s="6">
        <v>7.2000003000000001</v>
      </c>
      <c r="AP4" s="6">
        <v>7.5</v>
      </c>
      <c r="AQ4" s="7">
        <v>7.5</v>
      </c>
    </row>
    <row r="5" spans="1:43" x14ac:dyDescent="0.2">
      <c r="A5" s="1" t="s">
        <v>3</v>
      </c>
      <c r="B5" cm="1">
        <f t="array" ref="B5:G5">_xlfn.XLOOKUP($A5, EDGAR_2024!$A:$A, EDGAR_2024!$B:$G)</f>
        <v>0.29312439228408999</v>
      </c>
      <c r="C5">
        <v>0.28463119609368998</v>
      </c>
      <c r="D5">
        <v>0.26983346480576997</v>
      </c>
      <c r="E5">
        <v>0.26329282361312001</v>
      </c>
      <c r="F5">
        <v>0.25978969465986002</v>
      </c>
      <c r="G5">
        <v>0.25691134556105</v>
      </c>
      <c r="H5">
        <v>4.7392856999999999</v>
      </c>
      <c r="I5">
        <v>4.9285714</v>
      </c>
      <c r="J5">
        <v>5.25</v>
      </c>
      <c r="K5">
        <v>5.3357143499999999</v>
      </c>
      <c r="L5">
        <v>5.4464284750000003</v>
      </c>
      <c r="M5">
        <v>5.7785713750000003</v>
      </c>
      <c r="N5">
        <v>6.5062500249999999</v>
      </c>
      <c r="O5">
        <v>7.1625000249999999</v>
      </c>
      <c r="P5">
        <v>7.2749999750000001</v>
      </c>
      <c r="Q5">
        <v>7.2999999500000001</v>
      </c>
      <c r="R5">
        <v>7.2999999500000001</v>
      </c>
      <c r="S5">
        <v>7.0708333250000006</v>
      </c>
      <c r="T5" s="6">
        <v>7.125</v>
      </c>
      <c r="U5" s="6">
        <v>7.5</v>
      </c>
      <c r="V5" s="6">
        <v>7.75</v>
      </c>
      <c r="W5" s="6">
        <v>8.125</v>
      </c>
      <c r="X5" s="6">
        <v>8.125</v>
      </c>
      <c r="Y5" s="6">
        <v>8.125</v>
      </c>
      <c r="Z5" s="6">
        <v>2.6666666999999999</v>
      </c>
      <c r="AA5" s="6">
        <v>3</v>
      </c>
      <c r="AB5" s="6">
        <v>4</v>
      </c>
      <c r="AC5" s="6">
        <v>4.3333335000000002</v>
      </c>
      <c r="AD5" s="6">
        <v>4.6666664999999998</v>
      </c>
      <c r="AE5" s="6">
        <v>5</v>
      </c>
      <c r="AF5" s="7">
        <v>5.7777776999999997</v>
      </c>
      <c r="AG5" s="7">
        <v>5.7777776999999997</v>
      </c>
      <c r="AH5" s="7">
        <v>6.1111111999999999</v>
      </c>
      <c r="AI5" s="6">
        <v>7.2222223000000003</v>
      </c>
      <c r="AJ5" s="6">
        <v>7.2222223000000003</v>
      </c>
      <c r="AK5" s="6">
        <v>7.2222223000000003</v>
      </c>
      <c r="AL5" s="6">
        <v>6.8333335000000002</v>
      </c>
      <c r="AM5" s="6">
        <v>6.8333335000000002</v>
      </c>
      <c r="AN5" s="6">
        <v>5.8333335000000002</v>
      </c>
      <c r="AO5" s="6">
        <v>6.8333335000000002</v>
      </c>
      <c r="AP5" s="6">
        <v>6.8333335000000002</v>
      </c>
      <c r="AQ5" s="7">
        <v>6.8333335000000002</v>
      </c>
    </row>
    <row r="6" spans="1:43" x14ac:dyDescent="0.2">
      <c r="A6" s="1" t="s">
        <v>4</v>
      </c>
      <c r="B6" cm="1">
        <f t="array" ref="B6:G6">_xlfn.XLOOKUP($A6, EDGAR_2024!$A:$A, EDGAR_2024!$B:$G)</f>
        <v>0.16672897854907001</v>
      </c>
      <c r="C6">
        <v>0.17569850761622</v>
      </c>
      <c r="D6">
        <v>0.17198767831979</v>
      </c>
      <c r="E6">
        <v>0.15729765552027999</v>
      </c>
      <c r="F6">
        <v>0.15372794707160001</v>
      </c>
      <c r="G6">
        <v>0.14502600032513999</v>
      </c>
      <c r="H6">
        <v>3.610714325</v>
      </c>
      <c r="I6">
        <v>3.610714325</v>
      </c>
      <c r="J6">
        <v>3.610714325</v>
      </c>
      <c r="K6">
        <v>3.7178571750000002</v>
      </c>
      <c r="L6">
        <v>3.7625000499999999</v>
      </c>
      <c r="M6">
        <v>3.6464286499999998</v>
      </c>
      <c r="N6">
        <v>5.59375</v>
      </c>
      <c r="O6">
        <v>5.59375</v>
      </c>
      <c r="P6">
        <v>5.59375</v>
      </c>
      <c r="Q6">
        <v>5.765625</v>
      </c>
      <c r="R6">
        <v>5.8489583750000005</v>
      </c>
      <c r="S6">
        <v>5.7239583750000005</v>
      </c>
      <c r="T6" s="6">
        <v>7.5416664999999998</v>
      </c>
      <c r="U6" s="6">
        <v>7.9166664999999998</v>
      </c>
      <c r="V6" s="6">
        <v>9</v>
      </c>
      <c r="W6" s="6">
        <v>9</v>
      </c>
      <c r="X6" s="6">
        <v>9.375</v>
      </c>
      <c r="Y6" s="6">
        <v>9.375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6</v>
      </c>
      <c r="AG6" s="7">
        <v>6.3333335000000002</v>
      </c>
      <c r="AH6" s="7">
        <v>6.3333335000000002</v>
      </c>
      <c r="AI6" s="6">
        <v>6.6666664999999998</v>
      </c>
      <c r="AJ6" s="6">
        <v>6.6666664999999998</v>
      </c>
      <c r="AK6" s="6">
        <v>6.6666664999999998</v>
      </c>
      <c r="AL6" s="6">
        <v>2.8666665999999998</v>
      </c>
      <c r="AM6" s="6">
        <v>3.3333333000000001</v>
      </c>
      <c r="AN6" s="7">
        <v>1.6666666000000001</v>
      </c>
      <c r="AO6" s="7">
        <v>2.1333334000000002</v>
      </c>
      <c r="AP6" s="7">
        <v>2.1333334000000002</v>
      </c>
      <c r="AQ6" s="7">
        <v>2.3333333000000001</v>
      </c>
    </row>
    <row r="7" spans="1:43" x14ac:dyDescent="0.2">
      <c r="A7" s="1" t="s">
        <v>5</v>
      </c>
      <c r="B7" cm="1">
        <f t="array" ref="B7:G7">_xlfn.XLOOKUP($A7, EDGAR_2024!$A:$A, EDGAR_2024!$B:$G)</f>
        <v>9.6041427000890994E-2</v>
      </c>
      <c r="C7">
        <v>9.3875766876628006E-2</v>
      </c>
      <c r="D7">
        <v>9.8891827805261998E-2</v>
      </c>
      <c r="E7">
        <v>9.7068957965344996E-2</v>
      </c>
      <c r="F7">
        <v>9.4396676269176999E-2</v>
      </c>
      <c r="G7">
        <v>0.10312904220944</v>
      </c>
      <c r="H7">
        <v>4.1583333250000001</v>
      </c>
      <c r="I7">
        <v>4.28125</v>
      </c>
      <c r="J7">
        <v>4.2541666500000002</v>
      </c>
      <c r="K7">
        <v>4.0541666750000003</v>
      </c>
      <c r="L7">
        <v>3.9458333249999997</v>
      </c>
      <c r="M7">
        <v>3.8958333249999999</v>
      </c>
      <c r="N7">
        <v>2.78125</v>
      </c>
      <c r="O7">
        <v>2.90625</v>
      </c>
      <c r="P7">
        <v>2.90625</v>
      </c>
      <c r="Q7">
        <v>4.09375</v>
      </c>
      <c r="R7">
        <v>4.09375</v>
      </c>
      <c r="S7">
        <v>4.25</v>
      </c>
      <c r="T7" s="6">
        <v>5.875</v>
      </c>
      <c r="U7" s="6">
        <v>5.875</v>
      </c>
      <c r="V7" s="6">
        <v>6.25</v>
      </c>
      <c r="W7" s="6">
        <v>8.125</v>
      </c>
      <c r="X7" s="6">
        <v>8.125</v>
      </c>
      <c r="Y7" s="6">
        <v>8.125</v>
      </c>
      <c r="Z7" s="6">
        <v>2.6666666999999999</v>
      </c>
      <c r="AA7" s="6">
        <v>2.3333333000000001</v>
      </c>
      <c r="AB7" s="6">
        <v>2.3333333000000001</v>
      </c>
      <c r="AC7" s="6">
        <v>2.3333333000000001</v>
      </c>
      <c r="AD7" s="6">
        <v>3.6666666999999999</v>
      </c>
      <c r="AE7" s="6">
        <v>3.6666666999999999</v>
      </c>
      <c r="AF7" s="7">
        <v>4.7777776999999997</v>
      </c>
      <c r="AG7" s="7">
        <v>5.7777776999999997</v>
      </c>
      <c r="AH7" s="7">
        <v>5.7777776999999997</v>
      </c>
      <c r="AI7" s="6">
        <v>6.3333335000000002</v>
      </c>
      <c r="AJ7" s="6">
        <v>6.3333335000000002</v>
      </c>
      <c r="AK7" s="6">
        <v>6.3333335000000002</v>
      </c>
      <c r="AL7" s="6">
        <v>5.8666668</v>
      </c>
      <c r="AM7" s="6">
        <v>5.8666668</v>
      </c>
      <c r="AN7" s="6">
        <v>2.5333332999999998</v>
      </c>
      <c r="AO7" s="6">
        <v>3</v>
      </c>
      <c r="AP7" s="6">
        <v>3</v>
      </c>
      <c r="AQ7" s="7">
        <v>3</v>
      </c>
    </row>
    <row r="8" spans="1:43" x14ac:dyDescent="0.2">
      <c r="A8" s="1" t="s">
        <v>6</v>
      </c>
      <c r="B8" cm="1">
        <f t="array" ref="B8:G8">_xlfn.XLOOKUP($A8, EDGAR_2024!$A:$A, EDGAR_2024!$B:$G)</f>
        <v>7.3235886223107005E-2</v>
      </c>
      <c r="C8">
        <v>6.9418350533893003E-2</v>
      </c>
      <c r="D8">
        <v>6.3447752688852999E-2</v>
      </c>
      <c r="E8">
        <v>6.5644423443875E-2</v>
      </c>
      <c r="F8">
        <v>6.3346870270584998E-2</v>
      </c>
      <c r="G8">
        <v>6.3866556591383003E-2</v>
      </c>
      <c r="H8">
        <v>2.1916666249999999</v>
      </c>
      <c r="I8">
        <v>2.2541666249999999</v>
      </c>
      <c r="J8">
        <v>2.2229166249999999</v>
      </c>
      <c r="K8">
        <v>1.9958333750000001</v>
      </c>
      <c r="L8">
        <v>2.0687500249999999</v>
      </c>
      <c r="M8">
        <v>2.1187499750000001</v>
      </c>
      <c r="N8">
        <v>4.03125</v>
      </c>
      <c r="O8">
        <v>4.453125</v>
      </c>
      <c r="P8">
        <v>4.765625</v>
      </c>
      <c r="Q8">
        <v>5.265625</v>
      </c>
      <c r="R8">
        <v>5.265625</v>
      </c>
      <c r="S8">
        <v>4.890625</v>
      </c>
      <c r="T8" s="6">
        <v>7.125</v>
      </c>
      <c r="U8" s="6">
        <v>7.5</v>
      </c>
      <c r="V8" s="6">
        <v>7.9166664999999998</v>
      </c>
      <c r="W8" s="6">
        <v>7.9166664999999998</v>
      </c>
      <c r="X8" s="6">
        <v>7.9166664999999998</v>
      </c>
      <c r="Y8" s="6">
        <v>7.9166664999999998</v>
      </c>
      <c r="Z8" s="7">
        <v>2.5</v>
      </c>
      <c r="AA8" s="7">
        <v>2.5</v>
      </c>
      <c r="AB8" s="7">
        <v>3</v>
      </c>
      <c r="AC8" s="7">
        <v>4.875</v>
      </c>
      <c r="AD8" s="7">
        <v>3.875</v>
      </c>
      <c r="AE8" s="7">
        <v>3.875</v>
      </c>
      <c r="AF8" s="7">
        <v>6</v>
      </c>
      <c r="AG8" s="7">
        <v>6.6666664999999998</v>
      </c>
      <c r="AH8" s="7">
        <v>6.6666664999999998</v>
      </c>
      <c r="AI8" s="6">
        <v>7.7777776999999997</v>
      </c>
      <c r="AJ8" s="6">
        <v>7.7777776999999997</v>
      </c>
      <c r="AK8" s="6">
        <v>7.7777776999999997</v>
      </c>
      <c r="AL8" s="6">
        <v>2.8666665999999998</v>
      </c>
      <c r="AM8" s="6">
        <v>3.3333333000000001</v>
      </c>
      <c r="AN8" s="6">
        <v>1.3333333999999999</v>
      </c>
      <c r="AO8" s="6">
        <v>1.3333333999999999</v>
      </c>
      <c r="AP8" s="7">
        <v>1.3333333999999999</v>
      </c>
      <c r="AQ8" s="7">
        <v>1.3333333999999999</v>
      </c>
    </row>
    <row r="9" spans="1:43" x14ac:dyDescent="0.2">
      <c r="A9" s="1" t="s">
        <v>7</v>
      </c>
      <c r="B9" cm="1">
        <f t="array" ref="B9:G9">_xlfn.XLOOKUP($A9, EDGAR_2024!$A:$A, EDGAR_2024!$B:$G)</f>
        <v>0.21671208402781</v>
      </c>
      <c r="C9">
        <v>0.19872799966273</v>
      </c>
      <c r="D9">
        <v>0.19215872704525</v>
      </c>
      <c r="E9">
        <v>0.19491642707623</v>
      </c>
      <c r="F9">
        <v>0.19098558740547</v>
      </c>
      <c r="G9">
        <v>0.17439615459926999</v>
      </c>
      <c r="H9">
        <v>4.1000000249999999</v>
      </c>
      <c r="I9">
        <v>4.1895833250000001</v>
      </c>
      <c r="J9">
        <v>4.2416666750000003</v>
      </c>
      <c r="K9">
        <v>4.1270833250000001</v>
      </c>
      <c r="L9">
        <v>4.0520833249999999</v>
      </c>
      <c r="M9">
        <v>4.1083333</v>
      </c>
      <c r="N9">
        <v>5.6583333749999998</v>
      </c>
      <c r="O9">
        <v>5.6083333</v>
      </c>
      <c r="P9">
        <v>5.6583333749999998</v>
      </c>
      <c r="Q9">
        <v>5.6583333749999998</v>
      </c>
      <c r="R9">
        <v>5.741666725</v>
      </c>
      <c r="S9">
        <v>6.7749999750000001</v>
      </c>
      <c r="T9" s="6">
        <v>3.75</v>
      </c>
      <c r="U9" s="6">
        <v>3.75</v>
      </c>
      <c r="V9" s="6">
        <v>3.75</v>
      </c>
      <c r="W9" s="6">
        <v>3.75</v>
      </c>
      <c r="X9" s="6">
        <v>3.75</v>
      </c>
      <c r="Y9" s="6">
        <v>3.75</v>
      </c>
      <c r="Z9" s="7">
        <v>4.5</v>
      </c>
      <c r="AA9" s="7">
        <v>3.5</v>
      </c>
      <c r="AB9" s="7">
        <v>3.5</v>
      </c>
      <c r="AC9" s="7">
        <v>3.5</v>
      </c>
      <c r="AD9" s="7">
        <v>3.5</v>
      </c>
      <c r="AE9" s="7">
        <v>4</v>
      </c>
      <c r="AF9" s="7">
        <v>4.2222223000000003</v>
      </c>
      <c r="AG9" s="7">
        <v>5</v>
      </c>
      <c r="AH9" s="7">
        <v>5.4444447</v>
      </c>
      <c r="AI9" s="6">
        <v>7.1111111999999999</v>
      </c>
      <c r="AJ9" s="6">
        <v>7.2222223000000003</v>
      </c>
      <c r="AK9" s="6">
        <v>7.2222223000000003</v>
      </c>
      <c r="AL9" s="6">
        <v>6.6666664999999998</v>
      </c>
      <c r="AM9" s="6">
        <v>7</v>
      </c>
      <c r="AN9" s="6">
        <v>5.3333335000000002</v>
      </c>
      <c r="AO9" s="6">
        <v>5</v>
      </c>
      <c r="AP9" s="6">
        <v>6.5999999000000003</v>
      </c>
      <c r="AQ9" s="7">
        <v>8.0666665999999996</v>
      </c>
    </row>
    <row r="10" spans="1:43" x14ac:dyDescent="0.2">
      <c r="A10" s="1" t="s">
        <v>8</v>
      </c>
      <c r="B10" cm="1">
        <f t="array" ref="B10:G10">_xlfn.XLOOKUP($A10, EDGAR_2024!$A:$A, EDGAR_2024!$B:$G)</f>
        <v>8.7010526386625001E-2</v>
      </c>
      <c r="C10">
        <v>7.6935940210271003E-2</v>
      </c>
      <c r="D10">
        <v>7.2567821276338998E-2</v>
      </c>
      <c r="E10">
        <v>7.1826592720508994E-2</v>
      </c>
      <c r="F10">
        <v>6.6933527591306996E-2</v>
      </c>
      <c r="G10">
        <v>6.2497371259406E-2</v>
      </c>
      <c r="H10">
        <v>4.1863095249999995</v>
      </c>
      <c r="I10">
        <v>4.0220238000000004</v>
      </c>
      <c r="J10">
        <v>4.0595237499999994</v>
      </c>
      <c r="K10">
        <v>4.1702379499999997</v>
      </c>
      <c r="L10">
        <v>3.9380952249999996</v>
      </c>
      <c r="M10">
        <v>4.1702380250000006</v>
      </c>
      <c r="N10">
        <v>7.1234375249999999</v>
      </c>
      <c r="O10">
        <v>7.2015625249999999</v>
      </c>
      <c r="P10">
        <v>7.2015625249999999</v>
      </c>
      <c r="Q10">
        <v>7.0015624750000001</v>
      </c>
      <c r="R10">
        <v>7.0015624750000001</v>
      </c>
      <c r="S10">
        <v>7.4890625499999999</v>
      </c>
      <c r="T10" s="6">
        <v>7.125</v>
      </c>
      <c r="U10" s="6">
        <v>8.125</v>
      </c>
      <c r="V10" s="6">
        <v>8.125</v>
      </c>
      <c r="W10" s="6">
        <v>8.125</v>
      </c>
      <c r="X10" s="6">
        <v>8.125</v>
      </c>
      <c r="Y10" s="6">
        <v>8.125</v>
      </c>
      <c r="Z10" s="7">
        <v>3.5</v>
      </c>
      <c r="AA10" s="7">
        <v>3</v>
      </c>
      <c r="AB10" s="7">
        <v>4.875</v>
      </c>
      <c r="AC10" s="7">
        <v>5.875</v>
      </c>
      <c r="AD10" s="7">
        <v>5.375</v>
      </c>
      <c r="AE10" s="7">
        <v>5.875</v>
      </c>
      <c r="AF10" s="7">
        <v>6.2222223000000003</v>
      </c>
      <c r="AG10" s="7">
        <v>7.3333335000000002</v>
      </c>
      <c r="AH10" s="7">
        <v>7.4444447</v>
      </c>
      <c r="AI10" s="6">
        <v>8.7777776999999997</v>
      </c>
      <c r="AJ10" s="6">
        <v>8.8888893000000007</v>
      </c>
      <c r="AK10" s="6">
        <v>8.8888893000000007</v>
      </c>
      <c r="AL10" s="6">
        <v>7.6666664999999998</v>
      </c>
      <c r="AM10" s="6">
        <v>7.6666664999999998</v>
      </c>
      <c r="AN10" s="6">
        <v>9.3333329999999997</v>
      </c>
      <c r="AO10" s="6">
        <v>9.5</v>
      </c>
      <c r="AP10" s="6">
        <v>6.2333331000000003</v>
      </c>
      <c r="AQ10" s="7">
        <v>6.2333331000000003</v>
      </c>
    </row>
    <row r="11" spans="1:43" x14ac:dyDescent="0.2">
      <c r="A11" s="1" t="s">
        <v>9</v>
      </c>
      <c r="B11" cm="1">
        <f t="array" ref="B11:G11">_xlfn.XLOOKUP($A11, EDGAR_2024!$A:$A, EDGAR_2024!$B:$G)</f>
        <v>0.41572670090218999</v>
      </c>
      <c r="C11">
        <v>0.26286458219455999</v>
      </c>
      <c r="D11">
        <v>0.20719039163311001</v>
      </c>
      <c r="E11">
        <v>0.20713090969405001</v>
      </c>
      <c r="F11">
        <v>0.21280022939938001</v>
      </c>
      <c r="G11">
        <v>0.19932024608293</v>
      </c>
      <c r="H11">
        <v>3.3682292</v>
      </c>
      <c r="I11">
        <v>3.4072172250000001</v>
      </c>
      <c r="J11">
        <v>3.3848958749999998</v>
      </c>
      <c r="K11">
        <v>3.411755925</v>
      </c>
      <c r="L11">
        <v>2.9331101250000002</v>
      </c>
      <c r="M11">
        <v>3.2348958750000003</v>
      </c>
      <c r="N11">
        <v>6.15625</v>
      </c>
      <c r="O11">
        <v>6.15625</v>
      </c>
      <c r="P11">
        <v>6.15625</v>
      </c>
      <c r="Q11">
        <v>6.4375</v>
      </c>
      <c r="R11">
        <v>6.4375</v>
      </c>
      <c r="S11">
        <v>7.4375</v>
      </c>
      <c r="T11" s="6">
        <v>3.75</v>
      </c>
      <c r="U11" s="6">
        <v>6.5</v>
      </c>
      <c r="V11" s="6">
        <v>6.5</v>
      </c>
      <c r="W11" s="6">
        <v>6.5</v>
      </c>
      <c r="X11" s="6">
        <v>6.5</v>
      </c>
      <c r="Y11" s="6">
        <v>6.5</v>
      </c>
      <c r="Z11" s="7">
        <v>5</v>
      </c>
      <c r="AA11" s="7">
        <v>5</v>
      </c>
      <c r="AB11" s="7">
        <v>5</v>
      </c>
      <c r="AC11" s="7">
        <v>5</v>
      </c>
      <c r="AD11" s="7">
        <v>6.375</v>
      </c>
      <c r="AE11" s="7">
        <v>6.375</v>
      </c>
      <c r="AF11" s="7">
        <v>4.2222223000000003</v>
      </c>
      <c r="AG11" s="7">
        <v>5.6666664999999998</v>
      </c>
      <c r="AH11" s="7">
        <v>6.1111111999999999</v>
      </c>
      <c r="AI11" s="6">
        <v>7.4444447</v>
      </c>
      <c r="AJ11" s="6">
        <v>7.8888888000000001</v>
      </c>
      <c r="AK11" s="6">
        <v>7.8888888000000001</v>
      </c>
      <c r="AL11" s="6">
        <v>7.8333335000000002</v>
      </c>
      <c r="AM11" s="6">
        <v>7.8333335000000002</v>
      </c>
      <c r="AN11" s="6">
        <v>8.6666670000000003</v>
      </c>
      <c r="AO11" s="6">
        <v>8.6666670000000003</v>
      </c>
      <c r="AP11" s="6">
        <v>6.5</v>
      </c>
      <c r="AQ11" s="7">
        <v>6.5</v>
      </c>
    </row>
    <row r="12" spans="1:43" x14ac:dyDescent="0.2">
      <c r="A12" s="1" t="s">
        <v>10</v>
      </c>
      <c r="B12" cm="1">
        <f t="array" ref="B12:G12">_xlfn.XLOOKUP($A12, EDGAR_2024!$A:$A, EDGAR_2024!$B:$G)</f>
        <v>0.15057551422844001</v>
      </c>
      <c r="C12">
        <v>0.13842328257636999</v>
      </c>
      <c r="D12">
        <v>0.12674510536023001</v>
      </c>
      <c r="E12">
        <v>0.12315808606861001</v>
      </c>
      <c r="F12">
        <v>0.11141845395873</v>
      </c>
      <c r="G12">
        <v>0.10048667211054001</v>
      </c>
      <c r="H12">
        <v>4.0773809249999999</v>
      </c>
      <c r="I12">
        <v>4.0357142750000001</v>
      </c>
      <c r="J12">
        <v>4.162202325</v>
      </c>
      <c r="K12">
        <v>4.2833334250000004</v>
      </c>
      <c r="L12">
        <v>4.2833332999999998</v>
      </c>
      <c r="M12">
        <v>4.34404755</v>
      </c>
      <c r="N12">
        <v>6.5041665999999996</v>
      </c>
      <c r="O12">
        <v>6.5874999750000001</v>
      </c>
      <c r="P12">
        <v>6.6609375499999999</v>
      </c>
      <c r="Q12">
        <v>6.7734375</v>
      </c>
      <c r="R12">
        <v>6.7734375</v>
      </c>
      <c r="S12">
        <v>7.3192708500000006</v>
      </c>
      <c r="T12" s="6">
        <v>7.375</v>
      </c>
      <c r="U12" s="6">
        <v>7.625</v>
      </c>
      <c r="V12" s="6">
        <v>7.625</v>
      </c>
      <c r="W12" s="6">
        <v>8</v>
      </c>
      <c r="X12" s="6">
        <v>8.625</v>
      </c>
      <c r="Y12" s="6">
        <v>8.625</v>
      </c>
      <c r="Z12" s="7">
        <v>5</v>
      </c>
      <c r="AA12" s="7">
        <v>5</v>
      </c>
      <c r="AB12" s="7">
        <v>5</v>
      </c>
      <c r="AC12" s="7">
        <v>5</v>
      </c>
      <c r="AD12" s="7">
        <v>5</v>
      </c>
      <c r="AE12" s="7">
        <v>5</v>
      </c>
      <c r="AF12" s="7">
        <v>6.2222223000000003</v>
      </c>
      <c r="AG12" s="7">
        <v>7</v>
      </c>
      <c r="AH12" s="7">
        <v>7.1111111999999999</v>
      </c>
      <c r="AI12" s="6">
        <v>8.7777776999999997</v>
      </c>
      <c r="AJ12" s="6">
        <v>8.8888893000000007</v>
      </c>
      <c r="AK12" s="6">
        <v>8.8888893000000007</v>
      </c>
      <c r="AL12" s="6">
        <v>9.3333329999999997</v>
      </c>
      <c r="AM12" s="6">
        <v>9.3333329999999997</v>
      </c>
      <c r="AN12" s="6">
        <v>9.3333329999999997</v>
      </c>
      <c r="AO12" s="6">
        <v>9.3333329999999997</v>
      </c>
      <c r="AP12" s="6">
        <v>10</v>
      </c>
      <c r="AQ12" s="7">
        <v>10</v>
      </c>
    </row>
    <row r="13" spans="1:43" x14ac:dyDescent="0.2">
      <c r="A13" s="1" t="s">
        <v>11</v>
      </c>
      <c r="B13" cm="1">
        <f t="array" ref="B13:G13">_xlfn.XLOOKUP($A13, EDGAR_2024!$A:$A, EDGAR_2024!$B:$G)</f>
        <v>9.0284141786440994E-2</v>
      </c>
      <c r="C13">
        <v>8.7064751210750996E-2</v>
      </c>
      <c r="D13">
        <v>8.3828872281227998E-2</v>
      </c>
      <c r="E13">
        <v>8.7559759733560005E-2</v>
      </c>
      <c r="F13">
        <v>8.3062797003378E-2</v>
      </c>
      <c r="G13">
        <v>7.5035228610699001E-2</v>
      </c>
      <c r="H13">
        <v>4.1523808249999998</v>
      </c>
      <c r="I13">
        <v>4.2363094749999997</v>
      </c>
      <c r="J13">
        <v>4.4773808749999997</v>
      </c>
      <c r="K13">
        <v>4.3148809749999995</v>
      </c>
      <c r="L13">
        <v>4.0720237250000002</v>
      </c>
      <c r="M13">
        <v>4.2220237249999997</v>
      </c>
      <c r="N13">
        <v>6.2374999500000001</v>
      </c>
      <c r="O13">
        <v>6.5395833250000006</v>
      </c>
      <c r="P13">
        <v>7.0395833250000006</v>
      </c>
      <c r="Q13">
        <v>6.9718749500000001</v>
      </c>
      <c r="R13">
        <v>7.0109374500000001</v>
      </c>
      <c r="S13">
        <v>7.4734375499999999</v>
      </c>
      <c r="T13" s="6">
        <v>7.5</v>
      </c>
      <c r="U13" s="6">
        <v>8.125</v>
      </c>
      <c r="V13" s="6">
        <v>8.125</v>
      </c>
      <c r="W13" s="6">
        <v>8.125</v>
      </c>
      <c r="X13" s="6">
        <v>8.125</v>
      </c>
      <c r="Y13" s="6">
        <v>8.125</v>
      </c>
      <c r="Z13" s="7">
        <v>6.375</v>
      </c>
      <c r="AA13" s="7">
        <v>6.375</v>
      </c>
      <c r="AB13" s="7">
        <v>6.375</v>
      </c>
      <c r="AC13" s="7">
        <v>7.625</v>
      </c>
      <c r="AD13" s="7">
        <v>8.125</v>
      </c>
      <c r="AE13" s="7">
        <v>8.125</v>
      </c>
      <c r="AF13" s="7">
        <v>7.2222223000000003</v>
      </c>
      <c r="AG13" s="7">
        <v>7.3333335000000002</v>
      </c>
      <c r="AH13" s="7">
        <v>7.4444447</v>
      </c>
      <c r="AI13" s="6">
        <v>8.7777776999999997</v>
      </c>
      <c r="AJ13" s="6">
        <v>8.8888893000000007</v>
      </c>
      <c r="AK13" s="6">
        <v>8.8888893000000007</v>
      </c>
      <c r="AL13" s="6">
        <v>5.8333335000000002</v>
      </c>
      <c r="AM13" s="6">
        <v>5.8333335000000002</v>
      </c>
      <c r="AN13" s="6">
        <v>6.9666667000000002</v>
      </c>
      <c r="AO13" s="6">
        <v>8.3000001999999995</v>
      </c>
      <c r="AP13" s="6">
        <v>7.9333334000000004</v>
      </c>
      <c r="AQ13" s="7">
        <v>7.7333331000000003</v>
      </c>
    </row>
    <row r="14" spans="1:43" x14ac:dyDescent="0.2">
      <c r="A14" s="1" t="s">
        <v>12</v>
      </c>
      <c r="B14" cm="1">
        <f t="array" ref="B14:G14">_xlfn.XLOOKUP($A14, EDGAR_2024!$A:$A, EDGAR_2024!$B:$G)</f>
        <v>0.1454122736448</v>
      </c>
      <c r="C14">
        <v>0.13419862877114</v>
      </c>
      <c r="D14">
        <v>0.12863647024072999</v>
      </c>
      <c r="E14">
        <v>0.13153230613114</v>
      </c>
      <c r="F14">
        <v>0.1257100905206</v>
      </c>
      <c r="G14">
        <v>0.11145824492681999</v>
      </c>
      <c r="H14">
        <v>4.255357075</v>
      </c>
      <c r="I14">
        <v>4.3035714</v>
      </c>
      <c r="J14">
        <v>4.2250000249999999</v>
      </c>
      <c r="K14">
        <v>5.1089286249999999</v>
      </c>
      <c r="L14">
        <v>4.59375</v>
      </c>
      <c r="M14">
        <v>3.9348214749999997</v>
      </c>
      <c r="N14">
        <v>6.3041666749999994</v>
      </c>
      <c r="O14">
        <v>6.796875</v>
      </c>
      <c r="P14">
        <v>6.8359375</v>
      </c>
      <c r="Q14">
        <v>6.8359375</v>
      </c>
      <c r="R14">
        <v>6.8359375</v>
      </c>
      <c r="S14">
        <v>7.4640624500000001</v>
      </c>
      <c r="T14" s="6">
        <v>7.5</v>
      </c>
      <c r="U14" s="6">
        <v>8.125</v>
      </c>
      <c r="V14" s="6">
        <v>8.125</v>
      </c>
      <c r="W14" s="6">
        <v>8.375</v>
      </c>
      <c r="X14" s="6">
        <v>8.375</v>
      </c>
      <c r="Y14" s="6">
        <v>8.375</v>
      </c>
      <c r="Z14" s="6">
        <v>3.3333333000000001</v>
      </c>
      <c r="AA14" s="6">
        <v>3.3333333000000001</v>
      </c>
      <c r="AB14" s="6">
        <v>4</v>
      </c>
      <c r="AC14" s="6">
        <v>4</v>
      </c>
      <c r="AD14" s="6">
        <v>4</v>
      </c>
      <c r="AE14" s="6">
        <v>4</v>
      </c>
      <c r="AF14" s="7">
        <v>6.8888888000000001</v>
      </c>
      <c r="AG14" s="7">
        <v>7.3333335000000002</v>
      </c>
      <c r="AH14" s="7">
        <v>7.4444447</v>
      </c>
      <c r="AI14" s="6">
        <v>8.7777776999999997</v>
      </c>
      <c r="AJ14" s="6">
        <v>8.8888893000000007</v>
      </c>
      <c r="AK14" s="6">
        <v>8.8888893000000007</v>
      </c>
      <c r="AL14" s="6">
        <v>9.5</v>
      </c>
      <c r="AM14" s="6">
        <v>9.5</v>
      </c>
      <c r="AN14" s="6">
        <v>7.3333335000000002</v>
      </c>
      <c r="AO14" s="6">
        <v>7.3333335000000002</v>
      </c>
      <c r="AP14" s="6">
        <v>7.9333334000000004</v>
      </c>
      <c r="AQ14" s="7">
        <v>7.7333331000000003</v>
      </c>
    </row>
    <row r="15" spans="1:43" x14ac:dyDescent="0.2">
      <c r="A15" s="1" t="s">
        <v>13</v>
      </c>
      <c r="B15" cm="1">
        <f t="array" ref="B15:G15">_xlfn.XLOOKUP($A15, EDGAR_2024!$A:$A, EDGAR_2024!$B:$G)</f>
        <v>0.19104099956299</v>
      </c>
      <c r="C15">
        <v>0.17353858934314001</v>
      </c>
      <c r="D15">
        <v>0.16265197708244</v>
      </c>
      <c r="E15">
        <v>0.15530673225569</v>
      </c>
      <c r="F15">
        <v>0.14912245120983</v>
      </c>
      <c r="G15">
        <v>0.13751121986845999</v>
      </c>
      <c r="H15">
        <v>2.241964275</v>
      </c>
      <c r="I15">
        <v>2.3892857000000003</v>
      </c>
      <c r="J15">
        <v>2.4883928750000002</v>
      </c>
      <c r="K15">
        <v>2.4741071225</v>
      </c>
      <c r="L15">
        <v>2.2449404225</v>
      </c>
      <c r="M15">
        <v>2.591368975</v>
      </c>
      <c r="N15">
        <v>5.1416666499999994</v>
      </c>
      <c r="O15">
        <v>5.9208333500000006</v>
      </c>
      <c r="P15">
        <v>5.8708334000000004</v>
      </c>
      <c r="Q15">
        <v>6.1598959000000004</v>
      </c>
      <c r="R15">
        <v>6.2479165749999996</v>
      </c>
      <c r="S15">
        <v>6.6229165749999996</v>
      </c>
      <c r="T15" s="6">
        <v>3.75</v>
      </c>
      <c r="U15" s="6">
        <v>5.875</v>
      </c>
      <c r="V15" s="6">
        <v>5.875</v>
      </c>
      <c r="W15" s="6">
        <v>7.75</v>
      </c>
      <c r="X15" s="6">
        <v>8.125</v>
      </c>
      <c r="Y15" s="6">
        <v>8.125</v>
      </c>
      <c r="Z15" s="7">
        <v>5</v>
      </c>
      <c r="AA15" s="7">
        <v>5</v>
      </c>
      <c r="AB15" s="7">
        <v>4.5</v>
      </c>
      <c r="AC15" s="7">
        <v>5</v>
      </c>
      <c r="AD15" s="7">
        <v>5</v>
      </c>
      <c r="AE15" s="7">
        <v>5</v>
      </c>
      <c r="AF15" s="7">
        <v>3.8888888000000001</v>
      </c>
      <c r="AG15" s="7">
        <v>5.6666664999999998</v>
      </c>
      <c r="AH15" s="7">
        <v>6.1111111999999999</v>
      </c>
      <c r="AI15" s="6">
        <v>7.4444447</v>
      </c>
      <c r="AJ15" s="6">
        <v>7.5555553</v>
      </c>
      <c r="AK15" s="6">
        <v>7.5555553</v>
      </c>
      <c r="AL15" s="6">
        <v>7</v>
      </c>
      <c r="AM15" s="6">
        <v>7</v>
      </c>
      <c r="AN15" s="6">
        <v>7.4666667000000002</v>
      </c>
      <c r="AO15" s="6">
        <v>7.9666667000000002</v>
      </c>
      <c r="AP15" s="6">
        <v>7.8333335000000002</v>
      </c>
      <c r="AQ15" s="7">
        <v>7.8333335000000002</v>
      </c>
    </row>
    <row r="16" spans="1:43" x14ac:dyDescent="0.2">
      <c r="A16" s="1" t="s">
        <v>14</v>
      </c>
      <c r="B16" cm="1">
        <f t="array" ref="B16:G16">_xlfn.XLOOKUP($A16, EDGAR_2024!$A:$A, EDGAR_2024!$B:$G)</f>
        <v>0.14546715653184</v>
      </c>
      <c r="C16">
        <v>0.13835901803035999</v>
      </c>
      <c r="D16">
        <v>0.13980395281189001</v>
      </c>
      <c r="E16">
        <v>0.13391363009543</v>
      </c>
      <c r="F16">
        <v>0.12128689032237</v>
      </c>
      <c r="G16">
        <v>0.11268863188222999</v>
      </c>
      <c r="H16">
        <v>3.1928571750000003</v>
      </c>
      <c r="I16">
        <v>3.2196428749999999</v>
      </c>
      <c r="J16">
        <v>3.2101190500000003</v>
      </c>
      <c r="K16">
        <v>3.2029761749999999</v>
      </c>
      <c r="L16">
        <v>3.1869047999999998</v>
      </c>
      <c r="M16">
        <v>3.251190475</v>
      </c>
      <c r="N16">
        <v>5.8500000249999999</v>
      </c>
      <c r="O16">
        <v>6.1333333250000006</v>
      </c>
      <c r="P16">
        <v>6.1333333250000006</v>
      </c>
      <c r="Q16">
        <v>6.3208333250000006</v>
      </c>
      <c r="R16">
        <v>6.3291666499999994</v>
      </c>
      <c r="S16">
        <v>6.7791665749999996</v>
      </c>
      <c r="T16" s="6">
        <v>3.75</v>
      </c>
      <c r="U16" s="6">
        <v>7.5</v>
      </c>
      <c r="V16" s="6">
        <v>8.125</v>
      </c>
      <c r="W16" s="6">
        <v>8.125</v>
      </c>
      <c r="X16" s="6">
        <v>8.125</v>
      </c>
      <c r="Y16" s="6">
        <v>8.125</v>
      </c>
      <c r="Z16" s="7">
        <v>4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7">
        <v>4.2222223000000003</v>
      </c>
      <c r="AG16" s="7">
        <v>6</v>
      </c>
      <c r="AH16" s="7">
        <v>6.1111111999999999</v>
      </c>
      <c r="AI16" s="6">
        <v>8.1111106999999993</v>
      </c>
      <c r="AJ16" s="6">
        <v>8.2222223000000003</v>
      </c>
      <c r="AK16" s="6">
        <v>8.2222223000000003</v>
      </c>
      <c r="AL16" s="6">
        <v>7.5999999000000003</v>
      </c>
      <c r="AM16" s="6">
        <v>7.4333334000000004</v>
      </c>
      <c r="AN16" s="6">
        <v>6.4666667000000002</v>
      </c>
      <c r="AO16" s="6">
        <v>6.7999996999999999</v>
      </c>
      <c r="AP16" s="7">
        <v>6.3333335000000002</v>
      </c>
      <c r="AQ16" s="7">
        <v>6.3333335000000002</v>
      </c>
    </row>
    <row r="17" spans="1:43" x14ac:dyDescent="0.2">
      <c r="A17" s="1" t="s">
        <v>15</v>
      </c>
      <c r="B17" cm="1">
        <f t="array" ref="B17:G17">_xlfn.XLOOKUP($A17, EDGAR_2024!$A:$A, EDGAR_2024!$B:$G)</f>
        <v>0.14309059941564001</v>
      </c>
      <c r="C17">
        <v>0.13457419377085</v>
      </c>
      <c r="D17">
        <v>0.13797325007864</v>
      </c>
      <c r="E17">
        <v>0.13978586124756001</v>
      </c>
      <c r="F17">
        <v>0.12931218267087</v>
      </c>
      <c r="G17">
        <v>0.11799664134922</v>
      </c>
      <c r="H17">
        <v>4.2010416499999996</v>
      </c>
      <c r="I17">
        <v>4.1281249999999998</v>
      </c>
      <c r="J17">
        <v>4.1223958750000005</v>
      </c>
      <c r="K17">
        <v>4.2765624999999998</v>
      </c>
      <c r="L17">
        <v>4.2265625500000006</v>
      </c>
      <c r="M17">
        <v>4.2765624999999998</v>
      </c>
      <c r="N17">
        <v>2.416666625</v>
      </c>
      <c r="O17">
        <v>2.729166625</v>
      </c>
      <c r="P17">
        <v>3.145833375</v>
      </c>
      <c r="Q17">
        <v>3.302083375</v>
      </c>
      <c r="R17">
        <v>3.302083375</v>
      </c>
      <c r="S17">
        <v>3.302083375</v>
      </c>
      <c r="T17" s="6">
        <v>7.875</v>
      </c>
      <c r="U17" s="6">
        <v>7.875</v>
      </c>
      <c r="V17" s="6">
        <v>7.875</v>
      </c>
      <c r="W17" s="6">
        <v>8.5</v>
      </c>
      <c r="X17" s="6">
        <v>8.5</v>
      </c>
      <c r="Y17" s="6">
        <v>8.5</v>
      </c>
      <c r="Z17" s="7">
        <v>5</v>
      </c>
      <c r="AA17" s="7">
        <v>5</v>
      </c>
      <c r="AB17" s="7">
        <v>5</v>
      </c>
      <c r="AC17" s="7">
        <v>5</v>
      </c>
      <c r="AD17" s="7">
        <v>5</v>
      </c>
      <c r="AE17" s="7">
        <v>5</v>
      </c>
      <c r="AF17" s="7">
        <v>4.6666664999999998</v>
      </c>
      <c r="AG17" s="7">
        <v>5.4444442000000004</v>
      </c>
      <c r="AH17" s="7">
        <v>5.5555553</v>
      </c>
      <c r="AI17" s="6">
        <v>7.7777776999999997</v>
      </c>
      <c r="AJ17" s="6">
        <v>7.8888888000000001</v>
      </c>
      <c r="AK17" s="6">
        <v>7.8888888000000001</v>
      </c>
      <c r="AL17" s="6">
        <v>4.7333331000000003</v>
      </c>
      <c r="AM17" s="6">
        <v>4.5666665999999996</v>
      </c>
      <c r="AN17" s="6">
        <v>3.9000001000000002</v>
      </c>
      <c r="AO17" s="6">
        <v>5.5666665999999996</v>
      </c>
      <c r="AP17" s="6">
        <v>8.5666665999999996</v>
      </c>
      <c r="AQ17" s="7">
        <v>8.5666665999999996</v>
      </c>
    </row>
    <row r="18" spans="1:43" x14ac:dyDescent="0.2">
      <c r="A18" s="1" t="s">
        <v>16</v>
      </c>
      <c r="B18" cm="1">
        <f t="array" ref="B18:G18">_xlfn.XLOOKUP($A18, EDGAR_2024!$A:$A, EDGAR_2024!$B:$G)</f>
        <v>8.363740789554E-2</v>
      </c>
      <c r="C18">
        <v>7.5688718311503006E-2</v>
      </c>
      <c r="D18">
        <v>6.7147864619192005E-2</v>
      </c>
      <c r="E18">
        <v>6.1599070530798002E-2</v>
      </c>
      <c r="F18">
        <v>5.5258211772724997E-2</v>
      </c>
      <c r="G18">
        <v>5.3384643328141003E-2</v>
      </c>
      <c r="H18">
        <v>4.8520833249999997</v>
      </c>
      <c r="I18">
        <v>4.9208333</v>
      </c>
      <c r="J18">
        <v>5.3541666750000001</v>
      </c>
      <c r="K18">
        <v>5.3145833749999998</v>
      </c>
      <c r="L18">
        <v>5.2937500000000002</v>
      </c>
      <c r="M18">
        <v>5.3291667</v>
      </c>
      <c r="N18">
        <v>6.3958333750000005</v>
      </c>
      <c r="O18">
        <v>6.7067709000000004</v>
      </c>
      <c r="P18">
        <v>6.8067709250000004</v>
      </c>
      <c r="Q18">
        <v>6.8067709250000004</v>
      </c>
      <c r="R18">
        <v>6.9067708250000006</v>
      </c>
      <c r="S18">
        <v>7.3192708500000006</v>
      </c>
      <c r="T18" s="6">
        <v>3.75</v>
      </c>
      <c r="U18" s="6">
        <v>7.75</v>
      </c>
      <c r="V18" s="6">
        <v>7.75</v>
      </c>
      <c r="W18" s="6">
        <v>8.125</v>
      </c>
      <c r="X18" s="6">
        <v>8.125</v>
      </c>
      <c r="Y18" s="6">
        <v>8.125</v>
      </c>
      <c r="Z18" s="7">
        <v>4</v>
      </c>
      <c r="AA18" s="7">
        <v>4</v>
      </c>
      <c r="AB18" s="7">
        <v>4</v>
      </c>
      <c r="AC18" s="7">
        <v>6.5</v>
      </c>
      <c r="AD18" s="7">
        <v>6.5</v>
      </c>
      <c r="AE18" s="7">
        <v>6.5</v>
      </c>
      <c r="AF18" s="7">
        <v>5.5555553</v>
      </c>
      <c r="AG18" s="7">
        <v>6.6666664999999998</v>
      </c>
      <c r="AH18" s="7">
        <v>6.7777776999999997</v>
      </c>
      <c r="AI18" s="6">
        <v>8.4444447</v>
      </c>
      <c r="AJ18" s="6">
        <v>8.5555553</v>
      </c>
      <c r="AK18" s="6">
        <v>8.5555553</v>
      </c>
      <c r="AL18" s="6">
        <v>5.5666665999999996</v>
      </c>
      <c r="AM18" s="6">
        <v>5.5666665999999996</v>
      </c>
      <c r="AN18" s="6">
        <v>6.5</v>
      </c>
      <c r="AO18" s="6">
        <v>6.5</v>
      </c>
      <c r="AP18" s="6">
        <v>7.5999999000000003</v>
      </c>
      <c r="AQ18" s="7">
        <v>8.2666664000000001</v>
      </c>
    </row>
    <row r="19" spans="1:43" x14ac:dyDescent="0.2">
      <c r="A19" s="1" t="s">
        <v>17</v>
      </c>
      <c r="B19" cm="1">
        <f t="array" ref="B19:G19">_xlfn.XLOOKUP($A19, EDGAR_2024!$A:$A, EDGAR_2024!$B:$G)</f>
        <v>0.15198070477299</v>
      </c>
      <c r="C19">
        <v>0.15051026307244</v>
      </c>
      <c r="D19">
        <v>0.14509633652729001</v>
      </c>
      <c r="E19">
        <v>0.13276278389612001</v>
      </c>
      <c r="F19">
        <v>0.12805829747853001</v>
      </c>
      <c r="G19">
        <v>0.12289138812864001</v>
      </c>
      <c r="H19">
        <v>3.7386904750000003</v>
      </c>
      <c r="I19">
        <v>3.7565476250000005</v>
      </c>
      <c r="J19">
        <v>3.8672620000000002</v>
      </c>
      <c r="K19">
        <v>3.4276785749999998</v>
      </c>
      <c r="L19">
        <v>3.3598213750000001</v>
      </c>
      <c r="M19">
        <v>3.4973213000000003</v>
      </c>
      <c r="N19">
        <v>3.8489583249999999</v>
      </c>
      <c r="O19">
        <v>3.890625</v>
      </c>
      <c r="P19">
        <v>4.046875</v>
      </c>
      <c r="Q19">
        <v>4.046875</v>
      </c>
      <c r="R19">
        <v>4.046875</v>
      </c>
      <c r="S19">
        <v>3.8385416499999998</v>
      </c>
      <c r="T19" s="6">
        <v>3.3333333000000001</v>
      </c>
      <c r="U19" s="6">
        <v>3.3333333000000001</v>
      </c>
      <c r="V19" s="6">
        <v>3.3333333000000001</v>
      </c>
      <c r="W19" s="6">
        <v>7.125</v>
      </c>
      <c r="X19" s="6">
        <v>7.125</v>
      </c>
      <c r="Y19" s="6">
        <v>7.75</v>
      </c>
      <c r="Z19" s="7">
        <v>3.5</v>
      </c>
      <c r="AA19" s="7">
        <v>3.5</v>
      </c>
      <c r="AB19" s="7">
        <v>3.5</v>
      </c>
      <c r="AC19" s="7">
        <v>4</v>
      </c>
      <c r="AD19" s="7">
        <v>4</v>
      </c>
      <c r="AE19" s="7">
        <v>4</v>
      </c>
      <c r="AF19" s="7">
        <v>4.1111111999999999</v>
      </c>
      <c r="AG19" s="7">
        <v>4.4444442000000004</v>
      </c>
      <c r="AH19" s="7">
        <v>4.4444442000000004</v>
      </c>
      <c r="AI19" s="6">
        <v>5.5555553</v>
      </c>
      <c r="AJ19" s="6">
        <v>5.5555553</v>
      </c>
      <c r="AK19" s="6">
        <v>5.5555553</v>
      </c>
      <c r="AL19" s="6">
        <v>0.86666662000000005</v>
      </c>
      <c r="AM19" s="6">
        <v>0.66666669000000001</v>
      </c>
      <c r="AN19" s="6">
        <v>1.6666666000000001</v>
      </c>
      <c r="AO19" s="6">
        <v>0.66666669000000001</v>
      </c>
      <c r="AP19" s="7">
        <v>2.3333333000000001</v>
      </c>
      <c r="AQ19" s="7">
        <v>0.66666669000000001</v>
      </c>
    </row>
    <row r="20" spans="1:43" x14ac:dyDescent="0.2">
      <c r="A20" s="1" t="s">
        <v>18</v>
      </c>
      <c r="B20" cm="1">
        <f t="array" ref="B20:G20">_xlfn.XLOOKUP($A20, EDGAR_2024!$A:$A, EDGAR_2024!$B:$G)</f>
        <v>0.11426809400293</v>
      </c>
      <c r="C20">
        <v>0.11100594720841001</v>
      </c>
      <c r="D20">
        <v>0.10851901789918</v>
      </c>
      <c r="E20">
        <v>0.11319675079019</v>
      </c>
      <c r="F20">
        <v>0.10844722217522999</v>
      </c>
      <c r="G20">
        <v>9.8649941231668994E-2</v>
      </c>
      <c r="H20">
        <v>3.721428575</v>
      </c>
      <c r="I20">
        <v>3.7226189999999999</v>
      </c>
      <c r="J20">
        <v>3.8374999750000001</v>
      </c>
      <c r="K20">
        <v>3.7250000249999999</v>
      </c>
      <c r="L20">
        <v>3.166666625</v>
      </c>
      <c r="M20">
        <v>3.3672618999999999</v>
      </c>
      <c r="N20">
        <v>6.1486110749999998</v>
      </c>
      <c r="O20">
        <v>6.4236110499999999</v>
      </c>
      <c r="P20">
        <v>6.473611</v>
      </c>
      <c r="Q20">
        <v>6.598611</v>
      </c>
      <c r="R20">
        <v>6.7361110499999999</v>
      </c>
      <c r="S20">
        <v>7.0625</v>
      </c>
      <c r="T20" s="6">
        <v>3.75</v>
      </c>
      <c r="U20" s="6">
        <v>7.125</v>
      </c>
      <c r="V20" s="6">
        <v>7.125</v>
      </c>
      <c r="W20" s="6">
        <v>7.5</v>
      </c>
      <c r="X20" s="6">
        <v>7.5</v>
      </c>
      <c r="Y20" s="6">
        <v>7.5</v>
      </c>
      <c r="Z20" s="6">
        <v>3.3333333000000001</v>
      </c>
      <c r="AA20" s="6">
        <v>3.3333333000000001</v>
      </c>
      <c r="AB20" s="6">
        <v>3.6666666999999999</v>
      </c>
      <c r="AC20" s="6">
        <v>3.6666666999999999</v>
      </c>
      <c r="AD20" s="6">
        <v>4</v>
      </c>
      <c r="AE20" s="6">
        <v>4</v>
      </c>
      <c r="AF20" s="7">
        <v>5.6666664999999998</v>
      </c>
      <c r="AG20" s="7">
        <v>6.4444442000000004</v>
      </c>
      <c r="AH20" s="7">
        <v>6.5555553</v>
      </c>
      <c r="AI20" s="6">
        <v>8.2222223000000003</v>
      </c>
      <c r="AJ20" s="6">
        <v>8.8888893000000007</v>
      </c>
      <c r="AK20" s="6">
        <v>8.8888893000000007</v>
      </c>
      <c r="AL20" s="6">
        <v>8</v>
      </c>
      <c r="AM20" s="6">
        <v>7.3333335000000002</v>
      </c>
      <c r="AN20" s="6">
        <v>7.3333335000000002</v>
      </c>
      <c r="AO20" s="6">
        <v>7.8333335000000002</v>
      </c>
      <c r="AP20" s="6">
        <v>7.3333335000000002</v>
      </c>
      <c r="AQ20" s="7">
        <v>7.3333335000000002</v>
      </c>
    </row>
    <row r="21" spans="1:43" x14ac:dyDescent="0.2">
      <c r="A21" s="1" t="s">
        <v>19</v>
      </c>
      <c r="B21" cm="1">
        <f t="array" ref="B21:G21">_xlfn.XLOOKUP($A21, EDGAR_2024!$A:$A, EDGAR_2024!$B:$G)</f>
        <v>0.20621070926127</v>
      </c>
      <c r="C21">
        <v>0.20006942245430001</v>
      </c>
      <c r="D21">
        <v>0.19639284191907</v>
      </c>
      <c r="E21">
        <v>0.19376950831941001</v>
      </c>
      <c r="F21">
        <v>0.17867862027069001</v>
      </c>
      <c r="G21">
        <v>0.16398676083374</v>
      </c>
      <c r="H21">
        <v>3.7416666750000003</v>
      </c>
      <c r="I21">
        <v>3.7124999750000001</v>
      </c>
      <c r="J21">
        <v>4.0083333750000003</v>
      </c>
      <c r="K21">
        <v>3.8062499750000001</v>
      </c>
      <c r="L21">
        <v>3.5916666250000002</v>
      </c>
      <c r="M21">
        <v>4.0395833249999997</v>
      </c>
      <c r="N21">
        <v>6.1666666750000001</v>
      </c>
      <c r="O21">
        <v>6.2999999500000001</v>
      </c>
      <c r="P21">
        <v>6.25</v>
      </c>
      <c r="Q21">
        <v>6.25</v>
      </c>
      <c r="R21">
        <v>6.25</v>
      </c>
      <c r="S21">
        <v>6.5</v>
      </c>
      <c r="T21" s="6">
        <v>4.5833335000000002</v>
      </c>
      <c r="U21" s="6">
        <v>4.5833335000000002</v>
      </c>
      <c r="V21" s="6">
        <v>8.3333340000000007</v>
      </c>
      <c r="W21" s="6">
        <v>8.9583340000000007</v>
      </c>
      <c r="X21" s="6">
        <v>8.9583340000000007</v>
      </c>
      <c r="Y21" s="6">
        <v>8.9583340000000007</v>
      </c>
      <c r="Z21" s="7">
        <v>3.5</v>
      </c>
      <c r="AA21" s="7">
        <v>3.5</v>
      </c>
      <c r="AB21" s="7">
        <v>3.5</v>
      </c>
      <c r="AC21" s="7">
        <v>3.5</v>
      </c>
      <c r="AD21" s="7">
        <v>1</v>
      </c>
      <c r="AE21" s="7">
        <v>0.5</v>
      </c>
      <c r="AF21" s="7">
        <v>6.3333335000000002</v>
      </c>
      <c r="AG21" s="7">
        <v>6.6666664999999998</v>
      </c>
      <c r="AH21" s="7">
        <v>6.6666664999999998</v>
      </c>
      <c r="AI21" s="6">
        <v>7.7777776999999997</v>
      </c>
      <c r="AJ21" s="6">
        <v>7.7777776999999997</v>
      </c>
      <c r="AK21" s="6">
        <v>7.7777776999999997</v>
      </c>
      <c r="AL21" s="6">
        <v>4.6333332</v>
      </c>
      <c r="AM21" s="6">
        <v>4.8333335000000002</v>
      </c>
      <c r="AN21" s="6">
        <v>6.1666664999999998</v>
      </c>
      <c r="AO21" s="6">
        <v>5.8333335000000002</v>
      </c>
      <c r="AP21" s="6">
        <v>9</v>
      </c>
      <c r="AQ21" s="7">
        <v>8.8000001999999995</v>
      </c>
    </row>
    <row r="22" spans="1:43" x14ac:dyDescent="0.2">
      <c r="A22" s="1" t="s">
        <v>20</v>
      </c>
      <c r="B22" cm="1">
        <f t="array" ref="B22:G22">_xlfn.XLOOKUP($A22, EDGAR_2024!$A:$A, EDGAR_2024!$B:$G)</f>
        <v>0.28238005645639003</v>
      </c>
      <c r="C22">
        <v>0.26817551905918002</v>
      </c>
      <c r="D22">
        <v>0.25477675595976002</v>
      </c>
      <c r="E22">
        <v>0.25097079590297</v>
      </c>
      <c r="F22">
        <v>0.22781714244040999</v>
      </c>
      <c r="G22">
        <v>0.21930655654869</v>
      </c>
      <c r="H22">
        <v>4.9166666249999995</v>
      </c>
      <c r="I22">
        <v>4.8833333750000003</v>
      </c>
      <c r="J22">
        <v>4.9083333750000007</v>
      </c>
      <c r="K22">
        <v>5.3500000249999999</v>
      </c>
      <c r="L22">
        <v>4.8958333750000005</v>
      </c>
      <c r="M22">
        <v>4.6479166249999997</v>
      </c>
      <c r="N22">
        <v>6.5388888000000005</v>
      </c>
      <c r="O22">
        <v>6.5388888000000005</v>
      </c>
      <c r="P22">
        <v>6.5388888000000005</v>
      </c>
      <c r="Q22">
        <v>6.9638888750000003</v>
      </c>
      <c r="R22">
        <v>6.9888888500000004</v>
      </c>
      <c r="S22">
        <v>7.1555555999999996</v>
      </c>
      <c r="T22" s="6">
        <v>3.75</v>
      </c>
      <c r="U22" s="6">
        <v>7.125</v>
      </c>
      <c r="V22" s="6">
        <v>7.75</v>
      </c>
      <c r="W22" s="6">
        <v>8.125</v>
      </c>
      <c r="X22" s="6">
        <v>8.125</v>
      </c>
      <c r="Y22" s="6">
        <v>8.125</v>
      </c>
      <c r="Z22" s="7">
        <v>4</v>
      </c>
      <c r="AA22" s="7">
        <v>4</v>
      </c>
      <c r="AB22" s="7">
        <v>4</v>
      </c>
      <c r="AC22" s="7">
        <v>4</v>
      </c>
      <c r="AD22" s="7">
        <v>4</v>
      </c>
      <c r="AE22" s="7">
        <v>4</v>
      </c>
      <c r="AF22" s="7">
        <v>4.4444442000000004</v>
      </c>
      <c r="AG22" s="7">
        <v>5.1111111999999999</v>
      </c>
      <c r="AH22" s="7">
        <v>5.4444442000000004</v>
      </c>
      <c r="AI22" s="6">
        <v>6.8888888000000001</v>
      </c>
      <c r="AJ22" s="6">
        <v>6.8888888000000001</v>
      </c>
      <c r="AK22" s="6">
        <v>7.4444447</v>
      </c>
      <c r="AL22" s="6">
        <v>2.8666665999999998</v>
      </c>
      <c r="AM22" s="6">
        <v>2.8666665999999998</v>
      </c>
      <c r="AN22" s="6">
        <v>3.8666665999999998</v>
      </c>
      <c r="AO22" s="6">
        <v>3.8666665999999998</v>
      </c>
      <c r="AP22" s="6">
        <v>1.5333333</v>
      </c>
      <c r="AQ22" s="7">
        <v>1.3333333999999999</v>
      </c>
    </row>
    <row r="23" spans="1:43" x14ac:dyDescent="0.2">
      <c r="A23" s="1" t="s">
        <v>21</v>
      </c>
      <c r="B23" cm="1">
        <f t="array" ref="B23:G23">_xlfn.XLOOKUP($A23, EDGAR_2024!$A:$A, EDGAR_2024!$B:$G)</f>
        <v>0.12115022710801999</v>
      </c>
      <c r="C23">
        <v>0.1167050142217</v>
      </c>
      <c r="D23">
        <v>0.11122901230302</v>
      </c>
      <c r="E23">
        <v>0.10716185282960999</v>
      </c>
      <c r="F23">
        <v>9.3306485991378002E-2</v>
      </c>
      <c r="G23">
        <v>9.2069553704969997E-2</v>
      </c>
      <c r="H23">
        <v>2.6420387249999999</v>
      </c>
      <c r="I23">
        <v>2.7524553750000003</v>
      </c>
      <c r="J23">
        <v>2.9706101</v>
      </c>
      <c r="K23">
        <v>3.127306575</v>
      </c>
      <c r="L23">
        <v>2.508035725</v>
      </c>
      <c r="M23">
        <v>2.5587054</v>
      </c>
      <c r="N23">
        <v>5.8937499999999998</v>
      </c>
      <c r="O23">
        <v>5.9437500249999999</v>
      </c>
      <c r="P23">
        <v>6.0437500000000002</v>
      </c>
      <c r="Q23">
        <v>6.6124999500000001</v>
      </c>
      <c r="R23">
        <v>6.7124999750000001</v>
      </c>
      <c r="S23">
        <v>7.6625000249999999</v>
      </c>
      <c r="T23" s="6">
        <v>3.75</v>
      </c>
      <c r="U23" s="6">
        <v>7.5</v>
      </c>
      <c r="V23" s="6">
        <v>7.5</v>
      </c>
      <c r="W23" s="6">
        <v>7.5</v>
      </c>
      <c r="X23" s="6">
        <v>7.5</v>
      </c>
      <c r="Y23" s="6">
        <v>7.75</v>
      </c>
      <c r="Z23" s="7">
        <v>5</v>
      </c>
      <c r="AA23" s="7">
        <v>5</v>
      </c>
      <c r="AB23" s="7">
        <v>5</v>
      </c>
      <c r="AC23" s="7">
        <v>5</v>
      </c>
      <c r="AD23" s="7">
        <v>5</v>
      </c>
      <c r="AE23" s="7">
        <v>5</v>
      </c>
      <c r="AF23" s="7">
        <v>4.8888888000000001</v>
      </c>
      <c r="AG23" s="7">
        <v>5.6666664999999998</v>
      </c>
      <c r="AH23" s="7">
        <v>5.7777776999999997</v>
      </c>
      <c r="AI23" s="6">
        <v>7.1111111999999999</v>
      </c>
      <c r="AJ23" s="6">
        <v>7.2222223000000003</v>
      </c>
      <c r="AK23" s="6">
        <v>7.2222223000000003</v>
      </c>
      <c r="AL23" s="6">
        <v>6.6666664999999998</v>
      </c>
      <c r="AM23" s="6">
        <v>6.6666664999999998</v>
      </c>
      <c r="AN23" s="6">
        <v>8.5</v>
      </c>
      <c r="AO23" s="6">
        <v>8.5</v>
      </c>
      <c r="AP23" s="6">
        <v>9.6666670000000003</v>
      </c>
      <c r="AQ23" s="7">
        <v>9.6666670000000003</v>
      </c>
    </row>
    <row r="24" spans="1:43" x14ac:dyDescent="0.2">
      <c r="A24" s="1" t="s">
        <v>22</v>
      </c>
      <c r="B24" cm="1">
        <f t="array" ref="B24:G24">_xlfn.XLOOKUP($A24, EDGAR_2024!$A:$A, EDGAR_2024!$B:$G)</f>
        <v>0.11991960004262001</v>
      </c>
      <c r="C24">
        <v>0.11684608608638</v>
      </c>
      <c r="D24">
        <v>0.11652599340231</v>
      </c>
      <c r="E24">
        <v>0.11023413682025</v>
      </c>
      <c r="F24">
        <v>9.8755113275404996E-2</v>
      </c>
      <c r="G24">
        <v>9.8820520794897004E-2</v>
      </c>
      <c r="H24">
        <v>2.393824425</v>
      </c>
      <c r="I24">
        <v>2.41793155</v>
      </c>
      <c r="J24">
        <v>2.1598958499999998</v>
      </c>
      <c r="K24">
        <v>2.3753720500000002</v>
      </c>
      <c r="L24">
        <v>2.2420387000000002</v>
      </c>
      <c r="M24">
        <v>2.4295387000000002</v>
      </c>
      <c r="N24">
        <v>5.3562500000000002</v>
      </c>
      <c r="O24">
        <v>5.875</v>
      </c>
      <c r="P24">
        <v>6.5499999500000001</v>
      </c>
      <c r="Q24">
        <v>6.6375000499999999</v>
      </c>
      <c r="R24">
        <v>6.7374999500000001</v>
      </c>
      <c r="S24">
        <v>7.5499999500000001</v>
      </c>
      <c r="T24" s="6">
        <v>3.75</v>
      </c>
      <c r="U24" s="6">
        <v>7.125</v>
      </c>
      <c r="V24" s="6">
        <v>7.125</v>
      </c>
      <c r="W24" s="6">
        <v>7.5</v>
      </c>
      <c r="X24" s="6">
        <v>7.5</v>
      </c>
      <c r="Y24" s="6">
        <v>7.5</v>
      </c>
      <c r="Z24" s="7">
        <v>1.5</v>
      </c>
      <c r="AA24" s="7">
        <v>1.5</v>
      </c>
      <c r="AB24" s="7">
        <v>2</v>
      </c>
      <c r="AC24" s="7">
        <v>1.5</v>
      </c>
      <c r="AD24" s="7">
        <v>3.5</v>
      </c>
      <c r="AE24" s="7">
        <v>4</v>
      </c>
      <c r="AF24" s="7">
        <v>5.2222223000000003</v>
      </c>
      <c r="AG24" s="7">
        <v>5.6666664999999998</v>
      </c>
      <c r="AH24" s="7">
        <v>5.7777776999999997</v>
      </c>
      <c r="AI24" s="6">
        <v>7.1111111999999999</v>
      </c>
      <c r="AJ24" s="6">
        <v>7.2222223000000003</v>
      </c>
      <c r="AK24" s="6">
        <v>7.2222223000000003</v>
      </c>
      <c r="AL24" s="6">
        <v>7.6666664999999998</v>
      </c>
      <c r="AM24" s="6">
        <v>7.3333335000000002</v>
      </c>
      <c r="AN24" s="6">
        <v>6.1333332</v>
      </c>
      <c r="AO24" s="6">
        <v>7.1333332</v>
      </c>
      <c r="AP24" s="6">
        <v>7.5999999000000003</v>
      </c>
      <c r="AQ24" s="7">
        <v>7.5999999000000003</v>
      </c>
    </row>
    <row r="25" spans="1:43" x14ac:dyDescent="0.2">
      <c r="A25" s="1" t="s">
        <v>23</v>
      </c>
      <c r="B25" cm="1">
        <f t="array" ref="B25:G25">_xlfn.XLOOKUP($A25, EDGAR_2024!$A:$A, EDGAR_2024!$B:$G)</f>
        <v>0.11720231263377</v>
      </c>
      <c r="C25">
        <v>0.11568361531271</v>
      </c>
      <c r="D25">
        <v>9.6443238275646007E-2</v>
      </c>
      <c r="E25">
        <v>9.4287921022510005E-2</v>
      </c>
      <c r="F25">
        <v>8.1137911473346994E-2</v>
      </c>
      <c r="G25">
        <v>7.9150906366658003E-2</v>
      </c>
      <c r="H25">
        <v>2.8861607249999999</v>
      </c>
      <c r="I25">
        <v>2.9274553750000001</v>
      </c>
      <c r="J25">
        <v>3.0837053750000001</v>
      </c>
      <c r="K25">
        <v>4.1882440499999998</v>
      </c>
      <c r="L25">
        <v>3.6674107249999999</v>
      </c>
      <c r="M25">
        <v>3.6049107249999999</v>
      </c>
      <c r="N25">
        <v>6.8937499500000001</v>
      </c>
      <c r="O25">
        <v>6.9421875499999999</v>
      </c>
      <c r="P25">
        <v>6.9921875</v>
      </c>
      <c r="Q25">
        <v>7.1046874500000001</v>
      </c>
      <c r="R25">
        <v>7.1046874500000001</v>
      </c>
      <c r="S25">
        <v>7.9421875499999999</v>
      </c>
      <c r="T25" s="6">
        <v>7.5</v>
      </c>
      <c r="U25" s="6">
        <v>7.75</v>
      </c>
      <c r="V25" s="6">
        <v>8.125</v>
      </c>
      <c r="W25" s="6">
        <v>8.125</v>
      </c>
      <c r="X25" s="6">
        <v>8.125</v>
      </c>
      <c r="Y25" s="6">
        <v>8.125</v>
      </c>
      <c r="Z25" s="7">
        <v>5</v>
      </c>
      <c r="AA25" s="7">
        <v>5</v>
      </c>
      <c r="AB25" s="7">
        <v>5</v>
      </c>
      <c r="AC25" s="7">
        <v>5</v>
      </c>
      <c r="AD25" s="7">
        <v>5</v>
      </c>
      <c r="AE25" s="7">
        <v>5</v>
      </c>
      <c r="AF25" s="7">
        <v>5.5555553</v>
      </c>
      <c r="AG25" s="7">
        <v>6.6666664999999998</v>
      </c>
      <c r="AH25" s="7">
        <v>6.7777776999999997</v>
      </c>
      <c r="AI25" s="6">
        <v>8.4444447</v>
      </c>
      <c r="AJ25" s="6">
        <v>8.5555553</v>
      </c>
      <c r="AK25" s="6">
        <v>8.5555553</v>
      </c>
      <c r="AL25" s="6">
        <v>5.7666668999999997</v>
      </c>
      <c r="AM25" s="6">
        <v>5.7666668999999997</v>
      </c>
      <c r="AN25" s="6">
        <v>5.6666664999999998</v>
      </c>
      <c r="AO25" s="6">
        <v>6.3333335000000002</v>
      </c>
      <c r="AP25" s="6">
        <v>8.8666668000000008</v>
      </c>
      <c r="AQ25" s="7">
        <v>8.8666668000000008</v>
      </c>
    </row>
    <row r="26" spans="1:43" x14ac:dyDescent="0.2">
      <c r="A26" s="1" t="s">
        <v>24</v>
      </c>
      <c r="B26" cm="1">
        <f t="array" ref="B26:G26">_xlfn.XLOOKUP($A26, EDGAR_2024!$A:$A, EDGAR_2024!$B:$G)</f>
        <v>0.17135568119000999</v>
      </c>
      <c r="C26">
        <v>0.17511007843386001</v>
      </c>
      <c r="D26">
        <v>0.16895033337870999</v>
      </c>
      <c r="E26">
        <v>0.16914093349129999</v>
      </c>
      <c r="F26">
        <v>0.16740974070083001</v>
      </c>
      <c r="G26">
        <v>0.16953473740962999</v>
      </c>
      <c r="H26">
        <v>3.2437499750000001</v>
      </c>
      <c r="I26">
        <v>3.1937500000000001</v>
      </c>
      <c r="J26">
        <v>3.5645833250000001</v>
      </c>
      <c r="K26">
        <v>3.0625</v>
      </c>
      <c r="L26">
        <v>3.066666675</v>
      </c>
      <c r="M26">
        <v>3.4083333250000001</v>
      </c>
      <c r="N26">
        <v>5.2729166249999997</v>
      </c>
      <c r="O26">
        <v>5.4229166499999994</v>
      </c>
      <c r="P26">
        <v>5.3729166249999993</v>
      </c>
      <c r="Q26">
        <v>5.4354166249999993</v>
      </c>
      <c r="R26">
        <v>5.4854166499999994</v>
      </c>
      <c r="S26">
        <v>5.1104166499999994</v>
      </c>
      <c r="T26" s="6">
        <v>3.75</v>
      </c>
      <c r="U26" s="6">
        <v>3.75</v>
      </c>
      <c r="V26" s="6">
        <v>3.75</v>
      </c>
      <c r="W26" s="6">
        <v>3.75</v>
      </c>
      <c r="X26" s="6">
        <v>5.5</v>
      </c>
      <c r="Y26" s="6">
        <v>5.5</v>
      </c>
      <c r="Z26" s="6">
        <v>5.3333335000000002</v>
      </c>
      <c r="AA26" s="6">
        <v>3</v>
      </c>
      <c r="AB26" s="6">
        <v>3</v>
      </c>
      <c r="AC26" s="6">
        <v>3</v>
      </c>
      <c r="AD26" s="6">
        <v>3</v>
      </c>
      <c r="AE26" s="6">
        <v>3.6666666999999999</v>
      </c>
      <c r="AF26" s="7">
        <v>6</v>
      </c>
      <c r="AG26" s="7">
        <v>6.6666664999999998</v>
      </c>
      <c r="AH26" s="7">
        <v>6.6666664999999998</v>
      </c>
      <c r="AI26" s="6">
        <v>7.7777776999999997</v>
      </c>
      <c r="AJ26" s="6">
        <v>7.7777776999999997</v>
      </c>
      <c r="AK26" s="6">
        <v>7.7777776999999997</v>
      </c>
      <c r="AL26" s="6">
        <v>5.4000000999999997</v>
      </c>
      <c r="AM26" s="6">
        <v>5.4000000999999997</v>
      </c>
      <c r="AN26" s="6">
        <v>3.3999999000000001</v>
      </c>
      <c r="AO26" s="6">
        <v>3.2</v>
      </c>
      <c r="AP26" s="6">
        <v>3.2</v>
      </c>
      <c r="AQ26" s="7">
        <v>3.2</v>
      </c>
    </row>
    <row r="27" spans="1:43" x14ac:dyDescent="0.2">
      <c r="A27" s="1" t="s">
        <v>25</v>
      </c>
      <c r="B27" cm="1">
        <f t="array" ref="B27:G27">_xlfn.XLOOKUP($A27, EDGAR_2024!$A:$A, EDGAR_2024!$B:$G)</f>
        <v>0.142931685108</v>
      </c>
      <c r="C27">
        <v>0.13575242279604999</v>
      </c>
      <c r="D27">
        <v>0.12695218346750001</v>
      </c>
      <c r="E27">
        <v>0.12327781310341</v>
      </c>
      <c r="F27">
        <v>0.1073861222555</v>
      </c>
      <c r="G27">
        <v>9.9115526913781005E-2</v>
      </c>
      <c r="H27">
        <v>4.5562499750000001</v>
      </c>
      <c r="I27">
        <v>4.0979166750000005</v>
      </c>
      <c r="J27">
        <v>3.8791666750000005</v>
      </c>
      <c r="K27">
        <v>4.0250000000000004</v>
      </c>
      <c r="L27">
        <v>3.7749999750000001</v>
      </c>
      <c r="M27">
        <v>3.2375000250000001</v>
      </c>
      <c r="N27">
        <v>6.3500000249999999</v>
      </c>
      <c r="O27">
        <v>6.5682290749999996</v>
      </c>
      <c r="P27">
        <v>6.7244790749999996</v>
      </c>
      <c r="Q27">
        <v>6.7635415749999996</v>
      </c>
      <c r="R27">
        <v>6.7479165749999996</v>
      </c>
      <c r="S27">
        <v>7.4520833500000006</v>
      </c>
      <c r="T27" s="6">
        <v>3.75</v>
      </c>
      <c r="U27" s="6">
        <v>3.75</v>
      </c>
      <c r="V27" s="6">
        <v>3.75</v>
      </c>
      <c r="W27" s="6">
        <v>3.75</v>
      </c>
      <c r="X27" s="6">
        <v>3.75</v>
      </c>
      <c r="Y27" s="6">
        <v>3.75</v>
      </c>
      <c r="Z27" s="6">
        <v>4.3333335000000002</v>
      </c>
      <c r="AA27" s="6">
        <v>5.3333335000000002</v>
      </c>
      <c r="AB27" s="6">
        <v>5.3333335000000002</v>
      </c>
      <c r="AC27" s="6">
        <v>5.3333335000000002</v>
      </c>
      <c r="AD27" s="6">
        <v>5.3333335000000002</v>
      </c>
      <c r="AE27" s="6">
        <v>5</v>
      </c>
      <c r="AF27" s="7">
        <v>6.8888888000000001</v>
      </c>
      <c r="AG27" s="7">
        <v>7.3333335000000002</v>
      </c>
      <c r="AH27" s="7">
        <v>7.4444447</v>
      </c>
      <c r="AI27" s="6">
        <v>8.7777776999999997</v>
      </c>
      <c r="AJ27" s="6">
        <v>8.8888893000000007</v>
      </c>
      <c r="AK27" s="6">
        <v>8.8888893000000007</v>
      </c>
      <c r="AL27" s="6">
        <v>5.8333335000000002</v>
      </c>
      <c r="AM27" s="6">
        <v>6.1666664999999998</v>
      </c>
      <c r="AN27" s="6">
        <v>6.5</v>
      </c>
      <c r="AO27" s="6">
        <v>6.6666664999999998</v>
      </c>
      <c r="AP27" s="6">
        <v>7.5</v>
      </c>
      <c r="AQ27" s="7">
        <v>7.5</v>
      </c>
    </row>
    <row r="28" spans="1:43" x14ac:dyDescent="0.2">
      <c r="A28" s="1" t="s">
        <v>26</v>
      </c>
      <c r="B28" cm="1">
        <f t="array" ref="B28:G28">_xlfn.XLOOKUP($A28, EDGAR_2024!$A:$A, EDGAR_2024!$B:$G)</f>
        <v>0.15504238290246999</v>
      </c>
      <c r="C28">
        <v>0.15764270752307</v>
      </c>
      <c r="D28">
        <v>0.14963765888228001</v>
      </c>
      <c r="E28">
        <v>0.14317785444583001</v>
      </c>
      <c r="F28">
        <v>0.13667093646087</v>
      </c>
      <c r="G28">
        <v>0.14049948227503001</v>
      </c>
      <c r="H28">
        <v>3.958333375</v>
      </c>
      <c r="I28">
        <v>4.0833333750000005</v>
      </c>
      <c r="J28">
        <v>4.1940477000000005</v>
      </c>
      <c r="K28">
        <v>4.3047619499999996</v>
      </c>
      <c r="L28">
        <v>4.2297620250000003</v>
      </c>
      <c r="M28">
        <v>3.9297620000000002</v>
      </c>
      <c r="N28">
        <v>4.7395833750000005</v>
      </c>
      <c r="O28">
        <v>4.6895833749999998</v>
      </c>
      <c r="P28">
        <v>4.6395833499999997</v>
      </c>
      <c r="Q28">
        <v>4.8520833249999997</v>
      </c>
      <c r="R28">
        <v>4.9020834000000004</v>
      </c>
      <c r="S28">
        <v>4.9854167</v>
      </c>
      <c r="T28" s="6">
        <v>6.875</v>
      </c>
      <c r="U28" s="6">
        <v>7.5</v>
      </c>
      <c r="V28" s="6">
        <v>7.5</v>
      </c>
      <c r="W28" s="6">
        <v>7.5</v>
      </c>
      <c r="X28" s="6">
        <v>7.5</v>
      </c>
      <c r="Y28" s="6">
        <v>7.5</v>
      </c>
      <c r="Z28" s="7">
        <v>6.375</v>
      </c>
      <c r="AA28" s="7">
        <v>6.375</v>
      </c>
      <c r="AB28" s="7">
        <v>5.875</v>
      </c>
      <c r="AC28" s="7">
        <v>6.375</v>
      </c>
      <c r="AD28" s="7">
        <v>6.375</v>
      </c>
      <c r="AE28" s="7">
        <v>5.875</v>
      </c>
      <c r="AF28" s="7">
        <v>4.7777776999999997</v>
      </c>
      <c r="AG28" s="7">
        <v>6</v>
      </c>
      <c r="AH28" s="7">
        <v>6</v>
      </c>
      <c r="AI28" s="6">
        <v>7.1111111999999999</v>
      </c>
      <c r="AJ28" s="6">
        <v>7.4444447</v>
      </c>
      <c r="AK28" s="6">
        <v>7.4444447</v>
      </c>
      <c r="AL28" s="6">
        <v>6</v>
      </c>
      <c r="AM28" s="6">
        <v>5.6666664999999998</v>
      </c>
      <c r="AN28" s="6">
        <v>7.3333335000000002</v>
      </c>
      <c r="AO28" s="6">
        <v>8.8333329999999997</v>
      </c>
      <c r="AP28" s="6">
        <v>8.3333329999999997</v>
      </c>
      <c r="AQ28" s="7">
        <v>8.3333329999999997</v>
      </c>
    </row>
    <row r="29" spans="1:43" x14ac:dyDescent="0.2">
      <c r="A29" s="1" t="s">
        <v>27</v>
      </c>
      <c r="B29" cm="1">
        <f t="array" ref="B29:G29">_xlfn.XLOOKUP($A29, EDGAR_2024!$A:$A, EDGAR_2024!$B:$G)</f>
        <v>0.10095239512871</v>
      </c>
      <c r="C29">
        <v>9.7257384375490002E-2</v>
      </c>
      <c r="D29">
        <v>9.5873294377135002E-2</v>
      </c>
      <c r="E29">
        <v>9.3479669038126004E-2</v>
      </c>
      <c r="F29">
        <v>8.9654669611601998E-2</v>
      </c>
      <c r="G29">
        <v>8.8213693725875994E-2</v>
      </c>
      <c r="H29">
        <v>6.0708333250000006</v>
      </c>
      <c r="I29">
        <v>6.0104166249999995</v>
      </c>
      <c r="J29">
        <v>6.0166666499999994</v>
      </c>
      <c r="K29">
        <v>6.3833333250000006</v>
      </c>
      <c r="L29">
        <v>6.4708334250000004</v>
      </c>
      <c r="M29">
        <v>6.3291666499999994</v>
      </c>
      <c r="N29">
        <v>6.3994791499999994</v>
      </c>
      <c r="O29">
        <v>6.3994791499999994</v>
      </c>
      <c r="P29">
        <v>6.4807290999999996</v>
      </c>
      <c r="Q29">
        <v>6.6265624750000001</v>
      </c>
      <c r="R29">
        <v>6.6265624750000001</v>
      </c>
      <c r="S29">
        <v>7.5848958500000006</v>
      </c>
      <c r="T29" s="6">
        <v>8.75</v>
      </c>
      <c r="U29" s="6">
        <v>8.75</v>
      </c>
      <c r="V29" s="6">
        <v>8.75</v>
      </c>
      <c r="W29" s="6">
        <v>8.75</v>
      </c>
      <c r="X29" s="6">
        <v>8.75</v>
      </c>
      <c r="Y29" s="6">
        <v>8.75</v>
      </c>
      <c r="Z29" s="6">
        <v>5.3333335000000002</v>
      </c>
      <c r="AA29" s="6">
        <v>5.3333335000000002</v>
      </c>
      <c r="AB29" s="6">
        <v>5.3333335000000002</v>
      </c>
      <c r="AC29" s="6">
        <v>5.6666664999999998</v>
      </c>
      <c r="AD29" s="6">
        <v>6</v>
      </c>
      <c r="AE29" s="6">
        <v>6</v>
      </c>
      <c r="AF29" s="7">
        <v>6.8888888000000001</v>
      </c>
      <c r="AG29" s="7">
        <v>7.3333335000000002</v>
      </c>
      <c r="AH29" s="7">
        <v>7.4444447</v>
      </c>
      <c r="AI29" s="6">
        <v>8.7777776999999997</v>
      </c>
      <c r="AJ29" s="6">
        <v>8.8888893000000007</v>
      </c>
      <c r="AK29" s="6">
        <v>8.8888893000000007</v>
      </c>
      <c r="AL29" s="6">
        <v>6.7666668999999997</v>
      </c>
      <c r="AM29" s="6">
        <v>6.7666668999999997</v>
      </c>
      <c r="AN29" s="6">
        <v>7.9666667000000002</v>
      </c>
      <c r="AO29" s="6">
        <v>7.9666667000000002</v>
      </c>
      <c r="AP29" s="7">
        <v>8.8333329999999997</v>
      </c>
      <c r="AQ29" s="7">
        <v>8.8333329999999997</v>
      </c>
    </row>
    <row r="30" spans="1:43" x14ac:dyDescent="0.2">
      <c r="A30" s="1" t="s">
        <v>28</v>
      </c>
      <c r="B30" cm="1">
        <f t="array" ref="B30:G30">_xlfn.XLOOKUP($A30, EDGAR_2024!$A:$A, EDGAR_2024!$B:$G)</f>
        <v>0.23613863861628001</v>
      </c>
      <c r="C30">
        <v>0.21408600530888</v>
      </c>
      <c r="D30">
        <v>0.20785729375579001</v>
      </c>
      <c r="E30">
        <v>0.21203372679558999</v>
      </c>
      <c r="F30">
        <v>0.19665361924950001</v>
      </c>
      <c r="G30">
        <v>0.17753621775438</v>
      </c>
      <c r="H30">
        <v>3.6285714000000002</v>
      </c>
      <c r="I30">
        <v>3.6080357250000001</v>
      </c>
      <c r="J30">
        <v>3.78125</v>
      </c>
      <c r="K30">
        <v>3.7330357249999997</v>
      </c>
      <c r="L30">
        <v>3.2562500249999999</v>
      </c>
      <c r="M30">
        <v>3.3249999749999999</v>
      </c>
      <c r="N30">
        <v>4.7</v>
      </c>
      <c r="O30">
        <v>4.75</v>
      </c>
      <c r="P30">
        <v>4.7</v>
      </c>
      <c r="Q30">
        <v>5.0416666750000001</v>
      </c>
      <c r="R30">
        <v>5.0916666250000002</v>
      </c>
      <c r="S30">
        <v>5.679166725</v>
      </c>
      <c r="T30" s="6">
        <v>3.75</v>
      </c>
      <c r="U30" s="6">
        <v>3.75</v>
      </c>
      <c r="V30" s="6">
        <v>3.75</v>
      </c>
      <c r="W30" s="6">
        <v>3.75</v>
      </c>
      <c r="X30" s="6">
        <v>3.75</v>
      </c>
      <c r="Y30" s="6">
        <v>3.75</v>
      </c>
      <c r="Z30" s="7">
        <v>1.5</v>
      </c>
      <c r="AA30" s="7">
        <v>2</v>
      </c>
      <c r="AB30" s="7">
        <v>1.5</v>
      </c>
      <c r="AC30" s="7">
        <v>1.5</v>
      </c>
      <c r="AD30" s="7">
        <v>0.5</v>
      </c>
      <c r="AE30" s="7">
        <v>2</v>
      </c>
      <c r="AF30" s="7">
        <v>5</v>
      </c>
      <c r="AG30" s="7">
        <v>6</v>
      </c>
      <c r="AH30" s="7">
        <v>6.1111111999999999</v>
      </c>
      <c r="AI30" s="6">
        <v>7.7777776999999997</v>
      </c>
      <c r="AJ30" s="6">
        <v>7.8888888000000001</v>
      </c>
      <c r="AK30" s="6">
        <v>7.8888888000000001</v>
      </c>
      <c r="AL30" s="6">
        <v>7.5</v>
      </c>
      <c r="AM30" s="6">
        <v>7.5</v>
      </c>
      <c r="AN30" s="6">
        <v>7.6333332</v>
      </c>
      <c r="AO30" s="6">
        <v>7.6333332</v>
      </c>
      <c r="AP30" s="7">
        <v>8.5</v>
      </c>
      <c r="AQ30" s="7">
        <v>8.5</v>
      </c>
    </row>
    <row r="31" spans="1:43" x14ac:dyDescent="0.2">
      <c r="A31" s="1" t="s">
        <v>29</v>
      </c>
      <c r="B31" cm="1">
        <f t="array" ref="B31:G31">_xlfn.XLOOKUP($A31, EDGAR_2024!$A:$A, EDGAR_2024!$B:$G)</f>
        <v>0.12702355290277001</v>
      </c>
      <c r="C31">
        <v>0.11262286936354</v>
      </c>
      <c r="D31">
        <v>0.1076845696581</v>
      </c>
      <c r="E31">
        <v>9.7452915689549002E-2</v>
      </c>
      <c r="F31">
        <v>9.2007110515306995E-2</v>
      </c>
      <c r="G31">
        <v>8.2393405467055994E-2</v>
      </c>
      <c r="H31">
        <v>4.3657737250000004</v>
      </c>
      <c r="I31">
        <v>4.3812500249999999</v>
      </c>
      <c r="J31">
        <v>4.6428571249999999</v>
      </c>
      <c r="K31">
        <v>4.8050595000000005</v>
      </c>
      <c r="L31">
        <v>3.8708333249999995</v>
      </c>
      <c r="M31">
        <v>4.0982143500000001</v>
      </c>
      <c r="N31">
        <v>6.5833333750000005</v>
      </c>
      <c r="O31">
        <v>6.6458333750000005</v>
      </c>
      <c r="P31">
        <v>6.6458333750000005</v>
      </c>
      <c r="Q31">
        <v>6.8125</v>
      </c>
      <c r="R31">
        <v>6.8125</v>
      </c>
      <c r="S31">
        <v>7.4375</v>
      </c>
      <c r="T31" s="6">
        <v>7.125</v>
      </c>
      <c r="U31" s="6">
        <v>7.5</v>
      </c>
      <c r="V31" s="6">
        <v>7.5</v>
      </c>
      <c r="W31" s="6">
        <v>8.125</v>
      </c>
      <c r="X31" s="6">
        <v>8.125</v>
      </c>
      <c r="Y31" s="6">
        <v>8.125</v>
      </c>
      <c r="Z31" s="7">
        <v>5</v>
      </c>
      <c r="AA31" s="7">
        <v>5</v>
      </c>
      <c r="AB31" s="7">
        <v>5</v>
      </c>
      <c r="AC31" s="7">
        <v>5</v>
      </c>
      <c r="AD31" s="7">
        <v>5</v>
      </c>
      <c r="AE31" s="7">
        <v>5</v>
      </c>
      <c r="AF31" s="7">
        <v>5.8888888000000001</v>
      </c>
      <c r="AG31" s="7">
        <v>6.6666664999999998</v>
      </c>
      <c r="AH31" s="7">
        <v>6.7777776999999997</v>
      </c>
      <c r="AI31" s="6">
        <v>8.4444447</v>
      </c>
      <c r="AJ31" s="6">
        <v>8.5555553</v>
      </c>
      <c r="AK31" s="6">
        <v>8.5555553</v>
      </c>
      <c r="AL31" s="6">
        <v>6.5</v>
      </c>
      <c r="AM31" s="6">
        <v>7.1666664999999998</v>
      </c>
      <c r="AN31" s="6">
        <v>8.6666670000000003</v>
      </c>
      <c r="AO31" s="6">
        <v>8.6666670000000003</v>
      </c>
      <c r="AP31" s="7">
        <v>9.5</v>
      </c>
      <c r="AQ31" s="7">
        <v>9.5</v>
      </c>
    </row>
    <row r="32" spans="1:43" ht="32" x14ac:dyDescent="0.2">
      <c r="A32" s="1" t="s">
        <v>30</v>
      </c>
      <c r="B32" cm="1">
        <f t="array" ref="B32:G32">_xlfn.XLOOKUP($A32, EDGAR_2024!$A:$A, EDGAR_2024!$B:$G)</f>
        <v>0.18767531958820999</v>
      </c>
      <c r="C32">
        <v>0.17112159826269999</v>
      </c>
      <c r="D32">
        <v>0.16600666472445</v>
      </c>
      <c r="E32">
        <v>0.17788373529852999</v>
      </c>
      <c r="F32">
        <v>0.16954057285287</v>
      </c>
      <c r="G32">
        <v>0.16362848824404</v>
      </c>
      <c r="H32">
        <v>3.1312499750000002</v>
      </c>
      <c r="I32">
        <v>3.3476190749999999</v>
      </c>
      <c r="J32">
        <v>3.4383928749999999</v>
      </c>
      <c r="K32">
        <v>2.9848214000000004</v>
      </c>
      <c r="L32">
        <v>2.5514881000000003</v>
      </c>
      <c r="M32">
        <v>2.61220235</v>
      </c>
      <c r="N32">
        <v>5.1749999500000001</v>
      </c>
      <c r="O32">
        <v>5.6124999500000001</v>
      </c>
      <c r="P32">
        <v>5.5625</v>
      </c>
      <c r="Q32">
        <v>6.1375000000000002</v>
      </c>
      <c r="R32">
        <v>6.1375000000000002</v>
      </c>
      <c r="S32">
        <v>6.5458333500000006</v>
      </c>
      <c r="T32" s="6">
        <v>3.75</v>
      </c>
      <c r="U32" s="6">
        <v>7.125</v>
      </c>
      <c r="V32" s="6">
        <v>7.5</v>
      </c>
      <c r="W32" s="6">
        <v>7.75</v>
      </c>
      <c r="X32" s="6">
        <v>7.75</v>
      </c>
      <c r="Y32" s="6">
        <v>7.75</v>
      </c>
      <c r="Z32" s="7">
        <v>4.5</v>
      </c>
      <c r="AA32" s="7">
        <v>5</v>
      </c>
      <c r="AB32" s="7">
        <v>5</v>
      </c>
      <c r="AC32" s="7">
        <v>5</v>
      </c>
      <c r="AD32" s="7">
        <v>5</v>
      </c>
      <c r="AE32" s="7">
        <v>5</v>
      </c>
      <c r="AF32" s="7">
        <v>3.3333333000000001</v>
      </c>
      <c r="AG32" s="7">
        <v>4.4444442000000004</v>
      </c>
      <c r="AH32" s="7">
        <v>4.8888888000000001</v>
      </c>
      <c r="AI32" s="6">
        <v>6.5555553</v>
      </c>
      <c r="AJ32" s="6">
        <v>7.2222223000000003</v>
      </c>
      <c r="AK32" s="6">
        <v>7.2222223000000003</v>
      </c>
      <c r="AL32" s="6">
        <v>6</v>
      </c>
      <c r="AM32" s="6">
        <v>6.1666664999999998</v>
      </c>
      <c r="AN32" s="6">
        <v>7.5</v>
      </c>
      <c r="AO32" s="6">
        <v>7.6666664999999998</v>
      </c>
      <c r="AP32" s="6">
        <v>6.9333334000000004</v>
      </c>
      <c r="AQ32" s="7">
        <v>8.6000004000000008</v>
      </c>
    </row>
    <row r="33" spans="1:43" x14ac:dyDescent="0.2">
      <c r="A33" s="1" t="s">
        <v>31</v>
      </c>
      <c r="B33" cm="1">
        <f t="array" ref="B33:G33">_xlfn.XLOOKUP($A33, EDGAR_2024!$A:$A, EDGAR_2024!$B:$G)</f>
        <v>0.16792574821522999</v>
      </c>
      <c r="C33">
        <v>0.15555403292987999</v>
      </c>
      <c r="D33">
        <v>0.14817559597982</v>
      </c>
      <c r="E33">
        <v>0.14037337108574</v>
      </c>
      <c r="F33">
        <v>0.13074064335925001</v>
      </c>
      <c r="G33">
        <v>0.1183545284939</v>
      </c>
      <c r="H33">
        <v>4.3615327500000003</v>
      </c>
      <c r="I33">
        <v>4.4314732499999998</v>
      </c>
      <c r="J33">
        <v>4.4698661</v>
      </c>
      <c r="K33">
        <v>4.677008925</v>
      </c>
      <c r="L33">
        <v>4.1415922749999998</v>
      </c>
      <c r="M33">
        <v>2.4219493999999999</v>
      </c>
      <c r="N33">
        <v>5.2625000499999999</v>
      </c>
      <c r="O33">
        <v>5.3624999500000001</v>
      </c>
      <c r="P33">
        <v>5.4874999500000001</v>
      </c>
      <c r="Q33">
        <v>5.9078124750000001</v>
      </c>
      <c r="R33">
        <v>6.4828125249999999</v>
      </c>
      <c r="S33">
        <v>7.2703125499999999</v>
      </c>
      <c r="T33" s="6">
        <v>3.75</v>
      </c>
      <c r="U33" s="6">
        <v>6.875</v>
      </c>
      <c r="V33" s="6">
        <v>7.125</v>
      </c>
      <c r="W33" s="6">
        <v>7.5</v>
      </c>
      <c r="X33" s="6">
        <v>7.75</v>
      </c>
      <c r="Y33" s="6">
        <v>7.75</v>
      </c>
      <c r="Z33" s="7">
        <v>4</v>
      </c>
      <c r="AA33" s="7">
        <v>5</v>
      </c>
      <c r="AB33" s="7">
        <v>5</v>
      </c>
      <c r="AC33" s="7">
        <v>5</v>
      </c>
      <c r="AD33" s="7">
        <v>4</v>
      </c>
      <c r="AE33" s="7">
        <v>2.5</v>
      </c>
      <c r="AF33" s="7">
        <v>5.2222223000000003</v>
      </c>
      <c r="AG33" s="7">
        <v>6</v>
      </c>
      <c r="AH33" s="7">
        <v>6.1111111999999999</v>
      </c>
      <c r="AI33" s="6">
        <v>7.7777776999999997</v>
      </c>
      <c r="AJ33" s="6">
        <v>7.8888888000000001</v>
      </c>
      <c r="AK33" s="6">
        <v>7.8888888000000001</v>
      </c>
      <c r="AL33" s="6">
        <v>5.5666665999999996</v>
      </c>
      <c r="AM33" s="6">
        <v>5.5666665999999996</v>
      </c>
      <c r="AN33" s="6">
        <v>7.4000000999999997</v>
      </c>
      <c r="AO33" s="6">
        <v>8.0666665999999996</v>
      </c>
      <c r="AP33" s="6">
        <v>6.4333334000000004</v>
      </c>
      <c r="AQ33" s="7">
        <v>6.4333334000000004</v>
      </c>
    </row>
    <row r="34" spans="1:43" x14ac:dyDescent="0.2">
      <c r="A34" s="1" t="s">
        <v>32</v>
      </c>
      <c r="B34" cm="1">
        <f t="array" ref="B34:G34">_xlfn.XLOOKUP($A34, EDGAR_2024!$A:$A, EDGAR_2024!$B:$G)</f>
        <v>0.12822794822972999</v>
      </c>
      <c r="C34">
        <v>0.11777977841888999</v>
      </c>
      <c r="D34">
        <v>0.1125321098921</v>
      </c>
      <c r="E34">
        <v>0.11487029703122</v>
      </c>
      <c r="F34">
        <v>0.10763607199605001</v>
      </c>
      <c r="G34">
        <v>9.6887004097715002E-2</v>
      </c>
      <c r="H34">
        <v>4.0014881000000004</v>
      </c>
      <c r="I34">
        <v>4.028571425</v>
      </c>
      <c r="J34">
        <v>4.0955357499999998</v>
      </c>
      <c r="K34">
        <v>3.9711308500000002</v>
      </c>
      <c r="L34">
        <v>3.3717262250000002</v>
      </c>
      <c r="M34">
        <v>3.3592261749999999</v>
      </c>
      <c r="N34">
        <v>6.6000000249999999</v>
      </c>
      <c r="O34">
        <v>6.7124999750000001</v>
      </c>
      <c r="P34">
        <v>6.7124999750000001</v>
      </c>
      <c r="Q34">
        <v>6.9208333500000006</v>
      </c>
      <c r="R34">
        <v>6.9208333500000006</v>
      </c>
      <c r="S34">
        <v>7.3624999500000001</v>
      </c>
      <c r="T34" s="6">
        <v>7.5</v>
      </c>
      <c r="U34" s="6">
        <v>7.75</v>
      </c>
      <c r="V34" s="6">
        <v>7.75</v>
      </c>
      <c r="W34" s="6">
        <v>8.125</v>
      </c>
      <c r="X34" s="6">
        <v>8.125</v>
      </c>
      <c r="Y34" s="6">
        <v>8.125</v>
      </c>
      <c r="Z34" s="7">
        <v>4</v>
      </c>
      <c r="AA34" s="7">
        <v>4</v>
      </c>
      <c r="AB34" s="7">
        <v>4</v>
      </c>
      <c r="AC34" s="7">
        <v>7.5</v>
      </c>
      <c r="AD34" s="7">
        <v>7.5</v>
      </c>
      <c r="AE34" s="7">
        <v>8</v>
      </c>
      <c r="AF34" s="7">
        <v>5</v>
      </c>
      <c r="AG34" s="7">
        <v>6.1111111999999999</v>
      </c>
      <c r="AH34" s="7">
        <v>6.2222223000000003</v>
      </c>
      <c r="AI34" s="6">
        <v>7.8888888000000001</v>
      </c>
      <c r="AJ34" s="6">
        <v>8</v>
      </c>
      <c r="AK34" s="6">
        <v>8</v>
      </c>
      <c r="AL34" s="6">
        <v>7.1666664999999998</v>
      </c>
      <c r="AM34" s="6">
        <v>7.8333335000000002</v>
      </c>
      <c r="AN34" s="6">
        <v>8.5</v>
      </c>
      <c r="AO34" s="6">
        <v>8.6666670000000003</v>
      </c>
      <c r="AP34" s="6">
        <v>10</v>
      </c>
      <c r="AQ34" s="7">
        <v>10</v>
      </c>
    </row>
    <row r="35" spans="1:43" x14ac:dyDescent="0.2">
      <c r="A35" s="1" t="s">
        <v>33</v>
      </c>
      <c r="B35" cm="1">
        <f t="array" ref="B35:G35">_xlfn.XLOOKUP($A35, EDGAR_2024!$A:$A, EDGAR_2024!$B:$G)</f>
        <v>6.3258218476070993E-2</v>
      </c>
      <c r="C35">
        <v>6.1572407930152E-2</v>
      </c>
      <c r="D35">
        <v>6.0774142546166997E-2</v>
      </c>
      <c r="E35">
        <v>6.0416033559335003E-2</v>
      </c>
      <c r="F35">
        <v>5.3430013772690001E-2</v>
      </c>
      <c r="G35">
        <v>5.2327961941502001E-2</v>
      </c>
      <c r="H35">
        <v>4.6357141750000004</v>
      </c>
      <c r="I35">
        <v>4.579464325</v>
      </c>
      <c r="J35">
        <v>4.7830357499999998</v>
      </c>
      <c r="K35">
        <v>4.8928571999999999</v>
      </c>
      <c r="L35">
        <v>4.7770832749999999</v>
      </c>
      <c r="M35">
        <v>5.7187498750000003</v>
      </c>
      <c r="N35">
        <v>5.4822915749999996</v>
      </c>
      <c r="O35">
        <v>5.6947916749999994</v>
      </c>
      <c r="P35">
        <v>5.9500000499999999</v>
      </c>
      <c r="Q35">
        <v>5.9500000499999999</v>
      </c>
      <c r="R35">
        <v>5.9500000499999999</v>
      </c>
      <c r="S35">
        <v>7.6124999500000001</v>
      </c>
      <c r="T35" s="6">
        <v>8.375</v>
      </c>
      <c r="U35" s="6">
        <v>8.375</v>
      </c>
      <c r="V35" s="6">
        <v>8.375</v>
      </c>
      <c r="W35" s="6">
        <v>8.375</v>
      </c>
      <c r="X35" s="6">
        <v>8.375</v>
      </c>
      <c r="Y35" s="6">
        <v>8.375</v>
      </c>
      <c r="Z35" s="7">
        <v>5</v>
      </c>
      <c r="AA35" s="7">
        <v>5</v>
      </c>
      <c r="AB35" s="7">
        <v>5</v>
      </c>
      <c r="AC35" s="7">
        <v>6.875</v>
      </c>
      <c r="AD35" s="7">
        <v>7.125</v>
      </c>
      <c r="AE35" s="7">
        <v>7.125</v>
      </c>
      <c r="AF35" s="7">
        <v>6.5555553</v>
      </c>
      <c r="AG35" s="7">
        <v>7.3333335000000002</v>
      </c>
      <c r="AH35" s="7">
        <v>7.4444447</v>
      </c>
      <c r="AI35" s="6">
        <v>8.7777776999999997</v>
      </c>
      <c r="AJ35" s="6">
        <v>8.8888893000000007</v>
      </c>
      <c r="AK35" s="6">
        <v>8.8888893000000007</v>
      </c>
      <c r="AL35" s="6">
        <v>7.1666664999999998</v>
      </c>
      <c r="AM35" s="6">
        <v>7.3333335000000002</v>
      </c>
      <c r="AN35" s="6">
        <v>7.5</v>
      </c>
      <c r="AO35" s="6">
        <v>7.5</v>
      </c>
      <c r="AP35" s="6">
        <v>7.9000000999999997</v>
      </c>
      <c r="AQ35" s="7">
        <v>7.9000000999999997</v>
      </c>
    </row>
    <row r="36" spans="1:43" x14ac:dyDescent="0.2">
      <c r="A36" s="1" t="s">
        <v>34</v>
      </c>
      <c r="B36" cm="1">
        <f t="array" ref="B36:G36">_xlfn.XLOOKUP($A36, EDGAR_2024!$A:$A, EDGAR_2024!$B:$G)</f>
        <v>5.6540339232726999E-2</v>
      </c>
      <c r="C36">
        <v>5.5724573350893002E-2</v>
      </c>
      <c r="D36">
        <v>5.3246166898272003E-2</v>
      </c>
      <c r="E36">
        <v>5.2904750587336E-2</v>
      </c>
      <c r="F36">
        <v>4.7234560371525E-2</v>
      </c>
      <c r="G36">
        <v>4.6637617430416001E-2</v>
      </c>
      <c r="H36">
        <v>5.1104166499999994</v>
      </c>
      <c r="I36">
        <v>5.1416667</v>
      </c>
      <c r="J36">
        <v>5.3479165999999996</v>
      </c>
      <c r="K36">
        <v>5.2937500000000002</v>
      </c>
      <c r="L36">
        <v>5.2958333500000006</v>
      </c>
      <c r="M36">
        <v>5.9624999750000001</v>
      </c>
      <c r="N36">
        <v>6.6555555999999996</v>
      </c>
      <c r="O36">
        <v>6.6555555999999996</v>
      </c>
      <c r="P36">
        <v>6.6555555999999996</v>
      </c>
      <c r="Q36">
        <v>6.6555555999999996</v>
      </c>
      <c r="R36">
        <v>6.6555555999999996</v>
      </c>
      <c r="S36">
        <v>7.197222225</v>
      </c>
      <c r="T36" s="6">
        <v>4.1666664999999998</v>
      </c>
      <c r="U36" s="6">
        <v>7.5416664999999998</v>
      </c>
      <c r="V36" s="6">
        <v>7.125</v>
      </c>
      <c r="W36" s="6">
        <v>7.5</v>
      </c>
      <c r="X36" s="6">
        <v>8.125</v>
      </c>
      <c r="Y36" s="6">
        <v>8.125</v>
      </c>
      <c r="Z36" s="7">
        <v>5</v>
      </c>
      <c r="AA36" s="7">
        <v>5</v>
      </c>
      <c r="AB36" s="7">
        <v>5</v>
      </c>
      <c r="AC36" s="7">
        <v>5</v>
      </c>
      <c r="AD36" s="7">
        <v>5</v>
      </c>
      <c r="AE36" s="7">
        <v>5</v>
      </c>
      <c r="AF36" s="7">
        <v>6</v>
      </c>
      <c r="AG36" s="7">
        <v>6.3333335000000002</v>
      </c>
      <c r="AH36" s="7">
        <v>7.2222223000000003</v>
      </c>
      <c r="AI36" s="6">
        <v>8.3333329999999997</v>
      </c>
      <c r="AJ36" s="6">
        <v>8.4444447</v>
      </c>
      <c r="AK36" s="6">
        <v>8.5555553</v>
      </c>
      <c r="AL36" s="6">
        <v>8.3333329999999997</v>
      </c>
      <c r="AM36" s="6">
        <v>8.6666670000000003</v>
      </c>
      <c r="AN36" s="6">
        <v>8.6666670000000003</v>
      </c>
      <c r="AO36" s="6">
        <v>9.3333329999999997</v>
      </c>
      <c r="AP36" s="6">
        <v>10</v>
      </c>
      <c r="AQ36" s="7">
        <v>10</v>
      </c>
    </row>
    <row r="37" spans="1:43" x14ac:dyDescent="0.2">
      <c r="A37" s="1" t="s">
        <v>35</v>
      </c>
      <c r="B37" cm="1">
        <f t="array" ref="B37:G37">_xlfn.XLOOKUP($A37, EDGAR_2024!$A:$A, EDGAR_2024!$B:$G)</f>
        <v>0.18437753391315001</v>
      </c>
      <c r="C37">
        <v>0.17636745358659001</v>
      </c>
      <c r="D37">
        <v>0.17698039057446999</v>
      </c>
      <c r="E37">
        <v>0.17303474803329999</v>
      </c>
      <c r="F37">
        <v>0.15438394274539</v>
      </c>
      <c r="G37">
        <v>0.14926824980567999</v>
      </c>
      <c r="H37">
        <v>2.5416666750000001</v>
      </c>
      <c r="I37">
        <v>2.8229166750000001</v>
      </c>
      <c r="J37">
        <v>2.9166666750000001</v>
      </c>
      <c r="K37">
        <v>2.8541666750000001</v>
      </c>
      <c r="L37">
        <v>3.1041666750000001</v>
      </c>
      <c r="M37">
        <v>3.4270833249999999</v>
      </c>
      <c r="N37">
        <v>4.8166666249999999</v>
      </c>
      <c r="O37">
        <v>4.8666666249999997</v>
      </c>
      <c r="P37">
        <v>4.9166666249999995</v>
      </c>
      <c r="Q37">
        <v>5.0291666249999993</v>
      </c>
      <c r="R37">
        <v>4.8791666249999999</v>
      </c>
      <c r="S37">
        <v>5.2541666249999999</v>
      </c>
      <c r="T37" s="6">
        <v>0</v>
      </c>
      <c r="U37" s="6">
        <v>0</v>
      </c>
      <c r="V37" s="6">
        <v>0</v>
      </c>
      <c r="W37" s="6">
        <v>5.3333329999999997</v>
      </c>
      <c r="X37" s="6">
        <v>5.3333329999999997</v>
      </c>
      <c r="Y37" s="6">
        <v>7.625</v>
      </c>
      <c r="Z37" s="7">
        <v>2.5</v>
      </c>
      <c r="AA37" s="7">
        <v>2.5</v>
      </c>
      <c r="AB37" s="7">
        <v>2.5</v>
      </c>
      <c r="AC37" s="7">
        <v>3</v>
      </c>
      <c r="AD37" s="7">
        <v>2.5</v>
      </c>
      <c r="AE37" s="7">
        <v>3.5</v>
      </c>
      <c r="AF37" s="7">
        <v>3.8888888000000001</v>
      </c>
      <c r="AG37" s="7">
        <v>4.2222223000000003</v>
      </c>
      <c r="AH37" s="7">
        <v>4.2222223000000003</v>
      </c>
      <c r="AI37" s="6">
        <v>6.4444447</v>
      </c>
      <c r="AJ37" s="6">
        <v>6.4444447</v>
      </c>
      <c r="AK37" s="6">
        <v>6.4444447</v>
      </c>
      <c r="AL37" s="6">
        <v>2.0333332999999998</v>
      </c>
      <c r="AM37" s="6">
        <v>2.0333332999999998</v>
      </c>
      <c r="AN37" s="6">
        <v>2.0333332999999998</v>
      </c>
      <c r="AO37" s="6">
        <v>4.0333332999999998</v>
      </c>
      <c r="AP37" s="7">
        <v>1.9</v>
      </c>
      <c r="AQ37" s="7">
        <v>1.9</v>
      </c>
    </row>
    <row r="38" spans="1:43" ht="32" x14ac:dyDescent="0.2">
      <c r="A38" s="1" t="s">
        <v>36</v>
      </c>
      <c r="B38" cm="1">
        <f t="array" ref="B38:G38">_xlfn.XLOOKUP($A38, EDGAR_2024!$A:$A, EDGAR_2024!$B:$G)</f>
        <v>0.10433913784046001</v>
      </c>
      <c r="C38">
        <v>9.8283987766788997E-2</v>
      </c>
      <c r="D38">
        <v>9.7885526160729E-2</v>
      </c>
      <c r="E38">
        <v>9.5854449038878006E-2</v>
      </c>
      <c r="F38">
        <v>8.8606402919404997E-2</v>
      </c>
      <c r="G38">
        <v>8.1660098413873006E-2</v>
      </c>
      <c r="H38">
        <v>4.40625</v>
      </c>
      <c r="I38">
        <v>4.5541665499999997</v>
      </c>
      <c r="J38">
        <v>4.4500000499999999</v>
      </c>
      <c r="K38">
        <v>4.4958334000000004</v>
      </c>
      <c r="L38">
        <v>4.4937499000000001</v>
      </c>
      <c r="M38">
        <v>4.5541666750000003</v>
      </c>
      <c r="N38">
        <v>7.5666665999999996</v>
      </c>
      <c r="O38">
        <v>7.5666665999999996</v>
      </c>
      <c r="P38">
        <v>7.7078125499999999</v>
      </c>
      <c r="Q38">
        <v>7.6843750499999999</v>
      </c>
      <c r="R38">
        <v>7.7312500499999999</v>
      </c>
      <c r="S38">
        <v>8.1062500499999999</v>
      </c>
      <c r="T38" s="6">
        <v>7.75</v>
      </c>
      <c r="U38" s="6">
        <v>8.125</v>
      </c>
      <c r="V38" s="6">
        <v>8.125</v>
      </c>
      <c r="W38" s="6">
        <v>8.125</v>
      </c>
      <c r="X38" s="6">
        <v>8.125</v>
      </c>
      <c r="Y38" s="6">
        <v>8.125</v>
      </c>
      <c r="Z38" s="6">
        <v>3</v>
      </c>
      <c r="AA38" s="6">
        <v>2.6666666999999999</v>
      </c>
      <c r="AB38" s="6">
        <v>2.6666666999999999</v>
      </c>
      <c r="AC38" s="6">
        <v>2.3333333000000001</v>
      </c>
      <c r="AD38" s="6">
        <v>2.6666666999999999</v>
      </c>
      <c r="AE38" s="6">
        <v>2.6666666999999999</v>
      </c>
      <c r="AF38" s="7">
        <v>6.8888888000000001</v>
      </c>
      <c r="AG38" s="7">
        <v>7.3333335000000002</v>
      </c>
      <c r="AH38" s="7">
        <v>7.4444447</v>
      </c>
      <c r="AI38" s="6">
        <v>8.7777776999999997</v>
      </c>
      <c r="AJ38" s="6">
        <v>8.8888893000000007</v>
      </c>
      <c r="AK38" s="6">
        <v>8.7777776999999997</v>
      </c>
      <c r="AL38" s="6">
        <v>5.5</v>
      </c>
      <c r="AM38" s="6">
        <v>5.6666664999999998</v>
      </c>
      <c r="AN38" s="6">
        <v>4</v>
      </c>
      <c r="AO38" s="6">
        <v>5.3333335000000002</v>
      </c>
      <c r="AP38" s="6">
        <v>7</v>
      </c>
      <c r="AQ38" s="7">
        <v>8.6666670000000003</v>
      </c>
    </row>
    <row r="39" spans="1:43" x14ac:dyDescent="0.2">
      <c r="A39" s="1" t="s">
        <v>38</v>
      </c>
      <c r="B39" cm="1">
        <f t="array" ref="B39:G39">_xlfn.XLOOKUP($A39, EDGAR_2024!$A:$A, EDGAR_2024!$B:$G)</f>
        <v>0.1553027061418</v>
      </c>
      <c r="C39">
        <v>0.15300404009808999</v>
      </c>
      <c r="D39">
        <v>0.15761773961382</v>
      </c>
      <c r="E39">
        <v>0.15954931023276001</v>
      </c>
      <c r="F39">
        <v>0.15426297145126</v>
      </c>
      <c r="G39">
        <v>0.14883427167977001</v>
      </c>
      <c r="H39">
        <v>2.4541666750000002</v>
      </c>
      <c r="I39">
        <v>2.4770833249999997</v>
      </c>
      <c r="J39">
        <v>2.4895833249999999</v>
      </c>
      <c r="K39">
        <v>2.4145833249999997</v>
      </c>
      <c r="L39">
        <v>2.4145833249999997</v>
      </c>
      <c r="M39">
        <v>2.1666666750000001</v>
      </c>
      <c r="N39">
        <v>2.28125</v>
      </c>
      <c r="O39">
        <v>3.1875</v>
      </c>
      <c r="P39">
        <v>3.1875</v>
      </c>
      <c r="Q39">
        <v>3.1875</v>
      </c>
      <c r="R39">
        <v>3.1875</v>
      </c>
      <c r="S39">
        <v>3.1875</v>
      </c>
      <c r="T39" s="6">
        <v>3.75</v>
      </c>
      <c r="U39" s="6">
        <v>5.875</v>
      </c>
      <c r="V39" s="6">
        <v>5.875</v>
      </c>
      <c r="W39" s="6">
        <v>5.875</v>
      </c>
      <c r="X39" s="6">
        <v>7.5</v>
      </c>
      <c r="Y39" s="6">
        <v>7.75</v>
      </c>
      <c r="Z39" s="6">
        <v>2.3333333000000001</v>
      </c>
      <c r="AA39" s="6">
        <v>2.3333333000000001</v>
      </c>
      <c r="AB39" s="6">
        <v>2.3333333000000001</v>
      </c>
      <c r="AC39" s="6">
        <v>2</v>
      </c>
      <c r="AD39" s="6">
        <v>2.3333333000000001</v>
      </c>
      <c r="AE39" s="6">
        <v>2</v>
      </c>
      <c r="AF39" s="7">
        <v>5.1111111999999999</v>
      </c>
      <c r="AG39" s="7">
        <v>6.3333335000000002</v>
      </c>
      <c r="AH39" s="7">
        <v>6.3333335000000002</v>
      </c>
      <c r="AI39" s="6">
        <v>6.3333335000000002</v>
      </c>
      <c r="AJ39" s="6">
        <v>6.3333335000000002</v>
      </c>
      <c r="AK39" s="6">
        <v>6.3333335000000002</v>
      </c>
      <c r="AL39" s="6">
        <v>3.8666665999999998</v>
      </c>
      <c r="AM39" s="6">
        <v>3.8666665999999998</v>
      </c>
      <c r="AN39" s="6">
        <v>2.8666668</v>
      </c>
      <c r="AO39" s="6">
        <v>3.5333332999999998</v>
      </c>
      <c r="AP39" s="7">
        <v>2.5333332999999998</v>
      </c>
      <c r="AQ39" s="7">
        <v>2.5333332999999998</v>
      </c>
    </row>
    <row r="40" spans="1:43" x14ac:dyDescent="0.2">
      <c r="A40" s="1" t="s">
        <v>40</v>
      </c>
      <c r="B40" cm="1">
        <f t="array" ref="B40:G40">_xlfn.XLOOKUP($A40, EDGAR_2024!$A:$A, EDGAR_2024!$B:$G)</f>
        <v>0.24589663599378001</v>
      </c>
      <c r="C40">
        <v>0.22787248319883999</v>
      </c>
      <c r="D40">
        <v>0.21022856404344001</v>
      </c>
      <c r="E40">
        <v>0.22639209084595999</v>
      </c>
      <c r="F40">
        <v>0.23821484217048999</v>
      </c>
      <c r="G40">
        <v>0.18589330307143001</v>
      </c>
      <c r="H40">
        <v>2.4750000249999999</v>
      </c>
      <c r="I40">
        <v>2.4729166</v>
      </c>
      <c r="J40">
        <v>2.7046874750000001</v>
      </c>
      <c r="K40">
        <v>2.8171875000000002</v>
      </c>
      <c r="L40">
        <v>2.8171875000000002</v>
      </c>
      <c r="M40">
        <v>2.8171875000000002</v>
      </c>
      <c r="N40">
        <v>5.3999999750000001</v>
      </c>
      <c r="O40">
        <v>5.5</v>
      </c>
      <c r="P40">
        <v>5.5499999500000001</v>
      </c>
      <c r="Q40">
        <v>5.8333333750000005</v>
      </c>
      <c r="R40">
        <v>5.7333333500000006</v>
      </c>
      <c r="S40">
        <v>6.0583334000000004</v>
      </c>
      <c r="T40" s="6">
        <v>3.75</v>
      </c>
      <c r="U40" s="6">
        <v>5.5</v>
      </c>
      <c r="V40" s="6">
        <v>5.5</v>
      </c>
      <c r="W40" s="6">
        <v>5.5</v>
      </c>
      <c r="X40" s="6">
        <v>5.5</v>
      </c>
      <c r="Y40" s="6">
        <v>5.5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4.2222223000000003</v>
      </c>
      <c r="AG40" s="7">
        <v>5</v>
      </c>
      <c r="AH40" s="7">
        <v>5.1111111999999999</v>
      </c>
      <c r="AI40" s="6">
        <v>6.4444447</v>
      </c>
      <c r="AJ40" s="6">
        <v>6.8888888000000001</v>
      </c>
      <c r="AK40" s="6">
        <v>6.8888888000000001</v>
      </c>
      <c r="AL40" s="6">
        <v>6.3333335000000002</v>
      </c>
      <c r="AM40" s="6">
        <v>6.3333335000000002</v>
      </c>
      <c r="AN40" s="6">
        <v>6.1666664999999998</v>
      </c>
      <c r="AO40" s="6">
        <v>6.1666664999999998</v>
      </c>
      <c r="AP40" s="6">
        <v>8.5</v>
      </c>
      <c r="AQ40" s="7">
        <v>8.5</v>
      </c>
    </row>
    <row r="41" spans="1:43" ht="48" x14ac:dyDescent="0.2">
      <c r="A41" s="1" t="s">
        <v>41</v>
      </c>
      <c r="B41" cm="1">
        <f t="array" ref="B41:G41">_xlfn.XLOOKUP($A41, EDGAR_2024!$A:$A, EDGAR_2024!$B:$G)</f>
        <v>0.47167920349399001</v>
      </c>
      <c r="C41">
        <v>0.45588965957883998</v>
      </c>
      <c r="D41">
        <v>0.45237330693452998</v>
      </c>
      <c r="E41">
        <v>0.43792133063124999</v>
      </c>
      <c r="F41">
        <v>0.42201806177841</v>
      </c>
      <c r="G41">
        <v>0.42462537440648002</v>
      </c>
      <c r="H41">
        <v>4.8958333750000005</v>
      </c>
      <c r="I41">
        <v>4.78125</v>
      </c>
      <c r="J41">
        <v>4.71875</v>
      </c>
      <c r="K41">
        <v>4.6979166750000001</v>
      </c>
      <c r="L41">
        <v>4.6458333249999999</v>
      </c>
      <c r="M41">
        <v>4.5416666750000001</v>
      </c>
      <c r="N41">
        <v>5.3986111250000004</v>
      </c>
      <c r="O41">
        <v>5.7111111250000004</v>
      </c>
      <c r="P41">
        <v>5.6611110500000006</v>
      </c>
      <c r="Q41">
        <v>6.0486111000000005</v>
      </c>
      <c r="R41">
        <v>6.0486111000000005</v>
      </c>
      <c r="S41">
        <v>5.7152778</v>
      </c>
      <c r="T41" s="6">
        <v>2.8333333000000001</v>
      </c>
      <c r="U41" s="6">
        <v>2.8333333000000001</v>
      </c>
      <c r="V41" s="6">
        <v>5.7083329999999997</v>
      </c>
      <c r="W41" s="6">
        <v>5.625</v>
      </c>
      <c r="X41" s="6">
        <v>5.625</v>
      </c>
      <c r="Y41" s="6">
        <v>5.625</v>
      </c>
      <c r="Z41" s="6">
        <v>4.3333335000000002</v>
      </c>
      <c r="AA41" s="6">
        <v>4.3333335000000002</v>
      </c>
      <c r="AB41" s="6">
        <v>4.3333335000000002</v>
      </c>
      <c r="AC41" s="6">
        <v>6</v>
      </c>
      <c r="AD41" s="6">
        <v>5.6666664999999998</v>
      </c>
      <c r="AE41" s="6">
        <v>5.6666664999999998</v>
      </c>
      <c r="AF41" s="7">
        <v>3.7777777000000001</v>
      </c>
      <c r="AG41" s="7">
        <v>4.1111111999999999</v>
      </c>
      <c r="AH41" s="7">
        <v>4.1111111999999999</v>
      </c>
      <c r="AI41" s="6">
        <v>5</v>
      </c>
      <c r="AJ41" s="6">
        <v>5</v>
      </c>
      <c r="AK41" s="6">
        <v>5</v>
      </c>
      <c r="AL41" s="7">
        <v>1.3</v>
      </c>
      <c r="AM41" s="7">
        <v>1.3</v>
      </c>
      <c r="AN41" s="6">
        <v>0.2</v>
      </c>
      <c r="AO41" s="6">
        <v>1.3333333999999999</v>
      </c>
      <c r="AP41" s="6">
        <v>1.3333333999999999</v>
      </c>
      <c r="AQ41" s="7">
        <v>1.3333333999999999</v>
      </c>
    </row>
    <row r="42" spans="1:43" x14ac:dyDescent="0.2">
      <c r="A42" s="1" t="s">
        <v>42</v>
      </c>
      <c r="B42" cm="1">
        <f t="array" ref="B42:G42">_xlfn.XLOOKUP($A42, EDGAR_2024!$A:$A, EDGAR_2024!$B:$G)</f>
        <v>0.13157381632851001</v>
      </c>
      <c r="C42">
        <v>0.12862206640741</v>
      </c>
      <c r="D42">
        <v>0.13498470829678</v>
      </c>
      <c r="E42">
        <v>0.12269476537129</v>
      </c>
      <c r="F42">
        <v>0.11284261752289999</v>
      </c>
      <c r="G42">
        <v>0.10957921024422999</v>
      </c>
      <c r="H42">
        <v>1.1416666525000001</v>
      </c>
      <c r="I42">
        <v>1.2083333275000001</v>
      </c>
      <c r="J42">
        <v>1.2750000025000001</v>
      </c>
      <c r="K42">
        <v>1.4192708249999999</v>
      </c>
      <c r="L42">
        <v>1.328125</v>
      </c>
      <c r="M42">
        <v>1.278125</v>
      </c>
      <c r="N42">
        <v>5.320833275</v>
      </c>
      <c r="O42">
        <v>5.320833275</v>
      </c>
      <c r="P42">
        <v>5.5833333249999999</v>
      </c>
      <c r="Q42">
        <v>5.9249999500000001</v>
      </c>
      <c r="R42">
        <v>5.9249999500000001</v>
      </c>
      <c r="S42">
        <v>6.3875000499999999</v>
      </c>
      <c r="T42" s="6">
        <v>3.75</v>
      </c>
      <c r="U42" s="6">
        <v>5.5</v>
      </c>
      <c r="V42" s="6">
        <v>5.5</v>
      </c>
      <c r="W42" s="6">
        <v>5.875</v>
      </c>
      <c r="X42" s="6">
        <v>5.875</v>
      </c>
      <c r="Y42" s="6">
        <v>5.875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4.2222223000000003</v>
      </c>
      <c r="AG42" s="7">
        <v>6</v>
      </c>
      <c r="AH42" s="7">
        <v>6.1111111999999999</v>
      </c>
      <c r="AI42" s="6">
        <v>8.1111106999999993</v>
      </c>
      <c r="AJ42" s="6">
        <v>8.2222223000000003</v>
      </c>
      <c r="AK42" s="6">
        <v>8.2222223000000003</v>
      </c>
      <c r="AL42" s="6">
        <v>2.8999999000000001</v>
      </c>
      <c r="AM42" s="6">
        <v>2.8999999000000001</v>
      </c>
      <c r="AN42" s="6">
        <v>6.3666668</v>
      </c>
      <c r="AO42" s="6">
        <v>6.3666668</v>
      </c>
      <c r="AP42" s="7">
        <v>6.3666668</v>
      </c>
      <c r="AQ42" s="7">
        <v>6.3666668</v>
      </c>
    </row>
    <row r="43" spans="1:43" x14ac:dyDescent="0.2">
      <c r="A43" s="1" t="s">
        <v>43</v>
      </c>
      <c r="B43" cm="1">
        <f t="array" ref="B43:G43">_xlfn.XLOOKUP($A43, EDGAR_2024!$A:$A, EDGAR_2024!$B:$G)</f>
        <v>0.24264211212831999</v>
      </c>
      <c r="C43">
        <v>0.23077652920961</v>
      </c>
      <c r="D43">
        <v>0.22343307303487001</v>
      </c>
      <c r="E43">
        <v>0.22385813137270999</v>
      </c>
      <c r="F43">
        <v>0.22503005872463999</v>
      </c>
      <c r="G43">
        <v>0.22552595698215999</v>
      </c>
      <c r="H43">
        <v>3.4270833249999999</v>
      </c>
      <c r="I43">
        <v>3.5520833249999999</v>
      </c>
      <c r="J43">
        <v>3.65625</v>
      </c>
      <c r="K43">
        <v>3.90625</v>
      </c>
      <c r="L43">
        <v>3.59375</v>
      </c>
      <c r="M43">
        <v>3.78125</v>
      </c>
      <c r="N43">
        <v>6.0277778</v>
      </c>
      <c r="O43">
        <v>5.7152778</v>
      </c>
      <c r="P43">
        <v>5.7152778</v>
      </c>
      <c r="Q43">
        <v>5.7152778</v>
      </c>
      <c r="R43">
        <v>5.7152778</v>
      </c>
      <c r="S43">
        <v>6.1319444250000004</v>
      </c>
      <c r="T43" s="6">
        <v>2.25</v>
      </c>
      <c r="U43" s="6">
        <v>2.25</v>
      </c>
      <c r="V43" s="6">
        <v>2.25</v>
      </c>
      <c r="W43" s="6">
        <v>3.5</v>
      </c>
      <c r="X43" s="6">
        <v>4.9583329999999997</v>
      </c>
      <c r="Y43" s="6">
        <v>4.9583329999999997</v>
      </c>
      <c r="Z43" s="7">
        <v>1.5</v>
      </c>
      <c r="AA43" s="7">
        <v>1.5</v>
      </c>
      <c r="AB43" s="7">
        <v>2</v>
      </c>
      <c r="AC43" s="7">
        <v>2</v>
      </c>
      <c r="AD43" s="7">
        <v>1.5</v>
      </c>
      <c r="AE43" s="7">
        <v>1</v>
      </c>
      <c r="AF43" s="7">
        <v>4.7777776999999997</v>
      </c>
      <c r="AG43" s="7">
        <v>5.1111111999999999</v>
      </c>
      <c r="AH43" s="7">
        <v>5.4444442000000004</v>
      </c>
      <c r="AI43" s="6">
        <v>6.3333335000000002</v>
      </c>
      <c r="AJ43" s="6">
        <v>6.3333335000000002</v>
      </c>
      <c r="AK43" s="6">
        <v>6.3333335000000002</v>
      </c>
      <c r="AL43" s="6">
        <v>4.6999997999999996</v>
      </c>
      <c r="AM43" s="6">
        <v>4.6999997999999996</v>
      </c>
      <c r="AN43" s="6">
        <v>0.2</v>
      </c>
      <c r="AO43" s="6">
        <v>0</v>
      </c>
      <c r="AP43" s="6">
        <v>1.3333333999999999</v>
      </c>
      <c r="AQ43" s="7">
        <v>1.3333333999999999</v>
      </c>
    </row>
    <row r="44" spans="1:43" x14ac:dyDescent="0.2">
      <c r="A44" s="1" t="s">
        <v>44</v>
      </c>
      <c r="B44" cm="1">
        <f t="array" ref="B44:G44">_xlfn.XLOOKUP($A44, EDGAR_2024!$A:$A, EDGAR_2024!$B:$G)</f>
        <v>0.18049499834103</v>
      </c>
      <c r="C44">
        <v>0.18332678329328</v>
      </c>
      <c r="D44">
        <v>0.17454943549372001</v>
      </c>
      <c r="E44">
        <v>0.17541589326373</v>
      </c>
      <c r="F44">
        <v>0.17661854997935</v>
      </c>
      <c r="G44">
        <v>0.17270564551553</v>
      </c>
      <c r="H44">
        <v>2.4479166499999998</v>
      </c>
      <c r="I44">
        <v>2.46875</v>
      </c>
      <c r="J44">
        <v>2.2395833275000001</v>
      </c>
      <c r="K44">
        <v>2.2395833275000001</v>
      </c>
      <c r="L44">
        <v>2.28125</v>
      </c>
      <c r="M44">
        <v>2.4895833500000002</v>
      </c>
      <c r="N44">
        <v>2.5902778</v>
      </c>
      <c r="O44">
        <v>2.6736111</v>
      </c>
      <c r="P44">
        <v>2.6736111</v>
      </c>
      <c r="Q44">
        <v>3.1788194499999998</v>
      </c>
      <c r="R44">
        <v>3.5225694499999998</v>
      </c>
      <c r="S44">
        <v>3.828125</v>
      </c>
      <c r="T44" s="6">
        <v>3.6666666999999999</v>
      </c>
      <c r="U44" s="6">
        <v>3.6666666999999999</v>
      </c>
      <c r="V44" s="6">
        <v>3.6666666999999999</v>
      </c>
      <c r="W44" s="6">
        <v>7.1666670000000003</v>
      </c>
      <c r="X44" s="6">
        <v>7.1666670000000003</v>
      </c>
      <c r="Y44" s="6">
        <v>7.1666670000000003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4.4444442000000004</v>
      </c>
      <c r="AG44" s="7">
        <v>4.4444442000000004</v>
      </c>
      <c r="AH44" s="7">
        <v>4.4444442000000004</v>
      </c>
      <c r="AI44" s="6">
        <v>5.8888888000000001</v>
      </c>
      <c r="AJ44" s="6">
        <v>6.4444447</v>
      </c>
      <c r="AK44" s="6">
        <v>6.4444447</v>
      </c>
      <c r="AL44" s="6">
        <v>4.0333332999999998</v>
      </c>
      <c r="AM44" s="6">
        <v>4.0333332999999998</v>
      </c>
      <c r="AN44" s="6">
        <v>1.8666666999999999</v>
      </c>
      <c r="AO44" s="6">
        <v>3</v>
      </c>
      <c r="AP44" s="6">
        <v>3</v>
      </c>
      <c r="AQ44" s="7">
        <v>3</v>
      </c>
    </row>
    <row r="45" spans="1:43" x14ac:dyDescent="0.2">
      <c r="A45" s="1" t="s">
        <v>45</v>
      </c>
      <c r="B45" cm="1">
        <f t="array" ref="B45:G45">_xlfn.XLOOKUP($A45, EDGAR_2024!$A:$A, EDGAR_2024!$B:$G)</f>
        <v>6.2548788642856998E-2</v>
      </c>
      <c r="C45">
        <v>6.2324850627331001E-2</v>
      </c>
      <c r="D45">
        <v>6.5726355012975995E-2</v>
      </c>
      <c r="E45">
        <v>5.8667828632875001E-2</v>
      </c>
      <c r="F45">
        <v>5.8694883375997001E-2</v>
      </c>
      <c r="G45">
        <v>5.3208835461942001E-2</v>
      </c>
      <c r="H45">
        <v>2.0062500000000001</v>
      </c>
      <c r="I45">
        <v>2.03125</v>
      </c>
      <c r="J45">
        <v>2.2229166475</v>
      </c>
      <c r="K45">
        <v>2.3979166725000001</v>
      </c>
      <c r="L45">
        <v>2.3979166725000001</v>
      </c>
      <c r="M45">
        <v>2.3979166725000001</v>
      </c>
      <c r="N45">
        <v>5.875</v>
      </c>
      <c r="O45">
        <v>5.875</v>
      </c>
      <c r="P45">
        <v>5.875</v>
      </c>
      <c r="Q45">
        <v>6.0625</v>
      </c>
      <c r="R45">
        <v>6.0625</v>
      </c>
      <c r="S45">
        <v>6.9583333750000005</v>
      </c>
      <c r="T45" s="6">
        <v>3.75</v>
      </c>
      <c r="U45" s="6">
        <v>5.875</v>
      </c>
      <c r="V45" s="6">
        <v>5.875</v>
      </c>
      <c r="W45" s="6">
        <v>6.875</v>
      </c>
      <c r="X45" s="6">
        <v>6.875</v>
      </c>
      <c r="Y45" s="6">
        <v>6.875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3.3333333000000001</v>
      </c>
      <c r="AG45" s="7">
        <v>4.7777776999999997</v>
      </c>
      <c r="AH45" s="7">
        <v>4.8888888000000001</v>
      </c>
      <c r="AI45" s="6">
        <v>6.2222223000000003</v>
      </c>
      <c r="AJ45" s="6">
        <v>6.3333329999999997</v>
      </c>
      <c r="AK45" s="6">
        <v>6.3333329999999997</v>
      </c>
      <c r="AL45" s="6">
        <v>4.5999999000000003</v>
      </c>
      <c r="AM45" s="6">
        <v>4.4000000999999997</v>
      </c>
      <c r="AN45" s="6">
        <v>7.2666668999999997</v>
      </c>
      <c r="AO45" s="6">
        <v>8.1000004000000008</v>
      </c>
      <c r="AP45" s="6">
        <v>9.8333329999999997</v>
      </c>
      <c r="AQ45" s="7">
        <v>9.8333329999999997</v>
      </c>
    </row>
    <row r="46" spans="1:43" x14ac:dyDescent="0.2">
      <c r="A46" s="1" t="s">
        <v>46</v>
      </c>
      <c r="B46" cm="1">
        <f t="array" ref="B46:G46">_xlfn.XLOOKUP($A46, EDGAR_2024!$A:$A, EDGAR_2024!$B:$G)</f>
        <v>0.11273277238713</v>
      </c>
      <c r="C46">
        <v>0.11588549644146</v>
      </c>
      <c r="D46">
        <v>0.10630436961174999</v>
      </c>
      <c r="E46">
        <v>0.10512930205109</v>
      </c>
      <c r="F46">
        <v>0.10953019698407</v>
      </c>
      <c r="G46">
        <v>0.11282544128652</v>
      </c>
      <c r="H46">
        <v>0</v>
      </c>
      <c r="I46">
        <v>0</v>
      </c>
      <c r="J46">
        <v>0.125</v>
      </c>
      <c r="K46">
        <v>0.125</v>
      </c>
      <c r="L46">
        <v>0.125</v>
      </c>
      <c r="M46">
        <v>0.125</v>
      </c>
      <c r="N46">
        <v>2.96875</v>
      </c>
      <c r="O46">
        <v>2.96875</v>
      </c>
      <c r="P46">
        <v>3.53125</v>
      </c>
      <c r="Q46">
        <v>3.53125</v>
      </c>
      <c r="R46">
        <v>3.84375</v>
      </c>
      <c r="S46">
        <v>3.34375</v>
      </c>
      <c r="T46" s="6">
        <v>5.4166670000000003</v>
      </c>
      <c r="U46" s="6">
        <v>5.4166670000000003</v>
      </c>
      <c r="V46" s="6">
        <v>6.875</v>
      </c>
      <c r="W46" s="6">
        <v>6.875</v>
      </c>
      <c r="X46" s="6">
        <v>6.875</v>
      </c>
      <c r="Y46" s="6">
        <v>6.875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5.1111111999999999</v>
      </c>
      <c r="AG46" s="7">
        <v>6.3333335000000002</v>
      </c>
      <c r="AH46" s="7">
        <v>6.3333335000000002</v>
      </c>
      <c r="AI46" s="6">
        <v>6.6666664999999998</v>
      </c>
      <c r="AJ46" s="6">
        <v>6.6666664999999998</v>
      </c>
      <c r="AK46" s="6">
        <v>6.6666664999999998</v>
      </c>
      <c r="AL46" s="6">
        <v>0.86666662000000005</v>
      </c>
      <c r="AM46" s="6">
        <v>0.86666662000000005</v>
      </c>
      <c r="AN46" s="6">
        <v>0.86666662000000005</v>
      </c>
      <c r="AO46" s="6">
        <v>0.66666669000000001</v>
      </c>
      <c r="AP46" s="7">
        <v>0.66666669000000001</v>
      </c>
      <c r="AQ46" s="7">
        <v>0.66666669000000001</v>
      </c>
    </row>
    <row r="47" spans="1:43" x14ac:dyDescent="0.2">
      <c r="A47" s="1" t="s">
        <v>47</v>
      </c>
      <c r="B47" cm="1">
        <f t="array" ref="B47:G47">_xlfn.XLOOKUP($A47, EDGAR_2024!$A:$A, EDGAR_2024!$B:$G)</f>
        <v>0.12086978038116999</v>
      </c>
      <c r="C47">
        <v>0.11380868766138</v>
      </c>
      <c r="D47">
        <v>0.11022109722624999</v>
      </c>
      <c r="E47">
        <v>0.11074663640063</v>
      </c>
      <c r="F47">
        <v>0.10052264486308</v>
      </c>
      <c r="G47">
        <v>9.1662560446862995E-2</v>
      </c>
      <c r="H47">
        <v>2.5833332750000002</v>
      </c>
      <c r="I47">
        <v>2.7000000249999996</v>
      </c>
      <c r="J47">
        <v>2.8166666249999999</v>
      </c>
      <c r="K47">
        <v>3.2125000000000004</v>
      </c>
      <c r="L47">
        <v>3.1187500000000004</v>
      </c>
      <c r="M47">
        <v>3.1187500000000004</v>
      </c>
      <c r="N47">
        <v>5.2250000249999999</v>
      </c>
      <c r="O47">
        <v>5.2250000249999999</v>
      </c>
      <c r="P47">
        <v>5.8500000249999999</v>
      </c>
      <c r="Q47">
        <v>5.9333334000000004</v>
      </c>
      <c r="R47">
        <v>6.0166666499999994</v>
      </c>
      <c r="S47">
        <v>6.7583333250000006</v>
      </c>
      <c r="T47" s="6">
        <v>3.75</v>
      </c>
      <c r="U47" s="6">
        <v>3.75</v>
      </c>
      <c r="V47" s="6">
        <v>3.75</v>
      </c>
      <c r="W47" s="6">
        <v>3.75</v>
      </c>
      <c r="X47" s="6">
        <v>3.75</v>
      </c>
      <c r="Y47" s="6">
        <v>3.75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3.6666664999999998</v>
      </c>
      <c r="AG47" s="7">
        <v>5.4444442000000004</v>
      </c>
      <c r="AH47" s="7">
        <v>6.1111111999999999</v>
      </c>
      <c r="AI47" s="6">
        <v>7.4444447</v>
      </c>
      <c r="AJ47" s="6">
        <v>7.5555553</v>
      </c>
      <c r="AK47" s="6">
        <v>7.5555553</v>
      </c>
      <c r="AL47" s="6">
        <v>7.3333335000000002</v>
      </c>
      <c r="AM47" s="6">
        <v>7.3333335000000002</v>
      </c>
      <c r="AN47" s="6">
        <v>6</v>
      </c>
      <c r="AO47" s="6">
        <v>6</v>
      </c>
      <c r="AP47" s="6">
        <v>8</v>
      </c>
      <c r="AQ47" s="7">
        <v>8</v>
      </c>
    </row>
    <row r="48" spans="1:43" x14ac:dyDescent="0.2">
      <c r="A48" s="1" t="s">
        <v>48</v>
      </c>
      <c r="B48" cm="1">
        <f t="array" ref="B48:G48">_xlfn.XLOOKUP($A48, EDGAR_2024!$A:$A, EDGAR_2024!$B:$G)</f>
        <v>0.33752287889412003</v>
      </c>
      <c r="C48">
        <v>0.34252651435588</v>
      </c>
      <c r="D48">
        <v>0.33693669929823</v>
      </c>
      <c r="E48">
        <v>0.34155195417246997</v>
      </c>
      <c r="F48">
        <v>0.36074389543691998</v>
      </c>
      <c r="G48">
        <v>0.35583549035137002</v>
      </c>
      <c r="H48">
        <v>0.1124999975</v>
      </c>
      <c r="I48">
        <v>0</v>
      </c>
      <c r="J48">
        <v>0</v>
      </c>
      <c r="K48">
        <v>0</v>
      </c>
      <c r="L48">
        <v>0</v>
      </c>
      <c r="M48">
        <v>0</v>
      </c>
      <c r="N48">
        <v>4.4638889500000003</v>
      </c>
      <c r="O48">
        <v>4.5638888499999997</v>
      </c>
      <c r="P48">
        <v>4.5138888999999995</v>
      </c>
      <c r="Q48">
        <v>4.5138888999999995</v>
      </c>
      <c r="R48">
        <v>4.5138888999999995</v>
      </c>
      <c r="S48">
        <v>4.4305555500000002</v>
      </c>
      <c r="T48" s="6">
        <v>0</v>
      </c>
      <c r="U48" s="6">
        <v>0</v>
      </c>
      <c r="V48" s="6">
        <v>3.75</v>
      </c>
      <c r="W48" s="6">
        <v>5.625</v>
      </c>
      <c r="X48" s="6">
        <v>6.625</v>
      </c>
      <c r="Y48" s="6">
        <v>6.625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3.2222221000000002</v>
      </c>
      <c r="AG48" s="7">
        <v>4.1111111999999999</v>
      </c>
      <c r="AH48" s="7">
        <v>4.6666664999999998</v>
      </c>
      <c r="AI48" s="6">
        <v>4.6666664999999998</v>
      </c>
      <c r="AJ48" s="6">
        <v>4.6666664999999998</v>
      </c>
      <c r="AK48" s="6">
        <v>4.6666664999999998</v>
      </c>
      <c r="AL48" s="6">
        <v>3.8333333000000001</v>
      </c>
      <c r="AM48" s="6">
        <v>3.8333333000000001</v>
      </c>
      <c r="AN48" s="6">
        <v>5</v>
      </c>
      <c r="AO48" s="6">
        <v>5</v>
      </c>
      <c r="AP48" s="6">
        <v>5.6666664999999998</v>
      </c>
      <c r="AQ48" s="7">
        <v>5.4666667000000002</v>
      </c>
    </row>
    <row r="49" spans="1:43" x14ac:dyDescent="0.2">
      <c r="A49" s="1" t="s">
        <v>49</v>
      </c>
      <c r="B49" cm="1">
        <f t="array" ref="B49:G49">_xlfn.XLOOKUP($A49, EDGAR_2024!$A:$A, EDGAR_2024!$B:$G)</f>
        <v>0.34604995758688001</v>
      </c>
      <c r="C49">
        <v>0.34257674020216</v>
      </c>
      <c r="D49">
        <v>0.34941107498396001</v>
      </c>
      <c r="E49">
        <v>0.34046566587813998</v>
      </c>
      <c r="F49">
        <v>0.32799790465404</v>
      </c>
      <c r="G49">
        <v>0.34013365749705998</v>
      </c>
      <c r="H49">
        <v>0.69999998000000008</v>
      </c>
      <c r="I49">
        <v>0.62499997750000003</v>
      </c>
      <c r="J49">
        <v>0.62499997750000003</v>
      </c>
      <c r="K49">
        <v>0.64999997750000005</v>
      </c>
      <c r="L49">
        <v>0.64999997750000005</v>
      </c>
      <c r="M49">
        <v>0.71249997500000006</v>
      </c>
      <c r="N49">
        <v>4.59375</v>
      </c>
      <c r="O49">
        <v>4.59375</v>
      </c>
      <c r="P49">
        <v>5.21875</v>
      </c>
      <c r="Q49">
        <v>6.34375</v>
      </c>
      <c r="R49">
        <v>6.34375</v>
      </c>
      <c r="S49">
        <v>5.96875</v>
      </c>
      <c r="T49" s="6">
        <v>0.25</v>
      </c>
      <c r="U49" s="6">
        <v>0.25</v>
      </c>
      <c r="V49" s="6">
        <v>0.25</v>
      </c>
      <c r="W49" s="6">
        <v>2.75</v>
      </c>
      <c r="X49" s="6">
        <v>2.75</v>
      </c>
      <c r="Y49" s="6">
        <v>2.75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3.1111108999999999</v>
      </c>
      <c r="AG49" s="7">
        <v>3.6666666999999999</v>
      </c>
      <c r="AH49" s="7">
        <v>4.3333335000000002</v>
      </c>
      <c r="AI49" s="6">
        <v>5.4444447</v>
      </c>
      <c r="AJ49" s="6">
        <v>5.4444447</v>
      </c>
      <c r="AK49" s="6">
        <v>5.4444447</v>
      </c>
      <c r="AL49" s="6">
        <v>0.86666662000000005</v>
      </c>
      <c r="AM49" s="6">
        <v>1.3333333999999999</v>
      </c>
      <c r="AN49" s="6">
        <v>0.66666669000000001</v>
      </c>
      <c r="AO49" s="6">
        <v>0.66666669000000001</v>
      </c>
      <c r="AP49" s="6">
        <v>0.66666669000000001</v>
      </c>
      <c r="AQ49" s="7">
        <v>0.66666669000000001</v>
      </c>
    </row>
    <row r="50" spans="1:43" x14ac:dyDescent="0.2">
      <c r="A50" s="1" t="s">
        <v>50</v>
      </c>
      <c r="B50" cm="1">
        <f t="array" ref="B50:G50">_xlfn.XLOOKUP($A50, EDGAR_2024!$A:$A, EDGAR_2024!$B:$G)</f>
        <v>0.55553247676590001</v>
      </c>
      <c r="C50">
        <v>0.55981045027081</v>
      </c>
      <c r="D50">
        <v>0.52090756819485995</v>
      </c>
      <c r="E50">
        <v>0.50910434339404997</v>
      </c>
      <c r="F50">
        <v>0.47726495446423001</v>
      </c>
      <c r="G50">
        <v>0.46046537993525999</v>
      </c>
      <c r="H50">
        <v>2.8708333500000003</v>
      </c>
      <c r="I50">
        <v>3.9041666749999999</v>
      </c>
      <c r="J50">
        <v>3.8624999999999998</v>
      </c>
      <c r="K50">
        <v>4.05</v>
      </c>
      <c r="L50">
        <v>3.7791666749999999</v>
      </c>
      <c r="M50">
        <v>3.6229166749999999</v>
      </c>
      <c r="N50">
        <v>4.3888888999999995</v>
      </c>
      <c r="O50">
        <v>4.3888888999999995</v>
      </c>
      <c r="P50">
        <v>4.3888888999999995</v>
      </c>
      <c r="Q50">
        <v>4.3611111000000005</v>
      </c>
      <c r="R50">
        <v>4.3611111000000005</v>
      </c>
      <c r="S50">
        <v>4.4496528</v>
      </c>
      <c r="T50" s="6">
        <v>4.1666664999999998</v>
      </c>
      <c r="U50" s="6">
        <v>4.1666664999999998</v>
      </c>
      <c r="V50" s="6">
        <v>7.9166664999999998</v>
      </c>
      <c r="W50" s="6">
        <v>7.5</v>
      </c>
      <c r="X50" s="6">
        <v>7.5</v>
      </c>
      <c r="Y50" s="6">
        <v>7.5</v>
      </c>
      <c r="Z50" s="7">
        <v>4.5</v>
      </c>
      <c r="AA50" s="7">
        <v>4.5</v>
      </c>
      <c r="AB50" s="7">
        <v>4.5</v>
      </c>
      <c r="AC50" s="7">
        <v>4.5</v>
      </c>
      <c r="AD50" s="7">
        <v>5</v>
      </c>
      <c r="AE50" s="7">
        <v>5</v>
      </c>
      <c r="AF50" s="7">
        <v>4.7777776999999997</v>
      </c>
      <c r="AG50" s="7">
        <v>5.3333335000000002</v>
      </c>
      <c r="AH50" s="7">
        <v>5.3333335000000002</v>
      </c>
      <c r="AI50" s="6">
        <v>5.3333335000000002</v>
      </c>
      <c r="AJ50" s="6">
        <v>5.6666664999999998</v>
      </c>
      <c r="AK50" s="6">
        <v>5.6666664999999998</v>
      </c>
      <c r="AL50" s="6">
        <v>3.2</v>
      </c>
      <c r="AM50" s="6">
        <v>3.2</v>
      </c>
      <c r="AN50" s="6">
        <v>4.3666668</v>
      </c>
      <c r="AO50" s="6">
        <v>5.0333332999999998</v>
      </c>
      <c r="AP50" s="7">
        <v>3.8666665999999998</v>
      </c>
      <c r="AQ50" s="7">
        <v>3.8666665999999998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F08C-5575-0D4D-A35A-59387F376D41}">
  <dimension ref="A1:G209"/>
  <sheetViews>
    <sheetView workbookViewId="0">
      <selection activeCell="E163" sqref="E163"/>
    </sheetView>
  </sheetViews>
  <sheetFormatPr baseColWidth="10" defaultRowHeight="16" x14ac:dyDescent="0.2"/>
  <cols>
    <col min="1" max="1" width="24.5" customWidth="1"/>
  </cols>
  <sheetData>
    <row r="1" spans="1:7" x14ac:dyDescent="0.2">
      <c r="A1" s="11" t="s">
        <v>93</v>
      </c>
      <c r="B1" s="11" t="s">
        <v>87</v>
      </c>
      <c r="C1" s="11" t="s">
        <v>88</v>
      </c>
      <c r="D1" s="11" t="s">
        <v>89</v>
      </c>
      <c r="E1" s="11" t="s">
        <v>90</v>
      </c>
      <c r="F1" s="11" t="s">
        <v>91</v>
      </c>
      <c r="G1" s="11" t="s">
        <v>92</v>
      </c>
    </row>
    <row r="2" spans="1:7" x14ac:dyDescent="0.2">
      <c r="A2" s="13" t="s">
        <v>94</v>
      </c>
      <c r="B2">
        <v>0.10844109602731</v>
      </c>
      <c r="C2">
        <v>0.13292496384288999</v>
      </c>
      <c r="D2">
        <v>0.14183817595077999</v>
      </c>
      <c r="E2">
        <v>0.12293072523817999</v>
      </c>
      <c r="F2">
        <v>0.11174900266406</v>
      </c>
      <c r="G2">
        <v>0.11189469080296</v>
      </c>
    </row>
    <row r="3" spans="1:7" x14ac:dyDescent="0.2">
      <c r="A3" s="13" t="s">
        <v>95</v>
      </c>
      <c r="B3">
        <v>7.4379251499485002E-2</v>
      </c>
      <c r="C3">
        <v>6.5416454542329999E-2</v>
      </c>
      <c r="D3">
        <v>6.5190015510769E-2</v>
      </c>
      <c r="E3">
        <v>9.2468321466247005E-2</v>
      </c>
      <c r="F3">
        <v>0.10271545745973</v>
      </c>
      <c r="G3">
        <v>0.11326306603039001</v>
      </c>
    </row>
    <row r="4" spans="1:7" x14ac:dyDescent="0.2">
      <c r="A4" s="13" t="s">
        <v>96</v>
      </c>
      <c r="B4">
        <v>9.7331488401202995E-2</v>
      </c>
      <c r="C4">
        <v>0.10292601868342</v>
      </c>
      <c r="D4">
        <v>8.1929620682943002E-2</v>
      </c>
      <c r="E4">
        <v>9.875213820157E-2</v>
      </c>
      <c r="F4">
        <v>0.10376273872679</v>
      </c>
      <c r="G4">
        <v>0.10618028237199</v>
      </c>
    </row>
    <row r="5" spans="1:7" x14ac:dyDescent="0.2">
      <c r="A5" s="13" t="s">
        <v>97</v>
      </c>
      <c r="B5">
        <v>0.17047336931075999</v>
      </c>
      <c r="C5">
        <v>0.11098193129715</v>
      </c>
      <c r="D5">
        <v>9.7852048070529996E-2</v>
      </c>
      <c r="E5">
        <v>8.9472862996929997E-2</v>
      </c>
      <c r="F5">
        <v>7.8348117005012E-2</v>
      </c>
      <c r="G5">
        <v>7.2665286216693006E-2</v>
      </c>
    </row>
    <row r="6" spans="1:7" x14ac:dyDescent="0.2">
      <c r="A6" s="13" t="s">
        <v>98</v>
      </c>
      <c r="B6">
        <v>0.12475360020491</v>
      </c>
      <c r="C6">
        <v>0.11409393777945</v>
      </c>
      <c r="D6">
        <v>0.10863460856376</v>
      </c>
      <c r="E6">
        <v>0.11021497355743</v>
      </c>
      <c r="F6">
        <v>9.6134708922576001E-2</v>
      </c>
      <c r="G6">
        <v>9.2591950378968002E-2</v>
      </c>
    </row>
    <row r="7" spans="1:7" x14ac:dyDescent="0.2">
      <c r="A7" s="13" t="s">
        <v>99</v>
      </c>
      <c r="B7">
        <v>0.69783933228916994</v>
      </c>
      <c r="C7">
        <v>0.55940107760687996</v>
      </c>
      <c r="D7">
        <v>0.55842319049399003</v>
      </c>
      <c r="E7">
        <v>0.58455828696246004</v>
      </c>
      <c r="F7">
        <v>0.56180205709865005</v>
      </c>
      <c r="G7">
        <v>0.51967906098121996</v>
      </c>
    </row>
    <row r="8" spans="1:7" x14ac:dyDescent="0.2">
      <c r="A8" s="13" t="s">
        <v>100</v>
      </c>
      <c r="B8">
        <v>0.29065434791296002</v>
      </c>
      <c r="C8">
        <v>0.30373801309634002</v>
      </c>
      <c r="D8">
        <v>0.31610100784855</v>
      </c>
      <c r="E8">
        <v>0.31195004857542002</v>
      </c>
      <c r="F8">
        <v>0.29725200285337999</v>
      </c>
      <c r="G8">
        <v>0.28620519639314002</v>
      </c>
    </row>
    <row r="9" spans="1:7" x14ac:dyDescent="0.2">
      <c r="A9" s="13" t="s">
        <v>38</v>
      </c>
      <c r="B9">
        <v>0.1553027061418</v>
      </c>
      <c r="C9">
        <v>0.15300404009808999</v>
      </c>
      <c r="D9">
        <v>0.15761773961382</v>
      </c>
      <c r="E9">
        <v>0.15954931023276001</v>
      </c>
      <c r="F9">
        <v>0.15426297145126</v>
      </c>
      <c r="G9">
        <v>0.14883427167977001</v>
      </c>
    </row>
    <row r="10" spans="1:7" x14ac:dyDescent="0.2">
      <c r="A10" s="13" t="s">
        <v>101</v>
      </c>
      <c r="B10">
        <v>0.13329331489320001</v>
      </c>
      <c r="C10">
        <v>0.1337290284256</v>
      </c>
      <c r="D10">
        <v>0.15509054582908999</v>
      </c>
      <c r="E10">
        <v>0.15921140146751001</v>
      </c>
      <c r="F10">
        <v>0.13725475383756999</v>
      </c>
      <c r="G10">
        <v>0.13381970002797999</v>
      </c>
    </row>
    <row r="11" spans="1:7" x14ac:dyDescent="0.2">
      <c r="A11" s="13" t="s">
        <v>102</v>
      </c>
      <c r="B11">
        <v>0.11230290495200999</v>
      </c>
      <c r="C11">
        <v>0.12568489355057999</v>
      </c>
      <c r="D11">
        <v>0.12560846189166999</v>
      </c>
      <c r="E11">
        <v>0.12843060325705</v>
      </c>
      <c r="F11">
        <v>0.11774965257869</v>
      </c>
      <c r="G11">
        <v>0.11953113482565</v>
      </c>
    </row>
    <row r="12" spans="1:7" x14ac:dyDescent="0.2">
      <c r="A12" s="13" t="s">
        <v>0</v>
      </c>
      <c r="B12">
        <v>0.28859462553248999</v>
      </c>
      <c r="C12">
        <v>0.28150521722910998</v>
      </c>
      <c r="D12">
        <v>0.27182639753052001</v>
      </c>
      <c r="E12">
        <v>0.26088632509532</v>
      </c>
      <c r="F12">
        <v>0.24383182303264</v>
      </c>
      <c r="G12">
        <v>0.23589403029705999</v>
      </c>
    </row>
    <row r="13" spans="1:7" x14ac:dyDescent="0.2">
      <c r="A13" s="13" t="s">
        <v>1</v>
      </c>
      <c r="B13">
        <v>0.11679353167796</v>
      </c>
      <c r="C13">
        <v>0.11743066909688001</v>
      </c>
      <c r="D13">
        <v>0.11488397407278</v>
      </c>
      <c r="E13">
        <v>0.11650843596742</v>
      </c>
      <c r="F13">
        <v>0.10284732866999</v>
      </c>
      <c r="G13">
        <v>9.9626972255054999E-2</v>
      </c>
    </row>
    <row r="14" spans="1:7" x14ac:dyDescent="0.2">
      <c r="A14" s="13" t="s">
        <v>103</v>
      </c>
      <c r="B14">
        <v>0.17663924675726</v>
      </c>
      <c r="C14">
        <v>0.18333389762433999</v>
      </c>
      <c r="D14">
        <v>0.18340064873850001</v>
      </c>
      <c r="E14">
        <v>0.18360720534229</v>
      </c>
      <c r="F14">
        <v>0.1846717885843</v>
      </c>
      <c r="G14">
        <v>0.19808660200426001</v>
      </c>
    </row>
    <row r="15" spans="1:7" x14ac:dyDescent="0.2">
      <c r="A15" s="13" t="s">
        <v>104</v>
      </c>
      <c r="B15">
        <v>6.9985510392078995E-2</v>
      </c>
      <c r="C15">
        <v>7.5726821680848003E-2</v>
      </c>
      <c r="D15">
        <v>8.3839860569612998E-2</v>
      </c>
      <c r="E15">
        <v>8.1801333153183997E-2</v>
      </c>
      <c r="F15">
        <v>7.5994165379156001E-2</v>
      </c>
      <c r="G15">
        <v>7.4412540483152004E-2</v>
      </c>
    </row>
    <row r="16" spans="1:7" x14ac:dyDescent="0.2">
      <c r="A16" s="13" t="s">
        <v>2</v>
      </c>
      <c r="B16">
        <v>0.14397157616466999</v>
      </c>
      <c r="C16">
        <v>0.14051276962528</v>
      </c>
      <c r="D16">
        <v>0.13707034011364999</v>
      </c>
      <c r="E16">
        <v>0.13372447337174001</v>
      </c>
      <c r="F16">
        <v>0.1210288286661</v>
      </c>
      <c r="G16">
        <v>0.11217004116034</v>
      </c>
    </row>
    <row r="17" spans="1:7" x14ac:dyDescent="0.2">
      <c r="A17" s="13" t="s">
        <v>105</v>
      </c>
      <c r="B17">
        <v>0.21103578193167999</v>
      </c>
      <c r="C17">
        <v>0.19224911005699</v>
      </c>
      <c r="D17">
        <v>0.19773397260362</v>
      </c>
      <c r="E17">
        <v>0.13897383778978001</v>
      </c>
      <c r="F17">
        <v>0.13405880731198</v>
      </c>
      <c r="G17">
        <v>0.12260247016148</v>
      </c>
    </row>
    <row r="18" spans="1:7" x14ac:dyDescent="0.2">
      <c r="A18" s="13" t="s">
        <v>106</v>
      </c>
      <c r="B18">
        <v>0.10527197954556999</v>
      </c>
      <c r="C18">
        <v>0.11037716096302</v>
      </c>
      <c r="D18">
        <v>0.10822645649745</v>
      </c>
      <c r="E18">
        <v>0.10877026343304</v>
      </c>
      <c r="F18">
        <v>0.11068381797848</v>
      </c>
      <c r="G18">
        <v>0.10497090674473999</v>
      </c>
    </row>
    <row r="19" spans="1:7" x14ac:dyDescent="0.2">
      <c r="A19" s="13" t="s">
        <v>107</v>
      </c>
      <c r="B19">
        <v>0.10091006567386999</v>
      </c>
      <c r="C19">
        <v>9.5834227139462005E-2</v>
      </c>
      <c r="D19">
        <v>8.7824688127454004E-2</v>
      </c>
      <c r="E19">
        <v>9.3527481530386994E-2</v>
      </c>
      <c r="F19">
        <v>9.2863244374154996E-2</v>
      </c>
      <c r="G19">
        <v>8.8299325140606996E-2</v>
      </c>
    </row>
    <row r="20" spans="1:7" x14ac:dyDescent="0.2">
      <c r="A20" s="13" t="s">
        <v>40</v>
      </c>
      <c r="B20">
        <v>0.24589663599378001</v>
      </c>
      <c r="C20">
        <v>0.22787248319883999</v>
      </c>
      <c r="D20">
        <v>0.21022856404344001</v>
      </c>
      <c r="E20">
        <v>0.22639209084595999</v>
      </c>
      <c r="F20">
        <v>0.23821484217048999</v>
      </c>
      <c r="G20">
        <v>0.18589330307143001</v>
      </c>
    </row>
    <row r="21" spans="1:7" x14ac:dyDescent="0.2">
      <c r="A21" s="13" t="s">
        <v>108</v>
      </c>
      <c r="B21">
        <v>0.42505999647658999</v>
      </c>
      <c r="C21">
        <v>0.45323190457854001</v>
      </c>
      <c r="D21">
        <v>0.47527231109800999</v>
      </c>
      <c r="E21">
        <v>0.46869172810000997</v>
      </c>
      <c r="F21">
        <v>0.43500928878834999</v>
      </c>
      <c r="G21">
        <v>0.43776963575305</v>
      </c>
    </row>
    <row r="22" spans="1:7" x14ac:dyDescent="0.2">
      <c r="A22" s="13" t="s">
        <v>109</v>
      </c>
      <c r="B22">
        <v>0.11864428704863</v>
      </c>
      <c r="C22">
        <v>0.13815808352011999</v>
      </c>
      <c r="D22">
        <v>0.14263597610859999</v>
      </c>
      <c r="E22">
        <v>0.13672367835089</v>
      </c>
      <c r="F22">
        <v>0.12393634965575</v>
      </c>
      <c r="G22">
        <v>0.12732528406544999</v>
      </c>
    </row>
    <row r="23" spans="1:7" x14ac:dyDescent="0.2">
      <c r="A23" s="13" t="s">
        <v>110</v>
      </c>
      <c r="B23">
        <v>0.42846105259658002</v>
      </c>
      <c r="C23">
        <v>0.39106024673612</v>
      </c>
      <c r="D23">
        <v>0.40210029497257999</v>
      </c>
      <c r="E23">
        <v>0.38164191448489998</v>
      </c>
      <c r="F23">
        <v>0.36214400446447997</v>
      </c>
      <c r="G23">
        <v>0.34494684590475</v>
      </c>
    </row>
    <row r="24" spans="1:7" x14ac:dyDescent="0.2">
      <c r="A24" s="13" t="s">
        <v>111</v>
      </c>
      <c r="B24">
        <v>0.25542160627929</v>
      </c>
      <c r="C24">
        <v>0.24312637023504999</v>
      </c>
      <c r="D24">
        <v>0.231975624469</v>
      </c>
      <c r="E24">
        <v>0.22829092946490001</v>
      </c>
      <c r="F24">
        <v>0.23204908682941999</v>
      </c>
      <c r="G24">
        <v>0.21294841928800001</v>
      </c>
    </row>
    <row r="25" spans="1:7" x14ac:dyDescent="0.2">
      <c r="A25" s="13" t="s">
        <v>112</v>
      </c>
      <c r="B25">
        <v>5.6515907706691001E-2</v>
      </c>
      <c r="C25">
        <v>5.9040343941986997E-2</v>
      </c>
      <c r="D25">
        <v>5.5828650620985E-2</v>
      </c>
      <c r="E25">
        <v>5.3116688794301002E-2</v>
      </c>
      <c r="F25">
        <v>5.2051254913668001E-2</v>
      </c>
      <c r="G25">
        <v>5.2971802608448998E-2</v>
      </c>
    </row>
    <row r="26" spans="1:7" x14ac:dyDescent="0.2">
      <c r="A26" s="13" t="s">
        <v>113</v>
      </c>
      <c r="B26">
        <v>5.1517529904347999E-2</v>
      </c>
      <c r="C26">
        <v>5.8994448308564998E-2</v>
      </c>
      <c r="D26">
        <v>5.5748446624665E-2</v>
      </c>
      <c r="E26">
        <v>5.5498191096211999E-2</v>
      </c>
      <c r="F26">
        <v>5.2359787363338003E-2</v>
      </c>
      <c r="G26">
        <v>4.8762426888648E-2</v>
      </c>
    </row>
    <row r="27" spans="1:7" x14ac:dyDescent="0.2">
      <c r="A27" s="13" t="s">
        <v>114</v>
      </c>
      <c r="B27">
        <v>0.19242851094218999</v>
      </c>
      <c r="C27">
        <v>0.18858926426122</v>
      </c>
      <c r="D27">
        <v>0.17435925233451999</v>
      </c>
      <c r="E27">
        <v>0.19325803152664001</v>
      </c>
      <c r="F27">
        <v>0.19445703544736001</v>
      </c>
      <c r="G27">
        <v>0.19874791944285999</v>
      </c>
    </row>
    <row r="28" spans="1:7" x14ac:dyDescent="0.2">
      <c r="A28" s="13" t="s">
        <v>39</v>
      </c>
      <c r="B28">
        <v>0.12747667794935999</v>
      </c>
      <c r="C28">
        <v>0.12523234125190999</v>
      </c>
      <c r="D28">
        <v>0.12374896616637</v>
      </c>
      <c r="E28">
        <v>0.13358560655653001</v>
      </c>
      <c r="F28">
        <v>0.12273448954401001</v>
      </c>
      <c r="G28">
        <v>0.11941259133529</v>
      </c>
    </row>
    <row r="29" spans="1:7" x14ac:dyDescent="0.2">
      <c r="A29" s="13" t="s">
        <v>115</v>
      </c>
      <c r="B29">
        <v>0.15457088957444001</v>
      </c>
      <c r="C29">
        <v>0.17379383409022001</v>
      </c>
      <c r="D29">
        <v>0.15996995717026999</v>
      </c>
      <c r="E29">
        <v>0.18253068310584</v>
      </c>
      <c r="F29">
        <v>0.16140739536594001</v>
      </c>
      <c r="G29">
        <v>0.16182461154071001</v>
      </c>
    </row>
    <row r="30" spans="1:7" x14ac:dyDescent="0.2">
      <c r="A30" s="13" t="s">
        <v>116</v>
      </c>
      <c r="B30">
        <v>0.23485118612257</v>
      </c>
      <c r="C30">
        <v>0.21408487692971001</v>
      </c>
      <c r="D30">
        <v>0.27573080711157</v>
      </c>
      <c r="E30">
        <v>0.27573328422028998</v>
      </c>
      <c r="F30">
        <v>0.27173416924374</v>
      </c>
      <c r="G30">
        <v>0.27555227110320002</v>
      </c>
    </row>
    <row r="31" spans="1:7" x14ac:dyDescent="0.2">
      <c r="A31" s="13" t="s">
        <v>117</v>
      </c>
      <c r="B31">
        <v>0.17051636367028999</v>
      </c>
      <c r="C31">
        <v>0.17643129088463</v>
      </c>
      <c r="D31">
        <v>0.17378603325247</v>
      </c>
      <c r="E31">
        <v>0.17920413474503</v>
      </c>
      <c r="F31">
        <v>0.17546149212984999</v>
      </c>
      <c r="G31">
        <v>0.17289536020381999</v>
      </c>
    </row>
    <row r="32" spans="1:7" x14ac:dyDescent="0.2">
      <c r="A32" s="13" t="s">
        <v>118</v>
      </c>
      <c r="B32">
        <v>0.20022738761051001</v>
      </c>
      <c r="C32">
        <v>0.17376259582497</v>
      </c>
      <c r="D32">
        <v>0.15798188881791</v>
      </c>
      <c r="E32">
        <v>0.15293121417613001</v>
      </c>
      <c r="F32">
        <v>0.16006037116543001</v>
      </c>
      <c r="G32">
        <v>0.15884429129189001</v>
      </c>
    </row>
    <row r="33" spans="1:7" x14ac:dyDescent="0.2">
      <c r="A33" s="13" t="s">
        <v>119</v>
      </c>
      <c r="B33">
        <v>4.9024574656137E-2</v>
      </c>
      <c r="C33">
        <v>5.1480056440935E-2</v>
      </c>
      <c r="D33">
        <v>5.3061558528254997E-2</v>
      </c>
      <c r="E33">
        <v>5.345943204919E-2</v>
      </c>
      <c r="F33">
        <v>6.08483010083E-2</v>
      </c>
      <c r="G33">
        <v>6.2984525442423001E-2</v>
      </c>
    </row>
    <row r="34" spans="1:7" x14ac:dyDescent="0.2">
      <c r="A34" s="13" t="s">
        <v>3</v>
      </c>
      <c r="B34">
        <v>0.29312439228408999</v>
      </c>
      <c r="C34">
        <v>0.28463119609368998</v>
      </c>
      <c r="D34">
        <v>0.26983346480576997</v>
      </c>
      <c r="E34">
        <v>0.26329282361312001</v>
      </c>
      <c r="F34">
        <v>0.25978969465986002</v>
      </c>
      <c r="G34">
        <v>0.25691134556105</v>
      </c>
    </row>
    <row r="35" spans="1:7" x14ac:dyDescent="0.2">
      <c r="A35" s="13" t="s">
        <v>34</v>
      </c>
      <c r="B35">
        <v>5.6540339232726999E-2</v>
      </c>
      <c r="C35">
        <v>5.5724573350893002E-2</v>
      </c>
      <c r="D35">
        <v>5.3246166898272003E-2</v>
      </c>
      <c r="E35">
        <v>5.2904750587336E-2</v>
      </c>
      <c r="F35">
        <v>4.7234560371525E-2</v>
      </c>
      <c r="G35">
        <v>4.6637617430416001E-2</v>
      </c>
    </row>
    <row r="36" spans="1:7" x14ac:dyDescent="0.2">
      <c r="A36" s="13" t="s">
        <v>4</v>
      </c>
      <c r="B36">
        <v>0.16672897854907001</v>
      </c>
      <c r="C36">
        <v>0.17569850761622</v>
      </c>
      <c r="D36">
        <v>0.17198767831979</v>
      </c>
      <c r="E36">
        <v>0.15729765552027999</v>
      </c>
      <c r="F36">
        <v>0.15372794707160001</v>
      </c>
      <c r="G36">
        <v>0.14502600032513999</v>
      </c>
    </row>
    <row r="37" spans="1:7" x14ac:dyDescent="0.2">
      <c r="A37" s="13" t="s">
        <v>41</v>
      </c>
      <c r="B37">
        <v>0.47167920349399001</v>
      </c>
      <c r="C37">
        <v>0.45588965957883998</v>
      </c>
      <c r="D37">
        <v>0.45237330693452998</v>
      </c>
      <c r="E37">
        <v>0.43792133063124999</v>
      </c>
      <c r="F37">
        <v>0.42201806177841</v>
      </c>
      <c r="G37">
        <v>0.42462537440648002</v>
      </c>
    </row>
    <row r="38" spans="1:7" x14ac:dyDescent="0.2">
      <c r="A38" s="13" t="s">
        <v>120</v>
      </c>
      <c r="B38">
        <v>7.9259616940468999E-2</v>
      </c>
      <c r="C38">
        <v>7.9366629527031995E-2</v>
      </c>
      <c r="D38">
        <v>7.8159621075840999E-2</v>
      </c>
      <c r="E38">
        <v>8.0999817708907004E-2</v>
      </c>
      <c r="F38">
        <v>7.7571396167973997E-2</v>
      </c>
      <c r="G38">
        <v>7.1081892781938993E-2</v>
      </c>
    </row>
    <row r="39" spans="1:7" x14ac:dyDescent="0.2">
      <c r="A39" s="13" t="s">
        <v>121</v>
      </c>
      <c r="B39">
        <v>8.7391217320441E-2</v>
      </c>
      <c r="C39">
        <v>8.2242293945202993E-2</v>
      </c>
      <c r="D39">
        <v>8.3175315004232003E-2</v>
      </c>
      <c r="E39">
        <v>7.9331057966468999E-2</v>
      </c>
      <c r="F39">
        <v>8.1042599119385994E-2</v>
      </c>
      <c r="G39">
        <v>7.7420473181220001E-2</v>
      </c>
    </row>
    <row r="40" spans="1:7" x14ac:dyDescent="0.2">
      <c r="A40" s="13" t="s">
        <v>122</v>
      </c>
      <c r="B40">
        <v>2.6866573659441E-2</v>
      </c>
      <c r="C40">
        <v>2.7827324292366999E-2</v>
      </c>
      <c r="D40">
        <v>2.8198192109194001E-2</v>
      </c>
      <c r="E40">
        <v>2.6951692647375E-2</v>
      </c>
      <c r="F40">
        <v>2.7433991621775001E-2</v>
      </c>
      <c r="G40">
        <v>2.4670349602143999E-2</v>
      </c>
    </row>
    <row r="41" spans="1:7" x14ac:dyDescent="0.2">
      <c r="A41" s="13" t="s">
        <v>123</v>
      </c>
      <c r="B41">
        <v>0.16569897265069</v>
      </c>
      <c r="C41">
        <v>0.18478122629171001</v>
      </c>
      <c r="D41">
        <v>0.20169612536028</v>
      </c>
      <c r="E41">
        <v>0.19019173758176</v>
      </c>
      <c r="F41">
        <v>0.20613909335370001</v>
      </c>
      <c r="G41">
        <v>0.18999754135357</v>
      </c>
    </row>
    <row r="42" spans="1:7" x14ac:dyDescent="0.2">
      <c r="A42" s="13" t="s">
        <v>124</v>
      </c>
    </row>
    <row r="43" spans="1:7" x14ac:dyDescent="0.2">
      <c r="A43" s="13" t="s">
        <v>5</v>
      </c>
      <c r="B43">
        <v>9.6041427000890994E-2</v>
      </c>
      <c r="C43">
        <v>9.3875766876628006E-2</v>
      </c>
      <c r="D43">
        <v>9.8891827805261998E-2</v>
      </c>
      <c r="E43">
        <v>9.7068957965344996E-2</v>
      </c>
      <c r="F43">
        <v>9.4396676269176999E-2</v>
      </c>
      <c r="G43">
        <v>0.10312904220944</v>
      </c>
    </row>
    <row r="44" spans="1:7" x14ac:dyDescent="0.2">
      <c r="A44" s="13" t="s">
        <v>125</v>
      </c>
      <c r="B44">
        <v>0.10264957422701999</v>
      </c>
      <c r="C44">
        <v>0.1152807329661</v>
      </c>
      <c r="D44">
        <v>0.12129581926025</v>
      </c>
      <c r="E44">
        <v>0.1208513199933</v>
      </c>
      <c r="F44">
        <v>0.11004734910084001</v>
      </c>
      <c r="G44">
        <v>0.10730762568652</v>
      </c>
    </row>
    <row r="45" spans="1:7" x14ac:dyDescent="0.2">
      <c r="A45" s="13" t="s">
        <v>126</v>
      </c>
      <c r="B45">
        <v>0.1997971061704</v>
      </c>
      <c r="C45">
        <v>0.19811955165886</v>
      </c>
      <c r="D45">
        <v>0.26303870750487002</v>
      </c>
      <c r="E45">
        <v>0.25001964261151</v>
      </c>
      <c r="F45">
        <v>0.22240140454287</v>
      </c>
      <c r="G45">
        <v>0.20523856900104001</v>
      </c>
    </row>
    <row r="46" spans="1:7" x14ac:dyDescent="0.2">
      <c r="A46" s="13" t="s">
        <v>6</v>
      </c>
      <c r="B46">
        <v>7.3235886223107005E-2</v>
      </c>
      <c r="C46">
        <v>6.9418350533893003E-2</v>
      </c>
      <c r="D46">
        <v>6.3447752688852999E-2</v>
      </c>
      <c r="E46">
        <v>6.5644423443875E-2</v>
      </c>
      <c r="F46">
        <v>6.3346870270584998E-2</v>
      </c>
      <c r="G46">
        <v>6.3866556591383003E-2</v>
      </c>
    </row>
    <row r="47" spans="1:7" x14ac:dyDescent="0.2">
      <c r="A47" s="13" t="s">
        <v>127</v>
      </c>
      <c r="B47">
        <v>8.3711510944308995E-2</v>
      </c>
      <c r="C47">
        <v>7.6760957791409998E-2</v>
      </c>
      <c r="D47">
        <v>7.5752318198319998E-2</v>
      </c>
      <c r="E47">
        <v>6.8943403566935998E-2</v>
      </c>
      <c r="F47">
        <v>6.5766388739990994E-2</v>
      </c>
      <c r="G47">
        <v>6.8248235604032995E-2</v>
      </c>
    </row>
    <row r="48" spans="1:7" x14ac:dyDescent="0.2">
      <c r="A48" s="13" t="s">
        <v>128</v>
      </c>
      <c r="B48">
        <v>5.3744184579102003E-2</v>
      </c>
      <c r="C48">
        <v>7.2237322160669998E-2</v>
      </c>
      <c r="D48">
        <v>6.1673185398677E-2</v>
      </c>
      <c r="E48">
        <v>6.5036349944644994E-2</v>
      </c>
      <c r="F48">
        <v>6.2107739664903003E-2</v>
      </c>
      <c r="G48">
        <v>5.7845457946637001E-2</v>
      </c>
    </row>
    <row r="49" spans="1:7" x14ac:dyDescent="0.2">
      <c r="A49" s="13" t="s">
        <v>129</v>
      </c>
      <c r="B49">
        <v>0.18512694882462999</v>
      </c>
      <c r="C49">
        <v>0.17548047269955</v>
      </c>
      <c r="D49">
        <v>0.17130982699562999</v>
      </c>
      <c r="E49">
        <v>0.15821697947626001</v>
      </c>
      <c r="F49">
        <v>0.15673168984468999</v>
      </c>
      <c r="G49">
        <v>0.15291551892864</v>
      </c>
    </row>
    <row r="50" spans="1:7" x14ac:dyDescent="0.2">
      <c r="A50" s="13" t="s">
        <v>7</v>
      </c>
      <c r="B50">
        <v>0.21671208402781</v>
      </c>
      <c r="C50">
        <v>0.19872799966273</v>
      </c>
      <c r="D50">
        <v>0.19215872704525</v>
      </c>
      <c r="E50">
        <v>0.19491642707623</v>
      </c>
      <c r="F50">
        <v>0.19098558740547</v>
      </c>
      <c r="G50">
        <v>0.17439615459926999</v>
      </c>
    </row>
    <row r="51" spans="1:7" x14ac:dyDescent="0.2">
      <c r="A51" s="13" t="s">
        <v>12</v>
      </c>
      <c r="B51">
        <v>0.1454122736448</v>
      </c>
      <c r="C51">
        <v>0.13419862877114</v>
      </c>
      <c r="D51">
        <v>0.12863647024072999</v>
      </c>
      <c r="E51">
        <v>0.13153230613114</v>
      </c>
      <c r="F51">
        <v>0.1257100905206</v>
      </c>
      <c r="G51">
        <v>0.11145824492681999</v>
      </c>
    </row>
    <row r="52" spans="1:7" x14ac:dyDescent="0.2">
      <c r="A52" s="13" t="s">
        <v>130</v>
      </c>
      <c r="B52">
        <v>0.12037647074011</v>
      </c>
      <c r="C52">
        <v>0.1123392985801</v>
      </c>
      <c r="D52">
        <v>0.11516742440299001</v>
      </c>
      <c r="E52">
        <v>0.11888217869662999</v>
      </c>
      <c r="F52">
        <v>0.10819859532327999</v>
      </c>
      <c r="G52">
        <v>0.10152429145159</v>
      </c>
    </row>
    <row r="53" spans="1:7" x14ac:dyDescent="0.2">
      <c r="A53" s="13" t="s">
        <v>131</v>
      </c>
      <c r="B53">
        <v>6.7218144937231994E-2</v>
      </c>
      <c r="C53">
        <v>7.1499043716914998E-2</v>
      </c>
      <c r="D53">
        <v>6.9741323669463007E-2</v>
      </c>
      <c r="E53">
        <v>7.2046196114608996E-2</v>
      </c>
      <c r="F53">
        <v>6.8509314287737003E-2</v>
      </c>
      <c r="G53">
        <v>6.8922293809769997E-2</v>
      </c>
    </row>
    <row r="54" spans="1:7" x14ac:dyDescent="0.2">
      <c r="A54" s="13" t="s">
        <v>8</v>
      </c>
      <c r="B54">
        <v>8.7010526386625001E-2</v>
      </c>
      <c r="C54">
        <v>7.6935940210271003E-2</v>
      </c>
      <c r="D54">
        <v>7.2567821276338998E-2</v>
      </c>
      <c r="E54">
        <v>7.1826592720508994E-2</v>
      </c>
      <c r="F54">
        <v>6.6933527591306996E-2</v>
      </c>
      <c r="G54">
        <v>6.2497371259406E-2</v>
      </c>
    </row>
    <row r="55" spans="1:7" x14ac:dyDescent="0.2">
      <c r="A55" s="13" t="s">
        <v>132</v>
      </c>
      <c r="B55">
        <v>0.11564574628781001</v>
      </c>
      <c r="C55">
        <v>0.12256039534664</v>
      </c>
      <c r="D55">
        <v>0.12390821935746001</v>
      </c>
      <c r="E55">
        <v>0.12171231091202001</v>
      </c>
      <c r="F55">
        <v>0.11598698947088</v>
      </c>
      <c r="G55">
        <v>0.11983545545701001</v>
      </c>
    </row>
    <row r="56" spans="1:7" x14ac:dyDescent="0.2">
      <c r="A56" s="13" t="s">
        <v>133</v>
      </c>
      <c r="B56">
        <v>0.26803256484719001</v>
      </c>
      <c r="C56">
        <v>0.27599429398177999</v>
      </c>
      <c r="D56">
        <v>0.27491666666926001</v>
      </c>
      <c r="E56">
        <v>0.27694598291153999</v>
      </c>
      <c r="F56">
        <v>0.27758800164872999</v>
      </c>
      <c r="G56">
        <v>0.25767332065078002</v>
      </c>
    </row>
    <row r="57" spans="1:7" x14ac:dyDescent="0.2">
      <c r="A57" s="13" t="s">
        <v>134</v>
      </c>
      <c r="B57">
        <v>0.17251022220997</v>
      </c>
      <c r="C57">
        <v>0.16995454914426</v>
      </c>
      <c r="D57">
        <v>0.16381102001565001</v>
      </c>
      <c r="E57">
        <v>0.16661245591213</v>
      </c>
      <c r="F57">
        <v>0.16623099735251001</v>
      </c>
      <c r="G57">
        <v>0.17419606885045</v>
      </c>
    </row>
    <row r="58" spans="1:7" x14ac:dyDescent="0.2">
      <c r="A58" s="13" t="s">
        <v>135</v>
      </c>
      <c r="B58">
        <v>0.16757067277686999</v>
      </c>
      <c r="C58">
        <v>0.14668389680201999</v>
      </c>
      <c r="D58">
        <v>0.13515637455702001</v>
      </c>
      <c r="E58">
        <v>0.14447318823508001</v>
      </c>
      <c r="F58">
        <v>0.13414574588576</v>
      </c>
      <c r="G58">
        <v>0.13042159712533</v>
      </c>
    </row>
    <row r="59" spans="1:7" x14ac:dyDescent="0.2">
      <c r="A59" s="13" t="s">
        <v>136</v>
      </c>
      <c r="B59">
        <v>9.9685267301812999E-2</v>
      </c>
      <c r="C59">
        <v>9.8706510317598001E-2</v>
      </c>
      <c r="D59">
        <v>9.8976958289945002E-2</v>
      </c>
      <c r="E59">
        <v>0.10198304227653</v>
      </c>
      <c r="F59">
        <v>9.3124617497250997E-2</v>
      </c>
      <c r="G59">
        <v>9.0650704746534999E-2</v>
      </c>
    </row>
    <row r="60" spans="1:7" x14ac:dyDescent="0.2">
      <c r="A60" s="13" t="s">
        <v>137</v>
      </c>
    </row>
    <row r="61" spans="1:7" x14ac:dyDescent="0.2">
      <c r="A61" s="13" t="s">
        <v>32</v>
      </c>
      <c r="B61">
        <v>0.12822794822972999</v>
      </c>
      <c r="C61">
        <v>0.11777977841888999</v>
      </c>
      <c r="D61">
        <v>0.1125321098921</v>
      </c>
      <c r="E61">
        <v>0.11487029703122</v>
      </c>
      <c r="F61">
        <v>0.10763607199605001</v>
      </c>
      <c r="G61">
        <v>9.6887004097715002E-2</v>
      </c>
    </row>
    <row r="62" spans="1:7" x14ac:dyDescent="0.2">
      <c r="A62" s="13" t="s">
        <v>9</v>
      </c>
      <c r="B62">
        <v>0.41572670090218999</v>
      </c>
      <c r="C62">
        <v>0.26286458219455999</v>
      </c>
      <c r="D62">
        <v>0.20719039163311001</v>
      </c>
      <c r="E62">
        <v>0.20713090969405001</v>
      </c>
      <c r="F62">
        <v>0.21280022939938001</v>
      </c>
      <c r="G62">
        <v>0.19932024608293</v>
      </c>
    </row>
    <row r="63" spans="1:7" x14ac:dyDescent="0.2">
      <c r="A63" s="13" t="s">
        <v>138</v>
      </c>
      <c r="B63">
        <v>6.7074258854513E-2</v>
      </c>
      <c r="C63">
        <v>6.6732188358733999E-2</v>
      </c>
      <c r="D63">
        <v>5.6396567678497003E-2</v>
      </c>
      <c r="E63">
        <v>5.4649215086181001E-2</v>
      </c>
      <c r="F63">
        <v>4.9671671526897998E-2</v>
      </c>
      <c r="G63">
        <v>4.7116421603240997E-2</v>
      </c>
    </row>
    <row r="64" spans="1:7" x14ac:dyDescent="0.2">
      <c r="A64" s="13" t="s">
        <v>10</v>
      </c>
      <c r="B64">
        <v>0.15057551422844001</v>
      </c>
      <c r="C64">
        <v>0.13842328257636999</v>
      </c>
      <c r="D64">
        <v>0.12674510536023001</v>
      </c>
      <c r="E64">
        <v>0.12315808606861001</v>
      </c>
      <c r="F64">
        <v>0.11141845395873</v>
      </c>
      <c r="G64">
        <v>0.10048667211054001</v>
      </c>
    </row>
    <row r="65" spans="1:7" x14ac:dyDescent="0.2">
      <c r="A65" s="13" t="s">
        <v>139</v>
      </c>
      <c r="B65">
        <v>0.14777583569139999</v>
      </c>
      <c r="C65">
        <v>0.15452678900642</v>
      </c>
      <c r="D65">
        <v>0.18787937785511</v>
      </c>
      <c r="E65">
        <v>0.20705256872409999</v>
      </c>
      <c r="F65">
        <v>0.18191823034261001</v>
      </c>
      <c r="G65">
        <v>0.17406530710782001</v>
      </c>
    </row>
    <row r="66" spans="1:7" x14ac:dyDescent="0.2">
      <c r="A66" s="13" t="s">
        <v>140</v>
      </c>
    </row>
    <row r="67" spans="1:7" x14ac:dyDescent="0.2">
      <c r="A67" s="13" t="s">
        <v>11</v>
      </c>
      <c r="B67">
        <v>9.0284141786440994E-2</v>
      </c>
      <c r="C67">
        <v>8.7064751210750996E-2</v>
      </c>
      <c r="D67">
        <v>8.3828872281227998E-2</v>
      </c>
      <c r="E67">
        <v>8.7559759733560005E-2</v>
      </c>
      <c r="F67">
        <v>8.3062797003378E-2</v>
      </c>
      <c r="G67">
        <v>7.5035228610699001E-2</v>
      </c>
    </row>
    <row r="68" spans="1:7" x14ac:dyDescent="0.2">
      <c r="A68" s="13" t="s">
        <v>141</v>
      </c>
    </row>
    <row r="69" spans="1:7" x14ac:dyDescent="0.2">
      <c r="A69" s="13" t="s">
        <v>142</v>
      </c>
      <c r="B69">
        <v>0.11888746321353</v>
      </c>
      <c r="C69">
        <v>0.11834526718298</v>
      </c>
      <c r="D69">
        <v>0.11769565399688001</v>
      </c>
      <c r="E69">
        <v>0.11223770240445</v>
      </c>
      <c r="F69">
        <v>0.11446144041410999</v>
      </c>
      <c r="G69">
        <v>0.10221598828566</v>
      </c>
    </row>
    <row r="70" spans="1:7" x14ac:dyDescent="0.2">
      <c r="A70" s="13" t="s">
        <v>36</v>
      </c>
      <c r="B70">
        <v>0.10433913784046001</v>
      </c>
      <c r="C70">
        <v>9.8283987766788997E-2</v>
      </c>
      <c r="D70">
        <v>9.7885526160729E-2</v>
      </c>
      <c r="E70">
        <v>9.5854449038878006E-2</v>
      </c>
      <c r="F70">
        <v>8.8606402919404997E-2</v>
      </c>
      <c r="G70">
        <v>8.1660098413873006E-2</v>
      </c>
    </row>
    <row r="71" spans="1:7" x14ac:dyDescent="0.2">
      <c r="A71" s="13" t="s">
        <v>143</v>
      </c>
      <c r="B71">
        <v>0.17342565992532999</v>
      </c>
      <c r="C71">
        <v>0.17617749868681001</v>
      </c>
      <c r="D71">
        <v>0.18211161808245999</v>
      </c>
      <c r="E71">
        <v>0.17315862723163999</v>
      </c>
      <c r="F71">
        <v>0.16231013674479</v>
      </c>
      <c r="G71">
        <v>0.15376723221371999</v>
      </c>
    </row>
    <row r="72" spans="1:7" x14ac:dyDescent="0.2">
      <c r="A72" s="13" t="s">
        <v>144</v>
      </c>
      <c r="B72">
        <v>0.10016414426152</v>
      </c>
      <c r="C72">
        <v>9.9298589434953996E-2</v>
      </c>
      <c r="D72">
        <v>0.10831532862859999</v>
      </c>
      <c r="E72">
        <v>0.11639527042743</v>
      </c>
      <c r="F72">
        <v>0.11112551220946</v>
      </c>
      <c r="G72">
        <v>0.10522525058055</v>
      </c>
    </row>
    <row r="73" spans="1:7" x14ac:dyDescent="0.2">
      <c r="A73" s="13" t="s">
        <v>145</v>
      </c>
      <c r="B73">
        <v>0.47878996068071</v>
      </c>
      <c r="C73">
        <v>0.47915466981834998</v>
      </c>
      <c r="D73">
        <v>0.46014020931712002</v>
      </c>
      <c r="E73">
        <v>0.46726244198630001</v>
      </c>
      <c r="F73">
        <v>0.48771517345065002</v>
      </c>
      <c r="G73">
        <v>0.49755332462168</v>
      </c>
    </row>
    <row r="74" spans="1:7" x14ac:dyDescent="0.2">
      <c r="A74" s="13" t="s">
        <v>146</v>
      </c>
      <c r="B74">
        <v>7.3958143433331999E-2</v>
      </c>
      <c r="C74">
        <v>7.4327709623017005E-2</v>
      </c>
      <c r="D74">
        <v>7.4026534905063002E-2</v>
      </c>
      <c r="E74">
        <v>7.2670251687924001E-2</v>
      </c>
      <c r="F74">
        <v>7.1975561422901999E-2</v>
      </c>
      <c r="G74">
        <v>6.5578537721910996E-2</v>
      </c>
    </row>
    <row r="75" spans="1:7" x14ac:dyDescent="0.2">
      <c r="A75" s="13" t="s">
        <v>147</v>
      </c>
    </row>
    <row r="76" spans="1:7" x14ac:dyDescent="0.2">
      <c r="A76" s="13" t="s">
        <v>148</v>
      </c>
      <c r="B76">
        <v>8.1278322903449995E-2</v>
      </c>
      <c r="C76">
        <v>8.2768283732843007E-2</v>
      </c>
      <c r="D76">
        <v>8.6384826428260994E-2</v>
      </c>
      <c r="E76">
        <v>8.3502016911257998E-2</v>
      </c>
      <c r="F76">
        <v>8.3135866537908998E-2</v>
      </c>
      <c r="G76">
        <v>7.6637647298228001E-2</v>
      </c>
    </row>
    <row r="77" spans="1:7" x14ac:dyDescent="0.2">
      <c r="A77" s="13" t="s">
        <v>149</v>
      </c>
      <c r="B77">
        <v>7.2621990956295998E-2</v>
      </c>
      <c r="C77">
        <v>7.3663892850077003E-2</v>
      </c>
      <c r="D77">
        <v>7.603504479657E-2</v>
      </c>
      <c r="E77">
        <v>7.2705985828698E-2</v>
      </c>
      <c r="F77">
        <v>7.2871057227562E-2</v>
      </c>
      <c r="G77">
        <v>6.7855335526690999E-2</v>
      </c>
    </row>
    <row r="78" spans="1:7" x14ac:dyDescent="0.2">
      <c r="A78" s="13" t="s">
        <v>150</v>
      </c>
      <c r="B78">
        <v>0.14365725545978</v>
      </c>
      <c r="C78">
        <v>0.14784894268995</v>
      </c>
      <c r="D78">
        <v>0.15235368131397001</v>
      </c>
      <c r="E78">
        <v>0.14730920650953999</v>
      </c>
      <c r="F78">
        <v>0.13561124006555</v>
      </c>
      <c r="G78">
        <v>0.13051063885993999</v>
      </c>
    </row>
    <row r="79" spans="1:7" x14ac:dyDescent="0.2">
      <c r="A79" s="13" t="s">
        <v>13</v>
      </c>
      <c r="B79">
        <v>0.19104099956299</v>
      </c>
      <c r="C79">
        <v>0.17353858934314001</v>
      </c>
      <c r="D79">
        <v>0.16265197708244</v>
      </c>
      <c r="E79">
        <v>0.15530673225569</v>
      </c>
      <c r="F79">
        <v>0.14912245120983</v>
      </c>
      <c r="G79">
        <v>0.13751121986845999</v>
      </c>
    </row>
    <row r="80" spans="1:7" x14ac:dyDescent="0.2">
      <c r="A80" s="13" t="s">
        <v>151</v>
      </c>
      <c r="B80">
        <v>6.6588465467322999E-2</v>
      </c>
      <c r="C80">
        <v>7.5942395611459004E-2</v>
      </c>
      <c r="D80">
        <v>7.1461779201768993E-2</v>
      </c>
      <c r="E80">
        <v>7.5506396822558997E-2</v>
      </c>
      <c r="F80">
        <v>7.0647149416864993E-2</v>
      </c>
      <c r="G80">
        <v>7.1067400256952004E-2</v>
      </c>
    </row>
    <row r="81" spans="1:7" x14ac:dyDescent="0.2">
      <c r="A81" s="13" t="s">
        <v>152</v>
      </c>
      <c r="B81">
        <v>0.14047799274803</v>
      </c>
      <c r="C81">
        <v>0.13781638726597001</v>
      </c>
      <c r="D81">
        <v>0.13851859890018001</v>
      </c>
      <c r="E81">
        <v>0.14216668402585</v>
      </c>
      <c r="F81">
        <v>0.14926728983564</v>
      </c>
      <c r="G81">
        <v>0.15094072183449</v>
      </c>
    </row>
    <row r="82" spans="1:7" x14ac:dyDescent="0.2">
      <c r="A82" s="13" t="s">
        <v>153</v>
      </c>
      <c r="B82">
        <v>9.9894824474044006E-2</v>
      </c>
      <c r="C82">
        <v>0.10077036245638001</v>
      </c>
      <c r="D82">
        <v>9.1987229962364997E-2</v>
      </c>
      <c r="E82">
        <v>9.7727989266907997E-2</v>
      </c>
      <c r="F82">
        <v>9.2630098043467002E-2</v>
      </c>
      <c r="G82">
        <v>9.5658885144986994E-2</v>
      </c>
    </row>
    <row r="83" spans="1:7" x14ac:dyDescent="0.2">
      <c r="A83" s="13" t="s">
        <v>154</v>
      </c>
    </row>
    <row r="84" spans="1:7" x14ac:dyDescent="0.2">
      <c r="A84" s="13" t="s">
        <v>155</v>
      </c>
      <c r="B84">
        <v>0.25106973093974999</v>
      </c>
      <c r="C84">
        <v>0.25794871792726998</v>
      </c>
      <c r="D84">
        <v>0.21430369243747999</v>
      </c>
      <c r="E84">
        <v>0.17535285994846</v>
      </c>
      <c r="F84">
        <v>0.10901027764757</v>
      </c>
      <c r="G84">
        <v>8.1506569644313007E-2</v>
      </c>
    </row>
    <row r="85" spans="1:7" x14ac:dyDescent="0.2">
      <c r="A85" s="13" t="s">
        <v>156</v>
      </c>
      <c r="B85">
        <v>8.8245300178502004E-2</v>
      </c>
      <c r="C85">
        <v>8.8624111682509998E-2</v>
      </c>
      <c r="D85">
        <v>7.6626135178144997E-2</v>
      </c>
      <c r="E85">
        <v>7.1814721744062004E-2</v>
      </c>
      <c r="F85">
        <v>6.9354831397042002E-2</v>
      </c>
      <c r="G85">
        <v>7.1408074553941006E-2</v>
      </c>
    </row>
    <row r="86" spans="1:7" x14ac:dyDescent="0.2">
      <c r="A86" s="13" t="s">
        <v>157</v>
      </c>
      <c r="B86">
        <v>0.14813202813340001</v>
      </c>
      <c r="C86">
        <v>0.16312847136899</v>
      </c>
      <c r="D86">
        <v>0.15544370823726</v>
      </c>
      <c r="E86">
        <v>0.15482640783759999</v>
      </c>
      <c r="F86">
        <v>0.15537815963884999</v>
      </c>
      <c r="G86">
        <v>0.15897036009574</v>
      </c>
    </row>
    <row r="87" spans="1:7" x14ac:dyDescent="0.2">
      <c r="A87" s="13" t="s">
        <v>42</v>
      </c>
      <c r="B87">
        <v>0.13157381632851001</v>
      </c>
      <c r="C87">
        <v>0.12862206640741</v>
      </c>
      <c r="D87">
        <v>0.13498470829678</v>
      </c>
      <c r="E87">
        <v>0.12269476537129</v>
      </c>
      <c r="F87">
        <v>0.11284261752289999</v>
      </c>
      <c r="G87">
        <v>0.10957921024422999</v>
      </c>
    </row>
    <row r="88" spans="1:7" x14ac:dyDescent="0.2">
      <c r="A88" s="13" t="s">
        <v>158</v>
      </c>
      <c r="B88">
        <v>9.3086285568965005E-2</v>
      </c>
      <c r="C88">
        <v>9.5708546461535995E-2</v>
      </c>
      <c r="D88">
        <v>9.5351735309366997E-2</v>
      </c>
      <c r="E88">
        <v>9.5623300005813996E-2</v>
      </c>
      <c r="F88">
        <v>9.6753002211600006E-2</v>
      </c>
      <c r="G88">
        <v>0.10278808322213</v>
      </c>
    </row>
    <row r="89" spans="1:7" x14ac:dyDescent="0.2">
      <c r="A89" s="13" t="s">
        <v>14</v>
      </c>
      <c r="B89">
        <v>0.14546715653184</v>
      </c>
      <c r="C89">
        <v>0.13835901803035999</v>
      </c>
      <c r="D89">
        <v>0.13980395281189001</v>
      </c>
      <c r="E89">
        <v>0.13391363009543</v>
      </c>
      <c r="F89">
        <v>0.12128689032237</v>
      </c>
      <c r="G89">
        <v>0.11268863188222999</v>
      </c>
    </row>
    <row r="90" spans="1:7" x14ac:dyDescent="0.2">
      <c r="A90" s="13" t="s">
        <v>44</v>
      </c>
      <c r="B90">
        <v>0.18049499834103</v>
      </c>
      <c r="C90">
        <v>0.18332678329328</v>
      </c>
      <c r="D90">
        <v>0.17454943549372001</v>
      </c>
      <c r="E90">
        <v>0.17541589326373</v>
      </c>
      <c r="F90">
        <v>0.17661854997935</v>
      </c>
      <c r="G90">
        <v>0.17270564551553</v>
      </c>
    </row>
    <row r="91" spans="1:7" x14ac:dyDescent="0.2">
      <c r="A91" s="13" t="s">
        <v>43</v>
      </c>
      <c r="B91">
        <v>0.24264211212831999</v>
      </c>
      <c r="C91">
        <v>0.23077652920961</v>
      </c>
      <c r="D91">
        <v>0.22343307303487001</v>
      </c>
      <c r="E91">
        <v>0.22385813137270999</v>
      </c>
      <c r="F91">
        <v>0.22503005872463999</v>
      </c>
      <c r="G91">
        <v>0.22552595698215999</v>
      </c>
    </row>
    <row r="92" spans="1:7" x14ac:dyDescent="0.2">
      <c r="A92" s="13" t="s">
        <v>16</v>
      </c>
      <c r="B92">
        <v>8.363740789554E-2</v>
      </c>
      <c r="C92">
        <v>7.5688718311503006E-2</v>
      </c>
      <c r="D92">
        <v>6.7147864619192005E-2</v>
      </c>
      <c r="E92">
        <v>6.1599070530798002E-2</v>
      </c>
      <c r="F92">
        <v>5.5258211772724997E-2</v>
      </c>
      <c r="G92">
        <v>5.3384643328141003E-2</v>
      </c>
    </row>
    <row r="93" spans="1:7" x14ac:dyDescent="0.2">
      <c r="A93" s="13" t="s">
        <v>159</v>
      </c>
      <c r="B93">
        <v>0.52439226080059997</v>
      </c>
      <c r="C93">
        <v>0.57007106131245999</v>
      </c>
      <c r="D93">
        <v>0.56403849466947997</v>
      </c>
      <c r="E93">
        <v>0.55844220917309995</v>
      </c>
      <c r="F93">
        <v>0.55412697372922004</v>
      </c>
      <c r="G93">
        <v>0.54064880013196004</v>
      </c>
    </row>
    <row r="94" spans="1:7" x14ac:dyDescent="0.2">
      <c r="A94" s="13" t="s">
        <v>160</v>
      </c>
      <c r="B94">
        <v>0.30660409412126999</v>
      </c>
      <c r="C94">
        <v>0.31530569423114002</v>
      </c>
      <c r="D94">
        <v>0.31549184840819</v>
      </c>
      <c r="E94">
        <v>0.31882844395608001</v>
      </c>
      <c r="F94">
        <v>0.32269372346893999</v>
      </c>
      <c r="G94">
        <v>0.33669943422574</v>
      </c>
    </row>
    <row r="95" spans="1:7" x14ac:dyDescent="0.2">
      <c r="A95" s="13" t="s">
        <v>15</v>
      </c>
      <c r="B95">
        <v>0.14309059941564001</v>
      </c>
      <c r="C95">
        <v>0.13457419377085</v>
      </c>
      <c r="D95">
        <v>0.13797325007864</v>
      </c>
      <c r="E95">
        <v>0.13978586124756001</v>
      </c>
      <c r="F95">
        <v>0.12931218267087</v>
      </c>
      <c r="G95">
        <v>0.11799664134922</v>
      </c>
    </row>
    <row r="96" spans="1:7" x14ac:dyDescent="0.2">
      <c r="A96" s="13" t="s">
        <v>17</v>
      </c>
      <c r="B96">
        <v>0.15198070477299</v>
      </c>
      <c r="C96">
        <v>0.15051026307244</v>
      </c>
      <c r="D96">
        <v>0.14509633652729001</v>
      </c>
      <c r="E96">
        <v>0.13276278389612001</v>
      </c>
      <c r="F96">
        <v>0.12805829747853001</v>
      </c>
      <c r="G96">
        <v>0.12289138812864001</v>
      </c>
    </row>
    <row r="97" spans="1:7" x14ac:dyDescent="0.2">
      <c r="A97" s="13" t="s">
        <v>18</v>
      </c>
      <c r="B97">
        <v>0.11426809400293</v>
      </c>
      <c r="C97">
        <v>0.11100594720841001</v>
      </c>
      <c r="D97">
        <v>0.10851901789918</v>
      </c>
      <c r="E97">
        <v>0.11319675079019</v>
      </c>
      <c r="F97">
        <v>0.10844722217522999</v>
      </c>
      <c r="G97">
        <v>9.8649941231668994E-2</v>
      </c>
    </row>
    <row r="98" spans="1:7" x14ac:dyDescent="0.2">
      <c r="A98" s="13" t="s">
        <v>161</v>
      </c>
      <c r="B98">
        <v>0.30295592742996003</v>
      </c>
      <c r="C98">
        <v>0.29252804008562999</v>
      </c>
      <c r="D98">
        <v>0.22670638379144001</v>
      </c>
      <c r="E98">
        <v>0.23693356272888</v>
      </c>
      <c r="F98">
        <v>0.22272346578821001</v>
      </c>
      <c r="G98">
        <v>0.23489146855196</v>
      </c>
    </row>
    <row r="99" spans="1:7" x14ac:dyDescent="0.2">
      <c r="A99" s="13" t="s">
        <v>162</v>
      </c>
      <c r="B99">
        <v>0.2592576799331</v>
      </c>
      <c r="C99">
        <v>0.23880926707874001</v>
      </c>
      <c r="D99">
        <v>0.21949435758253</v>
      </c>
      <c r="E99">
        <v>0.2195405808566</v>
      </c>
      <c r="F99">
        <v>0.2145937288743</v>
      </c>
      <c r="G99">
        <v>0.22076373455855</v>
      </c>
    </row>
    <row r="100" spans="1:7" x14ac:dyDescent="0.2">
      <c r="A100" s="13" t="s">
        <v>19</v>
      </c>
      <c r="B100">
        <v>0.20621070926127</v>
      </c>
      <c r="C100">
        <v>0.20006942245430001</v>
      </c>
      <c r="D100">
        <v>0.19639284191907</v>
      </c>
      <c r="E100">
        <v>0.19376950831941001</v>
      </c>
      <c r="F100">
        <v>0.17867862027069001</v>
      </c>
      <c r="G100">
        <v>0.16398676083374</v>
      </c>
    </row>
    <row r="101" spans="1:7" x14ac:dyDescent="0.2">
      <c r="A101" s="13" t="s">
        <v>163</v>
      </c>
      <c r="B101">
        <v>0.37394752550319998</v>
      </c>
      <c r="C101">
        <v>0.33915034808264999</v>
      </c>
      <c r="D101">
        <v>0.36034543621814003</v>
      </c>
      <c r="E101">
        <v>0.37644215901513001</v>
      </c>
      <c r="F101">
        <v>0.35785171542923</v>
      </c>
      <c r="G101">
        <v>0.33998608943119002</v>
      </c>
    </row>
    <row r="102" spans="1:7" x14ac:dyDescent="0.2">
      <c r="A102" s="13" t="s">
        <v>164</v>
      </c>
      <c r="B102">
        <v>7.5870966647810997E-2</v>
      </c>
      <c r="C102">
        <v>7.3311901517049E-2</v>
      </c>
      <c r="D102">
        <v>7.2736205875625001E-2</v>
      </c>
      <c r="E102">
        <v>7.5626873955994003E-2</v>
      </c>
      <c r="F102">
        <v>7.1801299925407E-2</v>
      </c>
      <c r="G102">
        <v>6.9201525972878999E-2</v>
      </c>
    </row>
    <row r="103" spans="1:7" x14ac:dyDescent="0.2">
      <c r="A103" s="13" t="s">
        <v>165</v>
      </c>
      <c r="B103">
        <v>0.29908559437679999</v>
      </c>
      <c r="C103">
        <v>0.25489348854976002</v>
      </c>
      <c r="D103">
        <v>0.24986842097392001</v>
      </c>
      <c r="E103">
        <v>0.2672889839523</v>
      </c>
      <c r="F103">
        <v>0.24076275140205999</v>
      </c>
      <c r="G103">
        <v>0.23017646824933</v>
      </c>
    </row>
    <row r="104" spans="1:7" x14ac:dyDescent="0.2">
      <c r="A104" s="13" t="s">
        <v>166</v>
      </c>
      <c r="B104">
        <v>0.17025099930081999</v>
      </c>
      <c r="C104">
        <v>0.20440159107702999</v>
      </c>
      <c r="D104">
        <v>0.22084016909946</v>
      </c>
      <c r="E104">
        <v>0.21664683180774</v>
      </c>
      <c r="F104">
        <v>0.21294053984753999</v>
      </c>
      <c r="G104">
        <v>0.20919708278474</v>
      </c>
    </row>
    <row r="105" spans="1:7" x14ac:dyDescent="0.2">
      <c r="A105" s="13" t="s">
        <v>167</v>
      </c>
      <c r="B105">
        <v>0.22991509959545001</v>
      </c>
      <c r="C105">
        <v>0.23122843444325</v>
      </c>
      <c r="D105">
        <v>0.23648075989376999</v>
      </c>
      <c r="E105">
        <v>0.22809725538371001</v>
      </c>
      <c r="F105">
        <v>0.23182307708142999</v>
      </c>
      <c r="G105">
        <v>0.22991309273548</v>
      </c>
    </row>
    <row r="106" spans="1:7" x14ac:dyDescent="0.2">
      <c r="A106" s="13" t="s">
        <v>168</v>
      </c>
      <c r="B106">
        <v>7.5617549199138004E-2</v>
      </c>
      <c r="C106">
        <v>8.4480633377828004E-2</v>
      </c>
      <c r="D106">
        <v>8.1028511729252004E-2</v>
      </c>
      <c r="E106">
        <v>8.9206694684021995E-2</v>
      </c>
      <c r="F106">
        <v>8.1044215692209001E-2</v>
      </c>
      <c r="G106">
        <v>8.2613015009477E-2</v>
      </c>
    </row>
    <row r="107" spans="1:7" x14ac:dyDescent="0.2">
      <c r="A107" s="13" t="s">
        <v>20</v>
      </c>
      <c r="B107">
        <v>0.28238005645639003</v>
      </c>
      <c r="C107">
        <v>0.26817551905918002</v>
      </c>
      <c r="D107">
        <v>0.25477675595976002</v>
      </c>
      <c r="E107">
        <v>0.25097079590297</v>
      </c>
      <c r="F107">
        <v>0.22781714244040999</v>
      </c>
      <c r="G107">
        <v>0.21930655654869</v>
      </c>
    </row>
    <row r="108" spans="1:7" x14ac:dyDescent="0.2">
      <c r="A108" s="13" t="s">
        <v>169</v>
      </c>
      <c r="B108">
        <v>0.45339054336882001</v>
      </c>
      <c r="C108">
        <v>0.45096985049638999</v>
      </c>
      <c r="D108">
        <v>0.47505869961509001</v>
      </c>
      <c r="E108">
        <v>0.50281669450594002</v>
      </c>
      <c r="F108">
        <v>0.48825730639442</v>
      </c>
      <c r="G108">
        <v>0.50960254177307995</v>
      </c>
    </row>
    <row r="109" spans="1:7" x14ac:dyDescent="0.2">
      <c r="A109" s="13" t="s">
        <v>170</v>
      </c>
      <c r="B109">
        <v>0.35838437914352</v>
      </c>
      <c r="C109">
        <v>0.33141619850428999</v>
      </c>
      <c r="D109">
        <v>0.33091276897243999</v>
      </c>
      <c r="E109">
        <v>0.39545990704497003</v>
      </c>
      <c r="F109">
        <v>0.39690682467311</v>
      </c>
      <c r="G109">
        <v>0.40548254689389002</v>
      </c>
    </row>
    <row r="110" spans="1:7" x14ac:dyDescent="0.2">
      <c r="A110" s="13" t="s">
        <v>171</v>
      </c>
      <c r="B110">
        <v>0.28202000661037002</v>
      </c>
      <c r="C110">
        <v>0.29757590540894002</v>
      </c>
      <c r="D110">
        <v>0.30591682105793999</v>
      </c>
      <c r="E110">
        <v>0.25417450866122998</v>
      </c>
      <c r="F110">
        <v>0.25594747750322</v>
      </c>
      <c r="G110">
        <v>0.26333454196021</v>
      </c>
    </row>
    <row r="111" spans="1:7" x14ac:dyDescent="0.2">
      <c r="A111" s="13" t="s">
        <v>172</v>
      </c>
      <c r="B111">
        <v>0.16881941330884001</v>
      </c>
      <c r="C111">
        <v>0.18276148945036999</v>
      </c>
      <c r="D111">
        <v>0.20058306521864</v>
      </c>
      <c r="E111">
        <v>0.19978052441606001</v>
      </c>
      <c r="F111">
        <v>0.19801177697413</v>
      </c>
      <c r="G111">
        <v>0.18424849173213001</v>
      </c>
    </row>
    <row r="112" spans="1:7" x14ac:dyDescent="0.2">
      <c r="A112" s="13" t="s">
        <v>173</v>
      </c>
      <c r="B112">
        <v>0.46582519112578002</v>
      </c>
      <c r="C112">
        <v>0.49915068506491</v>
      </c>
      <c r="D112">
        <v>0.94894712831452999</v>
      </c>
      <c r="E112">
        <v>0.45758587500716003</v>
      </c>
      <c r="F112">
        <v>0.45995844548510001</v>
      </c>
      <c r="G112">
        <v>0.50232090511144001</v>
      </c>
    </row>
    <row r="113" spans="1:7" x14ac:dyDescent="0.2">
      <c r="A113" s="13" t="s">
        <v>174</v>
      </c>
      <c r="B113">
        <v>4.7007679936809002E-2</v>
      </c>
      <c r="C113">
        <v>7.8890875609390995E-2</v>
      </c>
      <c r="D113">
        <v>8.4796743061609003E-2</v>
      </c>
      <c r="E113">
        <v>8.3576146951749003E-2</v>
      </c>
      <c r="F113">
        <v>7.1083487481106003E-2</v>
      </c>
      <c r="G113">
        <v>7.2637787261839004E-2</v>
      </c>
    </row>
    <row r="114" spans="1:7" x14ac:dyDescent="0.2">
      <c r="A114" s="13" t="s">
        <v>175</v>
      </c>
      <c r="B114">
        <v>6.8720364309390006E-2</v>
      </c>
      <c r="C114">
        <v>7.5112444790348995E-2</v>
      </c>
      <c r="D114">
        <v>7.2801356862012001E-2</v>
      </c>
      <c r="E114">
        <v>7.1639097919627998E-2</v>
      </c>
      <c r="F114">
        <v>6.7986340265907996E-2</v>
      </c>
      <c r="G114">
        <v>7.1458505588445007E-2</v>
      </c>
    </row>
    <row r="115" spans="1:7" x14ac:dyDescent="0.2">
      <c r="A115" s="13" t="s">
        <v>176</v>
      </c>
      <c r="B115">
        <v>0.11163353479605</v>
      </c>
      <c r="C115">
        <v>0.12127285688132</v>
      </c>
      <c r="D115">
        <v>0.1376248897939</v>
      </c>
      <c r="E115">
        <v>0.13746338726457999</v>
      </c>
      <c r="F115">
        <v>0.14645828604811001</v>
      </c>
      <c r="G115">
        <v>0.14966751727927999</v>
      </c>
    </row>
    <row r="116" spans="1:7" x14ac:dyDescent="0.2">
      <c r="A116" s="13" t="s">
        <v>22</v>
      </c>
      <c r="B116">
        <v>0.11991960004262001</v>
      </c>
      <c r="C116">
        <v>0.11684608608638</v>
      </c>
      <c r="D116">
        <v>0.11652599340231</v>
      </c>
      <c r="E116">
        <v>0.11023413682025</v>
      </c>
      <c r="F116">
        <v>9.8755113275404996E-2</v>
      </c>
      <c r="G116">
        <v>9.8820520794897004E-2</v>
      </c>
    </row>
    <row r="117" spans="1:7" x14ac:dyDescent="0.2">
      <c r="A117" s="13" t="s">
        <v>23</v>
      </c>
      <c r="B117">
        <v>0.11720231263377</v>
      </c>
      <c r="C117">
        <v>0.11568361531271</v>
      </c>
      <c r="D117">
        <v>9.6443238275646007E-2</v>
      </c>
      <c r="E117">
        <v>9.4287921022510005E-2</v>
      </c>
      <c r="F117">
        <v>8.1137911473346994E-2</v>
      </c>
      <c r="G117">
        <v>7.9150906366658003E-2</v>
      </c>
    </row>
    <row r="118" spans="1:7" x14ac:dyDescent="0.2">
      <c r="A118" s="13" t="s">
        <v>21</v>
      </c>
      <c r="B118">
        <v>0.12115022710801999</v>
      </c>
      <c r="C118">
        <v>0.1167050142217</v>
      </c>
      <c r="D118">
        <v>0.11122901230302</v>
      </c>
      <c r="E118">
        <v>0.10716185282960999</v>
      </c>
      <c r="F118">
        <v>9.3306485991378002E-2</v>
      </c>
      <c r="G118">
        <v>9.2069553704969997E-2</v>
      </c>
    </row>
    <row r="119" spans="1:7" x14ac:dyDescent="0.2">
      <c r="A119" s="13" t="s">
        <v>177</v>
      </c>
      <c r="B119">
        <v>2.7202598782760001E-2</v>
      </c>
      <c r="C119">
        <v>3.0152083291189E-2</v>
      </c>
      <c r="D119">
        <v>7.0043547940705997E-2</v>
      </c>
      <c r="E119">
        <v>5.5380937616566997E-2</v>
      </c>
      <c r="F119">
        <v>7.3391457252667006E-2</v>
      </c>
      <c r="G119">
        <v>4.1933237606790998E-2</v>
      </c>
    </row>
    <row r="120" spans="1:7" x14ac:dyDescent="0.2">
      <c r="A120" s="13" t="s">
        <v>178</v>
      </c>
      <c r="B120">
        <v>0.20817974073762999</v>
      </c>
      <c r="C120">
        <v>0.22303822162393999</v>
      </c>
      <c r="D120">
        <v>0.225948546321</v>
      </c>
      <c r="E120">
        <v>0.22638369830398999</v>
      </c>
      <c r="F120">
        <v>0.21491934431574999</v>
      </c>
      <c r="G120">
        <v>0.20699912783831001</v>
      </c>
    </row>
    <row r="121" spans="1:7" x14ac:dyDescent="0.2">
      <c r="A121" s="13" t="s">
        <v>179</v>
      </c>
      <c r="B121">
        <v>0.23549287525730001</v>
      </c>
      <c r="C121">
        <v>0.23377046316794001</v>
      </c>
      <c r="D121">
        <v>0.24754288509953001</v>
      </c>
      <c r="E121">
        <v>0.23698263497613001</v>
      </c>
      <c r="F121">
        <v>0.24458401973346</v>
      </c>
      <c r="G121">
        <v>0.25477341803055997</v>
      </c>
    </row>
    <row r="122" spans="1:7" x14ac:dyDescent="0.2">
      <c r="A122" s="13" t="s">
        <v>180</v>
      </c>
      <c r="B122">
        <v>7.2896810498814996E-2</v>
      </c>
      <c r="C122">
        <v>8.2714764971107996E-2</v>
      </c>
      <c r="D122">
        <v>6.9211051792505002E-2</v>
      </c>
      <c r="E122">
        <v>8.5960505299575996E-2</v>
      </c>
      <c r="F122">
        <v>8.0945607031944006E-2</v>
      </c>
      <c r="G122">
        <v>7.9974366438945996E-2</v>
      </c>
    </row>
    <row r="123" spans="1:7" x14ac:dyDescent="0.2">
      <c r="A123" s="13" t="s">
        <v>181</v>
      </c>
      <c r="B123">
        <v>0.21458588808781001</v>
      </c>
      <c r="C123">
        <v>0.23200837743708</v>
      </c>
      <c r="D123">
        <v>0.35158798023664001</v>
      </c>
      <c r="E123">
        <v>0.26776252963577002</v>
      </c>
      <c r="F123">
        <v>0.24815824966460001</v>
      </c>
      <c r="G123">
        <v>0.24687410343714999</v>
      </c>
    </row>
    <row r="124" spans="1:7" x14ac:dyDescent="0.2">
      <c r="A124" s="13" t="s">
        <v>24</v>
      </c>
      <c r="B124">
        <v>0.17135568119000999</v>
      </c>
      <c r="C124">
        <v>0.17511007843386001</v>
      </c>
      <c r="D124">
        <v>0.16895033337870999</v>
      </c>
      <c r="E124">
        <v>0.16914093349129999</v>
      </c>
      <c r="F124">
        <v>0.16740974070083001</v>
      </c>
      <c r="G124">
        <v>0.16953473740962999</v>
      </c>
    </row>
    <row r="125" spans="1:7" x14ac:dyDescent="0.2">
      <c r="A125" s="13" t="s">
        <v>182</v>
      </c>
      <c r="B125">
        <v>0.19009203881726</v>
      </c>
      <c r="C125">
        <v>0.21045888387162001</v>
      </c>
      <c r="D125">
        <v>0.19290454742723001</v>
      </c>
      <c r="E125">
        <v>0.18622731627372999</v>
      </c>
      <c r="F125">
        <v>0.19956202645186</v>
      </c>
      <c r="G125">
        <v>0.20647703879693999</v>
      </c>
    </row>
    <row r="126" spans="1:7" x14ac:dyDescent="0.2">
      <c r="A126" s="13" t="s">
        <v>183</v>
      </c>
      <c r="B126">
        <v>0.11009478524832</v>
      </c>
      <c r="C126">
        <v>0.1209367289078</v>
      </c>
      <c r="D126">
        <v>0.12702547512084</v>
      </c>
      <c r="E126">
        <v>0.12554454792976999</v>
      </c>
      <c r="F126">
        <v>0.12586030359201</v>
      </c>
      <c r="G126">
        <v>0.11637507932229001</v>
      </c>
    </row>
    <row r="127" spans="1:7" x14ac:dyDescent="0.2">
      <c r="A127" s="13" t="s">
        <v>45</v>
      </c>
      <c r="B127">
        <v>6.2548788642856998E-2</v>
      </c>
      <c r="C127">
        <v>6.2324850627331001E-2</v>
      </c>
      <c r="D127">
        <v>6.5726355012975995E-2</v>
      </c>
      <c r="E127">
        <v>5.8667828632875001E-2</v>
      </c>
      <c r="F127">
        <v>5.8694883375997001E-2</v>
      </c>
      <c r="G127">
        <v>5.3208835461942001E-2</v>
      </c>
    </row>
    <row r="128" spans="1:7" x14ac:dyDescent="0.2">
      <c r="A128" s="13" t="s">
        <v>184</v>
      </c>
      <c r="B128">
        <v>0.10335173729862</v>
      </c>
      <c r="C128">
        <v>9.9490481878410003E-2</v>
      </c>
      <c r="D128">
        <v>0.11045169157833</v>
      </c>
      <c r="E128">
        <v>0.11511948310435</v>
      </c>
      <c r="F128">
        <v>0.11262099299135001</v>
      </c>
      <c r="G128">
        <v>0.11486248181991</v>
      </c>
    </row>
    <row r="129" spans="1:7" x14ac:dyDescent="0.2">
      <c r="A129" s="13" t="s">
        <v>185</v>
      </c>
      <c r="B129">
        <v>0.46975036639952999</v>
      </c>
      <c r="C129">
        <v>0.49092200488238003</v>
      </c>
      <c r="D129">
        <v>0.45709186866598001</v>
      </c>
      <c r="E129">
        <v>0.49644149024944001</v>
      </c>
      <c r="F129">
        <v>0.49247497093227</v>
      </c>
      <c r="G129">
        <v>0.49973270509970003</v>
      </c>
    </row>
    <row r="130" spans="1:7" x14ac:dyDescent="0.2">
      <c r="A130" s="13" t="s">
        <v>186</v>
      </c>
      <c r="B130">
        <v>0.18036489882571999</v>
      </c>
      <c r="C130">
        <v>0.18882566756128</v>
      </c>
      <c r="D130">
        <v>0.17680906026026999</v>
      </c>
      <c r="E130">
        <v>0.20102476303922001</v>
      </c>
      <c r="F130">
        <v>0.20796615622642001</v>
      </c>
      <c r="G130">
        <v>0.19237298065194</v>
      </c>
    </row>
    <row r="131" spans="1:7" x14ac:dyDescent="0.2">
      <c r="A131" s="13" t="s">
        <v>187</v>
      </c>
      <c r="B131">
        <v>0.14728267444245999</v>
      </c>
      <c r="C131">
        <v>0.15688742599149999</v>
      </c>
      <c r="D131">
        <v>0.16436510142676</v>
      </c>
      <c r="E131">
        <v>0.16614717197701001</v>
      </c>
      <c r="F131">
        <v>0.1625688757788</v>
      </c>
      <c r="G131">
        <v>0.15299321345121</v>
      </c>
    </row>
    <row r="132" spans="1:7" x14ac:dyDescent="0.2">
      <c r="A132" s="13" t="s">
        <v>188</v>
      </c>
    </row>
    <row r="133" spans="1:7" x14ac:dyDescent="0.2">
      <c r="A133" s="13" t="s">
        <v>189</v>
      </c>
      <c r="B133">
        <v>0.1320485272286</v>
      </c>
      <c r="C133">
        <v>0.12927054935182999</v>
      </c>
      <c r="D133">
        <v>0.13484032145090999</v>
      </c>
      <c r="E133">
        <v>0.13870963623269</v>
      </c>
      <c r="F133">
        <v>0.12915682731924</v>
      </c>
      <c r="G133">
        <v>0.12566712894893001</v>
      </c>
    </row>
    <row r="134" spans="1:7" x14ac:dyDescent="0.2">
      <c r="A134" s="13" t="s">
        <v>190</v>
      </c>
      <c r="B134">
        <v>0.17541601934937001</v>
      </c>
      <c r="C134">
        <v>0.16822746406637001</v>
      </c>
      <c r="D134">
        <v>0.15685939909589999</v>
      </c>
      <c r="E134">
        <v>0.18109521296204001</v>
      </c>
      <c r="F134">
        <v>0.1713881031601</v>
      </c>
      <c r="G134">
        <v>0.18297657241897</v>
      </c>
    </row>
    <row r="135" spans="1:7" x14ac:dyDescent="0.2">
      <c r="A135" s="13" t="s">
        <v>191</v>
      </c>
      <c r="B135">
        <v>0.25365944722736</v>
      </c>
      <c r="C135">
        <v>0.24374604169747</v>
      </c>
      <c r="D135">
        <v>0.25598235581342998</v>
      </c>
      <c r="E135">
        <v>0.25320983151816001</v>
      </c>
      <c r="F135">
        <v>0.24693704910228001</v>
      </c>
      <c r="G135">
        <v>0.24596862994572999</v>
      </c>
    </row>
    <row r="136" spans="1:7" x14ac:dyDescent="0.2">
      <c r="A136" s="13" t="s">
        <v>192</v>
      </c>
      <c r="B136">
        <v>0.14581217138253999</v>
      </c>
      <c r="C136">
        <v>0.14781393279332999</v>
      </c>
      <c r="D136">
        <v>0.14720208521733</v>
      </c>
      <c r="E136">
        <v>0.14490228490335999</v>
      </c>
      <c r="F136">
        <v>0.14800342577371001</v>
      </c>
      <c r="G136">
        <v>0.14576033300586999</v>
      </c>
    </row>
    <row r="137" spans="1:7" x14ac:dyDescent="0.2">
      <c r="A137" s="13" t="s">
        <v>193</v>
      </c>
      <c r="B137">
        <v>0.58681077284754002</v>
      </c>
      <c r="C137">
        <v>0.61824463494989002</v>
      </c>
      <c r="D137">
        <v>0.73149377843921004</v>
      </c>
      <c r="E137">
        <v>0.66254060996455999</v>
      </c>
      <c r="F137">
        <v>0.63242452207259003</v>
      </c>
      <c r="G137">
        <v>0.61687355921353004</v>
      </c>
    </row>
    <row r="138" spans="1:7" x14ac:dyDescent="0.2">
      <c r="A138" s="13" t="s">
        <v>194</v>
      </c>
      <c r="B138">
        <v>6.0175191998530997E-2</v>
      </c>
      <c r="C138">
        <v>6.4125317528889003E-2</v>
      </c>
      <c r="D138">
        <v>6.2880261751407998E-2</v>
      </c>
      <c r="E138">
        <v>7.3583217445202007E-2</v>
      </c>
      <c r="F138">
        <v>6.6822129239897998E-2</v>
      </c>
      <c r="G138">
        <v>6.3348556169190995E-2</v>
      </c>
    </row>
    <row r="139" spans="1:7" x14ac:dyDescent="0.2">
      <c r="A139" s="13" t="s">
        <v>195</v>
      </c>
      <c r="B139">
        <v>0.10827684943186</v>
      </c>
      <c r="C139">
        <v>0.11005664324486999</v>
      </c>
      <c r="D139">
        <v>0.10547637768654999</v>
      </c>
      <c r="E139">
        <v>0.10914257683143</v>
      </c>
      <c r="F139">
        <v>0.10499915063393001</v>
      </c>
      <c r="G139">
        <v>0.10038091856057001</v>
      </c>
    </row>
    <row r="140" spans="1:7" x14ac:dyDescent="0.2">
      <c r="A140" s="13" t="s">
        <v>196</v>
      </c>
      <c r="B140">
        <v>0.11560350507122</v>
      </c>
      <c r="C140">
        <v>0.12233744151227</v>
      </c>
      <c r="D140">
        <v>0.11078527026619001</v>
      </c>
      <c r="E140">
        <v>0.10993591430688</v>
      </c>
      <c r="F140">
        <v>0.11061439124251</v>
      </c>
      <c r="G140">
        <v>0.11206658082723001</v>
      </c>
    </row>
    <row r="141" spans="1:7" x14ac:dyDescent="0.2">
      <c r="A141" s="13" t="s">
        <v>25</v>
      </c>
      <c r="B141">
        <v>0.142931685108</v>
      </c>
      <c r="C141">
        <v>0.13575242279604999</v>
      </c>
      <c r="D141">
        <v>0.12695218346750001</v>
      </c>
      <c r="E141">
        <v>0.12327781310341</v>
      </c>
      <c r="F141">
        <v>0.1073861222555</v>
      </c>
      <c r="G141">
        <v>9.9115526913781005E-2</v>
      </c>
    </row>
    <row r="142" spans="1:7" x14ac:dyDescent="0.2">
      <c r="A142" s="13" t="s">
        <v>27</v>
      </c>
      <c r="B142">
        <v>0.10095239512871</v>
      </c>
      <c r="C142">
        <v>9.7257384375490002E-2</v>
      </c>
      <c r="D142">
        <v>9.5873294377135002E-2</v>
      </c>
      <c r="E142">
        <v>9.3479669038126004E-2</v>
      </c>
      <c r="F142">
        <v>8.9654669611601998E-2</v>
      </c>
      <c r="G142">
        <v>8.8213693725875994E-2</v>
      </c>
    </row>
    <row r="143" spans="1:7" x14ac:dyDescent="0.2">
      <c r="A143" s="13" t="s">
        <v>197</v>
      </c>
      <c r="B143">
        <v>0.12129593192464</v>
      </c>
      <c r="C143">
        <v>0.10281427802953</v>
      </c>
      <c r="D143">
        <v>0.12874290419340001</v>
      </c>
      <c r="E143">
        <v>0.1238140811053</v>
      </c>
      <c r="F143">
        <v>0.12167006432320999</v>
      </c>
      <c r="G143">
        <v>0.12427268473712</v>
      </c>
    </row>
    <row r="144" spans="1:7" x14ac:dyDescent="0.2">
      <c r="A144" s="13" t="s">
        <v>26</v>
      </c>
      <c r="B144">
        <v>0.15504238290246999</v>
      </c>
      <c r="C144">
        <v>0.15764270752307</v>
      </c>
      <c r="D144">
        <v>0.14963765888228001</v>
      </c>
      <c r="E144">
        <v>0.14317785444583001</v>
      </c>
      <c r="F144">
        <v>0.13667093646087</v>
      </c>
      <c r="G144">
        <v>0.14049948227503001</v>
      </c>
    </row>
    <row r="145" spans="1:7" x14ac:dyDescent="0.2">
      <c r="A145" s="13" t="s">
        <v>198</v>
      </c>
      <c r="B145">
        <v>0.47754967043349</v>
      </c>
      <c r="C145">
        <v>0.48874084767722997</v>
      </c>
      <c r="D145">
        <v>0.48150984627295002</v>
      </c>
      <c r="E145">
        <v>0.50046177869220998</v>
      </c>
      <c r="F145">
        <v>0.49555268767762001</v>
      </c>
      <c r="G145">
        <v>0.50061375963817001</v>
      </c>
    </row>
    <row r="146" spans="1:7" x14ac:dyDescent="0.2">
      <c r="A146" s="13" t="s">
        <v>199</v>
      </c>
      <c r="B146">
        <v>0.16962570972234001</v>
      </c>
      <c r="C146">
        <v>0.16278376241129</v>
      </c>
      <c r="D146">
        <v>0.18435821032015001</v>
      </c>
      <c r="E146">
        <v>0.18418720393158</v>
      </c>
      <c r="F146">
        <v>0.16239164642789999</v>
      </c>
      <c r="G146">
        <v>0.14890581588879001</v>
      </c>
    </row>
    <row r="147" spans="1:7" x14ac:dyDescent="0.2">
      <c r="A147" s="13" t="s">
        <v>200</v>
      </c>
      <c r="B147">
        <v>7.2713775608854003E-2</v>
      </c>
      <c r="C147">
        <v>9.2955163915624001E-2</v>
      </c>
      <c r="D147">
        <v>8.2604929467721994E-2</v>
      </c>
      <c r="E147">
        <v>8.0870976751619E-2</v>
      </c>
      <c r="F147">
        <v>8.0541478606966005E-2</v>
      </c>
      <c r="G147">
        <v>9.2079648312661994E-2</v>
      </c>
    </row>
    <row r="148" spans="1:7" x14ac:dyDescent="0.2">
      <c r="A148" s="13" t="s">
        <v>46</v>
      </c>
      <c r="B148">
        <v>0.11273277238713</v>
      </c>
      <c r="C148">
        <v>0.11588549644146</v>
      </c>
      <c r="D148">
        <v>0.10630436961174999</v>
      </c>
      <c r="E148">
        <v>0.10512930205109</v>
      </c>
      <c r="F148">
        <v>0.10953019698407</v>
      </c>
      <c r="G148">
        <v>0.11282544128652</v>
      </c>
    </row>
    <row r="149" spans="1:7" x14ac:dyDescent="0.2">
      <c r="A149" s="13" t="s">
        <v>201</v>
      </c>
      <c r="B149">
        <v>0.14317787879578001</v>
      </c>
      <c r="C149">
        <v>0.14120960043868</v>
      </c>
      <c r="D149">
        <v>0.14329936476392999</v>
      </c>
      <c r="E149">
        <v>0.14532161587369999</v>
      </c>
      <c r="F149">
        <v>0.13976858208719001</v>
      </c>
      <c r="G149">
        <v>0.14178643309930999</v>
      </c>
    </row>
    <row r="150" spans="1:7" x14ac:dyDescent="0.2">
      <c r="A150" s="13" t="s">
        <v>202</v>
      </c>
      <c r="B150">
        <v>3.4633216611536</v>
      </c>
      <c r="C150">
        <v>3.5375042838917001</v>
      </c>
      <c r="D150">
        <v>3.8514832125498</v>
      </c>
      <c r="E150">
        <v>4.6719761875427999</v>
      </c>
      <c r="F150">
        <v>4.9329472471426996</v>
      </c>
      <c r="G150">
        <v>5.0566092378730998</v>
      </c>
    </row>
    <row r="151" spans="1:7" x14ac:dyDescent="0.2">
      <c r="A151" s="13" t="s">
        <v>203</v>
      </c>
      <c r="B151">
        <v>0.17081736256867</v>
      </c>
      <c r="C151">
        <v>0.17249841201958999</v>
      </c>
      <c r="D151">
        <v>0.14892763511872001</v>
      </c>
      <c r="E151">
        <v>0.13990977527855</v>
      </c>
      <c r="F151">
        <v>0.13912590508179001</v>
      </c>
      <c r="G151">
        <v>0.13873836800188</v>
      </c>
    </row>
    <row r="152" spans="1:7" x14ac:dyDescent="0.2">
      <c r="A152" s="13" t="s">
        <v>28</v>
      </c>
      <c r="B152">
        <v>0.23613863861628001</v>
      </c>
      <c r="C152">
        <v>0.21408600530888</v>
      </c>
      <c r="D152">
        <v>0.20785729375579001</v>
      </c>
      <c r="E152">
        <v>0.21203372679558999</v>
      </c>
      <c r="F152">
        <v>0.19665361924950001</v>
      </c>
      <c r="G152">
        <v>0.17753621775438</v>
      </c>
    </row>
    <row r="153" spans="1:7" x14ac:dyDescent="0.2">
      <c r="A153" s="13" t="s">
        <v>204</v>
      </c>
      <c r="B153">
        <v>0.10122595466665001</v>
      </c>
      <c r="C153">
        <v>9.1607902450275003E-2</v>
      </c>
      <c r="D153">
        <v>9.4742559473055002E-2</v>
      </c>
      <c r="E153">
        <v>9.5621381711139E-2</v>
      </c>
      <c r="F153">
        <v>9.2177354889627E-2</v>
      </c>
      <c r="G153">
        <v>0.10023576010098</v>
      </c>
    </row>
    <row r="154" spans="1:7" x14ac:dyDescent="0.2">
      <c r="A154" s="13" t="s">
        <v>205</v>
      </c>
      <c r="B154">
        <v>0.56817483266602997</v>
      </c>
      <c r="C154">
        <v>0.62763860825790996</v>
      </c>
      <c r="D154">
        <v>0.59087308385220005</v>
      </c>
      <c r="E154">
        <v>0.48988959668393001</v>
      </c>
      <c r="F154">
        <v>0.50862790382939005</v>
      </c>
      <c r="G154">
        <v>0.54976347653721003</v>
      </c>
    </row>
    <row r="155" spans="1:7" x14ac:dyDescent="0.2">
      <c r="A155" s="13" t="s">
        <v>29</v>
      </c>
      <c r="B155">
        <v>0.12702355290277001</v>
      </c>
      <c r="C155">
        <v>0.11262286936354</v>
      </c>
      <c r="D155">
        <v>0.1076845696581</v>
      </c>
      <c r="E155">
        <v>9.7452915689549002E-2</v>
      </c>
      <c r="F155">
        <v>9.2007110515306995E-2</v>
      </c>
      <c r="G155">
        <v>8.2393405467055994E-2</v>
      </c>
    </row>
    <row r="156" spans="1:7" x14ac:dyDescent="0.2">
      <c r="A156" s="13" t="s">
        <v>206</v>
      </c>
      <c r="B156">
        <v>8.7002529295007999E-2</v>
      </c>
      <c r="C156">
        <v>8.5122468299467999E-2</v>
      </c>
      <c r="D156">
        <v>8.0201330272942004E-2</v>
      </c>
      <c r="E156">
        <v>8.7004399605632998E-2</v>
      </c>
      <c r="F156">
        <v>7.9282239743786995E-2</v>
      </c>
      <c r="G156">
        <v>7.6409829375732E-2</v>
      </c>
    </row>
    <row r="157" spans="1:7" x14ac:dyDescent="0.2">
      <c r="A157" s="13" t="s">
        <v>207</v>
      </c>
      <c r="B157">
        <v>0.16341016978004</v>
      </c>
      <c r="C157">
        <v>0.16282058745545999</v>
      </c>
      <c r="D157">
        <v>0.18993415371292999</v>
      </c>
      <c r="E157">
        <v>0.20765144952985001</v>
      </c>
      <c r="F157">
        <v>0.19946715460945999</v>
      </c>
      <c r="G157">
        <v>0.19063303640873999</v>
      </c>
    </row>
    <row r="158" spans="1:7" x14ac:dyDescent="0.2">
      <c r="A158" s="13" t="s">
        <v>208</v>
      </c>
      <c r="B158">
        <v>0.38743535911033</v>
      </c>
      <c r="C158">
        <v>0.39409562444756002</v>
      </c>
      <c r="D158">
        <v>0.40035641285946999</v>
      </c>
      <c r="E158">
        <v>0.40308875615750001</v>
      </c>
      <c r="F158">
        <v>0.38931309725292002</v>
      </c>
      <c r="G158">
        <v>0.41297374780632001</v>
      </c>
    </row>
    <row r="159" spans="1:7" x14ac:dyDescent="0.2">
      <c r="A159" s="13" t="s">
        <v>209</v>
      </c>
    </row>
    <row r="160" spans="1:7" x14ac:dyDescent="0.2">
      <c r="A160" s="13" t="s">
        <v>47</v>
      </c>
      <c r="B160">
        <v>0.12086978038116999</v>
      </c>
      <c r="C160">
        <v>0.11380868766138</v>
      </c>
      <c r="D160">
        <v>0.11022109722624999</v>
      </c>
      <c r="E160">
        <v>0.11074663640063</v>
      </c>
      <c r="F160">
        <v>0.10052264486308</v>
      </c>
      <c r="G160">
        <v>9.1662560446862995E-2</v>
      </c>
    </row>
    <row r="161" spans="1:7" x14ac:dyDescent="0.2">
      <c r="A161" s="13" t="s">
        <v>48</v>
      </c>
      <c r="B161">
        <v>0.33752287889412003</v>
      </c>
      <c r="C161">
        <v>0.34252651435588</v>
      </c>
      <c r="D161">
        <v>0.33693669929823</v>
      </c>
      <c r="E161">
        <v>0.34155195417246997</v>
      </c>
      <c r="F161">
        <v>0.36074389543691998</v>
      </c>
      <c r="G161">
        <v>0.35583549035137002</v>
      </c>
    </row>
    <row r="162" spans="1:7" x14ac:dyDescent="0.2">
      <c r="A162" s="13" t="s">
        <v>210</v>
      </c>
      <c r="B162">
        <v>4.6833146355306998E-2</v>
      </c>
      <c r="C162">
        <v>4.4274896457894002E-2</v>
      </c>
      <c r="D162">
        <v>4.4014275570600003E-2</v>
      </c>
      <c r="E162">
        <v>4.6095245150476E-2</v>
      </c>
      <c r="F162">
        <v>4.1119644181630999E-2</v>
      </c>
      <c r="G162">
        <v>3.8546248035356001E-2</v>
      </c>
    </row>
    <row r="163" spans="1:7" x14ac:dyDescent="0.2">
      <c r="A163" s="13" t="s">
        <v>49</v>
      </c>
      <c r="B163">
        <v>0.34604995758688001</v>
      </c>
      <c r="C163">
        <v>0.34257674020216</v>
      </c>
      <c r="D163">
        <v>0.34941107498396001</v>
      </c>
      <c r="E163">
        <v>0.34046566587813998</v>
      </c>
      <c r="F163">
        <v>0.32799790465404</v>
      </c>
      <c r="G163">
        <v>0.34013365749705998</v>
      </c>
    </row>
    <row r="164" spans="1:7" x14ac:dyDescent="0.2">
      <c r="A164" s="13" t="s">
        <v>211</v>
      </c>
      <c r="B164">
        <v>0.33945308967099003</v>
      </c>
      <c r="C164">
        <v>0.32473844494048998</v>
      </c>
      <c r="D164">
        <v>0.33380567422305002</v>
      </c>
      <c r="E164">
        <v>0.30252640510646001</v>
      </c>
      <c r="F164">
        <v>0.29276329514959998</v>
      </c>
      <c r="G164">
        <v>0.27629208403095001</v>
      </c>
    </row>
    <row r="165" spans="1:7" x14ac:dyDescent="0.2">
      <c r="A165" s="13" t="s">
        <v>212</v>
      </c>
      <c r="B165">
        <v>0.12981769786826999</v>
      </c>
      <c r="C165">
        <v>0.13010720760238001</v>
      </c>
      <c r="D165">
        <v>0.12308030372844</v>
      </c>
      <c r="E165">
        <v>0.13440783592642999</v>
      </c>
      <c r="F165">
        <v>0.12536681687310999</v>
      </c>
      <c r="G165">
        <v>0.13987353095366001</v>
      </c>
    </row>
    <row r="166" spans="1:7" x14ac:dyDescent="0.2">
      <c r="A166" s="13" t="s">
        <v>213</v>
      </c>
      <c r="B166">
        <v>0.16871083474161999</v>
      </c>
      <c r="C166">
        <v>0.16567451974924999</v>
      </c>
      <c r="D166">
        <v>0.16030754977444001</v>
      </c>
      <c r="E166">
        <v>0.17006650806584001</v>
      </c>
      <c r="F166">
        <v>0.16560476137548999</v>
      </c>
      <c r="G166">
        <v>0.15538365782958</v>
      </c>
    </row>
    <row r="167" spans="1:7" x14ac:dyDescent="0.2">
      <c r="A167" s="13" t="s">
        <v>214</v>
      </c>
      <c r="B167">
        <v>8.0579929389235999E-2</v>
      </c>
      <c r="C167">
        <v>8.1969635016305997E-2</v>
      </c>
      <c r="D167">
        <v>8.218357336979E-2</v>
      </c>
      <c r="E167">
        <v>7.7440094569386997E-2</v>
      </c>
      <c r="F167">
        <v>7.4668473263307E-2</v>
      </c>
      <c r="G167">
        <v>7.5611443265997003E-2</v>
      </c>
    </row>
    <row r="168" spans="1:7" x14ac:dyDescent="0.2">
      <c r="A168" s="13" t="s">
        <v>215</v>
      </c>
    </row>
    <row r="169" spans="1:7" x14ac:dyDescent="0.2">
      <c r="A169" s="13" t="s">
        <v>216</v>
      </c>
      <c r="B169">
        <v>0.18601290837081999</v>
      </c>
      <c r="C169">
        <v>0.1858291921062</v>
      </c>
      <c r="D169">
        <v>0.19535652950362001</v>
      </c>
      <c r="E169">
        <v>0.19972079016749</v>
      </c>
      <c r="F169">
        <v>0.20584966295533</v>
      </c>
      <c r="G169">
        <v>0.20679301604249001</v>
      </c>
    </row>
    <row r="170" spans="1:7" x14ac:dyDescent="0.2">
      <c r="A170" s="13" t="s">
        <v>217</v>
      </c>
      <c r="B170">
        <v>8.0051844580441997E-2</v>
      </c>
      <c r="C170">
        <v>7.4542365333841995E-2</v>
      </c>
      <c r="D170">
        <v>7.9205968831961002E-2</v>
      </c>
      <c r="E170">
        <v>7.7667584594189001E-2</v>
      </c>
      <c r="F170">
        <v>7.7956005114556998E-2</v>
      </c>
      <c r="G170">
        <v>7.3459272289801994E-2</v>
      </c>
    </row>
    <row r="171" spans="1:7" x14ac:dyDescent="0.2">
      <c r="A171" s="13" t="s">
        <v>218</v>
      </c>
      <c r="B171">
        <v>0.11084066743314</v>
      </c>
      <c r="C171">
        <v>0.12352197222335</v>
      </c>
      <c r="D171">
        <v>0.11011144595723001</v>
      </c>
      <c r="E171">
        <v>0.11137276938916001</v>
      </c>
      <c r="F171">
        <v>0.1139019659049</v>
      </c>
      <c r="G171">
        <v>0.11645304110142</v>
      </c>
    </row>
    <row r="172" spans="1:7" x14ac:dyDescent="0.2">
      <c r="A172" s="13" t="s">
        <v>219</v>
      </c>
      <c r="B172">
        <v>3.4571739433139001E-2</v>
      </c>
      <c r="C172">
        <v>3.5282999025422999E-2</v>
      </c>
      <c r="D172">
        <v>3.7702082908149998E-2</v>
      </c>
      <c r="E172">
        <v>3.7139163530737998E-2</v>
      </c>
      <c r="F172">
        <v>3.3893705675317E-2</v>
      </c>
      <c r="G172">
        <v>3.2946159809105001E-2</v>
      </c>
    </row>
    <row r="173" spans="1:7" x14ac:dyDescent="0.2">
      <c r="A173" s="13" t="s">
        <v>220</v>
      </c>
    </row>
    <row r="174" spans="1:7" x14ac:dyDescent="0.2">
      <c r="A174" s="13" t="s">
        <v>221</v>
      </c>
      <c r="B174">
        <v>0.12085559503477999</v>
      </c>
      <c r="C174">
        <v>0.13719326270691001</v>
      </c>
      <c r="D174">
        <v>0.14051806719679999</v>
      </c>
      <c r="E174">
        <v>0.14029495340921</v>
      </c>
      <c r="F174">
        <v>0.16089987748692999</v>
      </c>
      <c r="G174">
        <v>0.16893584285998001</v>
      </c>
    </row>
    <row r="175" spans="1:7" x14ac:dyDescent="0.2">
      <c r="A175" s="13" t="s">
        <v>222</v>
      </c>
      <c r="B175">
        <v>0.15771108969150999</v>
      </c>
      <c r="C175">
        <v>0.19289320704792001</v>
      </c>
      <c r="D175">
        <v>0.22466758418079</v>
      </c>
      <c r="E175">
        <v>0.23060588245189001</v>
      </c>
      <c r="F175">
        <v>0.21921264857298001</v>
      </c>
      <c r="G175">
        <v>0.22231578752475001</v>
      </c>
    </row>
    <row r="176" spans="1:7" x14ac:dyDescent="0.2">
      <c r="A176" s="13" t="s">
        <v>30</v>
      </c>
      <c r="B176">
        <v>0.18767531958820999</v>
      </c>
      <c r="C176">
        <v>0.17112159826269999</v>
      </c>
      <c r="D176">
        <v>0.16600666472445</v>
      </c>
      <c r="E176">
        <v>0.17788373529852999</v>
      </c>
      <c r="F176">
        <v>0.16954057285287</v>
      </c>
      <c r="G176">
        <v>0.16362848824404</v>
      </c>
    </row>
    <row r="177" spans="1:7" x14ac:dyDescent="0.2">
      <c r="A177" s="13" t="s">
        <v>31</v>
      </c>
      <c r="B177">
        <v>0.16792574821522999</v>
      </c>
      <c r="C177">
        <v>0.15555403292987999</v>
      </c>
      <c r="D177">
        <v>0.14817559597982</v>
      </c>
      <c r="E177">
        <v>0.14037337108574</v>
      </c>
      <c r="F177">
        <v>0.13074064335925001</v>
      </c>
      <c r="G177">
        <v>0.1183545284939</v>
      </c>
    </row>
    <row r="178" spans="1:7" x14ac:dyDescent="0.2">
      <c r="A178" s="13" t="s">
        <v>33</v>
      </c>
      <c r="B178">
        <v>6.3258218476070993E-2</v>
      </c>
      <c r="C178">
        <v>6.1572407930152E-2</v>
      </c>
      <c r="D178">
        <v>6.0774142546166997E-2</v>
      </c>
      <c r="E178">
        <v>6.0416033559335003E-2</v>
      </c>
      <c r="F178">
        <v>5.3430013772690001E-2</v>
      </c>
      <c r="G178">
        <v>5.2327961941502001E-2</v>
      </c>
    </row>
    <row r="179" spans="1:7" x14ac:dyDescent="0.2">
      <c r="A179" s="13" t="s">
        <v>223</v>
      </c>
      <c r="B179">
        <v>0.10211108236523</v>
      </c>
      <c r="C179">
        <v>0.10514014956431</v>
      </c>
      <c r="D179">
        <v>0.10509439267249</v>
      </c>
      <c r="E179">
        <v>0.10241313399795</v>
      </c>
      <c r="F179">
        <v>0.11067131286124</v>
      </c>
      <c r="G179">
        <v>0.10848907740057</v>
      </c>
    </row>
    <row r="180" spans="1:7" x14ac:dyDescent="0.2">
      <c r="A180" s="13" t="s">
        <v>224</v>
      </c>
      <c r="B180">
        <v>0.31616410388339</v>
      </c>
      <c r="C180">
        <v>0.31899763898479</v>
      </c>
      <c r="D180">
        <v>0.38017562524134002</v>
      </c>
      <c r="E180">
        <v>0.38465481831111997</v>
      </c>
      <c r="F180">
        <v>0.35145540112863999</v>
      </c>
      <c r="G180">
        <v>0.35054066761280001</v>
      </c>
    </row>
    <row r="181" spans="1:7" x14ac:dyDescent="0.2">
      <c r="A181" s="13" t="s">
        <v>225</v>
      </c>
      <c r="B181">
        <v>0.47177040423562</v>
      </c>
      <c r="C181">
        <v>0.44041572417128</v>
      </c>
      <c r="D181">
        <v>0.41670450510844997</v>
      </c>
      <c r="E181">
        <v>0.40815848139577998</v>
      </c>
      <c r="F181">
        <v>0.40696218520949001</v>
      </c>
      <c r="G181">
        <v>0.41182054910931998</v>
      </c>
    </row>
    <row r="182" spans="1:7" x14ac:dyDescent="0.2">
      <c r="A182" s="13" t="s">
        <v>226</v>
      </c>
      <c r="B182">
        <v>8.0220519081359007E-2</v>
      </c>
      <c r="C182">
        <v>9.0207574881739E-2</v>
      </c>
      <c r="D182">
        <v>0.10009308881303</v>
      </c>
      <c r="E182">
        <v>0.10155873385247</v>
      </c>
      <c r="F182">
        <v>9.6027290714978994E-2</v>
      </c>
      <c r="G182">
        <v>0.10004945553385</v>
      </c>
    </row>
    <row r="183" spans="1:7" x14ac:dyDescent="0.2">
      <c r="A183" s="13" t="s">
        <v>227</v>
      </c>
      <c r="B183">
        <v>7.4919521612373002E-2</v>
      </c>
      <c r="C183">
        <v>7.5876572255048999E-2</v>
      </c>
      <c r="D183">
        <v>6.9797426612529995E-2</v>
      </c>
      <c r="E183">
        <v>7.2257934986513006E-2</v>
      </c>
      <c r="F183">
        <v>8.0451915523890999E-2</v>
      </c>
      <c r="G183">
        <v>7.9252844953716997E-2</v>
      </c>
    </row>
    <row r="184" spans="1:7" x14ac:dyDescent="0.2">
      <c r="A184" s="13" t="s">
        <v>228</v>
      </c>
      <c r="B184">
        <v>9.8824589183118997E-2</v>
      </c>
      <c r="C184">
        <v>9.3438923326487996E-2</v>
      </c>
      <c r="D184">
        <v>0.10262315409335999</v>
      </c>
      <c r="E184">
        <v>0.10751210596451</v>
      </c>
      <c r="F184">
        <v>0.10455347731476999</v>
      </c>
      <c r="G184">
        <v>9.6799511526289003E-2</v>
      </c>
    </row>
    <row r="185" spans="1:7" x14ac:dyDescent="0.2">
      <c r="A185" s="13" t="s">
        <v>229</v>
      </c>
      <c r="B185">
        <v>0.18425208110079</v>
      </c>
      <c r="C185">
        <v>0.18691175569311</v>
      </c>
      <c r="D185">
        <v>0.19195343045641999</v>
      </c>
      <c r="E185">
        <v>0.18420520649197999</v>
      </c>
      <c r="F185">
        <v>0.18540821839512001</v>
      </c>
      <c r="G185">
        <v>0.18085456304968001</v>
      </c>
    </row>
    <row r="186" spans="1:7" x14ac:dyDescent="0.2">
      <c r="A186" s="13" t="s">
        <v>230</v>
      </c>
      <c r="B186">
        <v>0.25331485458739</v>
      </c>
      <c r="C186">
        <v>0.25989475873339002</v>
      </c>
      <c r="D186">
        <v>0.25847920835655003</v>
      </c>
      <c r="E186">
        <v>0.23607007697297</v>
      </c>
      <c r="F186">
        <v>0.21404841875958</v>
      </c>
      <c r="G186">
        <v>0.20032033438968999</v>
      </c>
    </row>
    <row r="187" spans="1:7" x14ac:dyDescent="0.2">
      <c r="A187" s="13" t="s">
        <v>231</v>
      </c>
      <c r="B187">
        <v>0.58317930007037999</v>
      </c>
      <c r="C187">
        <v>0.61031639462344001</v>
      </c>
      <c r="D187">
        <v>0.64052946147775003</v>
      </c>
      <c r="E187">
        <v>0.59928623077010001</v>
      </c>
      <c r="F187">
        <v>0.60073734028803005</v>
      </c>
      <c r="G187">
        <v>0.58363737715936004</v>
      </c>
    </row>
    <row r="188" spans="1:7" x14ac:dyDescent="0.2">
      <c r="A188" s="13" t="s">
        <v>232</v>
      </c>
      <c r="B188">
        <v>0.12672733026218999</v>
      </c>
      <c r="C188">
        <v>9.8806785449293999E-2</v>
      </c>
      <c r="D188">
        <v>7.4338880445899994E-2</v>
      </c>
      <c r="E188">
        <v>7.2314568886464994E-2</v>
      </c>
      <c r="F188">
        <v>9.7342048218593005E-2</v>
      </c>
      <c r="G188">
        <v>0.11218783966269</v>
      </c>
    </row>
    <row r="189" spans="1:7" x14ac:dyDescent="0.2">
      <c r="A189" s="13" t="s">
        <v>233</v>
      </c>
      <c r="B189">
        <v>0.21681021540449999</v>
      </c>
      <c r="C189">
        <v>0.25866778100546001</v>
      </c>
      <c r="D189">
        <v>0.26164196994528999</v>
      </c>
      <c r="E189">
        <v>0.28187789063862001</v>
      </c>
      <c r="F189">
        <v>0.30366729076544002</v>
      </c>
      <c r="G189">
        <v>0.30625000804209002</v>
      </c>
    </row>
    <row r="190" spans="1:7" x14ac:dyDescent="0.2">
      <c r="A190" s="13" t="s">
        <v>234</v>
      </c>
      <c r="B190">
        <v>0.69807039585804997</v>
      </c>
      <c r="C190">
        <v>0.70831969594021005</v>
      </c>
      <c r="D190">
        <v>0.69890001745460995</v>
      </c>
      <c r="E190">
        <v>0.67981494699202005</v>
      </c>
      <c r="F190">
        <v>0.65269813877271998</v>
      </c>
      <c r="G190">
        <v>0.62306266245744002</v>
      </c>
    </row>
    <row r="191" spans="1:7" x14ac:dyDescent="0.2">
      <c r="A191" s="13" t="s">
        <v>235</v>
      </c>
      <c r="B191">
        <v>0.19663951825161</v>
      </c>
      <c r="C191">
        <v>0.19392887594068001</v>
      </c>
      <c r="D191">
        <v>0.20144834656135999</v>
      </c>
      <c r="E191">
        <v>0.20800076372352999</v>
      </c>
      <c r="F191">
        <v>0.19908602041914</v>
      </c>
      <c r="G191">
        <v>0.20501269697693</v>
      </c>
    </row>
    <row r="192" spans="1:7" x14ac:dyDescent="0.2">
      <c r="A192" s="13" t="s">
        <v>35</v>
      </c>
      <c r="B192">
        <v>0.18437753391315001</v>
      </c>
      <c r="C192">
        <v>0.17636745358659001</v>
      </c>
      <c r="D192">
        <v>0.17698039057446999</v>
      </c>
      <c r="E192">
        <v>0.17303474803329999</v>
      </c>
      <c r="F192">
        <v>0.15438394274539</v>
      </c>
      <c r="G192">
        <v>0.14926824980567999</v>
      </c>
    </row>
    <row r="193" spans="1:7" x14ac:dyDescent="0.2">
      <c r="A193" s="13" t="s">
        <v>236</v>
      </c>
      <c r="B193">
        <v>0.22211277102072999</v>
      </c>
      <c r="C193">
        <v>0.20828454517325001</v>
      </c>
      <c r="D193">
        <v>0.20065709007292001</v>
      </c>
      <c r="E193">
        <v>0.19505647880499</v>
      </c>
      <c r="F193">
        <v>0.18264571250247999</v>
      </c>
      <c r="G193">
        <v>0.17527205757986</v>
      </c>
    </row>
    <row r="194" spans="1:7" x14ac:dyDescent="0.2">
      <c r="A194" s="13" t="s">
        <v>237</v>
      </c>
      <c r="B194">
        <v>7.9041808980598996E-2</v>
      </c>
      <c r="C194">
        <v>8.5021156330693001E-2</v>
      </c>
      <c r="D194">
        <v>8.2350022168188999E-2</v>
      </c>
      <c r="E194">
        <v>9.0680671035858001E-2</v>
      </c>
      <c r="F194">
        <v>8.5307595480066001E-2</v>
      </c>
      <c r="G194">
        <v>8.2774943998082995E-2</v>
      </c>
    </row>
    <row r="195" spans="1:7" x14ac:dyDescent="0.2">
      <c r="A195" s="13" t="s">
        <v>238</v>
      </c>
      <c r="B195">
        <v>6.0771303601903998E-2</v>
      </c>
      <c r="C195">
        <v>5.8717286157080002E-2</v>
      </c>
      <c r="D195">
        <v>5.7059005521932001E-2</v>
      </c>
      <c r="E195">
        <v>6.1463365024922001E-2</v>
      </c>
      <c r="F195">
        <v>5.6010538253296001E-2</v>
      </c>
      <c r="G195">
        <v>5.3199118009778001E-2</v>
      </c>
    </row>
    <row r="196" spans="1:7" x14ac:dyDescent="0.2">
      <c r="A196" s="13" t="s">
        <v>239</v>
      </c>
      <c r="B196">
        <v>0.30055351169459998</v>
      </c>
      <c r="C196">
        <v>0.27721911217099998</v>
      </c>
      <c r="D196">
        <v>0.27529884728930998</v>
      </c>
      <c r="E196">
        <v>0.25996319334237999</v>
      </c>
      <c r="F196">
        <v>0.26012907307489003</v>
      </c>
      <c r="G196">
        <v>0.24321871030107001</v>
      </c>
    </row>
    <row r="197" spans="1:7" x14ac:dyDescent="0.2">
      <c r="A197" s="13" t="s">
        <v>240</v>
      </c>
      <c r="B197">
        <v>6.7621170975770001E-2</v>
      </c>
      <c r="C197">
        <v>6.9786689483566006E-2</v>
      </c>
      <c r="D197">
        <v>7.2789399063277999E-2</v>
      </c>
      <c r="E197">
        <v>8.5338022829479998E-2</v>
      </c>
      <c r="F197">
        <v>8.3185069607842999E-2</v>
      </c>
      <c r="G197">
        <v>8.3897425475810999E-2</v>
      </c>
    </row>
    <row r="198" spans="1:7" x14ac:dyDescent="0.2">
      <c r="A198" s="13" t="s">
        <v>37</v>
      </c>
      <c r="B198">
        <v>0.22996281304207</v>
      </c>
      <c r="C198">
        <v>0.21779769496936</v>
      </c>
      <c r="D198">
        <v>0.20026601260279001</v>
      </c>
      <c r="E198">
        <v>0.20154181300495</v>
      </c>
      <c r="F198">
        <v>0.19902256671957</v>
      </c>
      <c r="G198">
        <v>0.18984655899267999</v>
      </c>
    </row>
    <row r="199" spans="1:7" x14ac:dyDescent="0.2">
      <c r="A199" s="13" t="s">
        <v>241</v>
      </c>
      <c r="B199">
        <v>0.49634560609210998</v>
      </c>
      <c r="C199">
        <v>0.48128820458563998</v>
      </c>
      <c r="D199">
        <v>0.46369749279372002</v>
      </c>
      <c r="E199">
        <v>0.46912765214104002</v>
      </c>
      <c r="F199">
        <v>0.46128639210851002</v>
      </c>
      <c r="G199">
        <v>0.43205275796360998</v>
      </c>
    </row>
    <row r="200" spans="1:7" x14ac:dyDescent="0.2">
      <c r="A200" s="13" t="s">
        <v>242</v>
      </c>
      <c r="B200">
        <v>6.0727351325293E-2</v>
      </c>
      <c r="C200">
        <v>6.0167149761864998E-2</v>
      </c>
      <c r="D200">
        <v>5.0673265785891E-2</v>
      </c>
      <c r="E200">
        <v>5.5627697796648001E-2</v>
      </c>
      <c r="F200">
        <v>5.2120486484251001E-2</v>
      </c>
      <c r="G200">
        <v>5.1828196227547002E-2</v>
      </c>
    </row>
    <row r="201" spans="1:7" x14ac:dyDescent="0.2">
      <c r="A201" s="13" t="s">
        <v>243</v>
      </c>
      <c r="B201">
        <v>0.3057831028088</v>
      </c>
      <c r="C201">
        <v>0.35889272546748002</v>
      </c>
      <c r="D201">
        <v>0.31010412061623999</v>
      </c>
      <c r="E201">
        <v>0.30378729246205999</v>
      </c>
      <c r="F201">
        <v>0.30777745346146002</v>
      </c>
      <c r="G201">
        <v>0.32159368546139</v>
      </c>
    </row>
    <row r="202" spans="1:7" x14ac:dyDescent="0.2">
      <c r="A202" s="13" t="s">
        <v>244</v>
      </c>
      <c r="B202">
        <v>7.1705880240545999E-2</v>
      </c>
      <c r="C202">
        <v>6.4105255498444993E-2</v>
      </c>
      <c r="D202">
        <v>5.5483874111907E-2</v>
      </c>
      <c r="E202">
        <v>5.9301189198522002E-2</v>
      </c>
      <c r="F202">
        <v>5.2511336223829003E-2</v>
      </c>
      <c r="G202">
        <v>4.8900205502486999E-2</v>
      </c>
    </row>
    <row r="203" spans="1:7" x14ac:dyDescent="0.2">
      <c r="A203" s="13" t="s">
        <v>245</v>
      </c>
      <c r="B203">
        <v>0.26969143126700001</v>
      </c>
      <c r="C203">
        <v>0.29995315747305001</v>
      </c>
      <c r="D203">
        <v>0.30288313967130998</v>
      </c>
      <c r="E203">
        <v>0.28614779110201999</v>
      </c>
      <c r="F203">
        <v>0.25207665012844999</v>
      </c>
      <c r="G203">
        <v>0.27545431097827</v>
      </c>
    </row>
    <row r="204" spans="1:7" x14ac:dyDescent="0.2">
      <c r="A204" s="13" t="s">
        <v>246</v>
      </c>
      <c r="B204">
        <v>0.24987531690577999</v>
      </c>
      <c r="C204">
        <v>0.24074900176399</v>
      </c>
      <c r="D204">
        <v>0.25744809446714001</v>
      </c>
      <c r="E204">
        <v>0.27421641124228002</v>
      </c>
      <c r="F204">
        <v>0.28403874948682001</v>
      </c>
      <c r="G204">
        <v>0.28743466604732998</v>
      </c>
    </row>
    <row r="205" spans="1:7" x14ac:dyDescent="0.2">
      <c r="A205" s="13" t="s">
        <v>247</v>
      </c>
      <c r="B205">
        <v>0.25359266726752999</v>
      </c>
      <c r="C205">
        <v>0.27274831789137</v>
      </c>
      <c r="D205">
        <v>0.28612983181607998</v>
      </c>
      <c r="E205">
        <v>0.32289813538506001</v>
      </c>
      <c r="F205">
        <v>0.35992758382871998</v>
      </c>
      <c r="G205">
        <v>0.34470598034205002</v>
      </c>
    </row>
    <row r="206" spans="1:7" x14ac:dyDescent="0.2">
      <c r="A206" s="13" t="s">
        <v>248</v>
      </c>
      <c r="B206">
        <v>0.18052174582836</v>
      </c>
      <c r="C206">
        <v>0.18257564248767999</v>
      </c>
      <c r="D206">
        <v>0.18415737157146</v>
      </c>
      <c r="E206">
        <v>0.18673308844902001</v>
      </c>
      <c r="F206">
        <v>0.17827547950327999</v>
      </c>
      <c r="G206">
        <v>0.17717076979381</v>
      </c>
    </row>
    <row r="207" spans="1:7" x14ac:dyDescent="0.2">
      <c r="A207" s="13" t="s">
        <v>50</v>
      </c>
      <c r="B207">
        <v>0.55553247676590001</v>
      </c>
      <c r="C207">
        <v>0.55981045027081</v>
      </c>
      <c r="D207">
        <v>0.52090756819485995</v>
      </c>
      <c r="E207">
        <v>0.50910434339404997</v>
      </c>
      <c r="F207">
        <v>0.47726495446423001</v>
      </c>
      <c r="G207">
        <v>0.46046537993525999</v>
      </c>
    </row>
    <row r="208" spans="1:7" x14ac:dyDescent="0.2">
      <c r="A208" s="13" t="s">
        <v>249</v>
      </c>
      <c r="B208">
        <v>0.12290430649587999</v>
      </c>
      <c r="C208">
        <v>0.10567462301363</v>
      </c>
      <c r="D208">
        <v>0.11567202715213</v>
      </c>
      <c r="E208">
        <v>0.11306838744885001</v>
      </c>
      <c r="F208">
        <v>0.10801475540612999</v>
      </c>
      <c r="G208">
        <v>0.10535619964779</v>
      </c>
    </row>
    <row r="209" spans="1:7" x14ac:dyDescent="0.2">
      <c r="A209" s="13" t="s">
        <v>250</v>
      </c>
      <c r="B209">
        <v>0.21931298305273</v>
      </c>
      <c r="C209">
        <v>0.21313233742654</v>
      </c>
      <c r="D209">
        <v>0.18779652186290999</v>
      </c>
      <c r="E209">
        <v>0.20273815442137</v>
      </c>
      <c r="F209">
        <v>0.19641071351680001</v>
      </c>
      <c r="G209">
        <v>0.20046897759886001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EDGAR_2024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Shamashan Magd</dc:creator>
  <cp:lastModifiedBy>Shamashan Magd</cp:lastModifiedBy>
  <dcterms:created xsi:type="dcterms:W3CDTF">2025-09-20T05:49:33Z</dcterms:created>
  <dcterms:modified xsi:type="dcterms:W3CDTF">2025-09-20T07:11:29Z</dcterms:modified>
</cp:coreProperties>
</file>