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59.xml" ContentType="application/vnd.openxmlformats-officedocument.drawingml.chart+xml"/>
  <Override PartName="/xl/charts/chart58.xml" ContentType="application/vnd.openxmlformats-officedocument.drawingml.chart+xml"/>
  <Override PartName="/xl/charts/chart57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20x20x20" sheetId="1" state="visible" r:id="rId2"/>
    <sheet name="40x40x40" sheetId="2" state="visible" r:id="rId3"/>
    <sheet name="100x100x100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<sst xmlns="http://schemas.openxmlformats.org/spreadsheetml/2006/main" count="82" uniqueCount="29">
  <si>
    <t>Soil domain</t>
  </si>
  <si>
    <t>20x20x20</t>
  </si>
  <si>
    <t>Degree of freedom</t>
  </si>
  <si>
    <t>Root</t>
  </si>
  <si>
    <t>Soil</t>
  </si>
  <si>
    <t>Total dof</t>
  </si>
  <si>
    <t>Total simulation time</t>
  </si>
  <si>
    <t>DUMUX (cells) direct solver</t>
  </si>
  <si>
    <t>DUMUX (cells) iterative solver</t>
  </si>
  <si>
    <t>RSWMS (nodes)</t>
  </si>
  <si>
    <t>Time step</t>
  </si>
  <si>
    <t>DUMUX
 Direct</t>
  </si>
  <si>
    <t>Assemble (s)</t>
  </si>
  <si>
    <t>Solve (s)</t>
  </si>
  <si>
    <t>update (s)</t>
  </si>
  <si>
    <t>Total time solving
 (+assembling)(s)</t>
  </si>
  <si>
    <t>Dumux
Iterative</t>
  </si>
  <si>
    <t>RSWMS</t>
  </si>
  <si>
    <t>solving matrix root (s)</t>
  </si>
  <si>
    <t>solving matrix soil (s)</t>
  </si>
  <si>
    <t>“update” (s)</t>
  </si>
  <si>
    <t>40x40x40</t>
  </si>
  <si>
    <t>Total simulation
Time</t>
  </si>
  <si>
    <t>ni+pkz</t>
  </si>
  <si>
    <t>tglldfkgösdfg</t>
  </si>
  <si>
    <t>tfgkpdfokgöklcx, xc#-</t>
  </si>
  <si>
    <t>#</t>
  </si>
  <si>
    <t>önpü </t>
  </si>
  <si>
    <t>100x100x100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</si>
</sst>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HH]:MM:SS.00"/>
    <numFmt numFmtId="166" formatCode="0.00E+00"/>
    <numFmt numFmtId="167" formatCode="[HH]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Total time for solving and assembling (20x20x20)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20x20x20!$A$9</c:f>
              <c:strCache>
                <c:ptCount val="1"/>
                <c:pt idx="0">
                  <c:v>DUMUX
 Direct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20x20x20!$C$12:$L$12</c:f>
              <c:numCache>
                <c:formatCode>General</c:formatCode>
                <c:ptCount val="10"/>
                <c:pt idx="0">
                  <c:v>0.597691</c:v>
                </c:pt>
                <c:pt idx="1">
                  <c:v>0.58531</c:v>
                </c:pt>
                <c:pt idx="2">
                  <c:v>0.588602</c:v>
                </c:pt>
                <c:pt idx="3">
                  <c:v>0.5895</c:v>
                </c:pt>
                <c:pt idx="4">
                  <c:v>0.585374</c:v>
                </c:pt>
                <c:pt idx="5">
                  <c:v>0.589434</c:v>
                </c:pt>
                <c:pt idx="6">
                  <c:v>0.585812</c:v>
                </c:pt>
                <c:pt idx="7">
                  <c:v>0.583612</c:v>
                </c:pt>
                <c:pt idx="8">
                  <c:v>0.604471</c:v>
                </c:pt>
                <c:pt idx="9">
                  <c:v>0.582505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20x20x20!$A$13</c:f>
              <c:strCache>
                <c:ptCount val="1"/>
                <c:pt idx="0">
                  <c:v>Dumux
Iterative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20x20x20!$C$16:$L$16</c:f>
              <c:numCache>
                <c:formatCode>General</c:formatCode>
                <c:ptCount val="10"/>
                <c:pt idx="0">
                  <c:v>0.448725</c:v>
                </c:pt>
                <c:pt idx="1">
                  <c:v>0.454369</c:v>
                </c:pt>
                <c:pt idx="2">
                  <c:v>0.442703</c:v>
                </c:pt>
                <c:pt idx="3">
                  <c:v>0.439252</c:v>
                </c:pt>
                <c:pt idx="4">
                  <c:v>0.438667</c:v>
                </c:pt>
                <c:pt idx="5">
                  <c:v>0.442084</c:v>
                </c:pt>
                <c:pt idx="6">
                  <c:v>0.444936</c:v>
                </c:pt>
                <c:pt idx="7">
                  <c:v>0.442251</c:v>
                </c:pt>
                <c:pt idx="8">
                  <c:v>0.437697</c:v>
                </c:pt>
                <c:pt idx="9">
                  <c:v>0.443137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20x20x20!$A$17</c:f>
              <c:strCache>
                <c:ptCount val="1"/>
                <c:pt idx="0">
                  <c:v>RSWMS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20x20x20!$C$20:$L$20</c:f>
              <c:numCache>
                <c:formatCode>General</c:formatCode>
                <c:ptCount val="10"/>
                <c:pt idx="0">
                  <c:v>0.616</c:v>
                </c:pt>
                <c:pt idx="1">
                  <c:v>0.388</c:v>
                </c:pt>
                <c:pt idx="2">
                  <c:v>0.384</c:v>
                </c:pt>
                <c:pt idx="3">
                  <c:v>0.388</c:v>
                </c:pt>
                <c:pt idx="4">
                  <c:v>0.38</c:v>
                </c:pt>
                <c:pt idx="5">
                  <c:v>0.388</c:v>
                </c:pt>
                <c:pt idx="6">
                  <c:v>0.387999999999999</c:v>
                </c:pt>
                <c:pt idx="7">
                  <c:v>0.388</c:v>
                </c:pt>
                <c:pt idx="8">
                  <c:v>0.38</c:v>
                </c:pt>
                <c:pt idx="9">
                  <c:v>0.384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88412"/>
        <c:axId val="33936145"/>
      </c:lineChart>
      <c:catAx>
        <c:axId val="7188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936145"/>
        <c:crosses val="autoZero"/>
        <c:auto val="1"/>
        <c:lblAlgn val="ctr"/>
        <c:lblOffset val="100"/>
      </c:catAx>
      <c:valAx>
        <c:axId val="33936145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88412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Solving time (20x20x20)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20x20x20!$A$9</c:f>
              <c:strCache>
                <c:ptCount val="1"/>
                <c:pt idx="0">
                  <c:v>DUMUX
 Direct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20x20x20!$C$10:$L$10</c:f>
              <c:numCache>
                <c:formatCode>General</c:formatCode>
                <c:ptCount val="10"/>
                <c:pt idx="0">
                  <c:v>0.282902</c:v>
                </c:pt>
                <c:pt idx="1">
                  <c:v>0.270353</c:v>
                </c:pt>
                <c:pt idx="2">
                  <c:v>0.272878</c:v>
                </c:pt>
                <c:pt idx="3">
                  <c:v>0.272895</c:v>
                </c:pt>
                <c:pt idx="4">
                  <c:v>0.271059</c:v>
                </c:pt>
                <c:pt idx="5">
                  <c:v>0.274705</c:v>
                </c:pt>
                <c:pt idx="6">
                  <c:v>0.269277</c:v>
                </c:pt>
                <c:pt idx="7">
                  <c:v>0.269246</c:v>
                </c:pt>
                <c:pt idx="8">
                  <c:v>0.279508</c:v>
                </c:pt>
                <c:pt idx="9">
                  <c:v>0.268578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20x20x20!$A$13</c:f>
              <c:strCache>
                <c:ptCount val="1"/>
                <c:pt idx="0">
                  <c:v>Dumux
Iterative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20x20x20!$C$14:$L$14</c:f>
              <c:numCache>
                <c:formatCode>General</c:formatCode>
                <c:ptCount val="10"/>
                <c:pt idx="0">
                  <c:v>0.130004</c:v>
                </c:pt>
                <c:pt idx="1">
                  <c:v>0.129394</c:v>
                </c:pt>
                <c:pt idx="2">
                  <c:v>0.120985</c:v>
                </c:pt>
                <c:pt idx="3">
                  <c:v>0.118802</c:v>
                </c:pt>
                <c:pt idx="4">
                  <c:v>0.117297</c:v>
                </c:pt>
                <c:pt idx="5">
                  <c:v>0.123409</c:v>
                </c:pt>
                <c:pt idx="6">
                  <c:v>0.123675</c:v>
                </c:pt>
                <c:pt idx="7">
                  <c:v>0.121299</c:v>
                </c:pt>
                <c:pt idx="8">
                  <c:v>0.117225</c:v>
                </c:pt>
                <c:pt idx="9">
                  <c:v>0.122615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598021"/>
        <c:axId val="6170603"/>
      </c:lineChart>
      <c:catAx>
        <c:axId val="77598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70603"/>
        <c:crosses val="autoZero"/>
        <c:auto val="1"/>
        <c:lblAlgn val="ctr"/>
        <c:lblOffset val="100"/>
      </c:catAx>
      <c:valAx>
        <c:axId val="61706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598021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Solving time ratio: direct/iterative (20x20x20)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40x40x40!$C$22:$L$22</c:f>
              <c:numCache>
                <c:formatCode>General</c:formatCode>
                <c:ptCount val="10"/>
                <c:pt idx="0">
                  <c:v>15.6390101190333</c:v>
                </c:pt>
                <c:pt idx="1">
                  <c:v>17.6816025111815</c:v>
                </c:pt>
                <c:pt idx="2">
                  <c:v>18.8629920348691</c:v>
                </c:pt>
                <c:pt idx="3">
                  <c:v>14.9369861758891</c:v>
                </c:pt>
                <c:pt idx="4">
                  <c:v>15.6794671728953</c:v>
                </c:pt>
                <c:pt idx="5">
                  <c:v>18.7694797064319</c:v>
                </c:pt>
                <c:pt idx="6">
                  <c:v>15.6865539452496</c:v>
                </c:pt>
                <c:pt idx="7">
                  <c:v>16.6501372228824</c:v>
                </c:pt>
                <c:pt idx="8">
                  <c:v>16.1429790618863</c:v>
                </c:pt>
                <c:pt idx="9">
                  <c:v>17.3289708506841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700318"/>
        <c:axId val="84753647"/>
      </c:lineChart>
      <c:catAx>
        <c:axId val="22700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753647"/>
        <c:crosses val="autoZero"/>
        <c:auto val="1"/>
        <c:lblAlgn val="ctr"/>
        <c:lblOffset val="100"/>
      </c:catAx>
      <c:valAx>
        <c:axId val="847536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700318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Total time for solving and assembling (40x40x40)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40x40x40!$A$9</c:f>
              <c:strCache>
                <c:ptCount val="1"/>
                <c:pt idx="0">
                  <c:v>DUMUX
 Direct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40x40x40!$C$12:$L$12</c:f>
              <c:numCache>
                <c:formatCode>General</c:formatCode>
                <c:ptCount val="10"/>
                <c:pt idx="0">
                  <c:v>21.73319</c:v>
                </c:pt>
                <c:pt idx="1">
                  <c:v>21.72829</c:v>
                </c:pt>
                <c:pt idx="2">
                  <c:v>21.74752</c:v>
                </c:pt>
                <c:pt idx="3">
                  <c:v/>
                </c:pt>
                <c:pt idx="4">
                  <c:v>21.66753</c:v>
                </c:pt>
                <c:pt idx="5">
                  <c:v>21.66146</c:v>
                </c:pt>
                <c:pt idx="6">
                  <c:v>21.65666</c:v>
                </c:pt>
                <c:pt idx="7">
                  <c:v>21.64862</c:v>
                </c:pt>
                <c:pt idx="8">
                  <c:v>21.65664</c:v>
                </c:pt>
                <c:pt idx="9">
                  <c:v>21.68928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40x40x40!$A$13</c:f>
              <c:strCache>
                <c:ptCount val="1"/>
                <c:pt idx="0">
                  <c:v>Dumux
Iterative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40x40x40!$C$16:$L$16</c:f>
              <c:numCache>
                <c:formatCode>General</c:formatCode>
                <c:ptCount val="10"/>
                <c:pt idx="0">
                  <c:v>3.42</c:v>
                </c:pt>
                <c:pt idx="1">
                  <c:v>3.27209</c:v>
                </c:pt>
                <c:pt idx="2">
                  <c:v>3.20752</c:v>
                </c:pt>
                <c:pt idx="3">
                  <c:v>3.49676</c:v>
                </c:pt>
                <c:pt idx="4">
                  <c:v>3.46275</c:v>
                </c:pt>
                <c:pt idx="5">
                  <c:v>3.2065</c:v>
                </c:pt>
                <c:pt idx="6">
                  <c:v>3.41096</c:v>
                </c:pt>
                <c:pt idx="7">
                  <c:v>3.3368</c:v>
                </c:pt>
                <c:pt idx="8">
                  <c:v>3.37372</c:v>
                </c:pt>
                <c:pt idx="9">
                  <c:v>3.29388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40x40x40!$A$17</c:f>
              <c:strCache>
                <c:ptCount val="1"/>
                <c:pt idx="0">
                  <c:v>RSWMS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40x40x40!$C$20:$L$20</c:f>
              <c:numCache>
                <c:formatCode>General</c:formatCode>
                <c:ptCount val="10"/>
                <c:pt idx="0">
                  <c:v>3.004</c:v>
                </c:pt>
                <c:pt idx="1">
                  <c:v>2.536</c:v>
                </c:pt>
                <c:pt idx="2">
                  <c:v>2.54</c:v>
                </c:pt>
                <c:pt idx="3">
                  <c:v>2.524</c:v>
                </c:pt>
                <c:pt idx="4">
                  <c:v>2.46</c:v>
                </c:pt>
                <c:pt idx="5">
                  <c:v>2.516</c:v>
                </c:pt>
                <c:pt idx="6">
                  <c:v>2.496</c:v>
                </c:pt>
                <c:pt idx="7">
                  <c:v>2.49200000000001</c:v>
                </c:pt>
                <c:pt idx="8">
                  <c:v>2.496</c:v>
                </c:pt>
                <c:pt idx="9">
                  <c:v>2.52000000000001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06323"/>
        <c:axId val="47369651"/>
      </c:lineChart>
      <c:catAx>
        <c:axId val="2206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369651"/>
        <c:crosses val="autoZero"/>
        <c:auto val="1"/>
        <c:lblAlgn val="ctr"/>
        <c:lblOffset val="100"/>
      </c:catAx>
      <c:valAx>
        <c:axId val="473696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06323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Solving time (40x40x40)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40x40x40!$A$9</c:f>
              <c:strCache>
                <c:ptCount val="1"/>
                <c:pt idx="0">
                  <c:v>DUMUX
 Direct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40x40x40!$C$10:$L$10</c:f>
              <c:numCache>
                <c:formatCode>General</c:formatCode>
                <c:ptCount val="10"/>
                <c:pt idx="0">
                  <c:v>19.4579</c:v>
                </c:pt>
                <c:pt idx="1">
                  <c:v>19.4899</c:v>
                </c:pt>
                <c:pt idx="2">
                  <c:v>19.5613</c:v>
                </c:pt>
                <c:pt idx="3">
                  <c:v>19.5679</c:v>
                </c:pt>
                <c:pt idx="4">
                  <c:v>19.4924</c:v>
                </c:pt>
                <c:pt idx="5">
                  <c:v>19.4876</c:v>
                </c:pt>
                <c:pt idx="6">
                  <c:v>19.4827</c:v>
                </c:pt>
                <c:pt idx="7">
                  <c:v>19.4745</c:v>
                </c:pt>
                <c:pt idx="8">
                  <c:v>19.4828</c:v>
                </c:pt>
                <c:pt idx="9">
                  <c:v>19.5171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40x40x40!$A$13</c:f>
              <c:strCache>
                <c:ptCount val="1"/>
                <c:pt idx="0">
                  <c:v>Dumux
Iterative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40x40x40!$C$14:$L$14</c:f>
              <c:numCache>
                <c:formatCode>General</c:formatCode>
                <c:ptCount val="10"/>
                <c:pt idx="0">
                  <c:v>1.24419</c:v>
                </c:pt>
                <c:pt idx="1">
                  <c:v>1.10227</c:v>
                </c:pt>
                <c:pt idx="2">
                  <c:v>1.03702</c:v>
                </c:pt>
                <c:pt idx="3">
                  <c:v>1.31003</c:v>
                </c:pt>
                <c:pt idx="4">
                  <c:v>1.24318</c:v>
                </c:pt>
                <c:pt idx="5">
                  <c:v>1.03826</c:v>
                </c:pt>
                <c:pt idx="6">
                  <c:v>1.242</c:v>
                </c:pt>
                <c:pt idx="7">
                  <c:v>1.16963</c:v>
                </c:pt>
                <c:pt idx="8">
                  <c:v>1.20689</c:v>
                </c:pt>
                <c:pt idx="9">
                  <c:v>1.12627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800434"/>
        <c:axId val="99250831"/>
      </c:lineChart>
      <c:catAx>
        <c:axId val="86800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250831"/>
        <c:crosses val="autoZero"/>
        <c:auto val="1"/>
        <c:lblAlgn val="ctr"/>
        <c:lblOffset val="100"/>
      </c:catAx>
      <c:valAx>
        <c:axId val="992508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800434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Solving time ratio: direct/iterative (40x40x40)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40x40x40!$C$22:$L$22</c:f>
              <c:numCache>
                <c:formatCode>General</c:formatCode>
                <c:ptCount val="10"/>
                <c:pt idx="0">
                  <c:v>15.6390101190333</c:v>
                </c:pt>
                <c:pt idx="1">
                  <c:v>17.6816025111815</c:v>
                </c:pt>
                <c:pt idx="2">
                  <c:v>18.8629920348691</c:v>
                </c:pt>
                <c:pt idx="3">
                  <c:v>14.9369861758891</c:v>
                </c:pt>
                <c:pt idx="4">
                  <c:v>15.6794671728953</c:v>
                </c:pt>
                <c:pt idx="5">
                  <c:v>18.7694797064319</c:v>
                </c:pt>
                <c:pt idx="6">
                  <c:v>15.6865539452496</c:v>
                </c:pt>
                <c:pt idx="7">
                  <c:v>16.6501372228824</c:v>
                </c:pt>
                <c:pt idx="8">
                  <c:v>16.1429790618863</c:v>
                </c:pt>
                <c:pt idx="9">
                  <c:v>17.3289708506841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6499291"/>
        <c:axId val="61945750"/>
      </c:lineChart>
      <c:catAx>
        <c:axId val="56499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945750"/>
        <c:crosses val="autoZero"/>
        <c:auto val="1"/>
        <c:lblAlgn val="ctr"/>
        <c:lblOffset val="100"/>
      </c:catAx>
      <c:valAx>
        <c:axId val="619457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499291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Total time for solving and assembling (100x100x100)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100x100x100!$A$13</c:f>
              <c:strCache>
                <c:ptCount val="1"/>
                <c:pt idx="0">
                  <c:v>Dumux
Iterative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100x100x100!$C$16:$L$16</c:f>
              <c:numCache>
                <c:formatCode>General</c:formatCode>
                <c:ptCount val="10"/>
                <c:pt idx="0">
                  <c:v>68.3988</c:v>
                </c:pt>
                <c:pt idx="1">
                  <c:v>66.283</c:v>
                </c:pt>
                <c:pt idx="2">
                  <c:v>65.3403</c:v>
                </c:pt>
                <c:pt idx="3">
                  <c:v>61.118</c:v>
                </c:pt>
                <c:pt idx="4">
                  <c:v>61.7389</c:v>
                </c:pt>
                <c:pt idx="5">
                  <c:v>61.4781</c:v>
                </c:pt>
                <c:pt idx="6">
                  <c:v>64.0067</c:v>
                </c:pt>
                <c:pt idx="7">
                  <c:v>63.7283</c:v>
                </c:pt>
                <c:pt idx="8">
                  <c:v>61.0625</c:v>
                </c:pt>
                <c:pt idx="9">
                  <c:v>62.7483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100x100x100!$A$17</c:f>
              <c:strCache>
                <c:ptCount val="1"/>
                <c:pt idx="0">
                  <c:v>RSWMS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100x100x100!$C$20:$L$20</c:f>
              <c:numCache>
                <c:formatCode>General</c:formatCode>
                <c:ptCount val="10"/>
                <c:pt idx="0">
                  <c:v>85.588</c:v>
                </c:pt>
                <c:pt idx="1">
                  <c:v>83.292</c:v>
                </c:pt>
                <c:pt idx="2">
                  <c:v>78.772</c:v>
                </c:pt>
                <c:pt idx="3">
                  <c:v>85.164</c:v>
                </c:pt>
                <c:pt idx="4">
                  <c:v>82.748</c:v>
                </c:pt>
                <c:pt idx="5">
                  <c:v>86.984</c:v>
                </c:pt>
                <c:pt idx="6">
                  <c:v>87.312</c:v>
                </c:pt>
                <c:pt idx="7">
                  <c:v>86.556</c:v>
                </c:pt>
                <c:pt idx="8">
                  <c:v>90.668</c:v>
                </c:pt>
                <c:pt idx="9">
                  <c:v>85.4000000000001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651093"/>
        <c:axId val="96617201"/>
      </c:lineChart>
      <c:catAx>
        <c:axId val="30651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617201"/>
        <c:crosses val="autoZero"/>
        <c:auto val="1"/>
        <c:lblAlgn val="ctr"/>
        <c:lblOffset val="100"/>
      </c:catAx>
      <c:valAx>
        <c:axId val="966172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651093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Relationship Id="rId3" Type="http://schemas.openxmlformats.org/officeDocument/2006/relationships/chart" Target="../charts/chart5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79920</xdr:colOff>
      <xdr:row>22</xdr:row>
      <xdr:rowOff>88920</xdr:rowOff>
    </xdr:from>
    <xdr:to>
      <xdr:col>5</xdr:col>
      <xdr:colOff>330120</xdr:colOff>
      <xdr:row>41</xdr:row>
      <xdr:rowOff>47160</xdr:rowOff>
    </xdr:to>
    <xdr:graphicFrame>
      <xdr:nvGraphicFramePr>
        <xdr:cNvPr id="0" name=""/>
        <xdr:cNvGraphicFramePr/>
      </xdr:nvGraphicFramePr>
      <xdr:xfrm>
        <a:off x="79920" y="4111560"/>
        <a:ext cx="4968720" cy="304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833400</xdr:colOff>
      <xdr:row>22</xdr:row>
      <xdr:rowOff>121320</xdr:rowOff>
    </xdr:from>
    <xdr:to>
      <xdr:col>14</xdr:col>
      <xdr:colOff>114840</xdr:colOff>
      <xdr:row>41</xdr:row>
      <xdr:rowOff>77400</xdr:rowOff>
    </xdr:to>
    <xdr:graphicFrame>
      <xdr:nvGraphicFramePr>
        <xdr:cNvPr id="1" name=""/>
        <xdr:cNvGraphicFramePr/>
      </xdr:nvGraphicFramePr>
      <xdr:xfrm>
        <a:off x="5551920" y="4143960"/>
        <a:ext cx="4969800" cy="304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328680</xdr:colOff>
      <xdr:row>42</xdr:row>
      <xdr:rowOff>155880</xdr:rowOff>
    </xdr:from>
    <xdr:to>
      <xdr:col>10</xdr:col>
      <xdr:colOff>210240</xdr:colOff>
      <xdr:row>61</xdr:row>
      <xdr:rowOff>111960</xdr:rowOff>
    </xdr:to>
    <xdr:graphicFrame>
      <xdr:nvGraphicFramePr>
        <xdr:cNvPr id="2" name=""/>
        <xdr:cNvGraphicFramePr/>
      </xdr:nvGraphicFramePr>
      <xdr:xfrm>
        <a:off x="3246840" y="7429680"/>
        <a:ext cx="4969800" cy="304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118080</xdr:colOff>
      <xdr:row>22</xdr:row>
      <xdr:rowOff>102240</xdr:rowOff>
    </xdr:from>
    <xdr:to>
      <xdr:col>5</xdr:col>
      <xdr:colOff>606960</xdr:colOff>
      <xdr:row>41</xdr:row>
      <xdr:rowOff>60480</xdr:rowOff>
    </xdr:to>
    <xdr:graphicFrame>
      <xdr:nvGraphicFramePr>
        <xdr:cNvPr id="3" name=""/>
        <xdr:cNvGraphicFramePr/>
      </xdr:nvGraphicFramePr>
      <xdr:xfrm>
        <a:off x="118080" y="4277880"/>
        <a:ext cx="4968720" cy="304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37440</xdr:colOff>
      <xdr:row>22</xdr:row>
      <xdr:rowOff>98640</xdr:rowOff>
    </xdr:from>
    <xdr:to>
      <xdr:col>14</xdr:col>
      <xdr:colOff>206640</xdr:colOff>
      <xdr:row>41</xdr:row>
      <xdr:rowOff>54720</xdr:rowOff>
    </xdr:to>
    <xdr:graphicFrame>
      <xdr:nvGraphicFramePr>
        <xdr:cNvPr id="4" name=""/>
        <xdr:cNvGraphicFramePr/>
      </xdr:nvGraphicFramePr>
      <xdr:xfrm>
        <a:off x="5453640" y="4274280"/>
        <a:ext cx="4969800" cy="304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1102680</xdr:colOff>
      <xdr:row>43</xdr:row>
      <xdr:rowOff>62280</xdr:rowOff>
    </xdr:from>
    <xdr:to>
      <xdr:col>7</xdr:col>
      <xdr:colOff>56160</xdr:colOff>
      <xdr:row>62</xdr:row>
      <xdr:rowOff>18360</xdr:rowOff>
    </xdr:to>
    <xdr:graphicFrame>
      <xdr:nvGraphicFramePr>
        <xdr:cNvPr id="5" name=""/>
        <xdr:cNvGraphicFramePr/>
      </xdr:nvGraphicFramePr>
      <xdr:xfrm>
        <a:off x="1102680" y="7651800"/>
        <a:ext cx="4969800" cy="304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157320</xdr:colOff>
      <xdr:row>22</xdr:row>
      <xdr:rowOff>127440</xdr:rowOff>
    </xdr:from>
    <xdr:to>
      <xdr:col>5</xdr:col>
      <xdr:colOff>944640</xdr:colOff>
      <xdr:row>41</xdr:row>
      <xdr:rowOff>85680</xdr:rowOff>
    </xdr:to>
    <xdr:graphicFrame>
      <xdr:nvGraphicFramePr>
        <xdr:cNvPr id="6" name=""/>
        <xdr:cNvGraphicFramePr/>
      </xdr:nvGraphicFramePr>
      <xdr:xfrm>
        <a:off x="157320" y="4007880"/>
        <a:ext cx="4968720" cy="304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F38" activeCellId="0" sqref="F38"/>
    </sheetView>
  </sheetViews>
  <sheetFormatPr defaultRowHeight="12.8"/>
  <cols>
    <col collapsed="false" hidden="false" max="1" min="1" style="0" width="15.6581632653061"/>
    <col collapsed="false" hidden="false" max="2" min="2" style="0" width="25.7040816326531"/>
    <col collapsed="false" hidden="false" max="5" min="3" style="0" width="8.50510204081633"/>
    <col collapsed="false" hidden="false" max="6" min="6" style="0" width="12.5816326530612"/>
    <col collapsed="false" hidden="false" max="1025" min="7" style="0" width="8.50510204081633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3" customFormat="false" ht="12.8" hidden="false" customHeight="false" outlineLevel="0" collapsed="false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customFormat="false" ht="12.8" hidden="false" customHeight="false" outlineLevel="0" collapsed="false">
      <c r="B4" s="1" t="s">
        <v>7</v>
      </c>
      <c r="C4" s="1" t="n">
        <v>1737</v>
      </c>
      <c r="D4" s="1" t="n">
        <v>8000</v>
      </c>
      <c r="E4" s="1" t="n">
        <f aca="false">D4+C4</f>
        <v>9737</v>
      </c>
      <c r="F4" s="2" t="n">
        <v>0.00011506556712963</v>
      </c>
    </row>
    <row r="5" customFormat="false" ht="12.8" hidden="false" customHeight="false" outlineLevel="0" collapsed="false">
      <c r="B5" s="1" t="s">
        <v>8</v>
      </c>
      <c r="C5" s="3"/>
      <c r="D5" s="3"/>
      <c r="E5" s="3"/>
      <c r="F5" s="2" t="n">
        <v>9.68474189814815E-005</v>
      </c>
    </row>
    <row r="6" customFormat="false" ht="12.8" hidden="false" customHeight="false" outlineLevel="0" collapsed="false">
      <c r="B6" s="1" t="s">
        <v>9</v>
      </c>
      <c r="C6" s="1" t="n">
        <v>1795</v>
      </c>
      <c r="D6" s="1" t="n">
        <v>9261</v>
      </c>
      <c r="E6" s="1" t="n">
        <f aca="false">D6+C6</f>
        <v>11056</v>
      </c>
      <c r="F6" s="2" t="n">
        <v>7.85669791666667E-005</v>
      </c>
    </row>
    <row r="8" customFormat="false" ht="12.8" hidden="false" customHeight="false" outlineLevel="0" collapsed="false">
      <c r="A8" s="3"/>
      <c r="B8" s="1" t="s">
        <v>10</v>
      </c>
      <c r="C8" s="1" t="n">
        <v>1</v>
      </c>
      <c r="D8" s="1" t="n">
        <v>2</v>
      </c>
      <c r="E8" s="1" t="n">
        <v>3</v>
      </c>
      <c r="F8" s="1" t="n">
        <v>4</v>
      </c>
      <c r="G8" s="1" t="n">
        <v>5</v>
      </c>
      <c r="H8" s="1" t="n">
        <v>6</v>
      </c>
      <c r="I8" s="1" t="n">
        <v>7</v>
      </c>
      <c r="J8" s="1" t="n">
        <v>8</v>
      </c>
      <c r="K8" s="1" t="n">
        <v>9</v>
      </c>
      <c r="L8" s="1" t="n">
        <v>10</v>
      </c>
    </row>
    <row r="9" customFormat="false" ht="12.8" hidden="false" customHeight="true" outlineLevel="0" collapsed="false">
      <c r="A9" s="4" t="s">
        <v>11</v>
      </c>
      <c r="B9" s="1" t="s">
        <v>12</v>
      </c>
      <c r="C9" s="1" t="n">
        <v>0.314789</v>
      </c>
      <c r="D9" s="1" t="n">
        <v>0.314957</v>
      </c>
      <c r="E9" s="1" t="n">
        <v>0.315724</v>
      </c>
      <c r="F9" s="1" t="n">
        <v>0.316605</v>
      </c>
      <c r="G9" s="1" t="n">
        <v>0.314315</v>
      </c>
      <c r="H9" s="1" t="n">
        <v>0.314729</v>
      </c>
      <c r="I9" s="1" t="n">
        <v>0.316535</v>
      </c>
      <c r="J9" s="1" t="n">
        <v>0.314366</v>
      </c>
      <c r="K9" s="1" t="n">
        <v>0.324963</v>
      </c>
      <c r="L9" s="1" t="n">
        <v>0.313927</v>
      </c>
    </row>
    <row r="10" customFormat="false" ht="12.8" hidden="false" customHeight="false" outlineLevel="0" collapsed="false">
      <c r="A10" s="4"/>
      <c r="B10" s="1" t="s">
        <v>13</v>
      </c>
      <c r="C10" s="1" t="n">
        <v>0.282902</v>
      </c>
      <c r="D10" s="1" t="n">
        <v>0.270353</v>
      </c>
      <c r="E10" s="1" t="n">
        <v>0.272878</v>
      </c>
      <c r="F10" s="1" t="n">
        <v>0.272895</v>
      </c>
      <c r="G10" s="1" t="n">
        <v>0.271059</v>
      </c>
      <c r="H10" s="1" t="n">
        <v>0.274705</v>
      </c>
      <c r="I10" s="1" t="n">
        <v>0.269277</v>
      </c>
      <c r="J10" s="1" t="n">
        <v>0.269246</v>
      </c>
      <c r="K10" s="1" t="n">
        <v>0.279508</v>
      </c>
      <c r="L10" s="1" t="n">
        <v>0.268578</v>
      </c>
    </row>
    <row r="11" customFormat="false" ht="12.8" hidden="false" customHeight="false" outlineLevel="0" collapsed="false">
      <c r="A11" s="4"/>
      <c r="B11" s="1" t="s">
        <v>14</v>
      </c>
      <c r="C11" s="1" t="n">
        <v>0.152252</v>
      </c>
      <c r="D11" s="1" t="n">
        <v>0.152904</v>
      </c>
      <c r="E11" s="1" t="n">
        <v>0.153534</v>
      </c>
      <c r="F11" s="1" t="n">
        <v>0.154057</v>
      </c>
      <c r="G11" s="1" t="n">
        <v>0.154713</v>
      </c>
      <c r="H11" s="1" t="n">
        <v>0.153266</v>
      </c>
      <c r="I11" s="1" t="n">
        <v>0.154041</v>
      </c>
      <c r="J11" s="1" t="n">
        <v>0.153099</v>
      </c>
      <c r="K11" s="1" t="n">
        <v>0.156268</v>
      </c>
      <c r="L11" s="1" t="n">
        <v>0.153678</v>
      </c>
    </row>
    <row r="12" customFormat="false" ht="23.85" hidden="false" customHeight="false" outlineLevel="0" collapsed="false">
      <c r="A12" s="4"/>
      <c r="B12" s="5" t="s">
        <v>15</v>
      </c>
      <c r="C12" s="1" t="n">
        <f aca="false">C9+C10</f>
        <v>0.597691</v>
      </c>
      <c r="D12" s="1" t="n">
        <f aca="false">D9+D10</f>
        <v>0.58531</v>
      </c>
      <c r="E12" s="1" t="n">
        <f aca="false">E9+E10</f>
        <v>0.588602</v>
      </c>
      <c r="F12" s="1" t="n">
        <f aca="false">F9+F10</f>
        <v>0.5895</v>
      </c>
      <c r="G12" s="1" t="n">
        <f aca="false">G9+G10</f>
        <v>0.585374</v>
      </c>
      <c r="H12" s="1" t="n">
        <f aca="false">H9+H10</f>
        <v>0.589434</v>
      </c>
      <c r="I12" s="1" t="n">
        <f aca="false">I9+I10</f>
        <v>0.585812</v>
      </c>
      <c r="J12" s="1" t="n">
        <f aca="false">J9+J10</f>
        <v>0.583612</v>
      </c>
      <c r="K12" s="1" t="n">
        <f aca="false">K9+K10</f>
        <v>0.604471</v>
      </c>
      <c r="L12" s="1" t="n">
        <f aca="false">L9+L10</f>
        <v>0.582505</v>
      </c>
    </row>
    <row r="13" customFormat="false" ht="12.8" hidden="false" customHeight="true" outlineLevel="0" collapsed="false">
      <c r="A13" s="4" t="s">
        <v>16</v>
      </c>
      <c r="B13" s="1" t="s">
        <v>12</v>
      </c>
      <c r="C13" s="1" t="n">
        <v>0.318721</v>
      </c>
      <c r="D13" s="3" t="n">
        <v>0.324975</v>
      </c>
      <c r="E13" s="3" t="n">
        <v>0.321718</v>
      </c>
      <c r="F13" s="3" t="n">
        <v>0.32045</v>
      </c>
      <c r="G13" s="3" t="n">
        <v>0.32137</v>
      </c>
      <c r="H13" s="3" t="n">
        <v>0.318675</v>
      </c>
      <c r="I13" s="3" t="n">
        <v>0.321261</v>
      </c>
      <c r="J13" s="3" t="n">
        <v>0.320952</v>
      </c>
      <c r="K13" s="3" t="n">
        <v>0.320472</v>
      </c>
      <c r="L13" s="3" t="n">
        <v>0.320522</v>
      </c>
    </row>
    <row r="14" customFormat="false" ht="12.8" hidden="false" customHeight="false" outlineLevel="0" collapsed="false">
      <c r="A14" s="4"/>
      <c r="B14" s="1" t="s">
        <v>13</v>
      </c>
      <c r="C14" s="1" t="n">
        <v>0.130004</v>
      </c>
      <c r="D14" s="3" t="n">
        <v>0.129394</v>
      </c>
      <c r="E14" s="3" t="n">
        <v>0.120985</v>
      </c>
      <c r="F14" s="3" t="n">
        <v>0.118802</v>
      </c>
      <c r="G14" s="3" t="n">
        <v>0.117297</v>
      </c>
      <c r="H14" s="3" t="n">
        <v>0.123409</v>
      </c>
      <c r="I14" s="3" t="n">
        <v>0.123675</v>
      </c>
      <c r="J14" s="3" t="n">
        <v>0.121299</v>
      </c>
      <c r="K14" s="3" t="n">
        <v>0.117225</v>
      </c>
      <c r="L14" s="3" t="n">
        <v>0.122615</v>
      </c>
    </row>
    <row r="15" customFormat="false" ht="12.8" hidden="false" customHeight="false" outlineLevel="0" collapsed="false">
      <c r="A15" s="4"/>
      <c r="B15" s="1" t="s">
        <v>14</v>
      </c>
      <c r="C15" s="1" t="n">
        <v>0.151124</v>
      </c>
      <c r="D15" s="3" t="n">
        <v>0.151613</v>
      </c>
      <c r="E15" s="3" t="n">
        <v>0.150329</v>
      </c>
      <c r="F15" s="3" t="n">
        <v>0.151791</v>
      </c>
      <c r="G15" s="3" t="n">
        <v>0.149472</v>
      </c>
      <c r="H15" s="3" t="n">
        <v>0.150395</v>
      </c>
      <c r="I15" s="3" t="n">
        <v>0.150884</v>
      </c>
      <c r="J15" s="3" t="n">
        <v>0.150126</v>
      </c>
      <c r="K15" s="3" t="n">
        <v>0.151306</v>
      </c>
      <c r="L15" s="3" t="n">
        <v>0.151178</v>
      </c>
    </row>
    <row r="16" customFormat="false" ht="24.85" hidden="false" customHeight="false" outlineLevel="0" collapsed="false">
      <c r="A16" s="4"/>
      <c r="B16" s="5" t="s">
        <v>15</v>
      </c>
      <c r="C16" s="1" t="n">
        <f aca="false">C13+C14</f>
        <v>0.448725</v>
      </c>
      <c r="D16" s="1" t="n">
        <f aca="false">D13+D14</f>
        <v>0.454369</v>
      </c>
      <c r="E16" s="1" t="n">
        <f aca="false">E13+E14</f>
        <v>0.442703</v>
      </c>
      <c r="F16" s="1" t="n">
        <f aca="false">F13+F14</f>
        <v>0.439252</v>
      </c>
      <c r="G16" s="1" t="n">
        <f aca="false">G13+G14</f>
        <v>0.438667</v>
      </c>
      <c r="H16" s="1" t="n">
        <f aca="false">H13+H14</f>
        <v>0.442084</v>
      </c>
      <c r="I16" s="1" t="n">
        <f aca="false">I13+I14</f>
        <v>0.444936</v>
      </c>
      <c r="J16" s="1" t="n">
        <f aca="false">J13+J14</f>
        <v>0.442251</v>
      </c>
      <c r="K16" s="1" t="n">
        <f aca="false">K13+K14</f>
        <v>0.437697</v>
      </c>
      <c r="L16" s="1" t="n">
        <f aca="false">L13+L14</f>
        <v>0.443137</v>
      </c>
    </row>
    <row r="17" customFormat="false" ht="12.8" hidden="false" customHeight="true" outlineLevel="0" collapsed="false">
      <c r="A17" s="4" t="s">
        <v>17</v>
      </c>
      <c r="B17" s="1" t="s">
        <v>18</v>
      </c>
      <c r="C17" s="1" t="n">
        <v>0.208</v>
      </c>
      <c r="D17" s="6" t="n">
        <v>0.016</v>
      </c>
      <c r="E17" s="6" t="n">
        <v>0.012</v>
      </c>
      <c r="F17" s="6" t="n">
        <v>0.016</v>
      </c>
      <c r="G17" s="6" t="n">
        <v>0.012</v>
      </c>
      <c r="H17" s="6" t="n">
        <v>0.012</v>
      </c>
      <c r="I17" s="6" t="n">
        <v>0.0120000000000005</v>
      </c>
      <c r="J17" s="6" t="n">
        <v>0.016</v>
      </c>
      <c r="K17" s="6" t="n">
        <v>0.0120000000000005</v>
      </c>
      <c r="L17" s="6" t="n">
        <v>0.0120000000000005</v>
      </c>
    </row>
    <row r="18" customFormat="false" ht="12.8" hidden="false" customHeight="false" outlineLevel="0" collapsed="false">
      <c r="A18" s="4"/>
      <c r="B18" s="1" t="s">
        <v>19</v>
      </c>
      <c r="C18" s="1" t="n">
        <v>0.408</v>
      </c>
      <c r="D18" s="1" t="n">
        <v>0.372</v>
      </c>
      <c r="E18" s="1" t="n">
        <v>0.372</v>
      </c>
      <c r="F18" s="1" t="n">
        <v>0.372</v>
      </c>
      <c r="G18" s="1" t="n">
        <v>0.368</v>
      </c>
      <c r="H18" s="1" t="n">
        <v>0.376</v>
      </c>
      <c r="I18" s="1" t="n">
        <v>0.375999999999999</v>
      </c>
      <c r="J18" s="1" t="n">
        <v>0.372</v>
      </c>
      <c r="K18" s="1" t="n">
        <v>0.367999999999999</v>
      </c>
      <c r="L18" s="1" t="n">
        <v>0.372</v>
      </c>
    </row>
    <row r="19" customFormat="false" ht="12.8" hidden="false" customHeight="false" outlineLevel="0" collapsed="false">
      <c r="A19" s="4"/>
      <c r="B19" s="1" t="s">
        <v>20</v>
      </c>
      <c r="C19" s="1" t="n">
        <v>0.256</v>
      </c>
      <c r="D19" s="1" t="n">
        <v>0.24</v>
      </c>
      <c r="E19" s="1" t="n">
        <v>0.248</v>
      </c>
      <c r="F19" s="1" t="n">
        <v>0.244</v>
      </c>
      <c r="G19" s="1" t="n">
        <v>0.248</v>
      </c>
      <c r="H19" s="1" t="n">
        <v>0.248</v>
      </c>
      <c r="I19" s="1" t="n">
        <v>0.244</v>
      </c>
      <c r="J19" s="1" t="n">
        <v>0.24</v>
      </c>
      <c r="K19" s="1" t="n">
        <v>0.248</v>
      </c>
      <c r="L19" s="1" t="n">
        <v>0.244</v>
      </c>
    </row>
    <row r="20" customFormat="false" ht="24.85" hidden="false" customHeight="false" outlineLevel="0" collapsed="false">
      <c r="A20" s="4"/>
      <c r="B20" s="5" t="s">
        <v>15</v>
      </c>
      <c r="C20" s="3" t="n">
        <f aca="false">C17+C18</f>
        <v>0.616</v>
      </c>
      <c r="D20" s="3" t="n">
        <f aca="false">D17+D18</f>
        <v>0.388</v>
      </c>
      <c r="E20" s="3" t="n">
        <f aca="false">E17+E18</f>
        <v>0.384</v>
      </c>
      <c r="F20" s="3" t="n">
        <f aca="false">F17+F18</f>
        <v>0.388</v>
      </c>
      <c r="G20" s="3" t="n">
        <f aca="false">G17+G18</f>
        <v>0.38</v>
      </c>
      <c r="H20" s="3" t="n">
        <f aca="false">H17+H18</f>
        <v>0.388</v>
      </c>
      <c r="I20" s="3" t="n">
        <f aca="false">I17+I18</f>
        <v>0.387999999999999</v>
      </c>
      <c r="J20" s="3" t="n">
        <f aca="false">J17+J18</f>
        <v>0.388</v>
      </c>
      <c r="K20" s="3" t="n">
        <f aca="false">K17+K18</f>
        <v>0.38</v>
      </c>
      <c r="L20" s="3" t="n">
        <f aca="false">L17+L18</f>
        <v>0.384</v>
      </c>
    </row>
    <row r="22" customFormat="false" ht="12.8" hidden="false" customHeight="false" outlineLevel="0" collapsed="false">
      <c r="C22" s="0" t="n">
        <f aca="false">C10/C14</f>
        <v>2.17610227377619</v>
      </c>
      <c r="D22" s="0" t="n">
        <f aca="false">D10/D14</f>
        <v>2.0893781782772</v>
      </c>
      <c r="E22" s="0" t="n">
        <f aca="false">E10/E14</f>
        <v>2.25546968632475</v>
      </c>
      <c r="F22" s="0" t="n">
        <f aca="false">F10/F14</f>
        <v>2.29705728859783</v>
      </c>
      <c r="G22" s="0" t="n">
        <f aca="false">G10/G14</f>
        <v>2.310877516049</v>
      </c>
      <c r="H22" s="0" t="n">
        <f aca="false">H10/H14</f>
        <v>2.22597217382849</v>
      </c>
      <c r="I22" s="0" t="n">
        <f aca="false">I10/I14</f>
        <v>2.17729533050334</v>
      </c>
      <c r="J22" s="0" t="n">
        <f aca="false">J10/J14</f>
        <v>2.21968853824022</v>
      </c>
      <c r="K22" s="0" t="n">
        <f aca="false">K10/K14</f>
        <v>2.38437193431435</v>
      </c>
      <c r="L22" s="0" t="n">
        <f aca="false">L10/L14</f>
        <v>2.19041715940138</v>
      </c>
    </row>
  </sheetData>
  <mergeCells count="3">
    <mergeCell ref="A9:A12"/>
    <mergeCell ref="A13:A16"/>
    <mergeCell ref="A17:A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2.8"/>
  <cols>
    <col collapsed="false" hidden="false" max="1" min="1" style="0" width="15.6581632653061"/>
    <col collapsed="false" hidden="false" max="2" min="2" style="0" width="22.3163265306122"/>
    <col collapsed="false" hidden="false" max="5" min="3" style="0" width="8.50510204081633"/>
    <col collapsed="false" hidden="false" max="6" min="6" style="0" width="13.2755102040816"/>
    <col collapsed="false" hidden="false" max="1025" min="7" style="0" width="8.50510204081633"/>
  </cols>
  <sheetData>
    <row r="1" customFormat="false" ht="12.8" hidden="false" customHeight="false" outlineLevel="0" collapsed="false">
      <c r="B1" s="0" t="s">
        <v>0</v>
      </c>
      <c r="C1" s="0" t="s">
        <v>21</v>
      </c>
    </row>
    <row r="3" customFormat="false" ht="23.85" hidden="false" customHeight="false" outlineLevel="0" collapsed="false">
      <c r="B3" s="1" t="s">
        <v>2</v>
      </c>
      <c r="C3" s="1" t="s">
        <v>3</v>
      </c>
      <c r="D3" s="1" t="s">
        <v>4</v>
      </c>
      <c r="E3" s="1" t="s">
        <v>5</v>
      </c>
      <c r="F3" s="5" t="s">
        <v>22</v>
      </c>
    </row>
    <row r="4" customFormat="false" ht="12.8" hidden="false" customHeight="false" outlineLevel="0" collapsed="false">
      <c r="B4" s="1" t="s">
        <v>7</v>
      </c>
      <c r="C4" s="1" t="n">
        <v>1737</v>
      </c>
      <c r="D4" s="1" t="n">
        <v>64000</v>
      </c>
      <c r="E4" s="1" t="n">
        <f aca="false">D4+C4</f>
        <v>65737</v>
      </c>
      <c r="F4" s="2" t="s">
        <v>23</v>
      </c>
    </row>
    <row r="5" customFormat="false" ht="12.8" hidden="false" customHeight="false" outlineLevel="0" collapsed="false">
      <c r="B5" s="1" t="s">
        <v>8</v>
      </c>
      <c r="C5" s="3"/>
      <c r="D5" s="3"/>
      <c r="E5" s="3"/>
      <c r="F5" s="2" t="s">
        <v>24</v>
      </c>
    </row>
    <row r="6" customFormat="false" ht="12.8" hidden="false" customHeight="false" outlineLevel="0" collapsed="false">
      <c r="B6" s="1" t="s">
        <v>9</v>
      </c>
      <c r="C6" s="1" t="n">
        <v>1795</v>
      </c>
      <c r="D6" s="1" t="n">
        <v>68921</v>
      </c>
      <c r="E6" s="1" t="n">
        <f aca="false">D6+C6</f>
        <v>70716</v>
      </c>
      <c r="F6" s="7" t="n">
        <v>0.000490928171296296</v>
      </c>
    </row>
    <row r="7" customFormat="false" ht="12.8" hidden="false" customHeight="false" outlineLevel="0" collapsed="false">
      <c r="F7" s="0" t="s">
        <v>25</v>
      </c>
    </row>
    <row r="8" customFormat="false" ht="12.8" hidden="false" customHeight="false" outlineLevel="0" collapsed="false">
      <c r="A8" s="3"/>
      <c r="B8" s="1" t="s">
        <v>10</v>
      </c>
      <c r="C8" s="1" t="n">
        <v>1</v>
      </c>
      <c r="D8" s="1" t="n">
        <v>2</v>
      </c>
      <c r="E8" s="1" t="n">
        <v>3</v>
      </c>
      <c r="F8" s="1" t="n">
        <v>4</v>
      </c>
      <c r="G8" s="1" t="n">
        <v>5</v>
      </c>
      <c r="H8" s="1" t="n">
        <v>6</v>
      </c>
      <c r="I8" s="1" t="n">
        <v>7</v>
      </c>
      <c r="J8" s="1" t="n">
        <v>8</v>
      </c>
      <c r="K8" s="1" t="n">
        <v>9</v>
      </c>
      <c r="L8" s="1" t="n">
        <v>10</v>
      </c>
    </row>
    <row r="9" customFormat="false" ht="12.8" hidden="false" customHeight="true" outlineLevel="0" collapsed="false">
      <c r="A9" s="4" t="s">
        <v>11</v>
      </c>
      <c r="B9" s="1" t="s">
        <v>12</v>
      </c>
      <c r="C9" s="1" t="n">
        <v>2.27529</v>
      </c>
      <c r="D9" s="1" t="n">
        <v>2.23839</v>
      </c>
      <c r="E9" s="1" t="n">
        <v>2.18622</v>
      </c>
      <c r="F9" s="1" t="s">
        <v>26</v>
      </c>
      <c r="G9" s="1" t="n">
        <v>2.17513</v>
      </c>
      <c r="H9" s="1" t="n">
        <v>2.17386</v>
      </c>
      <c r="I9" s="1" t="n">
        <v>2.17396</v>
      </c>
      <c r="J9" s="1" t="n">
        <v>2.17412</v>
      </c>
      <c r="K9" s="1" t="n">
        <v>2.17384</v>
      </c>
      <c r="L9" s="1" t="n">
        <v>2.17218</v>
      </c>
    </row>
    <row r="10" customFormat="false" ht="12.8" hidden="false" customHeight="false" outlineLevel="0" collapsed="false">
      <c r="A10" s="4"/>
      <c r="B10" s="1" t="s">
        <v>13</v>
      </c>
      <c r="C10" s="1" t="n">
        <v>19.4579</v>
      </c>
      <c r="D10" s="1" t="n">
        <v>19.4899</v>
      </c>
      <c r="E10" s="1" t="n">
        <v>19.5613</v>
      </c>
      <c r="F10" s="1" t="n">
        <v>19.5679</v>
      </c>
      <c r="G10" s="1" t="n">
        <v>19.4924</v>
      </c>
      <c r="H10" s="1" t="n">
        <v>19.4876</v>
      </c>
      <c r="I10" s="1" t="n">
        <v>19.4827</v>
      </c>
      <c r="J10" s="1" t="n">
        <v>19.4745</v>
      </c>
      <c r="K10" s="1" t="n">
        <v>19.4828</v>
      </c>
      <c r="L10" s="1" t="n">
        <v>19.5171</v>
      </c>
    </row>
    <row r="11" customFormat="false" ht="12.8" hidden="false" customHeight="false" outlineLevel="0" collapsed="false">
      <c r="A11" s="4"/>
      <c r="B11" s="1" t="s">
        <v>14</v>
      </c>
      <c r="C11" s="1" t="n">
        <v>1.05804</v>
      </c>
      <c r="D11" s="1" t="n">
        <v>1.10149</v>
      </c>
      <c r="E11" s="1" t="n">
        <v>1.07039</v>
      </c>
      <c r="F11" s="1" t="s">
        <v>27</v>
      </c>
      <c r="G11" s="1" t="n">
        <v>1.06319</v>
      </c>
      <c r="H11" s="1" t="n">
        <v>1.07069</v>
      </c>
      <c r="I11" s="1" t="n">
        <v>1.07168</v>
      </c>
      <c r="J11" s="1" t="n">
        <v>1.06243</v>
      </c>
      <c r="K11" s="1" t="n">
        <v>1.09904</v>
      </c>
      <c r="L11" s="1" t="n">
        <v>1.1618</v>
      </c>
    </row>
    <row r="12" customFormat="false" ht="24.85" hidden="false" customHeight="false" outlineLevel="0" collapsed="false">
      <c r="A12" s="4"/>
      <c r="B12" s="5" t="s">
        <v>15</v>
      </c>
      <c r="C12" s="1" t="n">
        <f aca="false">C9+C10</f>
        <v>21.73319</v>
      </c>
      <c r="D12" s="1" t="n">
        <f aca="false">D9+D10</f>
        <v>21.72829</v>
      </c>
      <c r="E12" s="1" t="n">
        <f aca="false">E9+E10</f>
        <v>21.74752</v>
      </c>
      <c r="F12" s="1" t="e">
        <f aca="false">F9+F10</f>
        <v>#VALUE!</v>
      </c>
      <c r="G12" s="1" t="n">
        <f aca="false">G9+G10</f>
        <v>21.66753</v>
      </c>
      <c r="H12" s="1" t="n">
        <f aca="false">H9+H10</f>
        <v>21.66146</v>
      </c>
      <c r="I12" s="1" t="n">
        <f aca="false">I9+I10</f>
        <v>21.65666</v>
      </c>
      <c r="J12" s="1" t="n">
        <f aca="false">J9+J10</f>
        <v>21.64862</v>
      </c>
      <c r="K12" s="1" t="n">
        <f aca="false">K9+K10</f>
        <v>21.65664</v>
      </c>
      <c r="L12" s="1" t="n">
        <f aca="false">L9+L10</f>
        <v>21.68928</v>
      </c>
    </row>
    <row r="13" customFormat="false" ht="12.8" hidden="false" customHeight="true" outlineLevel="0" collapsed="false">
      <c r="A13" s="4" t="s">
        <v>16</v>
      </c>
      <c r="B13" s="1" t="s">
        <v>12</v>
      </c>
      <c r="C13" s="1" t="n">
        <v>2.17581</v>
      </c>
      <c r="D13" s="3" t="n">
        <v>2.16982</v>
      </c>
      <c r="E13" s="3" t="n">
        <v>2.1705</v>
      </c>
      <c r="F13" s="3" t="n">
        <v>2.18673</v>
      </c>
      <c r="G13" s="3" t="n">
        <v>2.21957</v>
      </c>
      <c r="H13" s="3" t="n">
        <v>2.16824</v>
      </c>
      <c r="I13" s="3" t="n">
        <v>2.16896</v>
      </c>
      <c r="J13" s="3" t="n">
        <v>2.16717</v>
      </c>
      <c r="K13" s="3" t="n">
        <v>2.16683</v>
      </c>
      <c r="L13" s="3" t="n">
        <v>2.16761</v>
      </c>
    </row>
    <row r="14" customFormat="false" ht="12.8" hidden="false" customHeight="false" outlineLevel="0" collapsed="false">
      <c r="A14" s="4"/>
      <c r="B14" s="1" t="s">
        <v>13</v>
      </c>
      <c r="C14" s="1" t="n">
        <v>1.24419</v>
      </c>
      <c r="D14" s="3" t="n">
        <v>1.10227</v>
      </c>
      <c r="E14" s="3" t="n">
        <v>1.03702</v>
      </c>
      <c r="F14" s="3" t="n">
        <v>1.31003</v>
      </c>
      <c r="G14" s="3" t="n">
        <v>1.24318</v>
      </c>
      <c r="H14" s="3" t="n">
        <v>1.03826</v>
      </c>
      <c r="I14" s="3" t="n">
        <v>1.242</v>
      </c>
      <c r="J14" s="3" t="n">
        <v>1.16963</v>
      </c>
      <c r="K14" s="3" t="n">
        <v>1.20689</v>
      </c>
      <c r="L14" s="3" t="n">
        <v>1.12627</v>
      </c>
    </row>
    <row r="15" customFormat="false" ht="12.8" hidden="false" customHeight="false" outlineLevel="0" collapsed="false">
      <c r="A15" s="4"/>
      <c r="B15" s="1" t="s">
        <v>14</v>
      </c>
      <c r="C15" s="1" t="n">
        <v>1.06695</v>
      </c>
      <c r="D15" s="3" t="n">
        <v>1.07545</v>
      </c>
      <c r="E15" s="3" t="n">
        <v>1.07335</v>
      </c>
      <c r="F15" s="3" t="n">
        <v>1.09686</v>
      </c>
      <c r="G15" s="3" t="n">
        <v>1.06302</v>
      </c>
      <c r="H15" s="3" t="n">
        <v>1.07364</v>
      </c>
      <c r="I15" s="3" t="n">
        <v>1.07477</v>
      </c>
      <c r="J15" s="3" t="n">
        <v>1.06126</v>
      </c>
      <c r="K15" s="3" t="n">
        <v>1.07448</v>
      </c>
      <c r="L15" s="3" t="n">
        <v>1.07434</v>
      </c>
    </row>
    <row r="16" customFormat="false" ht="24.85" hidden="false" customHeight="false" outlineLevel="0" collapsed="false">
      <c r="A16" s="4"/>
      <c r="B16" s="5" t="s">
        <v>15</v>
      </c>
      <c r="C16" s="1" t="n">
        <f aca="false">C13+C14</f>
        <v>3.42</v>
      </c>
      <c r="D16" s="1" t="n">
        <f aca="false">D13+D14</f>
        <v>3.27209</v>
      </c>
      <c r="E16" s="1" t="n">
        <f aca="false">E13+E14</f>
        <v>3.20752</v>
      </c>
      <c r="F16" s="1" t="n">
        <f aca="false">F13+F14</f>
        <v>3.49676</v>
      </c>
      <c r="G16" s="1" t="n">
        <f aca="false">G13+G14</f>
        <v>3.46275</v>
      </c>
      <c r="H16" s="1" t="n">
        <f aca="false">H13+H14</f>
        <v>3.2065</v>
      </c>
      <c r="I16" s="1" t="n">
        <f aca="false">I13+I14</f>
        <v>3.41096</v>
      </c>
      <c r="J16" s="1" t="n">
        <f aca="false">J13+J14</f>
        <v>3.3368</v>
      </c>
      <c r="K16" s="1" t="n">
        <f aca="false">K13+K14</f>
        <v>3.37372</v>
      </c>
      <c r="L16" s="1" t="n">
        <f aca="false">L13+L14</f>
        <v>3.29388</v>
      </c>
    </row>
    <row r="17" customFormat="false" ht="12.8" hidden="false" customHeight="true" outlineLevel="0" collapsed="false">
      <c r="A17" s="4" t="s">
        <v>17</v>
      </c>
      <c r="B17" s="1" t="s">
        <v>18</v>
      </c>
      <c r="C17" s="1" t="n">
        <v>0.216</v>
      </c>
      <c r="D17" s="6" t="n">
        <v>0.016</v>
      </c>
      <c r="E17" s="6" t="n">
        <v>0.016</v>
      </c>
      <c r="F17" s="6" t="n">
        <v>0.0160000000000018</v>
      </c>
      <c r="G17" s="6" t="n">
        <v>0.0159999999999982</v>
      </c>
      <c r="H17" s="6" t="n">
        <v>0.0160000000000018</v>
      </c>
      <c r="I17" s="6" t="n">
        <v>0.0159999999999982</v>
      </c>
      <c r="J17" s="6" t="n">
        <v>0.0160000000000053</v>
      </c>
      <c r="K17" s="6" t="n">
        <v>0.0159999999999982</v>
      </c>
      <c r="L17" s="6" t="n">
        <v>0.0160000000000053</v>
      </c>
    </row>
    <row r="18" customFormat="false" ht="12.8" hidden="false" customHeight="false" outlineLevel="0" collapsed="false">
      <c r="A18" s="4"/>
      <c r="B18" s="1" t="s">
        <v>19</v>
      </c>
      <c r="C18" s="1" t="n">
        <v>2.788</v>
      </c>
      <c r="D18" s="1" t="n">
        <v>2.52</v>
      </c>
      <c r="E18" s="1" t="n">
        <v>2.524</v>
      </c>
      <c r="F18" s="1" t="n">
        <v>2.508</v>
      </c>
      <c r="G18" s="1" t="n">
        <v>2.444</v>
      </c>
      <c r="H18" s="1" t="n">
        <v>2.5</v>
      </c>
      <c r="I18" s="1" t="n">
        <v>2.48</v>
      </c>
      <c r="J18" s="1" t="n">
        <v>2.476</v>
      </c>
      <c r="K18" s="1" t="n">
        <v>2.48</v>
      </c>
      <c r="L18" s="1" t="n">
        <v>2.504</v>
      </c>
    </row>
    <row r="19" customFormat="false" ht="12.8" hidden="false" customHeight="false" outlineLevel="0" collapsed="false">
      <c r="A19" s="4"/>
      <c r="B19" s="1" t="s">
        <v>20</v>
      </c>
      <c r="C19" s="1" t="n">
        <v>1.64</v>
      </c>
      <c r="D19" s="1" t="n">
        <v>1.52</v>
      </c>
      <c r="E19" s="1" t="n">
        <v>1.524</v>
      </c>
      <c r="F19" s="1" t="n">
        <v>1.524</v>
      </c>
      <c r="G19" s="1" t="n">
        <v>1.516</v>
      </c>
      <c r="H19" s="1" t="n">
        <v>1.516</v>
      </c>
      <c r="I19" s="1" t="n">
        <v>1.512</v>
      </c>
      <c r="J19" s="1" t="n">
        <v>1.512</v>
      </c>
      <c r="K19" s="1" t="n">
        <v>1.516</v>
      </c>
      <c r="L19" s="1" t="n">
        <v>1.52</v>
      </c>
    </row>
    <row r="20" customFormat="false" ht="24.85" hidden="false" customHeight="false" outlineLevel="0" collapsed="false">
      <c r="A20" s="4"/>
      <c r="B20" s="5" t="s">
        <v>15</v>
      </c>
      <c r="C20" s="3" t="n">
        <f aca="false">C17+C18</f>
        <v>3.004</v>
      </c>
      <c r="D20" s="3" t="n">
        <f aca="false">D17+D18</f>
        <v>2.536</v>
      </c>
      <c r="E20" s="3" t="n">
        <f aca="false">E17+E18</f>
        <v>2.54</v>
      </c>
      <c r="F20" s="3" t="n">
        <f aca="false">F17+F18</f>
        <v>2.524</v>
      </c>
      <c r="G20" s="3" t="n">
        <f aca="false">G17+G18</f>
        <v>2.46</v>
      </c>
      <c r="H20" s="3" t="n">
        <f aca="false">H17+H18</f>
        <v>2.516</v>
      </c>
      <c r="I20" s="3" t="n">
        <f aca="false">I17+I18</f>
        <v>2.496</v>
      </c>
      <c r="J20" s="3" t="n">
        <f aca="false">J17+J18</f>
        <v>2.49200000000001</v>
      </c>
      <c r="K20" s="3" t="n">
        <f aca="false">K17+K18</f>
        <v>2.496</v>
      </c>
      <c r="L20" s="3" t="n">
        <f aca="false">L17+L18</f>
        <v>2.52000000000001</v>
      </c>
    </row>
    <row r="22" customFormat="false" ht="12.8" hidden="false" customHeight="false" outlineLevel="0" collapsed="false">
      <c r="C22" s="0" t="n">
        <f aca="false">C10/C14</f>
        <v>15.6390101190333</v>
      </c>
      <c r="D22" s="0" t="n">
        <f aca="false">D10/D14</f>
        <v>17.6816025111815</v>
      </c>
      <c r="E22" s="0" t="n">
        <f aca="false">E10/E14</f>
        <v>18.8629920348691</v>
      </c>
      <c r="F22" s="0" t="n">
        <f aca="false">F10/F14</f>
        <v>14.9369861758891</v>
      </c>
      <c r="G22" s="0" t="n">
        <f aca="false">G10/G14</f>
        <v>15.6794671728953</v>
      </c>
      <c r="H22" s="0" t="n">
        <f aca="false">H10/H14</f>
        <v>18.7694797064319</v>
      </c>
      <c r="I22" s="0" t="n">
        <f aca="false">I10/I14</f>
        <v>15.6865539452496</v>
      </c>
      <c r="J22" s="0" t="n">
        <f aca="false">J10/J14</f>
        <v>16.6501372228824</v>
      </c>
      <c r="K22" s="0" t="n">
        <f aca="false">K10/K14</f>
        <v>16.1429790618863</v>
      </c>
      <c r="L22" s="0" t="n">
        <f aca="false">L10/L14</f>
        <v>17.3289708506841</v>
      </c>
    </row>
  </sheetData>
  <mergeCells count="3">
    <mergeCell ref="A9:A12"/>
    <mergeCell ref="A13:A16"/>
    <mergeCell ref="A17:A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15.6581632653061"/>
    <col collapsed="false" hidden="false" max="2" min="2" style="0" width="18.0867346938776"/>
    <col collapsed="false" hidden="false" max="5" min="3" style="0" width="8.50510204081633"/>
    <col collapsed="false" hidden="false" max="6" min="6" style="0" width="18.0714285714286"/>
    <col collapsed="false" hidden="false" max="1025" min="7" style="0" width="8.50510204081633"/>
  </cols>
  <sheetData>
    <row r="1" customFormat="false" ht="12.8" hidden="false" customHeight="false" outlineLevel="0" collapsed="false">
      <c r="B1" s="0" t="s">
        <v>0</v>
      </c>
      <c r="C1" s="0" t="s">
        <v>28</v>
      </c>
    </row>
    <row r="3" customFormat="false" ht="12.8" hidden="false" customHeight="false" outlineLevel="0" collapsed="false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customFormat="false" ht="12.8" hidden="false" customHeight="false" outlineLevel="0" collapsed="false">
      <c r="B4" s="1" t="s">
        <v>7</v>
      </c>
      <c r="C4" s="1"/>
      <c r="D4" s="1"/>
      <c r="E4" s="1"/>
      <c r="F4" s="2"/>
    </row>
    <row r="5" customFormat="false" ht="12.8" hidden="false" customHeight="false" outlineLevel="0" collapsed="false">
      <c r="B5" s="1" t="s">
        <v>8</v>
      </c>
      <c r="C5" s="1" t="n">
        <v>1737</v>
      </c>
      <c r="D5" s="3" t="n">
        <v>1000000</v>
      </c>
      <c r="E5" s="3" t="n">
        <f aca="false">D5+C5</f>
        <v>1001737</v>
      </c>
      <c r="F5" s="2" t="n">
        <v>0.0120113609143519</v>
      </c>
    </row>
    <row r="6" customFormat="false" ht="12.8" hidden="false" customHeight="false" outlineLevel="0" collapsed="false">
      <c r="B6" s="1" t="s">
        <v>9</v>
      </c>
      <c r="C6" s="1" t="n">
        <v>1795</v>
      </c>
      <c r="D6" s="1" t="n">
        <v>1030300</v>
      </c>
      <c r="E6" s="1" t="n">
        <f aca="false">D6+C6</f>
        <v>1032095</v>
      </c>
      <c r="F6" s="7" t="n">
        <v>0.0128081398958333</v>
      </c>
    </row>
    <row r="8" customFormat="false" ht="12.8" hidden="false" customHeight="false" outlineLevel="0" collapsed="false">
      <c r="A8" s="3"/>
      <c r="B8" s="1" t="s">
        <v>10</v>
      </c>
      <c r="C8" s="1" t="n">
        <v>1</v>
      </c>
      <c r="D8" s="1" t="n">
        <v>2</v>
      </c>
      <c r="E8" s="1" t="n">
        <v>3</v>
      </c>
      <c r="F8" s="1" t="n">
        <v>4</v>
      </c>
      <c r="G8" s="1" t="n">
        <v>5</v>
      </c>
      <c r="H8" s="1" t="n">
        <v>6</v>
      </c>
      <c r="I8" s="1" t="n">
        <v>7</v>
      </c>
      <c r="J8" s="1" t="n">
        <v>8</v>
      </c>
      <c r="K8" s="1" t="n">
        <v>9</v>
      </c>
      <c r="L8" s="1" t="n">
        <v>10</v>
      </c>
    </row>
    <row r="9" customFormat="false" ht="12.8" hidden="false" customHeight="true" outlineLevel="0" collapsed="false">
      <c r="A9" s="4" t="s">
        <v>11</v>
      </c>
      <c r="B9" s="1" t="s">
        <v>12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customFormat="false" ht="12.8" hidden="false" customHeight="false" outlineLevel="0" collapsed="false">
      <c r="A10" s="4"/>
      <c r="B10" s="1" t="s">
        <v>13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customFormat="false" ht="12.8" hidden="false" customHeight="false" outlineLevel="0" collapsed="false">
      <c r="A11" s="4"/>
      <c r="B11" s="1" t="s">
        <v>14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false" ht="12.8" hidden="false" customHeight="false" outlineLevel="0" collapsed="false">
      <c r="A12" s="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customFormat="false" ht="12.8" hidden="false" customHeight="true" outlineLevel="0" collapsed="false">
      <c r="A13" s="4" t="s">
        <v>16</v>
      </c>
      <c r="B13" s="1" t="s">
        <v>12</v>
      </c>
      <c r="C13" s="1" t="n">
        <v>33.9535</v>
      </c>
      <c r="D13" s="3" t="n">
        <v>34.4606</v>
      </c>
      <c r="E13" s="3" t="n">
        <v>34.729</v>
      </c>
      <c r="F13" s="3" t="n">
        <v>34.0744</v>
      </c>
      <c r="G13" s="3" t="n">
        <v>33.7214</v>
      </c>
      <c r="H13" s="3" t="n">
        <v>33.7111</v>
      </c>
      <c r="I13" s="3" t="n">
        <v>33.6471</v>
      </c>
      <c r="J13" s="3" t="n">
        <v>33.9008</v>
      </c>
      <c r="K13" s="3" t="n">
        <v>33.6825</v>
      </c>
      <c r="L13" s="3" t="n">
        <v>33.4569</v>
      </c>
    </row>
    <row r="14" customFormat="false" ht="12.8" hidden="false" customHeight="false" outlineLevel="0" collapsed="false">
      <c r="A14" s="4"/>
      <c r="B14" s="1" t="s">
        <v>13</v>
      </c>
      <c r="C14" s="1" t="n">
        <v>34.4453</v>
      </c>
      <c r="D14" s="3" t="n">
        <v>31.8224</v>
      </c>
      <c r="E14" s="3" t="n">
        <v>30.6113</v>
      </c>
      <c r="F14" s="3" t="n">
        <v>27.0436</v>
      </c>
      <c r="G14" s="3" t="n">
        <v>28.0175</v>
      </c>
      <c r="H14" s="3" t="n">
        <v>27.767</v>
      </c>
      <c r="I14" s="3" t="n">
        <v>30.3596</v>
      </c>
      <c r="J14" s="3" t="n">
        <v>29.8275</v>
      </c>
      <c r="K14" s="3" t="n">
        <v>27.38</v>
      </c>
      <c r="L14" s="3" t="n">
        <v>29.2914</v>
      </c>
    </row>
    <row r="15" customFormat="false" ht="12.8" hidden="false" customHeight="false" outlineLevel="0" collapsed="false">
      <c r="A15" s="4"/>
      <c r="B15" s="1" t="s">
        <v>14</v>
      </c>
      <c r="C15" s="1" t="n">
        <v>16.2662</v>
      </c>
      <c r="D15" s="3" t="n">
        <v>16.493</v>
      </c>
      <c r="E15" s="3" t="n">
        <v>16.7601</v>
      </c>
      <c r="F15" s="3" t="n">
        <v>16.3228</v>
      </c>
      <c r="G15" s="3" t="n">
        <v>16.1461</v>
      </c>
      <c r="H15" s="3" t="n">
        <v>16.2645</v>
      </c>
      <c r="I15" s="3" t="n">
        <v>16.2358</v>
      </c>
      <c r="J15" s="3" t="n">
        <v>16.2392</v>
      </c>
      <c r="K15" s="3" t="n">
        <v>16.2489</v>
      </c>
      <c r="L15" s="3" t="n">
        <v>16.2541</v>
      </c>
    </row>
    <row r="16" customFormat="false" ht="25.7" hidden="false" customHeight="true" outlineLevel="0" collapsed="false">
      <c r="A16" s="4"/>
      <c r="B16" s="5" t="s">
        <v>15</v>
      </c>
      <c r="C16" s="1" t="n">
        <f aca="false">C13+C14</f>
        <v>68.3988</v>
      </c>
      <c r="D16" s="1" t="n">
        <f aca="false">D13+D14</f>
        <v>66.283</v>
      </c>
      <c r="E16" s="1" t="n">
        <f aca="false">E13+E14</f>
        <v>65.3403</v>
      </c>
      <c r="F16" s="1" t="n">
        <f aca="false">F13+F14</f>
        <v>61.118</v>
      </c>
      <c r="G16" s="1" t="n">
        <f aca="false">G13+G14</f>
        <v>61.7389</v>
      </c>
      <c r="H16" s="1" t="n">
        <f aca="false">H13+H14</f>
        <v>61.4781</v>
      </c>
      <c r="I16" s="1" t="n">
        <f aca="false">I13+I14</f>
        <v>64.0067</v>
      </c>
      <c r="J16" s="1" t="n">
        <f aca="false">J13+J14</f>
        <v>63.7283</v>
      </c>
      <c r="K16" s="1" t="n">
        <f aca="false">K13+K14</f>
        <v>61.0625</v>
      </c>
      <c r="L16" s="1" t="n">
        <f aca="false">L13+L14</f>
        <v>62.7483</v>
      </c>
    </row>
    <row r="17" customFormat="false" ht="12.8" hidden="false" customHeight="true" outlineLevel="0" collapsed="false">
      <c r="A17" s="4" t="s">
        <v>17</v>
      </c>
      <c r="B17" s="1" t="s">
        <v>18</v>
      </c>
      <c r="C17" s="1" t="n">
        <v>0.227999999999998</v>
      </c>
      <c r="D17" s="6" t="n">
        <v>0.0360000000000014</v>
      </c>
      <c r="E17" s="6" t="n">
        <v>0.0319999999999823</v>
      </c>
      <c r="F17" s="6" t="n">
        <v>0.0360000000000014</v>
      </c>
      <c r="G17" s="6" t="n">
        <v>0.0320000000000391</v>
      </c>
      <c r="H17" s="6" t="n">
        <v>0.0360000000000582</v>
      </c>
      <c r="I17" s="6" t="n">
        <v>0.0360000000000582</v>
      </c>
      <c r="J17" s="6" t="n">
        <v>0.0320000000000391</v>
      </c>
      <c r="K17" s="6" t="n">
        <v>0.0359999999999445</v>
      </c>
      <c r="L17" s="6" t="n">
        <v>0.0360000000000582</v>
      </c>
    </row>
    <row r="18" customFormat="false" ht="12.8" hidden="false" customHeight="false" outlineLevel="0" collapsed="false">
      <c r="A18" s="4"/>
      <c r="B18" s="1" t="s">
        <v>19</v>
      </c>
      <c r="C18" s="1" t="n">
        <v>85.36</v>
      </c>
      <c r="D18" s="1" t="n">
        <v>83.256</v>
      </c>
      <c r="E18" s="1" t="n">
        <v>78.74</v>
      </c>
      <c r="F18" s="1" t="n">
        <v>85.128</v>
      </c>
      <c r="G18" s="1" t="n">
        <v>82.716</v>
      </c>
      <c r="H18" s="1" t="n">
        <v>86.948</v>
      </c>
      <c r="I18" s="1" t="n">
        <v>87.276</v>
      </c>
      <c r="J18" s="1" t="n">
        <v>86.524</v>
      </c>
      <c r="K18" s="1" t="n">
        <v>90.6320000000001</v>
      </c>
      <c r="L18" s="1" t="n">
        <v>85.364</v>
      </c>
    </row>
    <row r="19" customFormat="false" ht="12.8" hidden="false" customHeight="false" outlineLevel="0" collapsed="false">
      <c r="A19" s="4"/>
      <c r="B19" s="1" t="s">
        <v>20</v>
      </c>
      <c r="C19" s="1" t="n">
        <v>24.96</v>
      </c>
      <c r="D19" s="1" t="n">
        <v>22.344</v>
      </c>
      <c r="E19" s="1" t="n">
        <v>22.412</v>
      </c>
      <c r="F19" s="1" t="n">
        <v>22.328</v>
      </c>
      <c r="G19" s="1" t="n">
        <v>22.232</v>
      </c>
      <c r="H19" s="1" t="n">
        <v>24.1799999999999</v>
      </c>
      <c r="I19" s="1" t="n">
        <v>22.516</v>
      </c>
      <c r="J19" s="1" t="n">
        <v>22.6799999999999</v>
      </c>
      <c r="K19" s="1" t="n">
        <v>22.244</v>
      </c>
      <c r="L19" s="1" t="n">
        <v>22.8679999999999</v>
      </c>
    </row>
    <row r="20" customFormat="false" ht="23.85" hidden="false" customHeight="false" outlineLevel="0" collapsed="false">
      <c r="A20" s="4"/>
      <c r="B20" s="5" t="s">
        <v>15</v>
      </c>
      <c r="C20" s="3" t="n">
        <f aca="false">C17+C18</f>
        <v>85.588</v>
      </c>
      <c r="D20" s="3" t="n">
        <f aca="false">D17+D18</f>
        <v>83.292</v>
      </c>
      <c r="E20" s="3" t="n">
        <f aca="false">E17+E18</f>
        <v>78.772</v>
      </c>
      <c r="F20" s="3" t="n">
        <f aca="false">F17+F18</f>
        <v>85.164</v>
      </c>
      <c r="G20" s="3" t="n">
        <f aca="false">G17+G18</f>
        <v>82.748</v>
      </c>
      <c r="H20" s="3" t="n">
        <f aca="false">H17+H18</f>
        <v>86.984</v>
      </c>
      <c r="I20" s="3" t="n">
        <f aca="false">I17+I18</f>
        <v>87.312</v>
      </c>
      <c r="J20" s="3" t="n">
        <f aca="false">J17+J18</f>
        <v>86.556</v>
      </c>
      <c r="K20" s="3" t="n">
        <f aca="false">K17+K18</f>
        <v>90.668</v>
      </c>
      <c r="L20" s="3" t="n">
        <f aca="false">L17+L18</f>
        <v>85.4000000000001</v>
      </c>
    </row>
  </sheetData>
  <mergeCells count="3">
    <mergeCell ref="A9:A12"/>
    <mergeCell ref="A13:A16"/>
    <mergeCell ref="A17:A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1029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2016-09-26T15:55:27Z</dcterms:created>
  <dc:creator>Hieu Mai</dc:creator>
  <dc:language>en-US</dc:language>
  <cp:lastModifiedBy>Hieu Mai</cp:lastModifiedBy>
  <dcterms:modified xsi:type="dcterms:W3CDTF">2016-12-14T19:57:17Z</dcterms:modified>
  <cp:revision>25</cp:revision>
</cp:coreProperties>
</file>