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u\Documents\HAQUE_COMPROG_ECE\"/>
    </mc:Choice>
  </mc:AlternateContent>
  <xr:revisionPtr revIDLastSave="0" documentId="13_ncr:1_{8EBA0528-2552-45E9-B04A-7885DD58063B}" xr6:coauthVersionLast="47" xr6:coauthVersionMax="47" xr10:uidLastSave="{00000000-0000-0000-0000-000000000000}"/>
  <bookViews>
    <workbookView xWindow="-120" yWindow="-120" windowWidth="29040" windowHeight="15720" xr2:uid="{924128C3-1ABC-4579-9F9F-6F33718B49D8}"/>
  </bookViews>
  <sheets>
    <sheet name="Sheet1" sheetId="1" r:id="rId1"/>
  </sheets>
  <definedNames>
    <definedName name="_xlchart.v1.0" hidden="1">Sheet1!$B$161:$B$214</definedName>
    <definedName name="_xlchart.v1.1" hidden="1">Sheet1!$C$161:$C$214</definedName>
    <definedName name="_xlchart.v1.10" hidden="1">Sheet1!$C$161:$C$215</definedName>
    <definedName name="_xlchart.v1.11" hidden="1">Sheet1!$B$161:$B$215</definedName>
    <definedName name="_xlchart.v1.12" hidden="1">Sheet1!$C$161:$C$215</definedName>
    <definedName name="_xlchart.v1.2" hidden="1">Sheet1!$B$2:$B$156</definedName>
    <definedName name="_xlchart.v1.3" hidden="1">Sheet1!$C$2:$C$156</definedName>
    <definedName name="_xlchart.v1.4" hidden="1">Sheet1!$D$2:$D$156</definedName>
    <definedName name="_xlchart.v1.5" hidden="1">Sheet1!$B$161:$B$215</definedName>
    <definedName name="_xlchart.v1.6" hidden="1">Sheet1!$C$161:$C$215</definedName>
    <definedName name="_xlchart.v1.7" hidden="1">Sheet1!$B$161:$B$214</definedName>
    <definedName name="_xlchart.v1.8" hidden="1">Sheet1!$C$161:$C$214</definedName>
    <definedName name="_xlchart.v1.9" hidden="1">Sheet1!$B$161:$B$215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D216" i="1"/>
  <c r="C216" i="1"/>
  <c r="C215" i="1"/>
  <c r="C157" i="1"/>
  <c r="D3" i="1" s="1"/>
  <c r="E3" i="1" s="1"/>
  <c r="D18" i="1" l="1"/>
  <c r="D146" i="1"/>
  <c r="E146" i="1" s="1"/>
  <c r="F146" i="1" s="1"/>
  <c r="G146" i="1" s="1"/>
  <c r="D145" i="1"/>
  <c r="D130" i="1"/>
  <c r="E130" i="1" s="1"/>
  <c r="F130" i="1" s="1"/>
  <c r="G130" i="1" s="1"/>
  <c r="D129" i="1"/>
  <c r="E129" i="1" s="1"/>
  <c r="F129" i="1" s="1"/>
  <c r="G129" i="1" s="1"/>
  <c r="D114" i="1"/>
  <c r="E114" i="1" s="1"/>
  <c r="F114" i="1" s="1"/>
  <c r="G114" i="1" s="1"/>
  <c r="D113" i="1"/>
  <c r="E113" i="1" s="1"/>
  <c r="F113" i="1" s="1"/>
  <c r="G113" i="1" s="1"/>
  <c r="D98" i="1"/>
  <c r="D97" i="1"/>
  <c r="D82" i="1"/>
  <c r="E82" i="1" s="1"/>
  <c r="F82" i="1" s="1"/>
  <c r="G82" i="1" s="1"/>
  <c r="D81" i="1"/>
  <c r="E81" i="1" s="1"/>
  <c r="F81" i="1" s="1"/>
  <c r="G81" i="1" s="1"/>
  <c r="D66" i="1"/>
  <c r="E66" i="1" s="1"/>
  <c r="F66" i="1" s="1"/>
  <c r="G66" i="1" s="1"/>
  <c r="D50" i="1"/>
  <c r="E50" i="1" s="1"/>
  <c r="F50" i="1" s="1"/>
  <c r="G50" i="1" s="1"/>
  <c r="D34" i="1"/>
  <c r="E34" i="1" s="1"/>
  <c r="F34" i="1" s="1"/>
  <c r="G34" i="1" s="1"/>
  <c r="D17" i="1"/>
  <c r="E17" i="1" s="1"/>
  <c r="F17" i="1" s="1"/>
  <c r="G17" i="1" s="1"/>
  <c r="D128" i="1"/>
  <c r="E128" i="1" s="1"/>
  <c r="F128" i="1" s="1"/>
  <c r="G128" i="1" s="1"/>
  <c r="D32" i="1"/>
  <c r="E32" i="1" s="1"/>
  <c r="F32" i="1" s="1"/>
  <c r="G32" i="1" s="1"/>
  <c r="D111" i="1"/>
  <c r="E111" i="1" s="1"/>
  <c r="F111" i="1" s="1"/>
  <c r="G111" i="1" s="1"/>
  <c r="D63" i="1"/>
  <c r="E63" i="1" s="1"/>
  <c r="F63" i="1" s="1"/>
  <c r="G63" i="1" s="1"/>
  <c r="D46" i="1"/>
  <c r="D141" i="1"/>
  <c r="E141" i="1" s="1"/>
  <c r="F141" i="1" s="1"/>
  <c r="G141" i="1" s="1"/>
  <c r="D93" i="1"/>
  <c r="E93" i="1" s="1"/>
  <c r="F93" i="1" s="1"/>
  <c r="G93" i="1" s="1"/>
  <c r="D13" i="1"/>
  <c r="E13" i="1" s="1"/>
  <c r="F13" i="1" s="1"/>
  <c r="G13" i="1" s="1"/>
  <c r="D156" i="1"/>
  <c r="E156" i="1" s="1"/>
  <c r="F156" i="1" s="1"/>
  <c r="G156" i="1" s="1"/>
  <c r="D140" i="1"/>
  <c r="E140" i="1" s="1"/>
  <c r="F140" i="1" s="1"/>
  <c r="G140" i="1" s="1"/>
  <c r="D124" i="1"/>
  <c r="E124" i="1" s="1"/>
  <c r="F124" i="1" s="1"/>
  <c r="G124" i="1" s="1"/>
  <c r="D108" i="1"/>
  <c r="E108" i="1" s="1"/>
  <c r="F108" i="1" s="1"/>
  <c r="G108" i="1" s="1"/>
  <c r="D92" i="1"/>
  <c r="E92" i="1" s="1"/>
  <c r="F92" i="1" s="1"/>
  <c r="G92" i="1" s="1"/>
  <c r="D76" i="1"/>
  <c r="E76" i="1" s="1"/>
  <c r="F76" i="1" s="1"/>
  <c r="G76" i="1" s="1"/>
  <c r="D60" i="1"/>
  <c r="E60" i="1" s="1"/>
  <c r="F60" i="1" s="1"/>
  <c r="G60" i="1" s="1"/>
  <c r="D44" i="1"/>
  <c r="E44" i="1" s="1"/>
  <c r="F44" i="1" s="1"/>
  <c r="G44" i="1" s="1"/>
  <c r="D28" i="1"/>
  <c r="E28" i="1" s="1"/>
  <c r="F28" i="1" s="1"/>
  <c r="G28" i="1" s="1"/>
  <c r="D12" i="1"/>
  <c r="E12" i="1" s="1"/>
  <c r="F12" i="1" s="1"/>
  <c r="G12" i="1" s="1"/>
  <c r="D155" i="1"/>
  <c r="D139" i="1"/>
  <c r="D123" i="1"/>
  <c r="E123" i="1" s="1"/>
  <c r="F123" i="1" s="1"/>
  <c r="G123" i="1" s="1"/>
  <c r="D107" i="1"/>
  <c r="E107" i="1" s="1"/>
  <c r="F107" i="1" s="1"/>
  <c r="G107" i="1" s="1"/>
  <c r="D91" i="1"/>
  <c r="E91" i="1" s="1"/>
  <c r="F91" i="1" s="1"/>
  <c r="G91" i="1" s="1"/>
  <c r="D75" i="1"/>
  <c r="E75" i="1" s="1"/>
  <c r="F75" i="1" s="1"/>
  <c r="G75" i="1" s="1"/>
  <c r="D59" i="1"/>
  <c r="E59" i="1" s="1"/>
  <c r="F59" i="1" s="1"/>
  <c r="G59" i="1" s="1"/>
  <c r="D43" i="1"/>
  <c r="E43" i="1" s="1"/>
  <c r="F43" i="1" s="1"/>
  <c r="G43" i="1" s="1"/>
  <c r="D27" i="1"/>
  <c r="E27" i="1" s="1"/>
  <c r="F27" i="1" s="1"/>
  <c r="G27" i="1" s="1"/>
  <c r="D11" i="1"/>
  <c r="E11" i="1" s="1"/>
  <c r="F11" i="1" s="1"/>
  <c r="G11" i="1" s="1"/>
  <c r="D49" i="1"/>
  <c r="E49" i="1" s="1"/>
  <c r="F49" i="1" s="1"/>
  <c r="G49" i="1" s="1"/>
  <c r="D112" i="1"/>
  <c r="E112" i="1" s="1"/>
  <c r="F112" i="1" s="1"/>
  <c r="G112" i="1" s="1"/>
  <c r="D64" i="1"/>
  <c r="E64" i="1" s="1"/>
  <c r="F64" i="1" s="1"/>
  <c r="G64" i="1" s="1"/>
  <c r="D143" i="1"/>
  <c r="E143" i="1" s="1"/>
  <c r="F143" i="1" s="1"/>
  <c r="G143" i="1" s="1"/>
  <c r="D79" i="1"/>
  <c r="E79" i="1" s="1"/>
  <c r="F79" i="1" s="1"/>
  <c r="G79" i="1" s="1"/>
  <c r="D2" i="1"/>
  <c r="E2" i="1" s="1"/>
  <c r="F2" i="1" s="1"/>
  <c r="G2" i="1" s="1"/>
  <c r="D94" i="1"/>
  <c r="E94" i="1" s="1"/>
  <c r="F94" i="1" s="1"/>
  <c r="G94" i="1" s="1"/>
  <c r="D62" i="1"/>
  <c r="E62" i="1" s="1"/>
  <c r="F62" i="1" s="1"/>
  <c r="G62" i="1" s="1"/>
  <c r="D61" i="1"/>
  <c r="E61" i="1" s="1"/>
  <c r="F61" i="1" s="1"/>
  <c r="G61" i="1" s="1"/>
  <c r="D154" i="1"/>
  <c r="E154" i="1" s="1"/>
  <c r="F154" i="1" s="1"/>
  <c r="G154" i="1" s="1"/>
  <c r="D138" i="1"/>
  <c r="E138" i="1" s="1"/>
  <c r="F138" i="1" s="1"/>
  <c r="G138" i="1" s="1"/>
  <c r="D122" i="1"/>
  <c r="E122" i="1" s="1"/>
  <c r="F122" i="1" s="1"/>
  <c r="G122" i="1" s="1"/>
  <c r="D106" i="1"/>
  <c r="E106" i="1" s="1"/>
  <c r="F106" i="1" s="1"/>
  <c r="G106" i="1" s="1"/>
  <c r="D42" i="1"/>
  <c r="E42" i="1" s="1"/>
  <c r="F42" i="1" s="1"/>
  <c r="G42" i="1" s="1"/>
  <c r="D26" i="1"/>
  <c r="E26" i="1" s="1"/>
  <c r="F26" i="1" s="1"/>
  <c r="G26" i="1" s="1"/>
  <c r="D10" i="1"/>
  <c r="E10" i="1" s="1"/>
  <c r="F10" i="1" s="1"/>
  <c r="G10" i="1" s="1"/>
  <c r="D153" i="1"/>
  <c r="E153" i="1" s="1"/>
  <c r="F153" i="1" s="1"/>
  <c r="G153" i="1" s="1"/>
  <c r="D137" i="1"/>
  <c r="E137" i="1" s="1"/>
  <c r="F137" i="1" s="1"/>
  <c r="G137" i="1" s="1"/>
  <c r="D121" i="1"/>
  <c r="E121" i="1" s="1"/>
  <c r="F121" i="1" s="1"/>
  <c r="G121" i="1" s="1"/>
  <c r="D105" i="1"/>
  <c r="E105" i="1" s="1"/>
  <c r="F105" i="1" s="1"/>
  <c r="G105" i="1" s="1"/>
  <c r="D89" i="1"/>
  <c r="E89" i="1" s="1"/>
  <c r="F89" i="1" s="1"/>
  <c r="G89" i="1" s="1"/>
  <c r="D73" i="1"/>
  <c r="E73" i="1" s="1"/>
  <c r="F73" i="1" s="1"/>
  <c r="G73" i="1" s="1"/>
  <c r="D57" i="1"/>
  <c r="E57" i="1" s="1"/>
  <c r="F57" i="1" s="1"/>
  <c r="G57" i="1" s="1"/>
  <c r="D41" i="1"/>
  <c r="E41" i="1" s="1"/>
  <c r="F41" i="1" s="1"/>
  <c r="G41" i="1" s="1"/>
  <c r="D25" i="1"/>
  <c r="E25" i="1" s="1"/>
  <c r="F25" i="1" s="1"/>
  <c r="G25" i="1" s="1"/>
  <c r="D9" i="1"/>
  <c r="E9" i="1" s="1"/>
  <c r="F9" i="1" s="1"/>
  <c r="G9" i="1" s="1"/>
  <c r="D152" i="1"/>
  <c r="E152" i="1" s="1"/>
  <c r="F152" i="1" s="1"/>
  <c r="G152" i="1" s="1"/>
  <c r="D136" i="1"/>
  <c r="E136" i="1" s="1"/>
  <c r="F136" i="1" s="1"/>
  <c r="G136" i="1" s="1"/>
  <c r="D120" i="1"/>
  <c r="E120" i="1" s="1"/>
  <c r="F120" i="1" s="1"/>
  <c r="G120" i="1" s="1"/>
  <c r="D104" i="1"/>
  <c r="E104" i="1" s="1"/>
  <c r="F104" i="1" s="1"/>
  <c r="G104" i="1" s="1"/>
  <c r="D88" i="1"/>
  <c r="E88" i="1" s="1"/>
  <c r="F88" i="1" s="1"/>
  <c r="G88" i="1" s="1"/>
  <c r="D72" i="1"/>
  <c r="E72" i="1" s="1"/>
  <c r="F72" i="1" s="1"/>
  <c r="G72" i="1" s="1"/>
  <c r="D56" i="1"/>
  <c r="E56" i="1" s="1"/>
  <c r="F56" i="1" s="1"/>
  <c r="G56" i="1" s="1"/>
  <c r="D40" i="1"/>
  <c r="E40" i="1" s="1"/>
  <c r="F40" i="1" s="1"/>
  <c r="G40" i="1" s="1"/>
  <c r="D24" i="1"/>
  <c r="E24" i="1" s="1"/>
  <c r="F24" i="1" s="1"/>
  <c r="G24" i="1" s="1"/>
  <c r="D8" i="1"/>
  <c r="E8" i="1" s="1"/>
  <c r="F8" i="1" s="1"/>
  <c r="G8" i="1" s="1"/>
  <c r="D33" i="1"/>
  <c r="E33" i="1" s="1"/>
  <c r="F33" i="1" s="1"/>
  <c r="G33" i="1" s="1"/>
  <c r="D144" i="1"/>
  <c r="E144" i="1" s="1"/>
  <c r="F144" i="1" s="1"/>
  <c r="G144" i="1" s="1"/>
  <c r="D80" i="1"/>
  <c r="E80" i="1" s="1"/>
  <c r="F80" i="1" s="1"/>
  <c r="G80" i="1" s="1"/>
  <c r="D16" i="1"/>
  <c r="E16" i="1" s="1"/>
  <c r="F16" i="1" s="1"/>
  <c r="G16" i="1" s="1"/>
  <c r="D95" i="1"/>
  <c r="E95" i="1" s="1"/>
  <c r="F95" i="1" s="1"/>
  <c r="G95" i="1" s="1"/>
  <c r="D15" i="1"/>
  <c r="D142" i="1"/>
  <c r="E142" i="1" s="1"/>
  <c r="F142" i="1" s="1"/>
  <c r="G142" i="1" s="1"/>
  <c r="D14" i="1"/>
  <c r="D125" i="1"/>
  <c r="D45" i="1"/>
  <c r="E45" i="1" s="1"/>
  <c r="F45" i="1" s="1"/>
  <c r="G45" i="1" s="1"/>
  <c r="D74" i="1"/>
  <c r="E74" i="1" s="1"/>
  <c r="F74" i="1" s="1"/>
  <c r="G74" i="1" s="1"/>
  <c r="D151" i="1"/>
  <c r="E151" i="1" s="1"/>
  <c r="F151" i="1" s="1"/>
  <c r="G151" i="1" s="1"/>
  <c r="D103" i="1"/>
  <c r="E103" i="1" s="1"/>
  <c r="F103" i="1" s="1"/>
  <c r="G103" i="1" s="1"/>
  <c r="D7" i="1"/>
  <c r="E7" i="1" s="1"/>
  <c r="F7" i="1" s="1"/>
  <c r="G7" i="1" s="1"/>
  <c r="D134" i="1"/>
  <c r="E134" i="1" s="1"/>
  <c r="F134" i="1" s="1"/>
  <c r="G134" i="1" s="1"/>
  <c r="D86" i="1"/>
  <c r="E86" i="1" s="1"/>
  <c r="F86" i="1" s="1"/>
  <c r="G86" i="1" s="1"/>
  <c r="D6" i="1"/>
  <c r="E6" i="1" s="1"/>
  <c r="F6" i="1" s="1"/>
  <c r="G6" i="1" s="1"/>
  <c r="D149" i="1"/>
  <c r="E149" i="1" s="1"/>
  <c r="F149" i="1" s="1"/>
  <c r="G149" i="1" s="1"/>
  <c r="D133" i="1"/>
  <c r="E133" i="1" s="1"/>
  <c r="F133" i="1" s="1"/>
  <c r="G133" i="1" s="1"/>
  <c r="D117" i="1"/>
  <c r="E117" i="1" s="1"/>
  <c r="F117" i="1" s="1"/>
  <c r="G117" i="1" s="1"/>
  <c r="D101" i="1"/>
  <c r="E101" i="1" s="1"/>
  <c r="F101" i="1" s="1"/>
  <c r="G101" i="1" s="1"/>
  <c r="D85" i="1"/>
  <c r="E85" i="1" s="1"/>
  <c r="F85" i="1" s="1"/>
  <c r="G85" i="1" s="1"/>
  <c r="D69" i="1"/>
  <c r="E69" i="1" s="1"/>
  <c r="F69" i="1" s="1"/>
  <c r="G69" i="1" s="1"/>
  <c r="D53" i="1"/>
  <c r="E53" i="1" s="1"/>
  <c r="F53" i="1" s="1"/>
  <c r="G53" i="1" s="1"/>
  <c r="D37" i="1"/>
  <c r="E37" i="1" s="1"/>
  <c r="F37" i="1" s="1"/>
  <c r="G37" i="1" s="1"/>
  <c r="D21" i="1"/>
  <c r="E21" i="1" s="1"/>
  <c r="F21" i="1" s="1"/>
  <c r="G21" i="1" s="1"/>
  <c r="D5" i="1"/>
  <c r="E5" i="1" s="1"/>
  <c r="F5" i="1" s="1"/>
  <c r="G5" i="1" s="1"/>
  <c r="D127" i="1"/>
  <c r="E127" i="1" s="1"/>
  <c r="F127" i="1" s="1"/>
  <c r="G127" i="1" s="1"/>
  <c r="D47" i="1"/>
  <c r="E47" i="1" s="1"/>
  <c r="F47" i="1" s="1"/>
  <c r="G47" i="1" s="1"/>
  <c r="D126" i="1"/>
  <c r="E126" i="1" s="1"/>
  <c r="F126" i="1" s="1"/>
  <c r="G126" i="1" s="1"/>
  <c r="D30" i="1"/>
  <c r="E30" i="1" s="1"/>
  <c r="F30" i="1" s="1"/>
  <c r="G30" i="1" s="1"/>
  <c r="D109" i="1"/>
  <c r="E109" i="1" s="1"/>
  <c r="F109" i="1" s="1"/>
  <c r="G109" i="1" s="1"/>
  <c r="D29" i="1"/>
  <c r="E29" i="1" s="1"/>
  <c r="F29" i="1" s="1"/>
  <c r="G29" i="1" s="1"/>
  <c r="D58" i="1"/>
  <c r="E58" i="1" s="1"/>
  <c r="F58" i="1" s="1"/>
  <c r="G58" i="1" s="1"/>
  <c r="D119" i="1"/>
  <c r="E119" i="1" s="1"/>
  <c r="F119" i="1" s="1"/>
  <c r="G119" i="1" s="1"/>
  <c r="D71" i="1"/>
  <c r="E71" i="1" s="1"/>
  <c r="F71" i="1" s="1"/>
  <c r="G71" i="1" s="1"/>
  <c r="D23" i="1"/>
  <c r="D150" i="1"/>
  <c r="E150" i="1" s="1"/>
  <c r="F150" i="1" s="1"/>
  <c r="G150" i="1" s="1"/>
  <c r="D102" i="1"/>
  <c r="E102" i="1" s="1"/>
  <c r="F102" i="1" s="1"/>
  <c r="G102" i="1" s="1"/>
  <c r="D54" i="1"/>
  <c r="E54" i="1" s="1"/>
  <c r="F54" i="1" s="1"/>
  <c r="G54" i="1" s="1"/>
  <c r="D38" i="1"/>
  <c r="E38" i="1" s="1"/>
  <c r="F38" i="1" s="1"/>
  <c r="G38" i="1" s="1"/>
  <c r="D148" i="1"/>
  <c r="E148" i="1" s="1"/>
  <c r="F148" i="1" s="1"/>
  <c r="G148" i="1" s="1"/>
  <c r="D132" i="1"/>
  <c r="E132" i="1" s="1"/>
  <c r="F132" i="1" s="1"/>
  <c r="G132" i="1" s="1"/>
  <c r="D116" i="1"/>
  <c r="E116" i="1" s="1"/>
  <c r="F116" i="1" s="1"/>
  <c r="G116" i="1" s="1"/>
  <c r="D100" i="1"/>
  <c r="E100" i="1" s="1"/>
  <c r="F100" i="1" s="1"/>
  <c r="G100" i="1" s="1"/>
  <c r="D84" i="1"/>
  <c r="E84" i="1" s="1"/>
  <c r="F84" i="1" s="1"/>
  <c r="G84" i="1" s="1"/>
  <c r="D68" i="1"/>
  <c r="E68" i="1" s="1"/>
  <c r="F68" i="1" s="1"/>
  <c r="G68" i="1" s="1"/>
  <c r="D52" i="1"/>
  <c r="E52" i="1" s="1"/>
  <c r="F52" i="1" s="1"/>
  <c r="G52" i="1" s="1"/>
  <c r="D36" i="1"/>
  <c r="E36" i="1" s="1"/>
  <c r="F36" i="1" s="1"/>
  <c r="G36" i="1" s="1"/>
  <c r="D20" i="1"/>
  <c r="E20" i="1" s="1"/>
  <c r="F20" i="1" s="1"/>
  <c r="G20" i="1" s="1"/>
  <c r="D4" i="1"/>
  <c r="E4" i="1" s="1"/>
  <c r="F4" i="1" s="1"/>
  <c r="G4" i="1" s="1"/>
  <c r="D65" i="1"/>
  <c r="E65" i="1" s="1"/>
  <c r="F65" i="1" s="1"/>
  <c r="G65" i="1" s="1"/>
  <c r="D96" i="1"/>
  <c r="D48" i="1"/>
  <c r="E48" i="1" s="1"/>
  <c r="F48" i="1" s="1"/>
  <c r="G48" i="1" s="1"/>
  <c r="D31" i="1"/>
  <c r="E31" i="1" s="1"/>
  <c r="F31" i="1" s="1"/>
  <c r="G31" i="1" s="1"/>
  <c r="D110" i="1"/>
  <c r="E110" i="1" s="1"/>
  <c r="F110" i="1" s="1"/>
  <c r="G110" i="1" s="1"/>
  <c r="D78" i="1"/>
  <c r="E78" i="1" s="1"/>
  <c r="F78" i="1" s="1"/>
  <c r="G78" i="1" s="1"/>
  <c r="D77" i="1"/>
  <c r="E77" i="1" s="1"/>
  <c r="F77" i="1" s="1"/>
  <c r="G77" i="1" s="1"/>
  <c r="D90" i="1"/>
  <c r="E90" i="1" s="1"/>
  <c r="F90" i="1" s="1"/>
  <c r="G90" i="1" s="1"/>
  <c r="D135" i="1"/>
  <c r="E135" i="1" s="1"/>
  <c r="F135" i="1" s="1"/>
  <c r="G135" i="1" s="1"/>
  <c r="D87" i="1"/>
  <c r="E87" i="1" s="1"/>
  <c r="F87" i="1" s="1"/>
  <c r="G87" i="1" s="1"/>
  <c r="D55" i="1"/>
  <c r="E55" i="1" s="1"/>
  <c r="F55" i="1" s="1"/>
  <c r="G55" i="1" s="1"/>
  <c r="D39" i="1"/>
  <c r="E39" i="1" s="1"/>
  <c r="F39" i="1" s="1"/>
  <c r="G39" i="1" s="1"/>
  <c r="D118" i="1"/>
  <c r="E118" i="1" s="1"/>
  <c r="F118" i="1" s="1"/>
  <c r="G118" i="1" s="1"/>
  <c r="D70" i="1"/>
  <c r="E70" i="1" s="1"/>
  <c r="F70" i="1" s="1"/>
  <c r="G70" i="1" s="1"/>
  <c r="D22" i="1"/>
  <c r="E22" i="1" s="1"/>
  <c r="F22" i="1" s="1"/>
  <c r="G22" i="1" s="1"/>
  <c r="D147" i="1"/>
  <c r="E147" i="1" s="1"/>
  <c r="F147" i="1" s="1"/>
  <c r="G147" i="1" s="1"/>
  <c r="D131" i="1"/>
  <c r="E131" i="1" s="1"/>
  <c r="F131" i="1" s="1"/>
  <c r="G131" i="1" s="1"/>
  <c r="D115" i="1"/>
  <c r="E115" i="1" s="1"/>
  <c r="F115" i="1" s="1"/>
  <c r="G115" i="1" s="1"/>
  <c r="D99" i="1"/>
  <c r="E99" i="1" s="1"/>
  <c r="F99" i="1" s="1"/>
  <c r="G99" i="1" s="1"/>
  <c r="D83" i="1"/>
  <c r="E83" i="1" s="1"/>
  <c r="F83" i="1" s="1"/>
  <c r="G83" i="1" s="1"/>
  <c r="D67" i="1"/>
  <c r="E67" i="1" s="1"/>
  <c r="F67" i="1" s="1"/>
  <c r="G67" i="1" s="1"/>
  <c r="D51" i="1"/>
  <c r="E51" i="1" s="1"/>
  <c r="F51" i="1" s="1"/>
  <c r="G51" i="1" s="1"/>
  <c r="D35" i="1"/>
  <c r="E35" i="1" s="1"/>
  <c r="F35" i="1" s="1"/>
  <c r="G35" i="1" s="1"/>
  <c r="D19" i="1"/>
  <c r="E19" i="1" s="1"/>
  <c r="F19" i="1" s="1"/>
  <c r="G19" i="1" s="1"/>
  <c r="E96" i="1"/>
  <c r="F96" i="1" s="1"/>
  <c r="G96" i="1" s="1"/>
  <c r="E98" i="1"/>
  <c r="F98" i="1" s="1"/>
  <c r="G98" i="1" s="1"/>
  <c r="E97" i="1"/>
  <c r="F97" i="1" s="1"/>
  <c r="G97" i="1" s="1"/>
  <c r="E155" i="1"/>
  <c r="F155" i="1" s="1"/>
  <c r="G155" i="1" s="1"/>
  <c r="E139" i="1"/>
  <c r="F139" i="1" s="1"/>
  <c r="G139" i="1" s="1"/>
  <c r="E18" i="1"/>
  <c r="F18" i="1" s="1"/>
  <c r="G18" i="1" s="1"/>
  <c r="E145" i="1"/>
  <c r="F145" i="1" s="1"/>
  <c r="G145" i="1" s="1"/>
  <c r="F3" i="1"/>
  <c r="G3" i="1" s="1"/>
  <c r="E23" i="1"/>
  <c r="F23" i="1" s="1"/>
  <c r="G23" i="1" s="1"/>
  <c r="E15" i="1"/>
  <c r="F15" i="1" s="1"/>
  <c r="G15" i="1" s="1"/>
  <c r="E125" i="1"/>
  <c r="F125" i="1" s="1"/>
  <c r="G125" i="1" s="1"/>
  <c r="E14" i="1"/>
  <c r="F14" i="1" s="1"/>
  <c r="G14" i="1" s="1"/>
  <c r="E46" i="1"/>
  <c r="F46" i="1" s="1"/>
  <c r="G46" i="1" s="1"/>
  <c r="M105" i="1" l="1"/>
  <c r="M40" i="1"/>
  <c r="M45" i="1"/>
  <c r="M151" i="1"/>
  <c r="M115" i="1"/>
  <c r="M89" i="1"/>
  <c r="M112" i="1"/>
  <c r="H112" i="1" s="1"/>
  <c r="I112" i="1" s="1"/>
  <c r="M54" i="1"/>
  <c r="H54" i="1" s="1"/>
  <c r="I54" i="1" s="1"/>
  <c r="M102" i="1"/>
  <c r="M123" i="1"/>
  <c r="H123" i="1" s="1"/>
  <c r="I123" i="1" s="1"/>
  <c r="M62" i="1"/>
  <c r="M70" i="1"/>
  <c r="M95" i="1"/>
  <c r="H95" i="1" s="1"/>
  <c r="I95" i="1" s="1"/>
  <c r="M90" i="1"/>
  <c r="H90" i="1" s="1"/>
  <c r="I90" i="1" s="1"/>
  <c r="M49" i="1"/>
  <c r="H49" i="1" s="1"/>
  <c r="I49" i="1" s="1"/>
  <c r="M38" i="1"/>
  <c r="M93" i="1"/>
  <c r="M46" i="1"/>
  <c r="M15" i="1"/>
  <c r="M140" i="1"/>
  <c r="H140" i="1" s="1"/>
  <c r="I140" i="1" s="1"/>
  <c r="M22" i="1"/>
  <c r="M51" i="1"/>
  <c r="H51" i="1" s="1"/>
  <c r="I51" i="1" s="1"/>
  <c r="M74" i="1"/>
  <c r="M32" i="1"/>
  <c r="M43" i="1"/>
  <c r="M136" i="1"/>
  <c r="H136" i="1" s="1"/>
  <c r="I136" i="1" s="1"/>
  <c r="M139" i="1"/>
  <c r="H139" i="1" s="1"/>
  <c r="I139" i="1" s="1"/>
  <c r="M41" i="1"/>
  <c r="H41" i="1" s="1"/>
  <c r="I41" i="1" s="1"/>
  <c r="M125" i="1"/>
  <c r="M132" i="1"/>
  <c r="M99" i="1"/>
  <c r="M129" i="1"/>
  <c r="M72" i="1"/>
  <c r="G157" i="1"/>
  <c r="L2" i="1" s="1"/>
  <c r="M30" i="1"/>
  <c r="M92" i="1"/>
  <c r="M26" i="1"/>
  <c r="M141" i="1"/>
  <c r="M121" i="1"/>
  <c r="H121" i="1" s="1"/>
  <c r="I121" i="1" s="1"/>
  <c r="M6" i="1"/>
  <c r="H6" i="1" s="1"/>
  <c r="I6" i="1" s="1"/>
  <c r="M35" i="1"/>
  <c r="H35" i="1" s="1"/>
  <c r="I35" i="1" s="1"/>
  <c r="M117" i="1"/>
  <c r="H117" i="1" s="1"/>
  <c r="I117" i="1" s="1"/>
  <c r="M120" i="1"/>
  <c r="M87" i="1"/>
  <c r="M60" i="1"/>
  <c r="H60" i="1" s="1"/>
  <c r="I60" i="1" s="1"/>
  <c r="M110" i="1"/>
  <c r="H110" i="1" s="1"/>
  <c r="I110" i="1" s="1"/>
  <c r="E157" i="1"/>
  <c r="M83" i="1"/>
  <c r="M28" i="1"/>
  <c r="M12" i="1"/>
  <c r="H12" i="1" s="1"/>
  <c r="I12" i="1" s="1"/>
  <c r="M8" i="1"/>
  <c r="H8" i="1" s="1"/>
  <c r="I8" i="1" s="1"/>
  <c r="M29" i="1"/>
  <c r="H29" i="1" s="1"/>
  <c r="I29" i="1" s="1"/>
  <c r="M153" i="1"/>
  <c r="M5" i="1"/>
  <c r="M122" i="1"/>
  <c r="M97" i="1"/>
  <c r="M116" i="1"/>
  <c r="M19" i="1"/>
  <c r="H19" i="1" s="1"/>
  <c r="I19" i="1" s="1"/>
  <c r="M156" i="1"/>
  <c r="H156" i="1" s="1"/>
  <c r="I156" i="1" s="1"/>
  <c r="M127" i="1"/>
  <c r="H127" i="1" s="1"/>
  <c r="I127" i="1" s="1"/>
  <c r="M56" i="1"/>
  <c r="H56" i="1" s="1"/>
  <c r="I56" i="1" s="1"/>
  <c r="M109" i="1"/>
  <c r="M131" i="1"/>
  <c r="M106" i="1"/>
  <c r="H106" i="1" s="1"/>
  <c r="I106" i="1" s="1"/>
  <c r="M103" i="1"/>
  <c r="M9" i="1"/>
  <c r="H9" i="1" s="1"/>
  <c r="I9" i="1" s="1"/>
  <c r="M79" i="1"/>
  <c r="H79" i="1" s="1"/>
  <c r="I79" i="1" s="1"/>
  <c r="M39" i="1"/>
  <c r="M133" i="1"/>
  <c r="M101" i="1"/>
  <c r="M77" i="1"/>
  <c r="M3" i="1"/>
  <c r="H3" i="1" s="1"/>
  <c r="I3" i="1" s="1"/>
  <c r="M81" i="1"/>
  <c r="H81" i="1" s="1"/>
  <c r="I81" i="1" s="1"/>
  <c r="M144" i="1"/>
  <c r="H144" i="1" s="1"/>
  <c r="I144" i="1" s="1"/>
  <c r="M34" i="1"/>
  <c r="H34" i="1" s="1"/>
  <c r="I34" i="1" s="1"/>
  <c r="M16" i="1"/>
  <c r="H16" i="1" s="1"/>
  <c r="I16" i="1" s="1"/>
  <c r="M75" i="1"/>
  <c r="H75" i="1" s="1"/>
  <c r="I75" i="1" s="1"/>
  <c r="M142" i="1"/>
  <c r="M59" i="1"/>
  <c r="M69" i="1"/>
  <c r="M67" i="1"/>
  <c r="M23" i="1"/>
  <c r="M73" i="1"/>
  <c r="H73" i="1" s="1"/>
  <c r="I73" i="1" s="1"/>
  <c r="M149" i="1"/>
  <c r="H149" i="1" s="1"/>
  <c r="I149" i="1" s="1"/>
  <c r="M100" i="1"/>
  <c r="H100" i="1" s="1"/>
  <c r="I100" i="1" s="1"/>
  <c r="M63" i="1"/>
  <c r="M113" i="1"/>
  <c r="H113" i="1" s="1"/>
  <c r="I113" i="1" s="1"/>
  <c r="M111" i="1"/>
  <c r="H111" i="1" s="1"/>
  <c r="I111" i="1" s="1"/>
  <c r="M128" i="1"/>
  <c r="H128" i="1" s="1"/>
  <c r="I128" i="1" s="1"/>
  <c r="M78" i="1"/>
  <c r="H78" i="1" s="1"/>
  <c r="I78" i="1" s="1"/>
  <c r="M57" i="1"/>
  <c r="H57" i="1" s="1"/>
  <c r="I57" i="1" s="1"/>
  <c r="M84" i="1"/>
  <c r="M146" i="1"/>
  <c r="M42" i="1"/>
  <c r="M17" i="1"/>
  <c r="M154" i="1"/>
  <c r="M86" i="1"/>
  <c r="M91" i="1"/>
  <c r="H91" i="1" s="1"/>
  <c r="I91" i="1" s="1"/>
  <c r="M58" i="1"/>
  <c r="H58" i="1" s="1"/>
  <c r="I58" i="1" s="1"/>
  <c r="M68" i="1"/>
  <c r="H68" i="1" s="1"/>
  <c r="I68" i="1" s="1"/>
  <c r="M130" i="1"/>
  <c r="M21" i="1"/>
  <c r="H21" i="1" s="1"/>
  <c r="I21" i="1" s="1"/>
  <c r="M148" i="1"/>
  <c r="H148" i="1" s="1"/>
  <c r="I148" i="1" s="1"/>
  <c r="M88" i="1"/>
  <c r="H88" i="1" s="1"/>
  <c r="I88" i="1" s="1"/>
  <c r="M13" i="1"/>
  <c r="H13" i="1" s="1"/>
  <c r="I13" i="1" s="1"/>
  <c r="M114" i="1"/>
  <c r="M64" i="1"/>
  <c r="M2" i="1"/>
  <c r="H2" i="1" s="1"/>
  <c r="M98" i="1"/>
  <c r="H98" i="1" s="1"/>
  <c r="I98" i="1" s="1"/>
  <c r="M138" i="1"/>
  <c r="H138" i="1" s="1"/>
  <c r="I138" i="1" s="1"/>
  <c r="M10" i="1"/>
  <c r="M27" i="1"/>
  <c r="H27" i="1" s="1"/>
  <c r="I27" i="1" s="1"/>
  <c r="M44" i="1"/>
  <c r="M150" i="1"/>
  <c r="H150" i="1" s="1"/>
  <c r="I150" i="1" s="1"/>
  <c r="M20" i="1"/>
  <c r="H20" i="1" s="1"/>
  <c r="I20" i="1" s="1"/>
  <c r="M82" i="1"/>
  <c r="H82" i="1" s="1"/>
  <c r="I82" i="1" s="1"/>
  <c r="M53" i="1"/>
  <c r="M25" i="1"/>
  <c r="M76" i="1"/>
  <c r="M7" i="1"/>
  <c r="H7" i="1" s="1"/>
  <c r="I7" i="1" s="1"/>
  <c r="M24" i="1"/>
  <c r="H24" i="1" s="1"/>
  <c r="I24" i="1" s="1"/>
  <c r="M104" i="1"/>
  <c r="H104" i="1" s="1"/>
  <c r="I104" i="1" s="1"/>
  <c r="M134" i="1"/>
  <c r="H134" i="1" s="1"/>
  <c r="I134" i="1" s="1"/>
  <c r="M4" i="1"/>
  <c r="M66" i="1"/>
  <c r="H66" i="1" s="1"/>
  <c r="I66" i="1" s="1"/>
  <c r="M145" i="1"/>
  <c r="H145" i="1" s="1"/>
  <c r="I145" i="1" s="1"/>
  <c r="M96" i="1"/>
  <c r="M94" i="1"/>
  <c r="H94" i="1" s="1"/>
  <c r="I94" i="1" s="1"/>
  <c r="M152" i="1"/>
  <c r="M135" i="1"/>
  <c r="M18" i="1"/>
  <c r="M107" i="1"/>
  <c r="M155" i="1"/>
  <c r="M108" i="1"/>
  <c r="H108" i="1" s="1"/>
  <c r="I108" i="1" s="1"/>
  <c r="M33" i="1"/>
  <c r="H33" i="1" s="1"/>
  <c r="I33" i="1" s="1"/>
  <c r="M85" i="1"/>
  <c r="H85" i="1" s="1"/>
  <c r="I85" i="1" s="1"/>
  <c r="M31" i="1"/>
  <c r="H31" i="1" s="1"/>
  <c r="I31" i="1" s="1"/>
  <c r="M71" i="1"/>
  <c r="H71" i="1" s="1"/>
  <c r="I71" i="1" s="1"/>
  <c r="M37" i="1"/>
  <c r="H37" i="1" s="1"/>
  <c r="I37" i="1" s="1"/>
  <c r="M52" i="1"/>
  <c r="H52" i="1" s="1"/>
  <c r="I52" i="1" s="1"/>
  <c r="M126" i="1"/>
  <c r="M11" i="1"/>
  <c r="H11" i="1" s="1"/>
  <c r="I11" i="1" s="1"/>
  <c r="M47" i="1"/>
  <c r="M14" i="1"/>
  <c r="M36" i="1"/>
  <c r="M143" i="1"/>
  <c r="H143" i="1" s="1"/>
  <c r="I143" i="1" s="1"/>
  <c r="M61" i="1"/>
  <c r="H61" i="1" s="1"/>
  <c r="I61" i="1" s="1"/>
  <c r="M65" i="1"/>
  <c r="H65" i="1" s="1"/>
  <c r="I65" i="1" s="1"/>
  <c r="M48" i="1"/>
  <c r="H48" i="1" s="1"/>
  <c r="I48" i="1" s="1"/>
  <c r="M124" i="1"/>
  <c r="H124" i="1" s="1"/>
  <c r="I124" i="1" s="1"/>
  <c r="M80" i="1"/>
  <c r="H80" i="1" s="1"/>
  <c r="I80" i="1" s="1"/>
  <c r="M118" i="1"/>
  <c r="H118" i="1" s="1"/>
  <c r="I118" i="1" s="1"/>
  <c r="M147" i="1"/>
  <c r="H147" i="1" s="1"/>
  <c r="I147" i="1" s="1"/>
  <c r="M50" i="1"/>
  <c r="H50" i="1" s="1"/>
  <c r="I50" i="1" s="1"/>
  <c r="M119" i="1"/>
  <c r="M55" i="1"/>
  <c r="M137" i="1"/>
  <c r="H105" i="1"/>
  <c r="I105" i="1" s="1"/>
  <c r="H44" i="1" l="1"/>
  <c r="I44" i="1" s="1"/>
  <c r="H30" i="1"/>
  <c r="I30" i="1" s="1"/>
  <c r="H15" i="1"/>
  <c r="I15" i="1" s="1"/>
  <c r="H86" i="1"/>
  <c r="I86" i="1" s="1"/>
  <c r="H103" i="1"/>
  <c r="I103" i="1" s="1"/>
  <c r="H126" i="1"/>
  <c r="I126" i="1" s="1"/>
  <c r="H96" i="1"/>
  <c r="I96" i="1" s="1"/>
  <c r="H10" i="1"/>
  <c r="I10" i="1" s="1"/>
  <c r="H28" i="1"/>
  <c r="I28" i="1" s="1"/>
  <c r="H141" i="1"/>
  <c r="I141" i="1" s="1"/>
  <c r="H43" i="1"/>
  <c r="I43" i="1" s="1"/>
  <c r="H70" i="1"/>
  <c r="I70" i="1" s="1"/>
  <c r="H4" i="1"/>
  <c r="I4" i="1" s="1"/>
  <c r="H130" i="1"/>
  <c r="I130" i="1" s="1"/>
  <c r="H131" i="1"/>
  <c r="I131" i="1" s="1"/>
  <c r="H83" i="1"/>
  <c r="I83" i="1" s="1"/>
  <c r="H26" i="1"/>
  <c r="I26" i="1" s="1"/>
  <c r="H32" i="1"/>
  <c r="I32" i="1" s="1"/>
  <c r="H63" i="1"/>
  <c r="I63" i="1" s="1"/>
  <c r="H109" i="1"/>
  <c r="I109" i="1" s="1"/>
  <c r="H92" i="1"/>
  <c r="I92" i="1" s="1"/>
  <c r="H74" i="1"/>
  <c r="I74" i="1" s="1"/>
  <c r="H62" i="1"/>
  <c r="I62" i="1" s="1"/>
  <c r="H22" i="1"/>
  <c r="I22" i="1" s="1"/>
  <c r="H102" i="1"/>
  <c r="I102" i="1" s="1"/>
  <c r="I2" i="1"/>
  <c r="H77" i="1"/>
  <c r="I77" i="1" s="1"/>
  <c r="H72" i="1"/>
  <c r="I72" i="1" s="1"/>
  <c r="H46" i="1"/>
  <c r="I46" i="1" s="1"/>
  <c r="H89" i="1"/>
  <c r="I89" i="1" s="1"/>
  <c r="H155" i="1"/>
  <c r="I155" i="1" s="1"/>
  <c r="H25" i="1"/>
  <c r="I25" i="1" s="1"/>
  <c r="H101" i="1"/>
  <c r="I101" i="1" s="1"/>
  <c r="H97" i="1"/>
  <c r="I97" i="1" s="1"/>
  <c r="H129" i="1"/>
  <c r="I129" i="1" s="1"/>
  <c r="H93" i="1"/>
  <c r="I93" i="1" s="1"/>
  <c r="H115" i="1"/>
  <c r="I115" i="1" s="1"/>
  <c r="H154" i="1"/>
  <c r="I154" i="1" s="1"/>
  <c r="H55" i="1"/>
  <c r="I55" i="1" s="1"/>
  <c r="H67" i="1"/>
  <c r="I67" i="1" s="1"/>
  <c r="H14" i="1"/>
  <c r="I14" i="1" s="1"/>
  <c r="H18" i="1"/>
  <c r="I18" i="1" s="1"/>
  <c r="H53" i="1"/>
  <c r="I53" i="1" s="1"/>
  <c r="H42" i="1"/>
  <c r="I42" i="1" s="1"/>
  <c r="H69" i="1"/>
  <c r="I69" i="1" s="1"/>
  <c r="H133" i="1"/>
  <c r="I133" i="1" s="1"/>
  <c r="H122" i="1"/>
  <c r="I122" i="1" s="1"/>
  <c r="H99" i="1"/>
  <c r="I99" i="1" s="1"/>
  <c r="H151" i="1"/>
  <c r="I151" i="1" s="1"/>
  <c r="H137" i="1"/>
  <c r="I137" i="1" s="1"/>
  <c r="H76" i="1"/>
  <c r="I76" i="1" s="1"/>
  <c r="H116" i="1"/>
  <c r="I116" i="1" s="1"/>
  <c r="H107" i="1"/>
  <c r="I107" i="1" s="1"/>
  <c r="H17" i="1"/>
  <c r="I17" i="1" s="1"/>
  <c r="H47" i="1"/>
  <c r="I47" i="1" s="1"/>
  <c r="H135" i="1"/>
  <c r="I135" i="1" s="1"/>
  <c r="H146" i="1"/>
  <c r="I146" i="1" s="1"/>
  <c r="H59" i="1"/>
  <c r="I59" i="1" s="1"/>
  <c r="H39" i="1"/>
  <c r="I39" i="1" s="1"/>
  <c r="H5" i="1"/>
  <c r="I5" i="1" s="1"/>
  <c r="H87" i="1"/>
  <c r="I87" i="1" s="1"/>
  <c r="H132" i="1"/>
  <c r="I132" i="1" s="1"/>
  <c r="H38" i="1"/>
  <c r="I38" i="1" s="1"/>
  <c r="H45" i="1"/>
  <c r="I45" i="1" s="1"/>
  <c r="H23" i="1"/>
  <c r="I23" i="1" s="1"/>
  <c r="H36" i="1"/>
  <c r="I36" i="1" s="1"/>
  <c r="H64" i="1"/>
  <c r="I64" i="1" s="1"/>
  <c r="H119" i="1"/>
  <c r="I119" i="1" s="1"/>
  <c r="H152" i="1"/>
  <c r="I152" i="1" s="1"/>
  <c r="H114" i="1"/>
  <c r="I114" i="1" s="1"/>
  <c r="H84" i="1"/>
  <c r="I84" i="1" s="1"/>
  <c r="H142" i="1"/>
  <c r="I142" i="1" s="1"/>
  <c r="H153" i="1"/>
  <c r="I153" i="1" s="1"/>
  <c r="H120" i="1"/>
  <c r="I120" i="1" s="1"/>
  <c r="H125" i="1"/>
  <c r="I125" i="1" s="1"/>
  <c r="H40" i="1"/>
  <c r="I40" i="1" s="1"/>
  <c r="I157" i="1" l="1"/>
  <c r="H157" i="1"/>
</calcChain>
</file>

<file path=xl/sharedStrings.xml><?xml version="1.0" encoding="utf-8"?>
<sst xmlns="http://schemas.openxmlformats.org/spreadsheetml/2006/main" count="233" uniqueCount="175">
  <si>
    <t>AKBAYAN</t>
  </si>
  <si>
    <t>DUTERTE YOUTH</t>
  </si>
  <si>
    <t>TINGOG</t>
  </si>
  <si>
    <t>4PS</t>
  </si>
  <si>
    <t>ACT-CIS</t>
  </si>
  <si>
    <t>AKO BICOL</t>
  </si>
  <si>
    <t>USWAG ILONGGO</t>
  </si>
  <si>
    <t>SOLID NORTH PARTY</t>
  </si>
  <si>
    <t>TRABAHO</t>
  </si>
  <si>
    <t>CIBAC</t>
  </si>
  <si>
    <t>PPP</t>
  </si>
  <si>
    <t>SENIOR CITIZENS</t>
  </si>
  <si>
    <t>MALASAKIT@BAYANIHAN</t>
  </si>
  <si>
    <t>ML</t>
  </si>
  <si>
    <t>FPJ PANDAY BAYANIHAN</t>
  </si>
  <si>
    <t>UNITED SENIOR CITIZENS</t>
  </si>
  <si>
    <t>4K</t>
  </si>
  <si>
    <t>COOP-NATCCO</t>
  </si>
  <si>
    <t>LPGMA</t>
  </si>
  <si>
    <t>AKO BISAYA</t>
  </si>
  <si>
    <t>CWS</t>
  </si>
  <si>
    <t>AGAP</t>
  </si>
  <si>
    <t>PINOY WORKERS</t>
  </si>
  <si>
    <t>ASENSO PINOY</t>
  </si>
  <si>
    <t>AGIMAT</t>
  </si>
  <si>
    <t>SAGIP</t>
  </si>
  <si>
    <t>TGP</t>
  </si>
  <si>
    <t>1-RIDER PARTY-LIST</t>
  </si>
  <si>
    <t>GP (GALING SA PUSO)</t>
  </si>
  <si>
    <t>KAMANGGAGAWA</t>
  </si>
  <si>
    <t>KAMALAYAN</t>
  </si>
  <si>
    <t>ALONA</t>
  </si>
  <si>
    <t>BICOL SARO</t>
  </si>
  <si>
    <t>ACT TEACHERS</t>
  </si>
  <si>
    <t>ONE COOP</t>
  </si>
  <si>
    <t>KUSUG TAUSUG</t>
  </si>
  <si>
    <t>KM NGAYON NA</t>
  </si>
  <si>
    <t>BH - BAGONG HENERASYON</t>
  </si>
  <si>
    <t>ABAMIN</t>
  </si>
  <si>
    <t>KABATAAN</t>
  </si>
  <si>
    <t>TUCP</t>
  </si>
  <si>
    <t>MAGBUBUKID</t>
  </si>
  <si>
    <t>1TAHANAN</t>
  </si>
  <si>
    <t>APEC</t>
  </si>
  <si>
    <t>AKO ILOCANO AKO</t>
  </si>
  <si>
    <t>MANILA TEACHERS</t>
  </si>
  <si>
    <t>NANAY</t>
  </si>
  <si>
    <t>SSS-GSIS PENSYONADO</t>
  </si>
  <si>
    <t>DUMPER PTDA</t>
  </si>
  <si>
    <t>ABANG LINGKOD</t>
  </si>
  <si>
    <t>KAPUSO PM</t>
  </si>
  <si>
    <t>PUSONG PINOY</t>
  </si>
  <si>
    <t>SWERTE</t>
  </si>
  <si>
    <t>PHILRECA</t>
  </si>
  <si>
    <t>GABRIELA</t>
  </si>
  <si>
    <t>ABONO</t>
  </si>
  <si>
    <t>ANG PROBINSIYANO</t>
  </si>
  <si>
    <t>MURANG KURYENTE</t>
  </si>
  <si>
    <t>OFW</t>
  </si>
  <si>
    <t>TUPAD</t>
  </si>
  <si>
    <t>KALINGA</t>
  </si>
  <si>
    <t>1PACMAN</t>
  </si>
  <si>
    <t>ANGAT</t>
  </si>
  <si>
    <t>MAGSASAKA</t>
  </si>
  <si>
    <t>APAT-DAPAT</t>
  </si>
  <si>
    <t>P3PWD</t>
  </si>
  <si>
    <t>BHW</t>
  </si>
  <si>
    <t>DIWA</t>
  </si>
  <si>
    <t>EPANAW SAMBAYANAN</t>
  </si>
  <si>
    <t>PROBINSYANO AKO</t>
  </si>
  <si>
    <t>TODA AKSYON</t>
  </si>
  <si>
    <t>PINUNO</t>
  </si>
  <si>
    <t>SBP</t>
  </si>
  <si>
    <t>API PARTY</t>
  </si>
  <si>
    <t>AGRI</t>
  </si>
  <si>
    <t>BAYAN MUNA</t>
  </si>
  <si>
    <t>EDUAKSYON</t>
  </si>
  <si>
    <t>ASAP NA</t>
  </si>
  <si>
    <t>AKAY NI SOL</t>
  </si>
  <si>
    <t>H.E.L.P. PILIPINAS</t>
  </si>
  <si>
    <t>A TEACHER</t>
  </si>
  <si>
    <t>BABAE AKO</t>
  </si>
  <si>
    <t>1MUNTI</t>
  </si>
  <si>
    <t>AHON MAHIRAP</t>
  </si>
  <si>
    <t>PBBM</t>
  </si>
  <si>
    <t>ANAKALUSUGAN</t>
  </si>
  <si>
    <t>LUNAS</t>
  </si>
  <si>
    <t>BATANG QUIAPO</t>
  </si>
  <si>
    <t>KABAYAN</t>
  </si>
  <si>
    <t>WIFI</t>
  </si>
  <si>
    <t>AANGAT TAYO</t>
  </si>
  <si>
    <t>LAANG KAWAL</t>
  </si>
  <si>
    <t>AKO PADAYON</t>
  </si>
  <si>
    <t>SOLO PARENTS</t>
  </si>
  <si>
    <t>PAMILYANG MAGSASAKA</t>
  </si>
  <si>
    <t>ANGKASANGGA</t>
  </si>
  <si>
    <t>BBM</t>
  </si>
  <si>
    <t>PAMILYA KO</t>
  </si>
  <si>
    <t>KASAMBAHAY</t>
  </si>
  <si>
    <t>PAMILYA MUNA</t>
  </si>
  <si>
    <t>TULUNGAN TAYO</t>
  </si>
  <si>
    <t>KABABAIHAN</t>
  </si>
  <si>
    <t>HEALTH WORKERS</t>
  </si>
  <si>
    <t>BOSES PARTY-LIST</t>
  </si>
  <si>
    <t>1AGILA</t>
  </si>
  <si>
    <t>BUHAY</t>
  </si>
  <si>
    <t>GILAS</t>
  </si>
  <si>
    <t>IPATUPAD</t>
  </si>
  <si>
    <t>BUNYOG</t>
  </si>
  <si>
    <t>VENDORS</t>
  </si>
  <si>
    <t>BG PARTY-LIST</t>
  </si>
  <si>
    <t>MAGDALO</t>
  </si>
  <si>
    <t>MAHARLIKA</t>
  </si>
  <si>
    <t>AA-KASOSYO PARTY</t>
  </si>
  <si>
    <t>BAGONG PILIPINAS</t>
  </si>
  <si>
    <t>DAMAYANG FILIPINO</t>
  </si>
  <si>
    <t>PBP</t>
  </si>
  <si>
    <t>HEAL PH</t>
  </si>
  <si>
    <t>ARANGKADA PILIPINO</t>
  </si>
  <si>
    <t>ANG TINIG NG SENIORS</t>
  </si>
  <si>
    <t>BTS BAYANING TSUPER</t>
  </si>
  <si>
    <t>AKO OFW</t>
  </si>
  <si>
    <t>AKSYON DAPAT</t>
  </si>
  <si>
    <t>AKTIBONG KAAGAPAY</t>
  </si>
  <si>
    <t>UGB</t>
  </si>
  <si>
    <t>GABAY</t>
  </si>
  <si>
    <t>UNITED FRONTLINERS</t>
  </si>
  <si>
    <t>TICTOK</t>
  </si>
  <si>
    <t>ABANTE BISDAK</t>
  </si>
  <si>
    <t>AKO TANOD</t>
  </si>
  <si>
    <t>TURISMO</t>
  </si>
  <si>
    <t>ABP</t>
  </si>
  <si>
    <t>BANAT</t>
  </si>
  <si>
    <t>PINOY AKO</t>
  </si>
  <si>
    <t>BFF</t>
  </si>
  <si>
    <t>PATROL</t>
  </si>
  <si>
    <t>ANG KOMADRONA</t>
  </si>
  <si>
    <t>TUTOK TO WIN</t>
  </si>
  <si>
    <t>LINGAP</t>
  </si>
  <si>
    <t>MAAGAP</t>
  </si>
  <si>
    <t>PBA</t>
  </si>
  <si>
    <t>ILOCANO DEFENDERS</t>
  </si>
  <si>
    <t>PAMANA</t>
  </si>
  <si>
    <t>KAUNLAD PINOY</t>
  </si>
  <si>
    <t>JUAN PINOY</t>
  </si>
  <si>
    <t>RAM</t>
  </si>
  <si>
    <t>ARISE</t>
  </si>
  <si>
    <t>CLICK PARTY</t>
  </si>
  <si>
    <t>MPBL</t>
  </si>
  <si>
    <t>PROMDI</t>
  </si>
  <si>
    <t>BIDA KATAGUMPAY</t>
  </si>
  <si>
    <t>HUGPONG FEDERAL</t>
  </si>
  <si>
    <t>ARTE</t>
  </si>
  <si>
    <t>PEOPLE'S CHAMP</t>
  </si>
  <si>
    <t>SULONG DIGNIDAD</t>
  </si>
  <si>
    <t>GUARANTEED</t>
  </si>
  <si>
    <t>RATING</t>
  </si>
  <si>
    <t>VOTES</t>
  </si>
  <si>
    <t>NAME</t>
  </si>
  <si>
    <t>ALLOCATE REMAINING SEAT</t>
  </si>
  <si>
    <t>ADDITIONAL SEAT</t>
  </si>
  <si>
    <t>FINAL TOTAL SEAT</t>
  </si>
  <si>
    <t>TOTAL SEATS FOR ALLOCATION</t>
  </si>
  <si>
    <t>REMAINING SEATS AFTER DISTRIBUTION</t>
  </si>
  <si>
    <t>REMAINING SEATS</t>
  </si>
  <si>
    <t>INITIAL TOTAL SEAT</t>
  </si>
  <si>
    <t>TOTAL</t>
  </si>
  <si>
    <t>ROW VALUE</t>
  </si>
  <si>
    <t>OTHERS</t>
  </si>
  <si>
    <t>56-155</t>
  </si>
  <si>
    <t>Name:</t>
  </si>
  <si>
    <t>HAQUE</t>
  </si>
  <si>
    <t>MONTEALEGRE</t>
  </si>
  <si>
    <t>MAGDAMIT</t>
  </si>
  <si>
    <t>GABATA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</si>
</sst>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3" fontId="0" fillId="5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ill>
        <patternFill>
          <bgColor theme="0"/>
        </patternFill>
      </fill>
    </dxf>
    <dxf>
      <font>
        <strike val="0"/>
        <color theme="1"/>
      </font>
    </dxf>
    <dxf>
      <font>
        <strike val="0"/>
        <color theme="0"/>
      </font>
    </dxf>
    <dxf>
      <fill>
        <patternFill>
          <bgColor theme="3" tint="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strike val="0"/>
        <color theme="1"/>
      </font>
    </dxf>
    <dxf>
      <fill>
        <patternFill>
          <bgColor theme="0"/>
        </patternFill>
      </fill>
    </dxf>
    <dxf>
      <font>
        <strike val="0"/>
        <color theme="0"/>
      </font>
    </dxf>
    <dxf>
      <fill>
        <patternFill>
          <bgColor theme="3" tint="0.499984740745262"/>
        </patternFill>
      </fill>
    </dxf>
    <dxf>
      <font>
        <strike val="0"/>
        <color theme="1"/>
      </font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FF33"/>
      <color rgb="FFC1E0FF"/>
      <color rgb="FFFFD5FF"/>
      <color rgb="FF99CC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_xlchart.v1.12</cx:f>
      </cx:numDim>
    </cx:data>
  </cx:chartData>
  <cx:chart>
    <cx:title pos="t" align="ctr" overlay="0">
      <cx:tx>
        <cx:txData>
          <cx:v>PARTYLIST VOTES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PARTYLIST VOTES DISTRIBUTION</a:t>
          </a:r>
        </a:p>
      </cx:txPr>
    </cx:title>
    <cx:plotArea>
      <cx:plotAreaRegion>
        <cx:series layoutId="treemap" uniqueId="{0D229990-421F-4C86-98FE-C580DA71EAAE}">
          <cx:dataPt idx="5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842961</xdr:colOff>
      <xdr:row>158</xdr:row>
      <xdr:rowOff>214312</xdr:rowOff>
    </xdr:from>
    <xdr:to>
      <xdr:col>11</xdr:col>
      <xdr:colOff>9524</xdr:colOff>
      <xdr:row>214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04CD621-A5F5-0183-920F-22ACE1302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4436" y="34828162"/>
              <a:ext cx="9796463" cy="12244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5B34-E64D-4008-8D7C-836BA8297DCB}">
  <dimension ref="A1:P216"/>
  <sheetViews>
    <sheetView tabSelected="1" zoomScale="59" zoomScaleNormal="59" workbookViewId="0">
      <selection activeCell="P7" sqref="P7"/>
    </sheetView>
  </sheetViews>
  <sheetFormatPr defaultRowHeight="17.25" customHeight="1" x14ac:dyDescent="0.25"/>
  <cols>
    <col min="1" max="1" width="6.5703125" style="1" customWidth="1"/>
    <col min="2" max="2" width="25.5703125" style="1" bestFit="1" customWidth="1"/>
    <col min="3" max="3" width="13.85546875" style="1" bestFit="1" customWidth="1"/>
    <col min="4" max="4" width="16.7109375" style="1" customWidth="1"/>
    <col min="5" max="5" width="12.7109375" style="1" bestFit="1" customWidth="1"/>
    <col min="6" max="6" width="17.5703125" style="1" bestFit="1" customWidth="1"/>
    <col min="7" max="7" width="19.28515625" style="1" bestFit="1" customWidth="1"/>
    <col min="8" max="8" width="26.28515625" style="1" bestFit="1" customWidth="1"/>
    <col min="9" max="9" width="16.5703125" style="1" bestFit="1" customWidth="1"/>
    <col min="10" max="10" width="29.28515625" style="1" bestFit="1" customWidth="1"/>
    <col min="11" max="11" width="37.7109375" style="1" bestFit="1" customWidth="1"/>
    <col min="12" max="12" width="16.85546875" style="1" bestFit="1" customWidth="1"/>
    <col min="13" max="13" width="11.7109375" style="1" bestFit="1" customWidth="1"/>
    <col min="14" max="16384" width="9.140625" style="1"/>
  </cols>
  <sheetData>
    <row r="1" spans="1:16" ht="17.25" customHeight="1" x14ac:dyDescent="0.25">
      <c r="A1" s="21"/>
      <c r="B1" s="5" t="s">
        <v>158</v>
      </c>
      <c r="C1" s="3" t="s">
        <v>157</v>
      </c>
      <c r="D1" s="3" t="s">
        <v>156</v>
      </c>
      <c r="E1" s="3" t="s">
        <v>155</v>
      </c>
      <c r="F1" s="11" t="s">
        <v>160</v>
      </c>
      <c r="G1" s="11" t="s">
        <v>165</v>
      </c>
      <c r="H1" s="11" t="s">
        <v>159</v>
      </c>
      <c r="I1" s="11" t="s">
        <v>161</v>
      </c>
      <c r="J1" s="11" t="s">
        <v>162</v>
      </c>
      <c r="K1" s="11" t="s">
        <v>163</v>
      </c>
      <c r="L1" s="11" t="s">
        <v>164</v>
      </c>
      <c r="M1" s="14" t="s">
        <v>167</v>
      </c>
    </row>
    <row r="2" spans="1:16" ht="17.25" customHeight="1" x14ac:dyDescent="0.25">
      <c r="A2" s="16">
        <v>1</v>
      </c>
      <c r="B2" s="6" t="s">
        <v>0</v>
      </c>
      <c r="C2" s="8">
        <v>2750880</v>
      </c>
      <c r="D2" s="13">
        <f>C2/$C$157</f>
        <v>6.7057248912301526E-2</v>
      </c>
      <c r="E2" s="4">
        <f>IF(D2&gt;=0.02, 1, 0)</f>
        <v>1</v>
      </c>
      <c r="F2" s="4">
        <f>IF(E2=1,MIN(2,ROUNDDOWN($K$2*D2,0)),0)</f>
        <v>2</v>
      </c>
      <c r="G2" s="4">
        <f>SUM(F2,E2)</f>
        <v>3</v>
      </c>
      <c r="H2" s="4">
        <f>IF(AND(D2&lt;=0.02,M2&lt;=$L$2),1,0)</f>
        <v>0</v>
      </c>
      <c r="I2" s="4">
        <f>G2+H2</f>
        <v>3</v>
      </c>
      <c r="J2" s="12">
        <v>63</v>
      </c>
      <c r="K2" s="12">
        <v>57</v>
      </c>
      <c r="L2" s="12">
        <f>J2-G157</f>
        <v>48</v>
      </c>
      <c r="M2" s="12">
        <f>ROW()-(SUM($E$2:$E$156)+1)</f>
        <v>-5</v>
      </c>
      <c r="P2" s="1" t="s">
        <v>170</v>
      </c>
    </row>
    <row r="3" spans="1:16" ht="17.25" customHeight="1" x14ac:dyDescent="0.25">
      <c r="A3" s="16">
        <v>2</v>
      </c>
      <c r="B3" s="6" t="s">
        <v>1</v>
      </c>
      <c r="C3" s="8">
        <v>2301608</v>
      </c>
      <c r="D3" s="13">
        <f t="shared" ref="D3:D66" si="0">C3/$C$157</f>
        <v>5.6105500986791318E-2</v>
      </c>
      <c r="E3" s="4">
        <f t="shared" ref="E3:E66" si="1">IF(D3&gt;=0.02, 1, 0)</f>
        <v>1</v>
      </c>
      <c r="F3" s="4">
        <f t="shared" ref="F3:F66" si="2">IF(E3=1,MIN(2,ROUNDDOWN($K$2*D3,0)),0)</f>
        <v>2</v>
      </c>
      <c r="G3" s="4">
        <f t="shared" ref="G3:G66" si="3">SUM(F3,E3)</f>
        <v>3</v>
      </c>
      <c r="H3" s="4">
        <f t="shared" ref="H3:H66" si="4">IF(AND(D3&lt;=0.02,M3&lt;=$L$2),1,0)</f>
        <v>0</v>
      </c>
      <c r="I3" s="4">
        <f t="shared" ref="I3:I66" si="5">G3+H3</f>
        <v>3</v>
      </c>
      <c r="J3" s="4"/>
      <c r="K3" s="4"/>
      <c r="L3" s="4"/>
      <c r="M3" s="4">
        <f t="shared" ref="M3:M66" si="6">ROW()-(SUM($E$2:$E$156)+1)</f>
        <v>-4</v>
      </c>
      <c r="P3" s="1" t="s">
        <v>171</v>
      </c>
    </row>
    <row r="4" spans="1:16" ht="17.25" customHeight="1" x14ac:dyDescent="0.25">
      <c r="A4" s="16">
        <v>3</v>
      </c>
      <c r="B4" s="6" t="s">
        <v>2</v>
      </c>
      <c r="C4" s="8">
        <v>1789373</v>
      </c>
      <c r="D4" s="13">
        <f t="shared" si="0"/>
        <v>4.3618925819356613E-2</v>
      </c>
      <c r="E4" s="4">
        <f t="shared" si="1"/>
        <v>1</v>
      </c>
      <c r="F4" s="4">
        <f t="shared" si="2"/>
        <v>2</v>
      </c>
      <c r="G4" s="4">
        <f t="shared" si="3"/>
        <v>3</v>
      </c>
      <c r="H4" s="4">
        <f t="shared" si="4"/>
        <v>0</v>
      </c>
      <c r="I4" s="4">
        <f t="shared" si="5"/>
        <v>3</v>
      </c>
      <c r="J4" s="7"/>
      <c r="K4" s="7"/>
      <c r="L4" s="7"/>
      <c r="M4" s="7">
        <f t="shared" si="6"/>
        <v>-3</v>
      </c>
      <c r="P4" s="1" t="s">
        <v>172</v>
      </c>
    </row>
    <row r="5" spans="1:16" ht="17.25" customHeight="1" x14ac:dyDescent="0.25">
      <c r="A5" s="16">
        <v>4</v>
      </c>
      <c r="B5" s="6" t="s">
        <v>3</v>
      </c>
      <c r="C5" s="8">
        <v>1435921</v>
      </c>
      <c r="D5" s="13">
        <f t="shared" si="0"/>
        <v>3.5002948843788503E-2</v>
      </c>
      <c r="E5" s="4">
        <f t="shared" si="1"/>
        <v>1</v>
      </c>
      <c r="F5" s="4">
        <f t="shared" si="2"/>
        <v>1</v>
      </c>
      <c r="G5" s="4">
        <f t="shared" si="3"/>
        <v>2</v>
      </c>
      <c r="H5" s="4">
        <f t="shared" si="4"/>
        <v>0</v>
      </c>
      <c r="I5" s="4">
        <f t="shared" si="5"/>
        <v>2</v>
      </c>
      <c r="J5" s="4"/>
      <c r="K5" s="4"/>
      <c r="L5" s="4"/>
      <c r="M5" s="4">
        <f t="shared" si="6"/>
        <v>-2</v>
      </c>
      <c r="P5" s="1" t="s">
        <v>173</v>
      </c>
    </row>
    <row r="6" spans="1:16" ht="17.25" customHeight="1" x14ac:dyDescent="0.25">
      <c r="A6" s="16">
        <v>5</v>
      </c>
      <c r="B6" s="6" t="s">
        <v>4</v>
      </c>
      <c r="C6" s="8">
        <v>1222580</v>
      </c>
      <c r="D6" s="13">
        <f t="shared" si="0"/>
        <v>2.9802409183679986E-2</v>
      </c>
      <c r="E6" s="4">
        <f t="shared" si="1"/>
        <v>1</v>
      </c>
      <c r="F6" s="4">
        <f t="shared" si="2"/>
        <v>1</v>
      </c>
      <c r="G6" s="4">
        <f t="shared" si="3"/>
        <v>2</v>
      </c>
      <c r="H6" s="4">
        <f t="shared" si="4"/>
        <v>0</v>
      </c>
      <c r="I6" s="4">
        <f t="shared" si="5"/>
        <v>2</v>
      </c>
      <c r="J6" s="7"/>
      <c r="K6" s="7"/>
      <c r="L6" s="7"/>
      <c r="M6" s="7">
        <f t="shared" si="6"/>
        <v>-1</v>
      </c>
      <c r="P6" s="1" t="s">
        <v>174</v>
      </c>
    </row>
    <row r="7" spans="1:16" ht="17.25" customHeight="1" x14ac:dyDescent="0.25">
      <c r="A7" s="16">
        <v>6</v>
      </c>
      <c r="B7" s="6" t="s">
        <v>5</v>
      </c>
      <c r="C7" s="8">
        <v>1061640</v>
      </c>
      <c r="D7" s="13">
        <f t="shared" si="0"/>
        <v>2.5879230549953395E-2</v>
      </c>
      <c r="E7" s="4">
        <f t="shared" si="1"/>
        <v>1</v>
      </c>
      <c r="F7" s="4">
        <f t="shared" si="2"/>
        <v>1</v>
      </c>
      <c r="G7" s="4">
        <f t="shared" si="3"/>
        <v>2</v>
      </c>
      <c r="H7" s="4">
        <f t="shared" si="4"/>
        <v>0</v>
      </c>
      <c r="I7" s="4">
        <f t="shared" si="5"/>
        <v>2</v>
      </c>
      <c r="J7" s="4"/>
      <c r="K7" s="4"/>
      <c r="L7" s="4"/>
      <c r="M7" s="4">
        <f t="shared" si="6"/>
        <v>0</v>
      </c>
    </row>
    <row r="8" spans="1:16" ht="17.25" customHeight="1" x14ac:dyDescent="0.25">
      <c r="A8" s="16">
        <v>7</v>
      </c>
      <c r="B8" s="6" t="s">
        <v>6</v>
      </c>
      <c r="C8" s="8">
        <v>772708</v>
      </c>
      <c r="D8" s="13">
        <f t="shared" si="0"/>
        <v>1.8836035265997312E-2</v>
      </c>
      <c r="E8" s="4">
        <f t="shared" si="1"/>
        <v>0</v>
      </c>
      <c r="F8" s="4">
        <f t="shared" si="2"/>
        <v>0</v>
      </c>
      <c r="G8" s="4">
        <f t="shared" si="3"/>
        <v>0</v>
      </c>
      <c r="H8" s="4">
        <f t="shared" si="4"/>
        <v>1</v>
      </c>
      <c r="I8" s="4">
        <f t="shared" si="5"/>
        <v>1</v>
      </c>
      <c r="J8" s="7"/>
      <c r="K8" s="7"/>
      <c r="L8" s="7"/>
      <c r="M8" s="7">
        <f t="shared" si="6"/>
        <v>1</v>
      </c>
    </row>
    <row r="9" spans="1:16" ht="17.25" customHeight="1" x14ac:dyDescent="0.25">
      <c r="A9" s="16">
        <v>8</v>
      </c>
      <c r="B9" s="6" t="s">
        <v>7</v>
      </c>
      <c r="C9" s="8">
        <v>753844</v>
      </c>
      <c r="D9" s="13">
        <f t="shared" si="0"/>
        <v>1.8376194072095123E-2</v>
      </c>
      <c r="E9" s="4">
        <f t="shared" si="1"/>
        <v>0</v>
      </c>
      <c r="F9" s="4">
        <f t="shared" si="2"/>
        <v>0</v>
      </c>
      <c r="G9" s="4">
        <f t="shared" si="3"/>
        <v>0</v>
      </c>
      <c r="H9" s="4">
        <f t="shared" si="4"/>
        <v>1</v>
      </c>
      <c r="I9" s="4">
        <f t="shared" si="5"/>
        <v>1</v>
      </c>
      <c r="J9" s="4"/>
      <c r="K9" s="4"/>
      <c r="L9" s="4"/>
      <c r="M9" s="4">
        <f t="shared" si="6"/>
        <v>2</v>
      </c>
    </row>
    <row r="10" spans="1:16" ht="17.25" customHeight="1" x14ac:dyDescent="0.25">
      <c r="A10" s="16">
        <v>9</v>
      </c>
      <c r="B10" s="6" t="s">
        <v>8</v>
      </c>
      <c r="C10" s="8">
        <v>648287</v>
      </c>
      <c r="D10" s="13">
        <f t="shared" si="0"/>
        <v>1.5803067645847591E-2</v>
      </c>
      <c r="E10" s="4">
        <f t="shared" si="1"/>
        <v>0</v>
      </c>
      <c r="F10" s="4">
        <f t="shared" si="2"/>
        <v>0</v>
      </c>
      <c r="G10" s="4">
        <f t="shared" si="3"/>
        <v>0</v>
      </c>
      <c r="H10" s="4">
        <f t="shared" si="4"/>
        <v>1</v>
      </c>
      <c r="I10" s="4">
        <f t="shared" si="5"/>
        <v>1</v>
      </c>
      <c r="J10" s="7"/>
      <c r="K10" s="7"/>
      <c r="L10" s="7"/>
      <c r="M10" s="7">
        <f t="shared" si="6"/>
        <v>3</v>
      </c>
    </row>
    <row r="11" spans="1:16" ht="17.25" customHeight="1" x14ac:dyDescent="0.25">
      <c r="A11" s="16">
        <v>10</v>
      </c>
      <c r="B11" s="6" t="s">
        <v>9</v>
      </c>
      <c r="C11" s="8">
        <v>587731</v>
      </c>
      <c r="D11" s="13">
        <f t="shared" si="0"/>
        <v>1.4326915009188292E-2</v>
      </c>
      <c r="E11" s="4">
        <f t="shared" si="1"/>
        <v>0</v>
      </c>
      <c r="F11" s="4">
        <f t="shared" si="2"/>
        <v>0</v>
      </c>
      <c r="G11" s="4">
        <f t="shared" si="3"/>
        <v>0</v>
      </c>
      <c r="H11" s="4">
        <f t="shared" si="4"/>
        <v>1</v>
      </c>
      <c r="I11" s="4">
        <f t="shared" si="5"/>
        <v>1</v>
      </c>
      <c r="J11" s="4"/>
      <c r="K11" s="4"/>
      <c r="L11" s="4"/>
      <c r="M11" s="4">
        <f t="shared" si="6"/>
        <v>4</v>
      </c>
    </row>
    <row r="12" spans="1:16" ht="17.25" customHeight="1" x14ac:dyDescent="0.25">
      <c r="A12" s="16">
        <v>11</v>
      </c>
      <c r="B12" s="6" t="s">
        <v>10</v>
      </c>
      <c r="C12" s="8">
        <v>570375</v>
      </c>
      <c r="D12" s="13">
        <f t="shared" si="0"/>
        <v>1.3903833808946222E-2</v>
      </c>
      <c r="E12" s="4">
        <f t="shared" si="1"/>
        <v>0</v>
      </c>
      <c r="F12" s="4">
        <f t="shared" si="2"/>
        <v>0</v>
      </c>
      <c r="G12" s="4">
        <f t="shared" si="3"/>
        <v>0</v>
      </c>
      <c r="H12" s="4">
        <f t="shared" si="4"/>
        <v>1</v>
      </c>
      <c r="I12" s="4">
        <f t="shared" si="5"/>
        <v>1</v>
      </c>
      <c r="J12" s="7"/>
      <c r="K12" s="7"/>
      <c r="L12" s="7"/>
      <c r="M12" s="7">
        <f t="shared" si="6"/>
        <v>5</v>
      </c>
    </row>
    <row r="13" spans="1:16" ht="17.25" customHeight="1" x14ac:dyDescent="0.25">
      <c r="A13" s="16">
        <v>12</v>
      </c>
      <c r="B13" s="6" t="s">
        <v>11</v>
      </c>
      <c r="C13" s="8">
        <v>569891</v>
      </c>
      <c r="D13" s="13">
        <f t="shared" si="0"/>
        <v>1.389203550859377E-2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1</v>
      </c>
      <c r="I13" s="4">
        <f t="shared" si="5"/>
        <v>1</v>
      </c>
      <c r="J13" s="4"/>
      <c r="K13" s="4"/>
      <c r="L13" s="4"/>
      <c r="M13" s="4">
        <f t="shared" si="6"/>
        <v>6</v>
      </c>
    </row>
    <row r="14" spans="1:16" ht="17.25" customHeight="1" x14ac:dyDescent="0.25">
      <c r="A14" s="16">
        <v>13</v>
      </c>
      <c r="B14" s="6" t="s">
        <v>12</v>
      </c>
      <c r="C14" s="8">
        <v>568186</v>
      </c>
      <c r="D14" s="13">
        <f t="shared" si="0"/>
        <v>1.3850473314170358E-2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1</v>
      </c>
      <c r="I14" s="4">
        <f t="shared" si="5"/>
        <v>1</v>
      </c>
      <c r="J14" s="7"/>
      <c r="K14" s="7"/>
      <c r="L14" s="7"/>
      <c r="M14" s="7">
        <f t="shared" si="6"/>
        <v>7</v>
      </c>
    </row>
    <row r="15" spans="1:16" ht="17.25" customHeight="1" x14ac:dyDescent="0.25">
      <c r="A15" s="16">
        <v>14</v>
      </c>
      <c r="B15" s="6" t="s">
        <v>13</v>
      </c>
      <c r="C15" s="8">
        <v>541134</v>
      </c>
      <c r="D15" s="13">
        <f t="shared" si="0"/>
        <v>1.319103608042131E-2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1</v>
      </c>
      <c r="I15" s="4">
        <f t="shared" si="5"/>
        <v>1</v>
      </c>
      <c r="J15" s="4"/>
      <c r="K15" s="4"/>
      <c r="L15" s="4"/>
      <c r="M15" s="4">
        <f t="shared" si="6"/>
        <v>8</v>
      </c>
    </row>
    <row r="16" spans="1:16" ht="17.25" customHeight="1" x14ac:dyDescent="0.25">
      <c r="A16" s="16">
        <v>15</v>
      </c>
      <c r="B16" s="6" t="s">
        <v>14</v>
      </c>
      <c r="C16" s="8">
        <v>526966</v>
      </c>
      <c r="D16" s="13">
        <f t="shared" si="0"/>
        <v>1.2845667651922252E-2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1</v>
      </c>
      <c r="I16" s="4">
        <f t="shared" si="5"/>
        <v>1</v>
      </c>
      <c r="J16" s="7"/>
      <c r="K16" s="7"/>
      <c r="L16" s="7"/>
      <c r="M16" s="7">
        <f t="shared" si="6"/>
        <v>9</v>
      </c>
    </row>
    <row r="17" spans="1:13" ht="17.25" customHeight="1" x14ac:dyDescent="0.25">
      <c r="A17" s="16">
        <v>16</v>
      </c>
      <c r="B17" s="6" t="s">
        <v>15</v>
      </c>
      <c r="C17" s="8">
        <v>526743</v>
      </c>
      <c r="D17" s="13">
        <f t="shared" si="0"/>
        <v>1.2840231658164822E-2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1</v>
      </c>
      <c r="I17" s="4">
        <f t="shared" si="5"/>
        <v>1</v>
      </c>
      <c r="J17" s="4"/>
      <c r="K17" s="4"/>
      <c r="L17" s="4"/>
      <c r="M17" s="4">
        <f t="shared" si="6"/>
        <v>10</v>
      </c>
    </row>
    <row r="18" spans="1:13" ht="17.25" customHeight="1" x14ac:dyDescent="0.25">
      <c r="A18" s="16">
        <v>17</v>
      </c>
      <c r="B18" s="6" t="s">
        <v>16</v>
      </c>
      <c r="C18" s="8">
        <v>505619</v>
      </c>
      <c r="D18" s="13">
        <f t="shared" si="0"/>
        <v>1.2325299227079693E-2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1</v>
      </c>
      <c r="I18" s="4">
        <f t="shared" si="5"/>
        <v>1</v>
      </c>
      <c r="J18" s="7"/>
      <c r="K18" s="7"/>
      <c r="L18" s="7"/>
      <c r="M18" s="7">
        <f t="shared" si="6"/>
        <v>11</v>
      </c>
    </row>
    <row r="19" spans="1:13" ht="17.25" customHeight="1" x14ac:dyDescent="0.25">
      <c r="A19" s="16">
        <v>18</v>
      </c>
      <c r="B19" s="6" t="s">
        <v>17</v>
      </c>
      <c r="C19" s="8">
        <v>503720</v>
      </c>
      <c r="D19" s="13">
        <f t="shared" si="0"/>
        <v>1.2279007961853852E-2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1</v>
      </c>
      <c r="I19" s="4">
        <f t="shared" si="5"/>
        <v>1</v>
      </c>
      <c r="J19" s="4"/>
      <c r="K19" s="4"/>
      <c r="L19" s="4"/>
      <c r="M19" s="4">
        <f t="shared" si="6"/>
        <v>12</v>
      </c>
    </row>
    <row r="20" spans="1:13" ht="17.25" customHeight="1" x14ac:dyDescent="0.25">
      <c r="A20" s="16">
        <v>19</v>
      </c>
      <c r="B20" s="6" t="s">
        <v>18</v>
      </c>
      <c r="C20" s="8">
        <v>498896</v>
      </c>
      <c r="D20" s="13">
        <f t="shared" si="0"/>
        <v>1.2161414984787261E-2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1</v>
      </c>
      <c r="I20" s="4">
        <f t="shared" si="5"/>
        <v>1</v>
      </c>
      <c r="J20" s="7"/>
      <c r="K20" s="7"/>
      <c r="L20" s="7"/>
      <c r="M20" s="7">
        <f t="shared" si="6"/>
        <v>13</v>
      </c>
    </row>
    <row r="21" spans="1:13" ht="17.25" customHeight="1" x14ac:dyDescent="0.25">
      <c r="A21" s="16">
        <v>20</v>
      </c>
      <c r="B21" s="6" t="s">
        <v>19</v>
      </c>
      <c r="C21" s="8">
        <v>470782</v>
      </c>
      <c r="D21" s="13">
        <f t="shared" si="0"/>
        <v>1.1476089744892956E-2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1</v>
      </c>
      <c r="I21" s="4">
        <f t="shared" si="5"/>
        <v>1</v>
      </c>
      <c r="J21" s="4"/>
      <c r="K21" s="4"/>
      <c r="L21" s="4"/>
      <c r="M21" s="4">
        <f t="shared" si="6"/>
        <v>14</v>
      </c>
    </row>
    <row r="22" spans="1:13" ht="17.25" customHeight="1" x14ac:dyDescent="0.25">
      <c r="A22" s="16">
        <v>21</v>
      </c>
      <c r="B22" s="6" t="s">
        <v>20</v>
      </c>
      <c r="C22" s="8">
        <v>467361</v>
      </c>
      <c r="D22" s="13">
        <f t="shared" si="0"/>
        <v>1.1392697212856306E-2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1</v>
      </c>
      <c r="I22" s="4">
        <f t="shared" si="5"/>
        <v>1</v>
      </c>
      <c r="J22" s="7"/>
      <c r="K22" s="7"/>
      <c r="L22" s="7"/>
      <c r="M22" s="7">
        <f t="shared" si="6"/>
        <v>15</v>
      </c>
    </row>
    <row r="23" spans="1:13" ht="17.25" customHeight="1" x14ac:dyDescent="0.25">
      <c r="A23" s="16">
        <v>22</v>
      </c>
      <c r="B23" s="6" t="s">
        <v>21</v>
      </c>
      <c r="C23" s="8">
        <v>462318</v>
      </c>
      <c r="D23" s="13">
        <f t="shared" si="0"/>
        <v>1.1269765748646767E-2</v>
      </c>
      <c r="E23" s="4">
        <f t="shared" si="1"/>
        <v>0</v>
      </c>
      <c r="F23" s="4">
        <f t="shared" si="2"/>
        <v>0</v>
      </c>
      <c r="G23" s="4">
        <f t="shared" si="3"/>
        <v>0</v>
      </c>
      <c r="H23" s="4">
        <f t="shared" si="4"/>
        <v>1</v>
      </c>
      <c r="I23" s="4">
        <f t="shared" si="5"/>
        <v>1</v>
      </c>
      <c r="J23" s="4"/>
      <c r="K23" s="4"/>
      <c r="L23" s="4"/>
      <c r="M23" s="4">
        <f t="shared" si="6"/>
        <v>16</v>
      </c>
    </row>
    <row r="24" spans="1:13" ht="17.25" customHeight="1" x14ac:dyDescent="0.25">
      <c r="A24" s="16">
        <v>23</v>
      </c>
      <c r="B24" s="6" t="s">
        <v>22</v>
      </c>
      <c r="C24" s="8">
        <v>462074</v>
      </c>
      <c r="D24" s="13">
        <f t="shared" si="0"/>
        <v>1.1263817845163299E-2</v>
      </c>
      <c r="E24" s="4">
        <f t="shared" si="1"/>
        <v>0</v>
      </c>
      <c r="F24" s="4">
        <f t="shared" si="2"/>
        <v>0</v>
      </c>
      <c r="G24" s="4">
        <f t="shared" si="3"/>
        <v>0</v>
      </c>
      <c r="H24" s="4">
        <f t="shared" si="4"/>
        <v>1</v>
      </c>
      <c r="I24" s="4">
        <f t="shared" si="5"/>
        <v>1</v>
      </c>
      <c r="J24" s="7"/>
      <c r="K24" s="7"/>
      <c r="L24" s="7"/>
      <c r="M24" s="7">
        <f t="shared" si="6"/>
        <v>17</v>
      </c>
    </row>
    <row r="25" spans="1:13" ht="17.25" customHeight="1" x14ac:dyDescent="0.25">
      <c r="A25" s="16">
        <v>24</v>
      </c>
      <c r="B25" s="6" t="s">
        <v>23</v>
      </c>
      <c r="C25" s="8">
        <v>416872</v>
      </c>
      <c r="D25" s="13">
        <f t="shared" si="0"/>
        <v>1.016194434819729E-2</v>
      </c>
      <c r="E25" s="4">
        <f t="shared" si="1"/>
        <v>0</v>
      </c>
      <c r="F25" s="4">
        <f t="shared" si="2"/>
        <v>0</v>
      </c>
      <c r="G25" s="4">
        <f t="shared" si="3"/>
        <v>0</v>
      </c>
      <c r="H25" s="4">
        <f t="shared" si="4"/>
        <v>1</v>
      </c>
      <c r="I25" s="4">
        <f t="shared" si="5"/>
        <v>1</v>
      </c>
      <c r="J25" s="4"/>
      <c r="K25" s="4"/>
      <c r="L25" s="4"/>
      <c r="M25" s="4">
        <f t="shared" si="6"/>
        <v>18</v>
      </c>
    </row>
    <row r="26" spans="1:13" ht="17.25" customHeight="1" x14ac:dyDescent="0.25">
      <c r="A26" s="16">
        <v>25</v>
      </c>
      <c r="B26" s="6" t="s">
        <v>24</v>
      </c>
      <c r="C26" s="8">
        <v>416397</v>
      </c>
      <c r="D26" s="13">
        <f t="shared" si="0"/>
        <v>1.0150365437727425E-2</v>
      </c>
      <c r="E26" s="4">
        <f t="shared" si="1"/>
        <v>0</v>
      </c>
      <c r="F26" s="4">
        <f t="shared" si="2"/>
        <v>0</v>
      </c>
      <c r="G26" s="4">
        <f t="shared" si="3"/>
        <v>0</v>
      </c>
      <c r="H26" s="4">
        <f t="shared" si="4"/>
        <v>1</v>
      </c>
      <c r="I26" s="4">
        <f t="shared" si="5"/>
        <v>1</v>
      </c>
      <c r="J26" s="7"/>
      <c r="K26" s="7"/>
      <c r="L26" s="7"/>
      <c r="M26" s="7">
        <f t="shared" si="6"/>
        <v>19</v>
      </c>
    </row>
    <row r="27" spans="1:13" ht="17.25" customHeight="1" x14ac:dyDescent="0.25">
      <c r="A27" s="16">
        <v>26</v>
      </c>
      <c r="B27" s="6" t="s">
        <v>25</v>
      </c>
      <c r="C27" s="8">
        <v>401340</v>
      </c>
      <c r="D27" s="13">
        <f t="shared" si="0"/>
        <v>9.7833261641595039E-3</v>
      </c>
      <c r="E27" s="4">
        <f t="shared" si="1"/>
        <v>0</v>
      </c>
      <c r="F27" s="4">
        <f t="shared" si="2"/>
        <v>0</v>
      </c>
      <c r="G27" s="4">
        <f t="shared" si="3"/>
        <v>0</v>
      </c>
      <c r="H27" s="4">
        <f t="shared" si="4"/>
        <v>1</v>
      </c>
      <c r="I27" s="4">
        <f t="shared" si="5"/>
        <v>1</v>
      </c>
      <c r="J27" s="4"/>
      <c r="K27" s="4"/>
      <c r="L27" s="4"/>
      <c r="M27" s="4">
        <f t="shared" si="6"/>
        <v>20</v>
      </c>
    </row>
    <row r="28" spans="1:13" ht="17.25" customHeight="1" x14ac:dyDescent="0.25">
      <c r="A28" s="16">
        <v>27</v>
      </c>
      <c r="B28" s="6" t="s">
        <v>26</v>
      </c>
      <c r="C28" s="8">
        <v>397213</v>
      </c>
      <c r="D28" s="13">
        <f t="shared" si="0"/>
        <v>9.6827237146665888E-3</v>
      </c>
      <c r="E28" s="4">
        <f t="shared" si="1"/>
        <v>0</v>
      </c>
      <c r="F28" s="4">
        <f t="shared" si="2"/>
        <v>0</v>
      </c>
      <c r="G28" s="4">
        <f t="shared" si="3"/>
        <v>0</v>
      </c>
      <c r="H28" s="4">
        <f t="shared" si="4"/>
        <v>1</v>
      </c>
      <c r="I28" s="4">
        <f t="shared" si="5"/>
        <v>1</v>
      </c>
      <c r="J28" s="7"/>
      <c r="K28" s="7"/>
      <c r="L28" s="7"/>
      <c r="M28" s="7">
        <f t="shared" si="6"/>
        <v>21</v>
      </c>
    </row>
    <row r="29" spans="1:13" ht="17.25" customHeight="1" x14ac:dyDescent="0.25">
      <c r="A29" s="16">
        <v>28</v>
      </c>
      <c r="B29" s="6" t="s">
        <v>27</v>
      </c>
      <c r="C29" s="8">
        <v>381473</v>
      </c>
      <c r="D29" s="13">
        <f t="shared" si="0"/>
        <v>9.2990351866756825E-3</v>
      </c>
      <c r="E29" s="4">
        <f t="shared" si="1"/>
        <v>0</v>
      </c>
      <c r="F29" s="4">
        <f t="shared" si="2"/>
        <v>0</v>
      </c>
      <c r="G29" s="4">
        <f t="shared" si="3"/>
        <v>0</v>
      </c>
      <c r="H29" s="4">
        <f t="shared" si="4"/>
        <v>1</v>
      </c>
      <c r="I29" s="4">
        <f t="shared" si="5"/>
        <v>1</v>
      </c>
      <c r="J29" s="4"/>
      <c r="K29" s="4"/>
      <c r="L29" s="4"/>
      <c r="M29" s="4">
        <f t="shared" si="6"/>
        <v>22</v>
      </c>
    </row>
    <row r="30" spans="1:13" ht="17.25" customHeight="1" x14ac:dyDescent="0.25">
      <c r="A30" s="16">
        <v>29</v>
      </c>
      <c r="B30" s="6" t="s">
        <v>28</v>
      </c>
      <c r="C30" s="8">
        <v>378700</v>
      </c>
      <c r="D30" s="13">
        <f t="shared" si="0"/>
        <v>9.2314387261852888E-3</v>
      </c>
      <c r="E30" s="4">
        <f t="shared" si="1"/>
        <v>0</v>
      </c>
      <c r="F30" s="4">
        <f t="shared" si="2"/>
        <v>0</v>
      </c>
      <c r="G30" s="4">
        <f t="shared" si="3"/>
        <v>0</v>
      </c>
      <c r="H30" s="4">
        <f t="shared" si="4"/>
        <v>1</v>
      </c>
      <c r="I30" s="4">
        <f t="shared" si="5"/>
        <v>1</v>
      </c>
      <c r="J30" s="7"/>
      <c r="K30" s="7"/>
      <c r="L30" s="7"/>
      <c r="M30" s="7">
        <f t="shared" si="6"/>
        <v>23</v>
      </c>
    </row>
    <row r="31" spans="1:13" ht="17.25" customHeight="1" x14ac:dyDescent="0.25">
      <c r="A31" s="16">
        <v>30</v>
      </c>
      <c r="B31" s="6" t="s">
        <v>29</v>
      </c>
      <c r="C31" s="8">
        <v>378189</v>
      </c>
      <c r="D31" s="13">
        <f t="shared" si="0"/>
        <v>9.2189822561850755E-3</v>
      </c>
      <c r="E31" s="4">
        <f t="shared" si="1"/>
        <v>0</v>
      </c>
      <c r="F31" s="4">
        <f t="shared" si="2"/>
        <v>0</v>
      </c>
      <c r="G31" s="4">
        <f t="shared" si="3"/>
        <v>0</v>
      </c>
      <c r="H31" s="4">
        <f t="shared" si="4"/>
        <v>1</v>
      </c>
      <c r="I31" s="4">
        <f t="shared" si="5"/>
        <v>1</v>
      </c>
      <c r="J31" s="4"/>
      <c r="K31" s="4"/>
      <c r="L31" s="4"/>
      <c r="M31" s="4">
        <f t="shared" si="6"/>
        <v>24</v>
      </c>
    </row>
    <row r="32" spans="1:13" ht="17.25" customHeight="1" x14ac:dyDescent="0.25">
      <c r="A32" s="16">
        <v>31</v>
      </c>
      <c r="B32" s="6" t="s">
        <v>30</v>
      </c>
      <c r="C32" s="8">
        <v>369646</v>
      </c>
      <c r="D32" s="13">
        <f t="shared" si="0"/>
        <v>9.0107325043028447E-3</v>
      </c>
      <c r="E32" s="4">
        <f t="shared" si="1"/>
        <v>0</v>
      </c>
      <c r="F32" s="4">
        <f t="shared" si="2"/>
        <v>0</v>
      </c>
      <c r="G32" s="4">
        <f t="shared" si="3"/>
        <v>0</v>
      </c>
      <c r="H32" s="4">
        <f t="shared" si="4"/>
        <v>1</v>
      </c>
      <c r="I32" s="4">
        <f t="shared" si="5"/>
        <v>1</v>
      </c>
      <c r="J32" s="7"/>
      <c r="K32" s="7"/>
      <c r="L32" s="7"/>
      <c r="M32" s="7">
        <f t="shared" si="6"/>
        <v>25</v>
      </c>
    </row>
    <row r="33" spans="1:13" ht="17.25" customHeight="1" x14ac:dyDescent="0.25">
      <c r="A33" s="16">
        <v>32</v>
      </c>
      <c r="B33" s="6" t="s">
        <v>31</v>
      </c>
      <c r="C33" s="8">
        <v>367966</v>
      </c>
      <c r="D33" s="13">
        <f t="shared" si="0"/>
        <v>8.9697797262199529E-3</v>
      </c>
      <c r="E33" s="4">
        <f t="shared" si="1"/>
        <v>0</v>
      </c>
      <c r="F33" s="4">
        <f t="shared" si="2"/>
        <v>0</v>
      </c>
      <c r="G33" s="4">
        <f t="shared" si="3"/>
        <v>0</v>
      </c>
      <c r="H33" s="4">
        <f t="shared" si="4"/>
        <v>1</v>
      </c>
      <c r="I33" s="4">
        <f t="shared" si="5"/>
        <v>1</v>
      </c>
      <c r="J33" s="4"/>
      <c r="K33" s="4"/>
      <c r="L33" s="4"/>
      <c r="M33" s="4">
        <f t="shared" si="6"/>
        <v>26</v>
      </c>
    </row>
    <row r="34" spans="1:13" ht="17.25" customHeight="1" x14ac:dyDescent="0.25">
      <c r="A34" s="16">
        <v>33</v>
      </c>
      <c r="B34" s="6" t="s">
        <v>32</v>
      </c>
      <c r="C34" s="8">
        <v>361151</v>
      </c>
      <c r="D34" s="13">
        <f t="shared" si="0"/>
        <v>8.8036528317944115E-3</v>
      </c>
      <c r="E34" s="4">
        <f t="shared" si="1"/>
        <v>0</v>
      </c>
      <c r="F34" s="4">
        <f t="shared" si="2"/>
        <v>0</v>
      </c>
      <c r="G34" s="4">
        <f t="shared" si="3"/>
        <v>0</v>
      </c>
      <c r="H34" s="4">
        <f t="shared" si="4"/>
        <v>1</v>
      </c>
      <c r="I34" s="4">
        <f t="shared" si="5"/>
        <v>1</v>
      </c>
      <c r="J34" s="7"/>
      <c r="K34" s="7"/>
      <c r="L34" s="7"/>
      <c r="M34" s="7">
        <f t="shared" si="6"/>
        <v>27</v>
      </c>
    </row>
    <row r="35" spans="1:13" ht="17.25" customHeight="1" x14ac:dyDescent="0.25">
      <c r="A35" s="16">
        <v>34</v>
      </c>
      <c r="B35" s="6" t="s">
        <v>33</v>
      </c>
      <c r="C35" s="8">
        <v>348935</v>
      </c>
      <c r="D35" s="13">
        <f t="shared" si="0"/>
        <v>8.5058676311630943E-3</v>
      </c>
      <c r="E35" s="4">
        <f t="shared" si="1"/>
        <v>0</v>
      </c>
      <c r="F35" s="4">
        <f t="shared" si="2"/>
        <v>0</v>
      </c>
      <c r="G35" s="4">
        <f t="shared" si="3"/>
        <v>0</v>
      </c>
      <c r="H35" s="4">
        <f t="shared" si="4"/>
        <v>1</v>
      </c>
      <c r="I35" s="4">
        <f t="shared" si="5"/>
        <v>1</v>
      </c>
      <c r="J35" s="4"/>
      <c r="K35" s="4"/>
      <c r="L35" s="4"/>
      <c r="M35" s="4">
        <f t="shared" si="6"/>
        <v>28</v>
      </c>
    </row>
    <row r="36" spans="1:13" ht="17.25" customHeight="1" x14ac:dyDescent="0.25">
      <c r="A36" s="16">
        <v>35</v>
      </c>
      <c r="B36" s="6" t="s">
        <v>34</v>
      </c>
      <c r="C36" s="8">
        <v>322132</v>
      </c>
      <c r="D36" s="13">
        <f t="shared" si="0"/>
        <v>7.8525001841656186E-3</v>
      </c>
      <c r="E36" s="4">
        <f t="shared" si="1"/>
        <v>0</v>
      </c>
      <c r="F36" s="4">
        <f t="shared" si="2"/>
        <v>0</v>
      </c>
      <c r="G36" s="4">
        <f t="shared" si="3"/>
        <v>0</v>
      </c>
      <c r="H36" s="4">
        <f t="shared" si="4"/>
        <v>1</v>
      </c>
      <c r="I36" s="4">
        <f t="shared" si="5"/>
        <v>1</v>
      </c>
      <c r="J36" s="7"/>
      <c r="K36" s="7"/>
      <c r="L36" s="7"/>
      <c r="M36" s="7">
        <f t="shared" si="6"/>
        <v>29</v>
      </c>
    </row>
    <row r="37" spans="1:13" ht="17.25" customHeight="1" x14ac:dyDescent="0.25">
      <c r="A37" s="16">
        <v>36</v>
      </c>
      <c r="B37" s="6" t="s">
        <v>35</v>
      </c>
      <c r="C37" s="8">
        <v>319883</v>
      </c>
      <c r="D37" s="13">
        <f t="shared" si="0"/>
        <v>7.7976770901725086E-3</v>
      </c>
      <c r="E37" s="4">
        <f t="shared" si="1"/>
        <v>0</v>
      </c>
      <c r="F37" s="4">
        <f t="shared" si="2"/>
        <v>0</v>
      </c>
      <c r="G37" s="4">
        <f t="shared" si="3"/>
        <v>0</v>
      </c>
      <c r="H37" s="4">
        <f t="shared" si="4"/>
        <v>1</v>
      </c>
      <c r="I37" s="4">
        <f t="shared" si="5"/>
        <v>1</v>
      </c>
      <c r="J37" s="4"/>
      <c r="K37" s="4"/>
      <c r="L37" s="4"/>
      <c r="M37" s="4">
        <f t="shared" si="6"/>
        <v>30</v>
      </c>
    </row>
    <row r="38" spans="1:13" ht="17.25" customHeight="1" x14ac:dyDescent="0.25">
      <c r="A38" s="16">
        <v>37</v>
      </c>
      <c r="B38" s="6" t="s">
        <v>36</v>
      </c>
      <c r="C38" s="8">
        <v>316068</v>
      </c>
      <c r="D38" s="13">
        <f t="shared" si="0"/>
        <v>7.7046801566092735E-3</v>
      </c>
      <c r="E38" s="4">
        <f t="shared" si="1"/>
        <v>0</v>
      </c>
      <c r="F38" s="4">
        <f t="shared" si="2"/>
        <v>0</v>
      </c>
      <c r="G38" s="4">
        <f t="shared" si="3"/>
        <v>0</v>
      </c>
      <c r="H38" s="4">
        <f t="shared" si="4"/>
        <v>1</v>
      </c>
      <c r="I38" s="4">
        <f t="shared" si="5"/>
        <v>1</v>
      </c>
      <c r="J38" s="7"/>
      <c r="K38" s="7"/>
      <c r="L38" s="7"/>
      <c r="M38" s="7">
        <f t="shared" si="6"/>
        <v>31</v>
      </c>
    </row>
    <row r="39" spans="1:13" ht="17.25" customHeight="1" x14ac:dyDescent="0.25">
      <c r="A39" s="16">
        <v>38</v>
      </c>
      <c r="B39" s="6" t="s">
        <v>37</v>
      </c>
      <c r="C39" s="8">
        <v>315517</v>
      </c>
      <c r="D39" s="13">
        <f t="shared" si="0"/>
        <v>7.6912486204642298E-3</v>
      </c>
      <c r="E39" s="4">
        <f t="shared" si="1"/>
        <v>0</v>
      </c>
      <c r="F39" s="4">
        <f t="shared" si="2"/>
        <v>0</v>
      </c>
      <c r="G39" s="4">
        <f t="shared" si="3"/>
        <v>0</v>
      </c>
      <c r="H39" s="4">
        <f t="shared" si="4"/>
        <v>1</v>
      </c>
      <c r="I39" s="4">
        <f t="shared" si="5"/>
        <v>1</v>
      </c>
      <c r="J39" s="4"/>
      <c r="K39" s="4"/>
      <c r="L39" s="4"/>
      <c r="M39" s="4">
        <f t="shared" si="6"/>
        <v>32</v>
      </c>
    </row>
    <row r="40" spans="1:13" ht="17.25" customHeight="1" x14ac:dyDescent="0.25">
      <c r="A40" s="16">
        <v>39</v>
      </c>
      <c r="B40" s="6" t="s">
        <v>38</v>
      </c>
      <c r="C40" s="8">
        <v>308970</v>
      </c>
      <c r="D40" s="13">
        <f t="shared" si="0"/>
        <v>7.5316546692090541E-3</v>
      </c>
      <c r="E40" s="4">
        <f t="shared" si="1"/>
        <v>0</v>
      </c>
      <c r="F40" s="4">
        <f t="shared" si="2"/>
        <v>0</v>
      </c>
      <c r="G40" s="4">
        <f t="shared" si="3"/>
        <v>0</v>
      </c>
      <c r="H40" s="4">
        <f t="shared" si="4"/>
        <v>1</v>
      </c>
      <c r="I40" s="4">
        <f t="shared" si="5"/>
        <v>1</v>
      </c>
      <c r="J40" s="7"/>
      <c r="K40" s="7"/>
      <c r="L40" s="7"/>
      <c r="M40" s="7">
        <f t="shared" si="6"/>
        <v>33</v>
      </c>
    </row>
    <row r="41" spans="1:13" ht="17.25" customHeight="1" x14ac:dyDescent="0.25">
      <c r="A41" s="16">
        <v>40</v>
      </c>
      <c r="B41" s="6" t="s">
        <v>39</v>
      </c>
      <c r="C41" s="8">
        <v>308161</v>
      </c>
      <c r="D41" s="13">
        <f t="shared" si="0"/>
        <v>7.5119339564298521E-3</v>
      </c>
      <c r="E41" s="4">
        <f t="shared" si="1"/>
        <v>0</v>
      </c>
      <c r="F41" s="4">
        <f t="shared" si="2"/>
        <v>0</v>
      </c>
      <c r="G41" s="4">
        <f t="shared" si="3"/>
        <v>0</v>
      </c>
      <c r="H41" s="4">
        <f t="shared" si="4"/>
        <v>1</v>
      </c>
      <c r="I41" s="4">
        <f t="shared" si="5"/>
        <v>1</v>
      </c>
      <c r="J41" s="4"/>
      <c r="K41" s="4"/>
      <c r="L41" s="4"/>
      <c r="M41" s="4">
        <f t="shared" si="6"/>
        <v>34</v>
      </c>
    </row>
    <row r="42" spans="1:13" ht="17.25" customHeight="1" x14ac:dyDescent="0.25">
      <c r="A42" s="16">
        <v>41</v>
      </c>
      <c r="B42" s="6" t="s">
        <v>40</v>
      </c>
      <c r="C42" s="8">
        <v>306541</v>
      </c>
      <c r="D42" s="13">
        <f t="shared" si="0"/>
        <v>7.4724437775642062E-3</v>
      </c>
      <c r="E42" s="4">
        <f t="shared" si="1"/>
        <v>0</v>
      </c>
      <c r="F42" s="4">
        <f t="shared" si="2"/>
        <v>0</v>
      </c>
      <c r="G42" s="4">
        <f t="shared" si="3"/>
        <v>0</v>
      </c>
      <c r="H42" s="4">
        <f t="shared" si="4"/>
        <v>1</v>
      </c>
      <c r="I42" s="4">
        <f t="shared" si="5"/>
        <v>1</v>
      </c>
      <c r="J42" s="7"/>
      <c r="K42" s="7"/>
      <c r="L42" s="7"/>
      <c r="M42" s="7">
        <f t="shared" si="6"/>
        <v>35</v>
      </c>
    </row>
    <row r="43" spans="1:13" ht="17.25" customHeight="1" x14ac:dyDescent="0.25">
      <c r="A43" s="16">
        <v>42</v>
      </c>
      <c r="B43" s="6" t="s">
        <v>41</v>
      </c>
      <c r="C43" s="8">
        <v>305888</v>
      </c>
      <c r="D43" s="13">
        <f t="shared" si="0"/>
        <v>7.4565258227498434E-3</v>
      </c>
      <c r="E43" s="4">
        <f t="shared" si="1"/>
        <v>0</v>
      </c>
      <c r="F43" s="4">
        <f t="shared" si="2"/>
        <v>0</v>
      </c>
      <c r="G43" s="4">
        <f t="shared" si="3"/>
        <v>0</v>
      </c>
      <c r="H43" s="4">
        <f t="shared" si="4"/>
        <v>1</v>
      </c>
      <c r="I43" s="4">
        <f t="shared" si="5"/>
        <v>1</v>
      </c>
      <c r="J43" s="4"/>
      <c r="K43" s="4"/>
      <c r="L43" s="4"/>
      <c r="M43" s="4">
        <f t="shared" si="6"/>
        <v>36</v>
      </c>
    </row>
    <row r="44" spans="1:13" ht="17.25" customHeight="1" x14ac:dyDescent="0.25">
      <c r="A44" s="16">
        <v>43</v>
      </c>
      <c r="B44" s="6" t="s">
        <v>42</v>
      </c>
      <c r="C44" s="8">
        <v>305243</v>
      </c>
      <c r="D44" s="13">
        <f t="shared" si="0"/>
        <v>7.4408028811644477E-3</v>
      </c>
      <c r="E44" s="4">
        <f t="shared" si="1"/>
        <v>0</v>
      </c>
      <c r="F44" s="4">
        <f t="shared" si="2"/>
        <v>0</v>
      </c>
      <c r="G44" s="4">
        <f t="shared" si="3"/>
        <v>0</v>
      </c>
      <c r="H44" s="4">
        <f t="shared" si="4"/>
        <v>1</v>
      </c>
      <c r="I44" s="4">
        <f t="shared" si="5"/>
        <v>1</v>
      </c>
      <c r="J44" s="7"/>
      <c r="K44" s="7"/>
      <c r="L44" s="7"/>
      <c r="M44" s="7">
        <f t="shared" si="6"/>
        <v>37</v>
      </c>
    </row>
    <row r="45" spans="1:13" ht="17.25" customHeight="1" x14ac:dyDescent="0.25">
      <c r="A45" s="16">
        <v>44</v>
      </c>
      <c r="B45" s="6" t="s">
        <v>43</v>
      </c>
      <c r="C45" s="8">
        <v>303744</v>
      </c>
      <c r="D45" s="13">
        <f t="shared" si="0"/>
        <v>7.4042622773869146E-3</v>
      </c>
      <c r="E45" s="4">
        <f t="shared" si="1"/>
        <v>0</v>
      </c>
      <c r="F45" s="4">
        <f t="shared" si="2"/>
        <v>0</v>
      </c>
      <c r="G45" s="4">
        <f t="shared" si="3"/>
        <v>0</v>
      </c>
      <c r="H45" s="4">
        <f t="shared" si="4"/>
        <v>1</v>
      </c>
      <c r="I45" s="4">
        <f t="shared" si="5"/>
        <v>1</v>
      </c>
      <c r="J45" s="4"/>
      <c r="K45" s="4"/>
      <c r="L45" s="4"/>
      <c r="M45" s="4">
        <f t="shared" si="6"/>
        <v>38</v>
      </c>
    </row>
    <row r="46" spans="1:13" ht="17.25" customHeight="1" x14ac:dyDescent="0.25">
      <c r="A46" s="16">
        <v>45</v>
      </c>
      <c r="B46" s="6" t="s">
        <v>44</v>
      </c>
      <c r="C46" s="8">
        <v>299277</v>
      </c>
      <c r="D46" s="13">
        <f t="shared" si="0"/>
        <v>7.2953717656629386E-3</v>
      </c>
      <c r="E46" s="4">
        <f t="shared" si="1"/>
        <v>0</v>
      </c>
      <c r="F46" s="4">
        <f t="shared" si="2"/>
        <v>0</v>
      </c>
      <c r="G46" s="4">
        <f t="shared" si="3"/>
        <v>0</v>
      </c>
      <c r="H46" s="4">
        <f t="shared" si="4"/>
        <v>1</v>
      </c>
      <c r="I46" s="4">
        <f t="shared" si="5"/>
        <v>1</v>
      </c>
      <c r="J46" s="7"/>
      <c r="K46" s="7"/>
      <c r="L46" s="7"/>
      <c r="M46" s="7">
        <f t="shared" si="6"/>
        <v>39</v>
      </c>
    </row>
    <row r="47" spans="1:13" ht="17.25" customHeight="1" x14ac:dyDescent="0.25">
      <c r="A47" s="16">
        <v>46</v>
      </c>
      <c r="B47" s="6" t="s">
        <v>45</v>
      </c>
      <c r="C47" s="8">
        <v>296296</v>
      </c>
      <c r="D47" s="13">
        <f t="shared" si="0"/>
        <v>7.2227049612194252E-3</v>
      </c>
      <c r="E47" s="4">
        <f t="shared" si="1"/>
        <v>0</v>
      </c>
      <c r="F47" s="4">
        <f t="shared" si="2"/>
        <v>0</v>
      </c>
      <c r="G47" s="4">
        <f t="shared" si="3"/>
        <v>0</v>
      </c>
      <c r="H47" s="4">
        <f t="shared" si="4"/>
        <v>1</v>
      </c>
      <c r="I47" s="4">
        <f t="shared" si="5"/>
        <v>1</v>
      </c>
      <c r="J47" s="4"/>
      <c r="K47" s="4"/>
      <c r="L47" s="4"/>
      <c r="M47" s="4">
        <f t="shared" si="6"/>
        <v>40</v>
      </c>
    </row>
    <row r="48" spans="1:13" ht="17.25" customHeight="1" x14ac:dyDescent="0.25">
      <c r="A48" s="16">
        <v>47</v>
      </c>
      <c r="B48" s="6" t="s">
        <v>46</v>
      </c>
      <c r="C48" s="8">
        <v>292085</v>
      </c>
      <c r="D48" s="13">
        <f t="shared" si="0"/>
        <v>7.1200548728223663E-3</v>
      </c>
      <c r="E48" s="4">
        <f t="shared" si="1"/>
        <v>0</v>
      </c>
      <c r="F48" s="4">
        <f t="shared" si="2"/>
        <v>0</v>
      </c>
      <c r="G48" s="4">
        <f t="shared" si="3"/>
        <v>0</v>
      </c>
      <c r="H48" s="4">
        <f t="shared" si="4"/>
        <v>1</v>
      </c>
      <c r="I48" s="4">
        <f t="shared" si="5"/>
        <v>1</v>
      </c>
      <c r="J48" s="7"/>
      <c r="K48" s="7"/>
      <c r="L48" s="7"/>
      <c r="M48" s="7">
        <f t="shared" si="6"/>
        <v>41</v>
      </c>
    </row>
    <row r="49" spans="1:13" ht="17.25" customHeight="1" x14ac:dyDescent="0.25">
      <c r="A49" s="16">
        <v>48</v>
      </c>
      <c r="B49" s="6" t="s">
        <v>47</v>
      </c>
      <c r="C49" s="8">
        <v>287159</v>
      </c>
      <c r="D49" s="13">
        <f t="shared" si="0"/>
        <v>6.9999754770864574E-3</v>
      </c>
      <c r="E49" s="4">
        <f t="shared" si="1"/>
        <v>0</v>
      </c>
      <c r="F49" s="4">
        <f t="shared" si="2"/>
        <v>0</v>
      </c>
      <c r="G49" s="4">
        <f t="shared" si="3"/>
        <v>0</v>
      </c>
      <c r="H49" s="4">
        <f t="shared" si="4"/>
        <v>1</v>
      </c>
      <c r="I49" s="4">
        <f t="shared" si="5"/>
        <v>1</v>
      </c>
      <c r="J49" s="4"/>
      <c r="K49" s="4"/>
      <c r="L49" s="4"/>
      <c r="M49" s="4">
        <f t="shared" si="6"/>
        <v>42</v>
      </c>
    </row>
    <row r="50" spans="1:13" ht="17.25" customHeight="1" x14ac:dyDescent="0.25">
      <c r="A50" s="16">
        <v>49</v>
      </c>
      <c r="B50" s="6" t="s">
        <v>48</v>
      </c>
      <c r="C50" s="8">
        <v>275426</v>
      </c>
      <c r="D50" s="13">
        <f t="shared" si="0"/>
        <v>6.7139642001539726E-3</v>
      </c>
      <c r="E50" s="4">
        <f t="shared" si="1"/>
        <v>0</v>
      </c>
      <c r="F50" s="4">
        <f t="shared" si="2"/>
        <v>0</v>
      </c>
      <c r="G50" s="4">
        <f t="shared" si="3"/>
        <v>0</v>
      </c>
      <c r="H50" s="4">
        <f t="shared" si="4"/>
        <v>1</v>
      </c>
      <c r="I50" s="4">
        <f t="shared" si="5"/>
        <v>1</v>
      </c>
      <c r="J50" s="7"/>
      <c r="K50" s="7"/>
      <c r="L50" s="7"/>
      <c r="M50" s="7">
        <f t="shared" si="6"/>
        <v>43</v>
      </c>
    </row>
    <row r="51" spans="1:13" ht="17.25" customHeight="1" x14ac:dyDescent="0.25">
      <c r="A51" s="16">
        <v>50</v>
      </c>
      <c r="B51" s="6" t="s">
        <v>49</v>
      </c>
      <c r="C51" s="8">
        <v>271847</v>
      </c>
      <c r="D51" s="13">
        <f t="shared" si="0"/>
        <v>6.6267201568452399E-3</v>
      </c>
      <c r="E51" s="4">
        <f t="shared" si="1"/>
        <v>0</v>
      </c>
      <c r="F51" s="4">
        <f t="shared" si="2"/>
        <v>0</v>
      </c>
      <c r="G51" s="4">
        <f t="shared" si="3"/>
        <v>0</v>
      </c>
      <c r="H51" s="4">
        <f t="shared" si="4"/>
        <v>1</v>
      </c>
      <c r="I51" s="4">
        <f t="shared" si="5"/>
        <v>1</v>
      </c>
      <c r="J51" s="4"/>
      <c r="K51" s="4"/>
      <c r="L51" s="4"/>
      <c r="M51" s="4">
        <f t="shared" si="6"/>
        <v>44</v>
      </c>
    </row>
    <row r="52" spans="1:13" ht="17.25" customHeight="1" x14ac:dyDescent="0.25">
      <c r="A52" s="16">
        <v>51</v>
      </c>
      <c r="B52" s="6" t="s">
        <v>50</v>
      </c>
      <c r="C52" s="8">
        <v>271077</v>
      </c>
      <c r="D52" s="13">
        <f t="shared" si="0"/>
        <v>6.6079501335572473E-3</v>
      </c>
      <c r="E52" s="4">
        <f t="shared" si="1"/>
        <v>0</v>
      </c>
      <c r="F52" s="4">
        <f t="shared" si="2"/>
        <v>0</v>
      </c>
      <c r="G52" s="4">
        <f t="shared" si="3"/>
        <v>0</v>
      </c>
      <c r="H52" s="4">
        <f t="shared" si="4"/>
        <v>1</v>
      </c>
      <c r="I52" s="4">
        <f t="shared" si="5"/>
        <v>1</v>
      </c>
      <c r="J52" s="7"/>
      <c r="K52" s="7"/>
      <c r="L52" s="7"/>
      <c r="M52" s="7">
        <f t="shared" si="6"/>
        <v>45</v>
      </c>
    </row>
    <row r="53" spans="1:13" ht="17.25" customHeight="1" x14ac:dyDescent="0.25">
      <c r="A53" s="16">
        <v>52</v>
      </c>
      <c r="B53" s="6" t="s">
        <v>51</v>
      </c>
      <c r="C53" s="8">
        <v>264994</v>
      </c>
      <c r="D53" s="13">
        <f t="shared" si="0"/>
        <v>6.4596669495821085E-3</v>
      </c>
      <c r="E53" s="4">
        <f t="shared" si="1"/>
        <v>0</v>
      </c>
      <c r="F53" s="4">
        <f t="shared" si="2"/>
        <v>0</v>
      </c>
      <c r="G53" s="4">
        <f t="shared" si="3"/>
        <v>0</v>
      </c>
      <c r="H53" s="4">
        <f t="shared" si="4"/>
        <v>1</v>
      </c>
      <c r="I53" s="4">
        <f t="shared" si="5"/>
        <v>1</v>
      </c>
      <c r="J53" s="4"/>
      <c r="K53" s="4"/>
      <c r="L53" s="4"/>
      <c r="M53" s="4">
        <f t="shared" si="6"/>
        <v>46</v>
      </c>
    </row>
    <row r="54" spans="1:13" ht="17.25" customHeight="1" x14ac:dyDescent="0.25">
      <c r="A54" s="16">
        <v>53</v>
      </c>
      <c r="B54" s="6" t="s">
        <v>52</v>
      </c>
      <c r="C54" s="8">
        <v>259828</v>
      </c>
      <c r="D54" s="13">
        <f t="shared" si="0"/>
        <v>6.333737156977215E-3</v>
      </c>
      <c r="E54" s="4">
        <f t="shared" si="1"/>
        <v>0</v>
      </c>
      <c r="F54" s="4">
        <f t="shared" si="2"/>
        <v>0</v>
      </c>
      <c r="G54" s="4">
        <f t="shared" si="3"/>
        <v>0</v>
      </c>
      <c r="H54" s="4">
        <f t="shared" si="4"/>
        <v>1</v>
      </c>
      <c r="I54" s="4">
        <f t="shared" si="5"/>
        <v>1</v>
      </c>
      <c r="J54" s="7"/>
      <c r="K54" s="7"/>
      <c r="L54" s="7"/>
      <c r="M54" s="7">
        <f t="shared" si="6"/>
        <v>47</v>
      </c>
    </row>
    <row r="55" spans="1:13" ht="17.25" customHeight="1" x14ac:dyDescent="0.25">
      <c r="A55" s="16">
        <v>54</v>
      </c>
      <c r="B55" s="6" t="s">
        <v>53</v>
      </c>
      <c r="C55" s="8">
        <v>256626</v>
      </c>
      <c r="D55" s="13">
        <f t="shared" si="0"/>
        <v>6.2556831120835123E-3</v>
      </c>
      <c r="E55" s="4">
        <f t="shared" si="1"/>
        <v>0</v>
      </c>
      <c r="F55" s="4">
        <f t="shared" si="2"/>
        <v>0</v>
      </c>
      <c r="G55" s="4">
        <f t="shared" si="3"/>
        <v>0</v>
      </c>
      <c r="H55" s="4">
        <f t="shared" si="4"/>
        <v>1</v>
      </c>
      <c r="I55" s="4">
        <f t="shared" si="5"/>
        <v>1</v>
      </c>
      <c r="J55" s="4"/>
      <c r="K55" s="4"/>
      <c r="L55" s="4"/>
      <c r="M55" s="4">
        <f t="shared" si="6"/>
        <v>48</v>
      </c>
    </row>
    <row r="56" spans="1:13" ht="17.25" customHeight="1" x14ac:dyDescent="0.25">
      <c r="A56" s="16">
        <v>55</v>
      </c>
      <c r="B56" s="6" t="s">
        <v>54</v>
      </c>
      <c r="C56" s="8">
        <v>254048</v>
      </c>
      <c r="D56" s="13">
        <f t="shared" si="0"/>
        <v>6.1928400990491688E-3</v>
      </c>
      <c r="E56" s="4">
        <f t="shared" si="1"/>
        <v>0</v>
      </c>
      <c r="F56" s="4">
        <f t="shared" si="2"/>
        <v>0</v>
      </c>
      <c r="G56" s="4">
        <f t="shared" si="3"/>
        <v>0</v>
      </c>
      <c r="H56" s="4">
        <f t="shared" si="4"/>
        <v>0</v>
      </c>
      <c r="I56" s="4">
        <f t="shared" si="5"/>
        <v>0</v>
      </c>
      <c r="J56" s="7"/>
      <c r="K56" s="7"/>
      <c r="L56" s="7"/>
      <c r="M56" s="7">
        <f t="shared" si="6"/>
        <v>49</v>
      </c>
    </row>
    <row r="57" spans="1:13" ht="17.25" customHeight="1" x14ac:dyDescent="0.25">
      <c r="A57" s="16">
        <v>56</v>
      </c>
      <c r="B57" s="6" t="s">
        <v>55</v>
      </c>
      <c r="C57" s="8">
        <v>252414</v>
      </c>
      <c r="D57" s="13">
        <f t="shared" si="0"/>
        <v>6.1530086470328324E-3</v>
      </c>
      <c r="E57" s="4">
        <f t="shared" si="1"/>
        <v>0</v>
      </c>
      <c r="F57" s="4">
        <f t="shared" si="2"/>
        <v>0</v>
      </c>
      <c r="G57" s="4">
        <f t="shared" si="3"/>
        <v>0</v>
      </c>
      <c r="H57" s="4">
        <f t="shared" si="4"/>
        <v>0</v>
      </c>
      <c r="I57" s="4">
        <f t="shared" si="5"/>
        <v>0</v>
      </c>
      <c r="J57" s="4"/>
      <c r="K57" s="4"/>
      <c r="L57" s="4"/>
      <c r="M57" s="4">
        <f t="shared" si="6"/>
        <v>50</v>
      </c>
    </row>
    <row r="58" spans="1:13" ht="17.25" customHeight="1" x14ac:dyDescent="0.25">
      <c r="A58" s="16">
        <v>57</v>
      </c>
      <c r="B58" s="6" t="s">
        <v>56</v>
      </c>
      <c r="C58" s="8">
        <v>248204</v>
      </c>
      <c r="D58" s="13">
        <f t="shared" si="0"/>
        <v>6.0503829352893937E-3</v>
      </c>
      <c r="E58" s="4">
        <f t="shared" si="1"/>
        <v>0</v>
      </c>
      <c r="F58" s="4">
        <f t="shared" si="2"/>
        <v>0</v>
      </c>
      <c r="G58" s="4">
        <f t="shared" si="3"/>
        <v>0</v>
      </c>
      <c r="H58" s="4">
        <f t="shared" si="4"/>
        <v>0</v>
      </c>
      <c r="I58" s="4">
        <f t="shared" si="5"/>
        <v>0</v>
      </c>
      <c r="J58" s="7"/>
      <c r="K58" s="7"/>
      <c r="L58" s="7"/>
      <c r="M58" s="7">
        <f t="shared" si="6"/>
        <v>51</v>
      </c>
    </row>
    <row r="59" spans="1:13" ht="17.25" customHeight="1" x14ac:dyDescent="0.25">
      <c r="A59" s="16">
        <v>58</v>
      </c>
      <c r="B59" s="6" t="s">
        <v>57</v>
      </c>
      <c r="C59" s="8">
        <v>245281</v>
      </c>
      <c r="D59" s="13">
        <f t="shared" si="0"/>
        <v>5.9791299767558859E-3</v>
      </c>
      <c r="E59" s="4">
        <f t="shared" si="1"/>
        <v>0</v>
      </c>
      <c r="F59" s="4">
        <f t="shared" si="2"/>
        <v>0</v>
      </c>
      <c r="G59" s="4">
        <f t="shared" si="3"/>
        <v>0</v>
      </c>
      <c r="H59" s="4">
        <f t="shared" si="4"/>
        <v>0</v>
      </c>
      <c r="I59" s="4">
        <f t="shared" si="5"/>
        <v>0</v>
      </c>
      <c r="J59" s="4"/>
      <c r="K59" s="4"/>
      <c r="L59" s="4"/>
      <c r="M59" s="4">
        <f t="shared" si="6"/>
        <v>52</v>
      </c>
    </row>
    <row r="60" spans="1:13" ht="17.25" customHeight="1" x14ac:dyDescent="0.25">
      <c r="A60" s="16">
        <v>59</v>
      </c>
      <c r="B60" s="6" t="s">
        <v>58</v>
      </c>
      <c r="C60" s="8">
        <v>242761</v>
      </c>
      <c r="D60" s="13">
        <f t="shared" si="0"/>
        <v>5.9177008096315473E-3</v>
      </c>
      <c r="E60" s="4">
        <f t="shared" si="1"/>
        <v>0</v>
      </c>
      <c r="F60" s="4">
        <f t="shared" si="2"/>
        <v>0</v>
      </c>
      <c r="G60" s="4">
        <f t="shared" si="3"/>
        <v>0</v>
      </c>
      <c r="H60" s="4">
        <f t="shared" si="4"/>
        <v>0</v>
      </c>
      <c r="I60" s="4">
        <f t="shared" si="5"/>
        <v>0</v>
      </c>
      <c r="J60" s="7"/>
      <c r="K60" s="7"/>
      <c r="L60" s="7"/>
      <c r="M60" s="7">
        <f t="shared" si="6"/>
        <v>53</v>
      </c>
    </row>
    <row r="61" spans="1:13" ht="17.25" customHeight="1" x14ac:dyDescent="0.25">
      <c r="A61" s="16">
        <v>60</v>
      </c>
      <c r="B61" s="6" t="s">
        <v>59</v>
      </c>
      <c r="C61" s="8">
        <v>232881</v>
      </c>
      <c r="D61" s="13">
        <f t="shared" si="0"/>
        <v>5.6768594718583478E-3</v>
      </c>
      <c r="E61" s="4">
        <f t="shared" si="1"/>
        <v>0</v>
      </c>
      <c r="F61" s="4">
        <f t="shared" si="2"/>
        <v>0</v>
      </c>
      <c r="G61" s="4">
        <f t="shared" si="3"/>
        <v>0</v>
      </c>
      <c r="H61" s="4">
        <f t="shared" si="4"/>
        <v>0</v>
      </c>
      <c r="I61" s="4">
        <f t="shared" si="5"/>
        <v>0</v>
      </c>
      <c r="J61" s="4"/>
      <c r="K61" s="4"/>
      <c r="L61" s="4"/>
      <c r="M61" s="4">
        <f t="shared" si="6"/>
        <v>54</v>
      </c>
    </row>
    <row r="62" spans="1:13" ht="17.25" customHeight="1" x14ac:dyDescent="0.25">
      <c r="A62" s="16">
        <v>61</v>
      </c>
      <c r="B62" s="6" t="s">
        <v>60</v>
      </c>
      <c r="C62" s="8">
        <v>232017</v>
      </c>
      <c r="D62" s="13">
        <f t="shared" si="0"/>
        <v>5.6557980431300031E-3</v>
      </c>
      <c r="E62" s="4">
        <f t="shared" si="1"/>
        <v>0</v>
      </c>
      <c r="F62" s="4">
        <f t="shared" si="2"/>
        <v>0</v>
      </c>
      <c r="G62" s="4">
        <f t="shared" si="3"/>
        <v>0</v>
      </c>
      <c r="H62" s="4">
        <f t="shared" si="4"/>
        <v>0</v>
      </c>
      <c r="I62" s="4">
        <f t="shared" si="5"/>
        <v>0</v>
      </c>
      <c r="J62" s="7"/>
      <c r="K62" s="7"/>
      <c r="L62" s="7"/>
      <c r="M62" s="7">
        <f t="shared" si="6"/>
        <v>55</v>
      </c>
    </row>
    <row r="63" spans="1:13" ht="17.25" customHeight="1" x14ac:dyDescent="0.25">
      <c r="A63" s="16">
        <v>62</v>
      </c>
      <c r="B63" s="6" t="s">
        <v>61</v>
      </c>
      <c r="C63" s="8">
        <v>228010</v>
      </c>
      <c r="D63" s="13">
        <f t="shared" si="0"/>
        <v>5.5581207920715808E-3</v>
      </c>
      <c r="E63" s="4">
        <f t="shared" si="1"/>
        <v>0</v>
      </c>
      <c r="F63" s="4">
        <f t="shared" si="2"/>
        <v>0</v>
      </c>
      <c r="G63" s="4">
        <f t="shared" si="3"/>
        <v>0</v>
      </c>
      <c r="H63" s="4">
        <f t="shared" si="4"/>
        <v>0</v>
      </c>
      <c r="I63" s="4">
        <f t="shared" si="5"/>
        <v>0</v>
      </c>
      <c r="J63" s="4"/>
      <c r="K63" s="4"/>
      <c r="L63" s="4"/>
      <c r="M63" s="4">
        <f t="shared" si="6"/>
        <v>56</v>
      </c>
    </row>
    <row r="64" spans="1:13" ht="17.25" customHeight="1" x14ac:dyDescent="0.25">
      <c r="A64" s="16">
        <v>63</v>
      </c>
      <c r="B64" s="6" t="s">
        <v>62</v>
      </c>
      <c r="C64" s="8">
        <v>225748</v>
      </c>
      <c r="D64" s="13">
        <f t="shared" si="0"/>
        <v>5.5029808015814013E-3</v>
      </c>
      <c r="E64" s="4">
        <f t="shared" si="1"/>
        <v>0</v>
      </c>
      <c r="F64" s="4">
        <f t="shared" si="2"/>
        <v>0</v>
      </c>
      <c r="G64" s="4">
        <f t="shared" si="3"/>
        <v>0</v>
      </c>
      <c r="H64" s="4">
        <f t="shared" si="4"/>
        <v>0</v>
      </c>
      <c r="I64" s="4">
        <f t="shared" si="5"/>
        <v>0</v>
      </c>
      <c r="J64" s="7"/>
      <c r="K64" s="7"/>
      <c r="L64" s="7"/>
      <c r="M64" s="7">
        <f t="shared" si="6"/>
        <v>57</v>
      </c>
    </row>
    <row r="65" spans="1:13" ht="17.25" customHeight="1" x14ac:dyDescent="0.25">
      <c r="A65" s="16">
        <v>64</v>
      </c>
      <c r="B65" s="6" t="s">
        <v>63</v>
      </c>
      <c r="C65" s="8">
        <v>222214</v>
      </c>
      <c r="D65" s="13">
        <f t="shared" si="0"/>
        <v>5.4168337076856031E-3</v>
      </c>
      <c r="E65" s="4">
        <f t="shared" si="1"/>
        <v>0</v>
      </c>
      <c r="F65" s="4">
        <f t="shared" si="2"/>
        <v>0</v>
      </c>
      <c r="G65" s="4">
        <f t="shared" si="3"/>
        <v>0</v>
      </c>
      <c r="H65" s="4">
        <f t="shared" si="4"/>
        <v>0</v>
      </c>
      <c r="I65" s="4">
        <f t="shared" si="5"/>
        <v>0</v>
      </c>
      <c r="J65" s="4"/>
      <c r="K65" s="4"/>
      <c r="L65" s="4"/>
      <c r="M65" s="4">
        <f t="shared" si="6"/>
        <v>58</v>
      </c>
    </row>
    <row r="66" spans="1:13" ht="17.25" customHeight="1" x14ac:dyDescent="0.25">
      <c r="A66" s="16">
        <v>65</v>
      </c>
      <c r="B66" s="6" t="s">
        <v>64</v>
      </c>
      <c r="C66" s="8">
        <v>214931</v>
      </c>
      <c r="D66" s="13">
        <f t="shared" si="0"/>
        <v>5.2392985393655408E-3</v>
      </c>
      <c r="E66" s="4">
        <f t="shared" si="1"/>
        <v>0</v>
      </c>
      <c r="F66" s="4">
        <f t="shared" si="2"/>
        <v>0</v>
      </c>
      <c r="G66" s="4">
        <f t="shared" si="3"/>
        <v>0</v>
      </c>
      <c r="H66" s="4">
        <f t="shared" si="4"/>
        <v>0</v>
      </c>
      <c r="I66" s="4">
        <f t="shared" si="5"/>
        <v>0</v>
      </c>
      <c r="J66" s="7"/>
      <c r="K66" s="7"/>
      <c r="L66" s="7"/>
      <c r="M66" s="7">
        <f t="shared" si="6"/>
        <v>59</v>
      </c>
    </row>
    <row r="67" spans="1:13" ht="17.25" customHeight="1" x14ac:dyDescent="0.25">
      <c r="A67" s="16">
        <v>66</v>
      </c>
      <c r="B67" s="6" t="s">
        <v>65</v>
      </c>
      <c r="C67" s="8">
        <v>211840</v>
      </c>
      <c r="D67" s="13">
        <f t="shared" ref="D67:D130" si="7">C67/$C$157</f>
        <v>5.1639503030237437E-3</v>
      </c>
      <c r="E67" s="4">
        <f t="shared" ref="E67:E130" si="8">IF(D67&gt;=0.02, 1, 0)</f>
        <v>0</v>
      </c>
      <c r="F67" s="4">
        <f t="shared" ref="F67:F130" si="9">IF(E67=1,MIN(2,ROUNDDOWN($K$2*D67,0)),0)</f>
        <v>0</v>
      </c>
      <c r="G67" s="4">
        <f t="shared" ref="G67:G130" si="10">SUM(F67,E67)</f>
        <v>0</v>
      </c>
      <c r="H67" s="4">
        <f t="shared" ref="H67:H130" si="11">IF(AND(D67&lt;=0.02,M67&lt;=$L$2),1,0)</f>
        <v>0</v>
      </c>
      <c r="I67" s="4">
        <f t="shared" ref="I67:I130" si="12">G67+H67</f>
        <v>0</v>
      </c>
      <c r="J67" s="4"/>
      <c r="K67" s="4"/>
      <c r="L67" s="4"/>
      <c r="M67" s="4">
        <f t="shared" ref="M67:M130" si="13">ROW()-(SUM($E$2:$E$156)+1)</f>
        <v>60</v>
      </c>
    </row>
    <row r="68" spans="1:13" ht="17.25" customHeight="1" x14ac:dyDescent="0.25">
      <c r="A68" s="16">
        <v>67</v>
      </c>
      <c r="B68" s="6" t="s">
        <v>66</v>
      </c>
      <c r="C68" s="8">
        <v>198943</v>
      </c>
      <c r="D68" s="13">
        <f t="shared" si="7"/>
        <v>4.8495646012766836E-3</v>
      </c>
      <c r="E68" s="4">
        <f t="shared" si="8"/>
        <v>0</v>
      </c>
      <c r="F68" s="4">
        <f t="shared" si="9"/>
        <v>0</v>
      </c>
      <c r="G68" s="4">
        <f t="shared" si="10"/>
        <v>0</v>
      </c>
      <c r="H68" s="4">
        <f t="shared" si="11"/>
        <v>0</v>
      </c>
      <c r="I68" s="4">
        <f t="shared" si="12"/>
        <v>0</v>
      </c>
      <c r="J68" s="7"/>
      <c r="K68" s="7"/>
      <c r="L68" s="7"/>
      <c r="M68" s="7">
        <f t="shared" si="13"/>
        <v>61</v>
      </c>
    </row>
    <row r="69" spans="1:13" ht="17.25" customHeight="1" x14ac:dyDescent="0.25">
      <c r="A69" s="16">
        <v>68</v>
      </c>
      <c r="B69" s="6" t="s">
        <v>67</v>
      </c>
      <c r="C69" s="8">
        <v>193025</v>
      </c>
      <c r="D69" s="13">
        <f t="shared" si="7"/>
        <v>4.7053035651489711E-3</v>
      </c>
      <c r="E69" s="4">
        <f t="shared" si="8"/>
        <v>0</v>
      </c>
      <c r="F69" s="4">
        <f t="shared" si="9"/>
        <v>0</v>
      </c>
      <c r="G69" s="4">
        <f t="shared" si="10"/>
        <v>0</v>
      </c>
      <c r="H69" s="4">
        <f t="shared" si="11"/>
        <v>0</v>
      </c>
      <c r="I69" s="4">
        <f t="shared" si="12"/>
        <v>0</v>
      </c>
      <c r="J69" s="4"/>
      <c r="K69" s="4"/>
      <c r="L69" s="4"/>
      <c r="M69" s="4">
        <f t="shared" si="13"/>
        <v>62</v>
      </c>
    </row>
    <row r="70" spans="1:13" ht="17.25" customHeight="1" x14ac:dyDescent="0.25">
      <c r="A70" s="16">
        <v>69</v>
      </c>
      <c r="B70" s="6" t="s">
        <v>68</v>
      </c>
      <c r="C70" s="8">
        <v>185632</v>
      </c>
      <c r="D70" s="13">
        <f t="shared" si="7"/>
        <v>4.5250869649306252E-3</v>
      </c>
      <c r="E70" s="4">
        <f t="shared" si="8"/>
        <v>0</v>
      </c>
      <c r="F70" s="4">
        <f t="shared" si="9"/>
        <v>0</v>
      </c>
      <c r="G70" s="4">
        <f t="shared" si="10"/>
        <v>0</v>
      </c>
      <c r="H70" s="4">
        <f t="shared" si="11"/>
        <v>0</v>
      </c>
      <c r="I70" s="4">
        <f t="shared" si="12"/>
        <v>0</v>
      </c>
      <c r="J70" s="7"/>
      <c r="K70" s="7"/>
      <c r="L70" s="7"/>
      <c r="M70" s="7">
        <f t="shared" si="13"/>
        <v>63</v>
      </c>
    </row>
    <row r="71" spans="1:13" ht="17.25" customHeight="1" x14ac:dyDescent="0.25">
      <c r="A71" s="16">
        <v>70</v>
      </c>
      <c r="B71" s="6" t="s">
        <v>69</v>
      </c>
      <c r="C71" s="8">
        <v>183788</v>
      </c>
      <c r="D71" s="13">
        <f t="shared" si="7"/>
        <v>4.4801364156539262E-3</v>
      </c>
      <c r="E71" s="4">
        <f t="shared" si="8"/>
        <v>0</v>
      </c>
      <c r="F71" s="4">
        <f t="shared" si="9"/>
        <v>0</v>
      </c>
      <c r="G71" s="4">
        <f t="shared" si="10"/>
        <v>0</v>
      </c>
      <c r="H71" s="4">
        <f t="shared" si="11"/>
        <v>0</v>
      </c>
      <c r="I71" s="4">
        <f t="shared" si="12"/>
        <v>0</v>
      </c>
      <c r="J71" s="4"/>
      <c r="K71" s="4"/>
      <c r="L71" s="4"/>
      <c r="M71" s="4">
        <f t="shared" si="13"/>
        <v>64</v>
      </c>
    </row>
    <row r="72" spans="1:13" ht="17.25" customHeight="1" x14ac:dyDescent="0.25">
      <c r="A72" s="16">
        <v>71</v>
      </c>
      <c r="B72" s="6" t="s">
        <v>70</v>
      </c>
      <c r="C72" s="8">
        <v>180910</v>
      </c>
      <c r="D72" s="13">
        <f t="shared" si="7"/>
        <v>4.409980406533353E-3</v>
      </c>
      <c r="E72" s="4">
        <f t="shared" si="8"/>
        <v>0</v>
      </c>
      <c r="F72" s="4">
        <f t="shared" si="9"/>
        <v>0</v>
      </c>
      <c r="G72" s="4">
        <f t="shared" si="10"/>
        <v>0</v>
      </c>
      <c r="H72" s="4">
        <f t="shared" si="11"/>
        <v>0</v>
      </c>
      <c r="I72" s="4">
        <f t="shared" si="12"/>
        <v>0</v>
      </c>
      <c r="J72" s="7"/>
      <c r="K72" s="7"/>
      <c r="L72" s="7"/>
      <c r="M72" s="7">
        <f t="shared" si="13"/>
        <v>65</v>
      </c>
    </row>
    <row r="73" spans="1:13" ht="17.25" customHeight="1" x14ac:dyDescent="0.25">
      <c r="A73" s="16">
        <v>72</v>
      </c>
      <c r="B73" s="6" t="s">
        <v>71</v>
      </c>
      <c r="C73" s="8">
        <v>177588</v>
      </c>
      <c r="D73" s="13">
        <f t="shared" si="7"/>
        <v>4.3290011632051576E-3</v>
      </c>
      <c r="E73" s="4">
        <f t="shared" si="8"/>
        <v>0</v>
      </c>
      <c r="F73" s="4">
        <f t="shared" si="9"/>
        <v>0</v>
      </c>
      <c r="G73" s="4">
        <f t="shared" si="10"/>
        <v>0</v>
      </c>
      <c r="H73" s="4">
        <f t="shared" si="11"/>
        <v>0</v>
      </c>
      <c r="I73" s="4">
        <f t="shared" si="12"/>
        <v>0</v>
      </c>
      <c r="J73" s="4"/>
      <c r="K73" s="4"/>
      <c r="L73" s="4"/>
      <c r="M73" s="4">
        <f t="shared" si="13"/>
        <v>66</v>
      </c>
    </row>
    <row r="74" spans="1:13" ht="17.25" customHeight="1" x14ac:dyDescent="0.25">
      <c r="A74" s="16">
        <v>73</v>
      </c>
      <c r="B74" s="6" t="s">
        <v>72</v>
      </c>
      <c r="C74" s="8">
        <v>172161</v>
      </c>
      <c r="D74" s="13">
        <f t="shared" si="7"/>
        <v>4.1967090640052428E-3</v>
      </c>
      <c r="E74" s="4">
        <f t="shared" si="8"/>
        <v>0</v>
      </c>
      <c r="F74" s="4">
        <f t="shared" si="9"/>
        <v>0</v>
      </c>
      <c r="G74" s="4">
        <f t="shared" si="10"/>
        <v>0</v>
      </c>
      <c r="H74" s="4">
        <f t="shared" si="11"/>
        <v>0</v>
      </c>
      <c r="I74" s="4">
        <f t="shared" si="12"/>
        <v>0</v>
      </c>
      <c r="J74" s="7"/>
      <c r="K74" s="7"/>
      <c r="L74" s="7"/>
      <c r="M74" s="7">
        <f t="shared" si="13"/>
        <v>67</v>
      </c>
    </row>
    <row r="75" spans="1:13" ht="17.25" customHeight="1" x14ac:dyDescent="0.25">
      <c r="A75" s="16">
        <v>74</v>
      </c>
      <c r="B75" s="6" t="s">
        <v>73</v>
      </c>
      <c r="C75" s="8">
        <v>169007</v>
      </c>
      <c r="D75" s="13">
        <f t="shared" si="7"/>
        <v>4.1198250984853368E-3</v>
      </c>
      <c r="E75" s="4">
        <f t="shared" si="8"/>
        <v>0</v>
      </c>
      <c r="F75" s="4">
        <f t="shared" si="9"/>
        <v>0</v>
      </c>
      <c r="G75" s="4">
        <f t="shared" si="10"/>
        <v>0</v>
      </c>
      <c r="H75" s="4">
        <f t="shared" si="11"/>
        <v>0</v>
      </c>
      <c r="I75" s="4">
        <f t="shared" si="12"/>
        <v>0</v>
      </c>
      <c r="J75" s="4"/>
      <c r="K75" s="4"/>
      <c r="L75" s="4"/>
      <c r="M75" s="4">
        <f t="shared" si="13"/>
        <v>68</v>
      </c>
    </row>
    <row r="76" spans="1:13" ht="17.25" customHeight="1" x14ac:dyDescent="0.25">
      <c r="A76" s="16">
        <v>75</v>
      </c>
      <c r="B76" s="6" t="s">
        <v>74</v>
      </c>
      <c r="C76" s="8">
        <v>164487</v>
      </c>
      <c r="D76" s="13">
        <f t="shared" si="7"/>
        <v>4.00964262411946E-3</v>
      </c>
      <c r="E76" s="4">
        <f t="shared" si="8"/>
        <v>0</v>
      </c>
      <c r="F76" s="4">
        <f t="shared" si="9"/>
        <v>0</v>
      </c>
      <c r="G76" s="4">
        <f t="shared" si="10"/>
        <v>0</v>
      </c>
      <c r="H76" s="4">
        <f t="shared" si="11"/>
        <v>0</v>
      </c>
      <c r="I76" s="4">
        <f t="shared" si="12"/>
        <v>0</v>
      </c>
      <c r="J76" s="7"/>
      <c r="K76" s="7"/>
      <c r="L76" s="7"/>
      <c r="M76" s="7">
        <f t="shared" si="13"/>
        <v>69</v>
      </c>
    </row>
    <row r="77" spans="1:13" ht="17.25" customHeight="1" x14ac:dyDescent="0.25">
      <c r="A77" s="16">
        <v>76</v>
      </c>
      <c r="B77" s="6" t="s">
        <v>75</v>
      </c>
      <c r="C77" s="8">
        <v>160459</v>
      </c>
      <c r="D77" s="13">
        <f t="shared" si="7"/>
        <v>3.9114534633350019E-3</v>
      </c>
      <c r="E77" s="4">
        <f t="shared" si="8"/>
        <v>0</v>
      </c>
      <c r="F77" s="4">
        <f t="shared" si="9"/>
        <v>0</v>
      </c>
      <c r="G77" s="4">
        <f t="shared" si="10"/>
        <v>0</v>
      </c>
      <c r="H77" s="4">
        <f t="shared" si="11"/>
        <v>0</v>
      </c>
      <c r="I77" s="4">
        <f t="shared" si="12"/>
        <v>0</v>
      </c>
      <c r="J77" s="4"/>
      <c r="K77" s="4"/>
      <c r="L77" s="4"/>
      <c r="M77" s="4">
        <f t="shared" si="13"/>
        <v>70</v>
      </c>
    </row>
    <row r="78" spans="1:13" ht="17.25" customHeight="1" x14ac:dyDescent="0.25">
      <c r="A78" s="16">
        <v>77</v>
      </c>
      <c r="B78" s="6" t="s">
        <v>76</v>
      </c>
      <c r="C78" s="8">
        <v>158944</v>
      </c>
      <c r="D78" s="13">
        <f t="shared" si="7"/>
        <v>3.8745228330995369E-3</v>
      </c>
      <c r="E78" s="4">
        <f t="shared" si="8"/>
        <v>0</v>
      </c>
      <c r="F78" s="4">
        <f t="shared" si="9"/>
        <v>0</v>
      </c>
      <c r="G78" s="4">
        <f t="shared" si="10"/>
        <v>0</v>
      </c>
      <c r="H78" s="4">
        <f t="shared" si="11"/>
        <v>0</v>
      </c>
      <c r="I78" s="4">
        <f t="shared" si="12"/>
        <v>0</v>
      </c>
      <c r="J78" s="7"/>
      <c r="K78" s="7"/>
      <c r="L78" s="7"/>
      <c r="M78" s="7">
        <f t="shared" si="13"/>
        <v>71</v>
      </c>
    </row>
    <row r="79" spans="1:13" ht="17.25" customHeight="1" x14ac:dyDescent="0.25">
      <c r="A79" s="16">
        <v>78</v>
      </c>
      <c r="B79" s="6" t="s">
        <v>77</v>
      </c>
      <c r="C79" s="8">
        <v>158420</v>
      </c>
      <c r="D79" s="13">
        <f t="shared" si="7"/>
        <v>3.8617494666022536E-3</v>
      </c>
      <c r="E79" s="4">
        <f t="shared" si="8"/>
        <v>0</v>
      </c>
      <c r="F79" s="4">
        <f t="shared" si="9"/>
        <v>0</v>
      </c>
      <c r="G79" s="4">
        <f t="shared" si="10"/>
        <v>0</v>
      </c>
      <c r="H79" s="4">
        <f t="shared" si="11"/>
        <v>0</v>
      </c>
      <c r="I79" s="4">
        <f t="shared" si="12"/>
        <v>0</v>
      </c>
      <c r="J79" s="4"/>
      <c r="K79" s="4"/>
      <c r="L79" s="4"/>
      <c r="M79" s="4">
        <f t="shared" si="13"/>
        <v>72</v>
      </c>
    </row>
    <row r="80" spans="1:13" ht="17.25" customHeight="1" x14ac:dyDescent="0.25">
      <c r="A80" s="16">
        <v>79</v>
      </c>
      <c r="B80" s="6" t="s">
        <v>78</v>
      </c>
      <c r="C80" s="8">
        <v>157427</v>
      </c>
      <c r="D80" s="13">
        <f t="shared" si="7"/>
        <v>3.8375434495568298E-3</v>
      </c>
      <c r="E80" s="4">
        <f t="shared" si="8"/>
        <v>0</v>
      </c>
      <c r="F80" s="4">
        <f t="shared" si="9"/>
        <v>0</v>
      </c>
      <c r="G80" s="4">
        <f t="shared" si="10"/>
        <v>0</v>
      </c>
      <c r="H80" s="4">
        <f t="shared" si="11"/>
        <v>0</v>
      </c>
      <c r="I80" s="4">
        <f t="shared" si="12"/>
        <v>0</v>
      </c>
      <c r="J80" s="7"/>
      <c r="K80" s="7"/>
      <c r="L80" s="7"/>
      <c r="M80" s="7">
        <f t="shared" si="13"/>
        <v>73</v>
      </c>
    </row>
    <row r="81" spans="1:13" ht="17.25" customHeight="1" x14ac:dyDescent="0.25">
      <c r="A81" s="16">
        <v>80</v>
      </c>
      <c r="B81" s="6" t="s">
        <v>79</v>
      </c>
      <c r="C81" s="8">
        <v>155096</v>
      </c>
      <c r="D81" s="13">
        <f t="shared" si="7"/>
        <v>3.7807214699668171E-3</v>
      </c>
      <c r="E81" s="4">
        <f t="shared" si="8"/>
        <v>0</v>
      </c>
      <c r="F81" s="4">
        <f t="shared" si="9"/>
        <v>0</v>
      </c>
      <c r="G81" s="4">
        <f t="shared" si="10"/>
        <v>0</v>
      </c>
      <c r="H81" s="4">
        <f t="shared" si="11"/>
        <v>0</v>
      </c>
      <c r="I81" s="4">
        <f t="shared" si="12"/>
        <v>0</v>
      </c>
      <c r="J81" s="4"/>
      <c r="K81" s="4"/>
      <c r="L81" s="4"/>
      <c r="M81" s="4">
        <f t="shared" si="13"/>
        <v>74</v>
      </c>
    </row>
    <row r="82" spans="1:13" ht="17.25" customHeight="1" x14ac:dyDescent="0.25">
      <c r="A82" s="16">
        <v>81</v>
      </c>
      <c r="B82" s="6" t="s">
        <v>80</v>
      </c>
      <c r="C82" s="8">
        <v>154805</v>
      </c>
      <c r="D82" s="13">
        <f t="shared" si="7"/>
        <v>3.7736278637631733E-3</v>
      </c>
      <c r="E82" s="4">
        <f t="shared" si="8"/>
        <v>0</v>
      </c>
      <c r="F82" s="4">
        <f t="shared" si="9"/>
        <v>0</v>
      </c>
      <c r="G82" s="4">
        <f t="shared" si="10"/>
        <v>0</v>
      </c>
      <c r="H82" s="4">
        <f t="shared" si="11"/>
        <v>0</v>
      </c>
      <c r="I82" s="4">
        <f t="shared" si="12"/>
        <v>0</v>
      </c>
      <c r="J82" s="7"/>
      <c r="K82" s="7"/>
      <c r="L82" s="7"/>
      <c r="M82" s="7">
        <f t="shared" si="13"/>
        <v>75</v>
      </c>
    </row>
    <row r="83" spans="1:13" ht="17.25" customHeight="1" x14ac:dyDescent="0.25">
      <c r="A83" s="16">
        <v>82</v>
      </c>
      <c r="B83" s="6" t="s">
        <v>81</v>
      </c>
      <c r="C83" s="8">
        <v>154452</v>
      </c>
      <c r="D83" s="13">
        <f t="shared" si="7"/>
        <v>3.7650229050350415E-3</v>
      </c>
      <c r="E83" s="4">
        <f t="shared" si="8"/>
        <v>0</v>
      </c>
      <c r="F83" s="4">
        <f t="shared" si="9"/>
        <v>0</v>
      </c>
      <c r="G83" s="4">
        <f t="shared" si="10"/>
        <v>0</v>
      </c>
      <c r="H83" s="4">
        <f t="shared" si="11"/>
        <v>0</v>
      </c>
      <c r="I83" s="4">
        <f t="shared" si="12"/>
        <v>0</v>
      </c>
      <c r="J83" s="4"/>
      <c r="K83" s="4"/>
      <c r="L83" s="4"/>
      <c r="M83" s="4">
        <f t="shared" si="13"/>
        <v>76</v>
      </c>
    </row>
    <row r="84" spans="1:13" ht="17.25" customHeight="1" x14ac:dyDescent="0.25">
      <c r="A84" s="16">
        <v>83</v>
      </c>
      <c r="B84" s="6" t="s">
        <v>82</v>
      </c>
      <c r="C84" s="8">
        <v>153808</v>
      </c>
      <c r="D84" s="13">
        <f t="shared" si="7"/>
        <v>3.7493243401032664E-3</v>
      </c>
      <c r="E84" s="4">
        <f t="shared" si="8"/>
        <v>0</v>
      </c>
      <c r="F84" s="4">
        <f t="shared" si="9"/>
        <v>0</v>
      </c>
      <c r="G84" s="4">
        <f t="shared" si="10"/>
        <v>0</v>
      </c>
      <c r="H84" s="4">
        <f t="shared" si="11"/>
        <v>0</v>
      </c>
      <c r="I84" s="4">
        <f t="shared" si="12"/>
        <v>0</v>
      </c>
      <c r="J84" s="7"/>
      <c r="K84" s="7"/>
      <c r="L84" s="7"/>
      <c r="M84" s="7">
        <f t="shared" si="13"/>
        <v>77</v>
      </c>
    </row>
    <row r="85" spans="1:13" ht="17.25" customHeight="1" x14ac:dyDescent="0.25">
      <c r="A85" s="16">
        <v>84</v>
      </c>
      <c r="B85" s="6" t="s">
        <v>83</v>
      </c>
      <c r="C85" s="8">
        <v>152551</v>
      </c>
      <c r="D85" s="13">
        <f t="shared" si="7"/>
        <v>3.7186828865019596E-3</v>
      </c>
      <c r="E85" s="4">
        <f t="shared" si="8"/>
        <v>0</v>
      </c>
      <c r="F85" s="4">
        <f t="shared" si="9"/>
        <v>0</v>
      </c>
      <c r="G85" s="4">
        <f t="shared" si="10"/>
        <v>0</v>
      </c>
      <c r="H85" s="4">
        <f t="shared" si="11"/>
        <v>0</v>
      </c>
      <c r="I85" s="4">
        <f t="shared" si="12"/>
        <v>0</v>
      </c>
      <c r="J85" s="4"/>
      <c r="K85" s="4"/>
      <c r="L85" s="4"/>
      <c r="M85" s="4">
        <f t="shared" si="13"/>
        <v>78</v>
      </c>
    </row>
    <row r="86" spans="1:13" ht="17.25" customHeight="1" x14ac:dyDescent="0.25">
      <c r="A86" s="16">
        <v>85</v>
      </c>
      <c r="B86" s="6" t="s">
        <v>84</v>
      </c>
      <c r="C86" s="8">
        <v>151885</v>
      </c>
      <c r="D86" s="13">
        <f t="shared" si="7"/>
        <v>3.7024480351905273E-3</v>
      </c>
      <c r="E86" s="4">
        <f t="shared" si="8"/>
        <v>0</v>
      </c>
      <c r="F86" s="4">
        <f t="shared" si="9"/>
        <v>0</v>
      </c>
      <c r="G86" s="4">
        <f t="shared" si="10"/>
        <v>0</v>
      </c>
      <c r="H86" s="4">
        <f t="shared" si="11"/>
        <v>0</v>
      </c>
      <c r="I86" s="4">
        <f t="shared" si="12"/>
        <v>0</v>
      </c>
      <c r="J86" s="7"/>
      <c r="K86" s="7"/>
      <c r="L86" s="7"/>
      <c r="M86" s="7">
        <f t="shared" si="13"/>
        <v>79</v>
      </c>
    </row>
    <row r="87" spans="1:13" ht="17.25" customHeight="1" x14ac:dyDescent="0.25">
      <c r="A87" s="16">
        <v>86</v>
      </c>
      <c r="B87" s="6" t="s">
        <v>85</v>
      </c>
      <c r="C87" s="8">
        <v>150565</v>
      </c>
      <c r="D87" s="13">
        <f t="shared" si="7"/>
        <v>3.670270852411112E-3</v>
      </c>
      <c r="E87" s="4">
        <f t="shared" si="8"/>
        <v>0</v>
      </c>
      <c r="F87" s="4">
        <f t="shared" si="9"/>
        <v>0</v>
      </c>
      <c r="G87" s="4">
        <f t="shared" si="10"/>
        <v>0</v>
      </c>
      <c r="H87" s="4">
        <f t="shared" si="11"/>
        <v>0</v>
      </c>
      <c r="I87" s="4">
        <f t="shared" si="12"/>
        <v>0</v>
      </c>
      <c r="J87" s="4"/>
      <c r="K87" s="4"/>
      <c r="L87" s="4"/>
      <c r="M87" s="4">
        <f t="shared" si="13"/>
        <v>80</v>
      </c>
    </row>
    <row r="88" spans="1:13" ht="17.25" customHeight="1" x14ac:dyDescent="0.25">
      <c r="A88" s="16">
        <v>87</v>
      </c>
      <c r="B88" s="6" t="s">
        <v>86</v>
      </c>
      <c r="C88" s="8">
        <v>150194</v>
      </c>
      <c r="D88" s="13">
        <f t="shared" si="7"/>
        <v>3.6612271139178066E-3</v>
      </c>
      <c r="E88" s="4">
        <f t="shared" si="8"/>
        <v>0</v>
      </c>
      <c r="F88" s="4">
        <f t="shared" si="9"/>
        <v>0</v>
      </c>
      <c r="G88" s="4">
        <f t="shared" si="10"/>
        <v>0</v>
      </c>
      <c r="H88" s="4">
        <f t="shared" si="11"/>
        <v>0</v>
      </c>
      <c r="I88" s="4">
        <f t="shared" si="12"/>
        <v>0</v>
      </c>
      <c r="J88" s="7"/>
      <c r="K88" s="7"/>
      <c r="L88" s="7"/>
      <c r="M88" s="7">
        <f t="shared" si="13"/>
        <v>81</v>
      </c>
    </row>
    <row r="89" spans="1:13" ht="17.25" customHeight="1" x14ac:dyDescent="0.25">
      <c r="A89" s="16">
        <v>88</v>
      </c>
      <c r="B89" s="6" t="s">
        <v>87</v>
      </c>
      <c r="C89" s="8">
        <v>149287</v>
      </c>
      <c r="D89" s="13">
        <f t="shared" si="7"/>
        <v>3.639117489083769E-3</v>
      </c>
      <c r="E89" s="4">
        <f t="shared" si="8"/>
        <v>0</v>
      </c>
      <c r="F89" s="4">
        <f t="shared" si="9"/>
        <v>0</v>
      </c>
      <c r="G89" s="4">
        <f t="shared" si="10"/>
        <v>0</v>
      </c>
      <c r="H89" s="4">
        <f t="shared" si="11"/>
        <v>0</v>
      </c>
      <c r="I89" s="4">
        <f t="shared" si="12"/>
        <v>0</v>
      </c>
      <c r="J89" s="4"/>
      <c r="K89" s="4"/>
      <c r="L89" s="4"/>
      <c r="M89" s="4">
        <f t="shared" si="13"/>
        <v>82</v>
      </c>
    </row>
    <row r="90" spans="1:13" ht="17.25" customHeight="1" x14ac:dyDescent="0.25">
      <c r="A90" s="16">
        <v>89</v>
      </c>
      <c r="B90" s="6" t="s">
        <v>88</v>
      </c>
      <c r="C90" s="8">
        <v>140028</v>
      </c>
      <c r="D90" s="13">
        <f t="shared" si="7"/>
        <v>3.413414053209067E-3</v>
      </c>
      <c r="E90" s="4">
        <f t="shared" si="8"/>
        <v>0</v>
      </c>
      <c r="F90" s="4">
        <f t="shared" si="9"/>
        <v>0</v>
      </c>
      <c r="G90" s="4">
        <f t="shared" si="10"/>
        <v>0</v>
      </c>
      <c r="H90" s="4">
        <f t="shared" si="11"/>
        <v>0</v>
      </c>
      <c r="I90" s="4">
        <f t="shared" si="12"/>
        <v>0</v>
      </c>
      <c r="J90" s="7"/>
      <c r="K90" s="7"/>
      <c r="L90" s="7"/>
      <c r="M90" s="7">
        <f t="shared" si="13"/>
        <v>83</v>
      </c>
    </row>
    <row r="91" spans="1:13" ht="17.25" customHeight="1" x14ac:dyDescent="0.25">
      <c r="A91" s="16">
        <v>90</v>
      </c>
      <c r="B91" s="6" t="s">
        <v>89</v>
      </c>
      <c r="C91" s="8">
        <v>138802</v>
      </c>
      <c r="D91" s="13">
        <f t="shared" si="7"/>
        <v>3.3835282758700042E-3</v>
      </c>
      <c r="E91" s="4">
        <f t="shared" si="8"/>
        <v>0</v>
      </c>
      <c r="F91" s="4">
        <f t="shared" si="9"/>
        <v>0</v>
      </c>
      <c r="G91" s="4">
        <f t="shared" si="10"/>
        <v>0</v>
      </c>
      <c r="H91" s="4">
        <f t="shared" si="11"/>
        <v>0</v>
      </c>
      <c r="I91" s="4">
        <f t="shared" si="12"/>
        <v>0</v>
      </c>
      <c r="J91" s="4"/>
      <c r="K91" s="4"/>
      <c r="L91" s="4"/>
      <c r="M91" s="4">
        <f t="shared" si="13"/>
        <v>84</v>
      </c>
    </row>
    <row r="92" spans="1:13" ht="17.25" customHeight="1" x14ac:dyDescent="0.25">
      <c r="A92" s="16">
        <v>91</v>
      </c>
      <c r="B92" s="6" t="s">
        <v>90</v>
      </c>
      <c r="C92" s="8">
        <v>137764</v>
      </c>
      <c r="D92" s="13">
        <f t="shared" si="7"/>
        <v>3.3582253094116454E-3</v>
      </c>
      <c r="E92" s="4">
        <f t="shared" si="8"/>
        <v>0</v>
      </c>
      <c r="F92" s="4">
        <f t="shared" si="9"/>
        <v>0</v>
      </c>
      <c r="G92" s="4">
        <f t="shared" si="10"/>
        <v>0</v>
      </c>
      <c r="H92" s="4">
        <f t="shared" si="11"/>
        <v>0</v>
      </c>
      <c r="I92" s="4">
        <f t="shared" si="12"/>
        <v>0</v>
      </c>
      <c r="J92" s="7"/>
      <c r="K92" s="7"/>
      <c r="L92" s="7"/>
      <c r="M92" s="7">
        <f t="shared" si="13"/>
        <v>85</v>
      </c>
    </row>
    <row r="93" spans="1:13" ht="17.25" customHeight="1" x14ac:dyDescent="0.25">
      <c r="A93" s="16">
        <v>92</v>
      </c>
      <c r="B93" s="6" t="s">
        <v>91</v>
      </c>
      <c r="C93" s="8">
        <v>133602</v>
      </c>
      <c r="D93" s="13">
        <f t="shared" si="7"/>
        <v>3.2567696770420041E-3</v>
      </c>
      <c r="E93" s="4">
        <f t="shared" si="8"/>
        <v>0</v>
      </c>
      <c r="F93" s="4">
        <f t="shared" si="9"/>
        <v>0</v>
      </c>
      <c r="G93" s="4">
        <f t="shared" si="10"/>
        <v>0</v>
      </c>
      <c r="H93" s="4">
        <f t="shared" si="11"/>
        <v>0</v>
      </c>
      <c r="I93" s="4">
        <f t="shared" si="12"/>
        <v>0</v>
      </c>
      <c r="J93" s="4"/>
      <c r="K93" s="4"/>
      <c r="L93" s="4"/>
      <c r="M93" s="4">
        <f t="shared" si="13"/>
        <v>86</v>
      </c>
    </row>
    <row r="94" spans="1:13" ht="17.25" customHeight="1" x14ac:dyDescent="0.25">
      <c r="A94" s="16">
        <v>93</v>
      </c>
      <c r="B94" s="6" t="s">
        <v>92</v>
      </c>
      <c r="C94" s="8">
        <v>132493</v>
      </c>
      <c r="D94" s="13">
        <f t="shared" si="7"/>
        <v>3.2297359681765711E-3</v>
      </c>
      <c r="E94" s="4">
        <f t="shared" si="8"/>
        <v>0</v>
      </c>
      <c r="F94" s="4">
        <f t="shared" si="9"/>
        <v>0</v>
      </c>
      <c r="G94" s="4">
        <f t="shared" si="10"/>
        <v>0</v>
      </c>
      <c r="H94" s="4">
        <f t="shared" si="11"/>
        <v>0</v>
      </c>
      <c r="I94" s="4">
        <f t="shared" si="12"/>
        <v>0</v>
      </c>
      <c r="J94" s="7"/>
      <c r="K94" s="7"/>
      <c r="L94" s="7"/>
      <c r="M94" s="7">
        <f t="shared" si="13"/>
        <v>87</v>
      </c>
    </row>
    <row r="95" spans="1:13" ht="17.25" customHeight="1" x14ac:dyDescent="0.25">
      <c r="A95" s="16">
        <v>94</v>
      </c>
      <c r="B95" s="6" t="s">
        <v>93</v>
      </c>
      <c r="C95" s="8">
        <v>130153</v>
      </c>
      <c r="D95" s="13">
        <f t="shared" si="7"/>
        <v>3.1726945987039712E-3</v>
      </c>
      <c r="E95" s="4">
        <f t="shared" si="8"/>
        <v>0</v>
      </c>
      <c r="F95" s="4">
        <f t="shared" si="9"/>
        <v>0</v>
      </c>
      <c r="G95" s="4">
        <f t="shared" si="10"/>
        <v>0</v>
      </c>
      <c r="H95" s="4">
        <f t="shared" si="11"/>
        <v>0</v>
      </c>
      <c r="I95" s="4">
        <f t="shared" si="12"/>
        <v>0</v>
      </c>
      <c r="J95" s="4"/>
      <c r="K95" s="4"/>
      <c r="L95" s="4"/>
      <c r="M95" s="4">
        <f t="shared" si="13"/>
        <v>88</v>
      </c>
    </row>
    <row r="96" spans="1:13" ht="17.25" customHeight="1" x14ac:dyDescent="0.25">
      <c r="A96" s="16">
        <v>95</v>
      </c>
      <c r="B96" s="6" t="s">
        <v>94</v>
      </c>
      <c r="C96" s="8">
        <v>115474</v>
      </c>
      <c r="D96" s="13">
        <f t="shared" si="7"/>
        <v>2.8148697002047004E-3</v>
      </c>
      <c r="E96" s="4">
        <f t="shared" si="8"/>
        <v>0</v>
      </c>
      <c r="F96" s="4">
        <f t="shared" si="9"/>
        <v>0</v>
      </c>
      <c r="G96" s="4">
        <f t="shared" si="10"/>
        <v>0</v>
      </c>
      <c r="H96" s="4">
        <f t="shared" si="11"/>
        <v>0</v>
      </c>
      <c r="I96" s="4">
        <f t="shared" si="12"/>
        <v>0</v>
      </c>
      <c r="J96" s="7"/>
      <c r="K96" s="7"/>
      <c r="L96" s="7"/>
      <c r="M96" s="7">
        <f t="shared" si="13"/>
        <v>89</v>
      </c>
    </row>
    <row r="97" spans="1:13" ht="17.25" customHeight="1" x14ac:dyDescent="0.25">
      <c r="A97" s="16">
        <v>96</v>
      </c>
      <c r="B97" s="6" t="s">
        <v>95</v>
      </c>
      <c r="C97" s="8">
        <v>114532</v>
      </c>
      <c r="D97" s="13">
        <f t="shared" si="7"/>
        <v>2.7919068924939358E-3</v>
      </c>
      <c r="E97" s="4">
        <f t="shared" si="8"/>
        <v>0</v>
      </c>
      <c r="F97" s="4">
        <f t="shared" si="9"/>
        <v>0</v>
      </c>
      <c r="G97" s="4">
        <f t="shared" si="10"/>
        <v>0</v>
      </c>
      <c r="H97" s="4">
        <f t="shared" si="11"/>
        <v>0</v>
      </c>
      <c r="I97" s="4">
        <f t="shared" si="12"/>
        <v>0</v>
      </c>
      <c r="J97" s="4"/>
      <c r="K97" s="4"/>
      <c r="L97" s="4"/>
      <c r="M97" s="4">
        <f t="shared" si="13"/>
        <v>90</v>
      </c>
    </row>
    <row r="98" spans="1:13" ht="17.25" customHeight="1" x14ac:dyDescent="0.25">
      <c r="A98" s="16">
        <v>97</v>
      </c>
      <c r="B98" s="6" t="s">
        <v>96</v>
      </c>
      <c r="C98" s="8">
        <v>110145</v>
      </c>
      <c r="D98" s="13">
        <f t="shared" si="7"/>
        <v>2.6849665130596217E-3</v>
      </c>
      <c r="E98" s="4">
        <f t="shared" si="8"/>
        <v>0</v>
      </c>
      <c r="F98" s="4">
        <f t="shared" si="9"/>
        <v>0</v>
      </c>
      <c r="G98" s="4">
        <f t="shared" si="10"/>
        <v>0</v>
      </c>
      <c r="H98" s="4">
        <f t="shared" si="11"/>
        <v>0</v>
      </c>
      <c r="I98" s="4">
        <f t="shared" si="12"/>
        <v>0</v>
      </c>
      <c r="J98" s="7"/>
      <c r="K98" s="7"/>
      <c r="L98" s="7"/>
      <c r="M98" s="7">
        <f t="shared" si="13"/>
        <v>91</v>
      </c>
    </row>
    <row r="99" spans="1:13" ht="17.25" customHeight="1" x14ac:dyDescent="0.25">
      <c r="A99" s="16">
        <v>98</v>
      </c>
      <c r="B99" s="6" t="s">
        <v>97</v>
      </c>
      <c r="C99" s="8">
        <v>109046</v>
      </c>
      <c r="D99" s="13">
        <f t="shared" si="7"/>
        <v>2.658176570730396E-3</v>
      </c>
      <c r="E99" s="4">
        <f t="shared" si="8"/>
        <v>0</v>
      </c>
      <c r="F99" s="4">
        <f t="shared" si="9"/>
        <v>0</v>
      </c>
      <c r="G99" s="4">
        <f t="shared" si="10"/>
        <v>0</v>
      </c>
      <c r="H99" s="4">
        <f t="shared" si="11"/>
        <v>0</v>
      </c>
      <c r="I99" s="4">
        <f t="shared" si="12"/>
        <v>0</v>
      </c>
      <c r="J99" s="4"/>
      <c r="K99" s="4"/>
      <c r="L99" s="4"/>
      <c r="M99" s="4">
        <f t="shared" si="13"/>
        <v>92</v>
      </c>
    </row>
    <row r="100" spans="1:13" ht="17.25" customHeight="1" x14ac:dyDescent="0.25">
      <c r="A100" s="16">
        <v>99</v>
      </c>
      <c r="B100" s="6" t="s">
        <v>98</v>
      </c>
      <c r="C100" s="8">
        <v>108891</v>
      </c>
      <c r="D100" s="13">
        <f t="shared" si="7"/>
        <v>2.654398189419177E-3</v>
      </c>
      <c r="E100" s="4">
        <f t="shared" si="8"/>
        <v>0</v>
      </c>
      <c r="F100" s="4">
        <f t="shared" si="9"/>
        <v>0</v>
      </c>
      <c r="G100" s="4">
        <f t="shared" si="10"/>
        <v>0</v>
      </c>
      <c r="H100" s="4">
        <f t="shared" si="11"/>
        <v>0</v>
      </c>
      <c r="I100" s="4">
        <f t="shared" si="12"/>
        <v>0</v>
      </c>
      <c r="J100" s="7"/>
      <c r="K100" s="7"/>
      <c r="L100" s="7"/>
      <c r="M100" s="7">
        <f t="shared" si="13"/>
        <v>93</v>
      </c>
    </row>
    <row r="101" spans="1:13" ht="17.25" customHeight="1" x14ac:dyDescent="0.25">
      <c r="A101" s="16">
        <v>100</v>
      </c>
      <c r="B101" s="6" t="s">
        <v>99</v>
      </c>
      <c r="C101" s="8">
        <v>106806</v>
      </c>
      <c r="D101" s="13">
        <f t="shared" si="7"/>
        <v>2.6035728666198733E-3</v>
      </c>
      <c r="E101" s="4">
        <f t="shared" si="8"/>
        <v>0</v>
      </c>
      <c r="F101" s="4">
        <f t="shared" si="9"/>
        <v>0</v>
      </c>
      <c r="G101" s="4">
        <f t="shared" si="10"/>
        <v>0</v>
      </c>
      <c r="H101" s="4">
        <f t="shared" si="11"/>
        <v>0</v>
      </c>
      <c r="I101" s="4">
        <f t="shared" si="12"/>
        <v>0</v>
      </c>
      <c r="J101" s="4"/>
      <c r="K101" s="4"/>
      <c r="L101" s="4"/>
      <c r="M101" s="4">
        <f t="shared" si="13"/>
        <v>94</v>
      </c>
    </row>
    <row r="102" spans="1:13" ht="17.25" customHeight="1" x14ac:dyDescent="0.25">
      <c r="A102" s="16">
        <v>101</v>
      </c>
      <c r="B102" s="6" t="s">
        <v>100</v>
      </c>
      <c r="C102" s="8">
        <v>105687</v>
      </c>
      <c r="D102" s="13">
        <f t="shared" si="7"/>
        <v>2.5762953912182324E-3</v>
      </c>
      <c r="E102" s="4">
        <f t="shared" si="8"/>
        <v>0</v>
      </c>
      <c r="F102" s="4">
        <f t="shared" si="9"/>
        <v>0</v>
      </c>
      <c r="G102" s="4">
        <f t="shared" si="10"/>
        <v>0</v>
      </c>
      <c r="H102" s="4">
        <f t="shared" si="11"/>
        <v>0</v>
      </c>
      <c r="I102" s="4">
        <f t="shared" si="12"/>
        <v>0</v>
      </c>
      <c r="J102" s="7"/>
      <c r="K102" s="7"/>
      <c r="L102" s="7"/>
      <c r="M102" s="7">
        <f t="shared" si="13"/>
        <v>95</v>
      </c>
    </row>
    <row r="103" spans="1:13" ht="17.25" customHeight="1" x14ac:dyDescent="0.25">
      <c r="A103" s="16">
        <v>102</v>
      </c>
      <c r="B103" s="6" t="s">
        <v>101</v>
      </c>
      <c r="C103" s="8">
        <v>105023</v>
      </c>
      <c r="D103" s="13">
        <f t="shared" si="7"/>
        <v>2.5601092932140417E-3</v>
      </c>
      <c r="E103" s="4">
        <f t="shared" si="8"/>
        <v>0</v>
      </c>
      <c r="F103" s="4">
        <f t="shared" si="9"/>
        <v>0</v>
      </c>
      <c r="G103" s="4">
        <f t="shared" si="10"/>
        <v>0</v>
      </c>
      <c r="H103" s="4">
        <f t="shared" si="11"/>
        <v>0</v>
      </c>
      <c r="I103" s="4">
        <f t="shared" si="12"/>
        <v>0</v>
      </c>
      <c r="J103" s="4"/>
      <c r="K103" s="4"/>
      <c r="L103" s="4"/>
      <c r="M103" s="4">
        <f t="shared" si="13"/>
        <v>96</v>
      </c>
    </row>
    <row r="104" spans="1:13" ht="17.25" customHeight="1" x14ac:dyDescent="0.25">
      <c r="A104" s="16">
        <v>103</v>
      </c>
      <c r="B104" s="6" t="s">
        <v>102</v>
      </c>
      <c r="C104" s="8">
        <v>103927</v>
      </c>
      <c r="D104" s="13">
        <f t="shared" si="7"/>
        <v>2.5333924808456786E-3</v>
      </c>
      <c r="E104" s="4">
        <f t="shared" si="8"/>
        <v>0</v>
      </c>
      <c r="F104" s="4">
        <f t="shared" si="9"/>
        <v>0</v>
      </c>
      <c r="G104" s="4">
        <f t="shared" si="10"/>
        <v>0</v>
      </c>
      <c r="H104" s="4">
        <f t="shared" si="11"/>
        <v>0</v>
      </c>
      <c r="I104" s="4">
        <f t="shared" si="12"/>
        <v>0</v>
      </c>
      <c r="J104" s="7"/>
      <c r="K104" s="7"/>
      <c r="L104" s="7"/>
      <c r="M104" s="7">
        <f t="shared" si="13"/>
        <v>97</v>
      </c>
    </row>
    <row r="105" spans="1:13" ht="17.25" customHeight="1" x14ac:dyDescent="0.25">
      <c r="A105" s="16">
        <v>104</v>
      </c>
      <c r="B105" s="6" t="s">
        <v>103</v>
      </c>
      <c r="C105" s="8">
        <v>100656</v>
      </c>
      <c r="D105" s="13">
        <f t="shared" si="7"/>
        <v>2.4536564468521428E-3</v>
      </c>
      <c r="E105" s="4">
        <f t="shared" si="8"/>
        <v>0</v>
      </c>
      <c r="F105" s="4">
        <f t="shared" si="9"/>
        <v>0</v>
      </c>
      <c r="G105" s="4">
        <f t="shared" si="10"/>
        <v>0</v>
      </c>
      <c r="H105" s="4">
        <f t="shared" si="11"/>
        <v>0</v>
      </c>
      <c r="I105" s="4">
        <f t="shared" si="12"/>
        <v>0</v>
      </c>
      <c r="J105" s="4"/>
      <c r="K105" s="4"/>
      <c r="L105" s="4"/>
      <c r="M105" s="4">
        <f t="shared" si="13"/>
        <v>98</v>
      </c>
    </row>
    <row r="106" spans="1:13" ht="17.25" customHeight="1" x14ac:dyDescent="0.25">
      <c r="A106" s="16">
        <v>105</v>
      </c>
      <c r="B106" s="6" t="s">
        <v>104</v>
      </c>
      <c r="C106" s="8">
        <v>98455</v>
      </c>
      <c r="D106" s="13">
        <f t="shared" si="7"/>
        <v>2.4000034322328298E-3</v>
      </c>
      <c r="E106" s="4">
        <f t="shared" si="8"/>
        <v>0</v>
      </c>
      <c r="F106" s="4">
        <f t="shared" si="9"/>
        <v>0</v>
      </c>
      <c r="G106" s="4">
        <f t="shared" si="10"/>
        <v>0</v>
      </c>
      <c r="H106" s="4">
        <f t="shared" si="11"/>
        <v>0</v>
      </c>
      <c r="I106" s="4">
        <f t="shared" si="12"/>
        <v>0</v>
      </c>
      <c r="J106" s="7"/>
      <c r="K106" s="7"/>
      <c r="L106" s="7"/>
      <c r="M106" s="7">
        <f t="shared" si="13"/>
        <v>99</v>
      </c>
    </row>
    <row r="107" spans="1:13" ht="17.25" customHeight="1" x14ac:dyDescent="0.25">
      <c r="A107" s="16">
        <v>106</v>
      </c>
      <c r="B107" s="6" t="s">
        <v>105</v>
      </c>
      <c r="C107" s="8">
        <v>98283</v>
      </c>
      <c r="D107" s="13">
        <f t="shared" si="7"/>
        <v>2.3958106478100577E-3</v>
      </c>
      <c r="E107" s="4">
        <f t="shared" si="8"/>
        <v>0</v>
      </c>
      <c r="F107" s="4">
        <f t="shared" si="9"/>
        <v>0</v>
      </c>
      <c r="G107" s="4">
        <f t="shared" si="10"/>
        <v>0</v>
      </c>
      <c r="H107" s="4">
        <f t="shared" si="11"/>
        <v>0</v>
      </c>
      <c r="I107" s="4">
        <f t="shared" si="12"/>
        <v>0</v>
      </c>
      <c r="J107" s="4"/>
      <c r="K107" s="4"/>
      <c r="L107" s="4"/>
      <c r="M107" s="4">
        <f t="shared" si="13"/>
        <v>100</v>
      </c>
    </row>
    <row r="108" spans="1:13" ht="17.25" customHeight="1" x14ac:dyDescent="0.25">
      <c r="A108" s="16">
        <v>107</v>
      </c>
      <c r="B108" s="6" t="s">
        <v>106</v>
      </c>
      <c r="C108" s="8">
        <v>95316</v>
      </c>
      <c r="D108" s="13">
        <f t="shared" si="7"/>
        <v>2.3234851165172352E-3</v>
      </c>
      <c r="E108" s="4">
        <f t="shared" si="8"/>
        <v>0</v>
      </c>
      <c r="F108" s="4">
        <f t="shared" si="9"/>
        <v>0</v>
      </c>
      <c r="G108" s="4">
        <f t="shared" si="10"/>
        <v>0</v>
      </c>
      <c r="H108" s="4">
        <f t="shared" si="11"/>
        <v>0</v>
      </c>
      <c r="I108" s="4">
        <f t="shared" si="12"/>
        <v>0</v>
      </c>
      <c r="J108" s="7"/>
      <c r="K108" s="7"/>
      <c r="L108" s="7"/>
      <c r="M108" s="7">
        <f t="shared" si="13"/>
        <v>101</v>
      </c>
    </row>
    <row r="109" spans="1:13" ht="17.25" customHeight="1" x14ac:dyDescent="0.25">
      <c r="A109" s="16">
        <v>108</v>
      </c>
      <c r="B109" s="6" t="s">
        <v>107</v>
      </c>
      <c r="C109" s="8">
        <v>95180</v>
      </c>
      <c r="D109" s="13">
        <f t="shared" si="7"/>
        <v>2.3201698916248108E-3</v>
      </c>
      <c r="E109" s="4">
        <f t="shared" si="8"/>
        <v>0</v>
      </c>
      <c r="F109" s="4">
        <f t="shared" si="9"/>
        <v>0</v>
      </c>
      <c r="G109" s="4">
        <f t="shared" si="10"/>
        <v>0</v>
      </c>
      <c r="H109" s="4">
        <f t="shared" si="11"/>
        <v>0</v>
      </c>
      <c r="I109" s="4">
        <f t="shared" si="12"/>
        <v>0</v>
      </c>
      <c r="J109" s="4"/>
      <c r="K109" s="4"/>
      <c r="L109" s="4"/>
      <c r="M109" s="4">
        <f t="shared" si="13"/>
        <v>102</v>
      </c>
    </row>
    <row r="110" spans="1:13" ht="17.25" customHeight="1" x14ac:dyDescent="0.25">
      <c r="A110" s="16">
        <v>109</v>
      </c>
      <c r="B110" s="6" t="s">
        <v>108</v>
      </c>
      <c r="C110" s="8">
        <v>92376</v>
      </c>
      <c r="D110" s="13">
        <f t="shared" si="7"/>
        <v>2.251817754872174E-3</v>
      </c>
      <c r="E110" s="4">
        <f t="shared" si="8"/>
        <v>0</v>
      </c>
      <c r="F110" s="4">
        <f t="shared" si="9"/>
        <v>0</v>
      </c>
      <c r="G110" s="4">
        <f t="shared" si="10"/>
        <v>0</v>
      </c>
      <c r="H110" s="4">
        <f t="shared" si="11"/>
        <v>0</v>
      </c>
      <c r="I110" s="4">
        <f t="shared" si="12"/>
        <v>0</v>
      </c>
      <c r="J110" s="7"/>
      <c r="K110" s="7"/>
      <c r="L110" s="7"/>
      <c r="M110" s="7">
        <f t="shared" si="13"/>
        <v>103</v>
      </c>
    </row>
    <row r="111" spans="1:13" ht="17.25" customHeight="1" x14ac:dyDescent="0.25">
      <c r="A111" s="16">
        <v>110</v>
      </c>
      <c r="B111" s="6" t="s">
        <v>109</v>
      </c>
      <c r="C111" s="8">
        <v>85292</v>
      </c>
      <c r="D111" s="13">
        <f t="shared" si="7"/>
        <v>2.0791335406226451E-3</v>
      </c>
      <c r="E111" s="4">
        <f t="shared" si="8"/>
        <v>0</v>
      </c>
      <c r="F111" s="4">
        <f t="shared" si="9"/>
        <v>0</v>
      </c>
      <c r="G111" s="4">
        <f t="shared" si="10"/>
        <v>0</v>
      </c>
      <c r="H111" s="4">
        <f t="shared" si="11"/>
        <v>0</v>
      </c>
      <c r="I111" s="4">
        <f t="shared" si="12"/>
        <v>0</v>
      </c>
      <c r="J111" s="4"/>
      <c r="K111" s="4"/>
      <c r="L111" s="4"/>
      <c r="M111" s="4">
        <f t="shared" si="13"/>
        <v>104</v>
      </c>
    </row>
    <row r="112" spans="1:13" ht="17.25" customHeight="1" x14ac:dyDescent="0.25">
      <c r="A112" s="16">
        <v>111</v>
      </c>
      <c r="B112" s="6" t="s">
        <v>110</v>
      </c>
      <c r="C112" s="8">
        <v>78891</v>
      </c>
      <c r="D112" s="13">
        <f t="shared" si="7"/>
        <v>1.9230985807961016E-3</v>
      </c>
      <c r="E112" s="4">
        <f t="shared" si="8"/>
        <v>0</v>
      </c>
      <c r="F112" s="4">
        <f t="shared" si="9"/>
        <v>0</v>
      </c>
      <c r="G112" s="4">
        <f t="shared" si="10"/>
        <v>0</v>
      </c>
      <c r="H112" s="4">
        <f t="shared" si="11"/>
        <v>0</v>
      </c>
      <c r="I112" s="4">
        <f t="shared" si="12"/>
        <v>0</v>
      </c>
      <c r="J112" s="7"/>
      <c r="K112" s="7"/>
      <c r="L112" s="7"/>
      <c r="M112" s="7">
        <f t="shared" si="13"/>
        <v>105</v>
      </c>
    </row>
    <row r="113" spans="1:13" ht="17.25" customHeight="1" x14ac:dyDescent="0.25">
      <c r="A113" s="16">
        <v>112</v>
      </c>
      <c r="B113" s="6" t="s">
        <v>111</v>
      </c>
      <c r="C113" s="8">
        <v>77916</v>
      </c>
      <c r="D113" s="13">
        <f t="shared" si="7"/>
        <v>1.8993313435158516E-3</v>
      </c>
      <c r="E113" s="4">
        <f t="shared" si="8"/>
        <v>0</v>
      </c>
      <c r="F113" s="4">
        <f t="shared" si="9"/>
        <v>0</v>
      </c>
      <c r="G113" s="4">
        <f t="shared" si="10"/>
        <v>0</v>
      </c>
      <c r="H113" s="4">
        <f t="shared" si="11"/>
        <v>0</v>
      </c>
      <c r="I113" s="4">
        <f t="shared" si="12"/>
        <v>0</v>
      </c>
      <c r="J113" s="4"/>
      <c r="K113" s="4"/>
      <c r="L113" s="4"/>
      <c r="M113" s="4">
        <f t="shared" si="13"/>
        <v>106</v>
      </c>
    </row>
    <row r="114" spans="1:13" ht="17.25" customHeight="1" x14ac:dyDescent="0.25">
      <c r="A114" s="16">
        <v>113</v>
      </c>
      <c r="B114" s="6" t="s">
        <v>112</v>
      </c>
      <c r="C114" s="8">
        <v>77658</v>
      </c>
      <c r="D114" s="13">
        <f t="shared" si="7"/>
        <v>1.8930421668816931E-3</v>
      </c>
      <c r="E114" s="4">
        <f t="shared" si="8"/>
        <v>0</v>
      </c>
      <c r="F114" s="4">
        <f t="shared" si="9"/>
        <v>0</v>
      </c>
      <c r="G114" s="4">
        <f t="shared" si="10"/>
        <v>0</v>
      </c>
      <c r="H114" s="4">
        <f t="shared" si="11"/>
        <v>0</v>
      </c>
      <c r="I114" s="4">
        <f t="shared" si="12"/>
        <v>0</v>
      </c>
      <c r="J114" s="7"/>
      <c r="K114" s="7"/>
      <c r="L114" s="7"/>
      <c r="M114" s="7">
        <f t="shared" si="13"/>
        <v>107</v>
      </c>
    </row>
    <row r="115" spans="1:13" ht="17.25" customHeight="1" x14ac:dyDescent="0.25">
      <c r="A115" s="16">
        <v>114</v>
      </c>
      <c r="B115" s="6" t="s">
        <v>113</v>
      </c>
      <c r="C115" s="8">
        <v>76100</v>
      </c>
      <c r="D115" s="13">
        <f t="shared" si="7"/>
        <v>1.8550633405405347E-3</v>
      </c>
      <c r="E115" s="4">
        <f t="shared" si="8"/>
        <v>0</v>
      </c>
      <c r="F115" s="4">
        <f t="shared" si="9"/>
        <v>0</v>
      </c>
      <c r="G115" s="4">
        <f t="shared" si="10"/>
        <v>0</v>
      </c>
      <c r="H115" s="4">
        <f t="shared" si="11"/>
        <v>0</v>
      </c>
      <c r="I115" s="4">
        <f t="shared" si="12"/>
        <v>0</v>
      </c>
      <c r="J115" s="4"/>
      <c r="K115" s="4"/>
      <c r="L115" s="4"/>
      <c r="M115" s="4">
        <f t="shared" si="13"/>
        <v>108</v>
      </c>
    </row>
    <row r="116" spans="1:13" ht="17.25" customHeight="1" x14ac:dyDescent="0.25">
      <c r="A116" s="16">
        <v>115</v>
      </c>
      <c r="B116" s="6" t="s">
        <v>114</v>
      </c>
      <c r="C116" s="8">
        <v>69290</v>
      </c>
      <c r="D116" s="13">
        <f t="shared" si="7"/>
        <v>1.6890583293830965E-3</v>
      </c>
      <c r="E116" s="4">
        <f t="shared" si="8"/>
        <v>0</v>
      </c>
      <c r="F116" s="4">
        <f t="shared" si="9"/>
        <v>0</v>
      </c>
      <c r="G116" s="4">
        <f t="shared" si="10"/>
        <v>0</v>
      </c>
      <c r="H116" s="4">
        <f t="shared" si="11"/>
        <v>0</v>
      </c>
      <c r="I116" s="4">
        <f t="shared" si="12"/>
        <v>0</v>
      </c>
      <c r="J116" s="7"/>
      <c r="K116" s="7"/>
      <c r="L116" s="7"/>
      <c r="M116" s="7">
        <f t="shared" si="13"/>
        <v>109</v>
      </c>
    </row>
    <row r="117" spans="1:13" ht="17.25" customHeight="1" x14ac:dyDescent="0.25">
      <c r="A117" s="16">
        <v>116</v>
      </c>
      <c r="B117" s="6" t="s">
        <v>115</v>
      </c>
      <c r="C117" s="8">
        <v>67689</v>
      </c>
      <c r="D117" s="13">
        <f t="shared" si="7"/>
        <v>1.6500313069362452E-3</v>
      </c>
      <c r="E117" s="4">
        <f t="shared" si="8"/>
        <v>0</v>
      </c>
      <c r="F117" s="4">
        <f t="shared" si="9"/>
        <v>0</v>
      </c>
      <c r="G117" s="4">
        <f t="shared" si="10"/>
        <v>0</v>
      </c>
      <c r="H117" s="4">
        <f t="shared" si="11"/>
        <v>0</v>
      </c>
      <c r="I117" s="4">
        <f t="shared" si="12"/>
        <v>0</v>
      </c>
      <c r="J117" s="4"/>
      <c r="K117" s="4"/>
      <c r="L117" s="4"/>
      <c r="M117" s="4">
        <f t="shared" si="13"/>
        <v>110</v>
      </c>
    </row>
    <row r="118" spans="1:13" ht="17.25" customHeight="1" x14ac:dyDescent="0.25">
      <c r="A118" s="16">
        <v>117</v>
      </c>
      <c r="B118" s="6" t="s">
        <v>116</v>
      </c>
      <c r="C118" s="8">
        <v>67169</v>
      </c>
      <c r="D118" s="13">
        <f t="shared" si="7"/>
        <v>1.6373554470534451E-3</v>
      </c>
      <c r="E118" s="4">
        <f t="shared" si="8"/>
        <v>0</v>
      </c>
      <c r="F118" s="4">
        <f t="shared" si="9"/>
        <v>0</v>
      </c>
      <c r="G118" s="4">
        <f t="shared" si="10"/>
        <v>0</v>
      </c>
      <c r="H118" s="4">
        <f t="shared" si="11"/>
        <v>0</v>
      </c>
      <c r="I118" s="4">
        <f t="shared" si="12"/>
        <v>0</v>
      </c>
      <c r="J118" s="7"/>
      <c r="K118" s="7"/>
      <c r="L118" s="7"/>
      <c r="M118" s="7">
        <f t="shared" si="13"/>
        <v>111</v>
      </c>
    </row>
    <row r="119" spans="1:13" ht="17.25" customHeight="1" x14ac:dyDescent="0.25">
      <c r="A119" s="16">
        <v>118</v>
      </c>
      <c r="B119" s="6" t="s">
        <v>117</v>
      </c>
      <c r="C119" s="8">
        <v>66192</v>
      </c>
      <c r="D119" s="13">
        <f t="shared" si="7"/>
        <v>1.6135394564659538E-3</v>
      </c>
      <c r="E119" s="4">
        <f t="shared" si="8"/>
        <v>0</v>
      </c>
      <c r="F119" s="4">
        <f t="shared" si="9"/>
        <v>0</v>
      </c>
      <c r="G119" s="4">
        <f t="shared" si="10"/>
        <v>0</v>
      </c>
      <c r="H119" s="4">
        <f t="shared" si="11"/>
        <v>0</v>
      </c>
      <c r="I119" s="4">
        <f t="shared" si="12"/>
        <v>0</v>
      </c>
      <c r="J119" s="4"/>
      <c r="K119" s="4"/>
      <c r="L119" s="4"/>
      <c r="M119" s="4">
        <f t="shared" si="13"/>
        <v>112</v>
      </c>
    </row>
    <row r="120" spans="1:13" ht="17.25" customHeight="1" x14ac:dyDescent="0.25">
      <c r="A120" s="16">
        <v>119</v>
      </c>
      <c r="B120" s="6" t="s">
        <v>118</v>
      </c>
      <c r="C120" s="8">
        <v>66089</v>
      </c>
      <c r="D120" s="13">
        <f t="shared" si="7"/>
        <v>1.6110286611430145E-3</v>
      </c>
      <c r="E120" s="4">
        <f t="shared" si="8"/>
        <v>0</v>
      </c>
      <c r="F120" s="4">
        <f t="shared" si="9"/>
        <v>0</v>
      </c>
      <c r="G120" s="4">
        <f t="shared" si="10"/>
        <v>0</v>
      </c>
      <c r="H120" s="4">
        <f t="shared" si="11"/>
        <v>0</v>
      </c>
      <c r="I120" s="4">
        <f t="shared" si="12"/>
        <v>0</v>
      </c>
      <c r="J120" s="7"/>
      <c r="K120" s="7"/>
      <c r="L120" s="7"/>
      <c r="M120" s="7">
        <f t="shared" si="13"/>
        <v>113</v>
      </c>
    </row>
    <row r="121" spans="1:13" ht="17.25" customHeight="1" x14ac:dyDescent="0.25">
      <c r="A121" s="16">
        <v>120</v>
      </c>
      <c r="B121" s="6" t="s">
        <v>119</v>
      </c>
      <c r="C121" s="8">
        <v>63871</v>
      </c>
      <c r="D121" s="13">
        <f t="shared" si="7"/>
        <v>1.5569612434121484E-3</v>
      </c>
      <c r="E121" s="4">
        <f t="shared" si="8"/>
        <v>0</v>
      </c>
      <c r="F121" s="4">
        <f t="shared" si="9"/>
        <v>0</v>
      </c>
      <c r="G121" s="4">
        <f t="shared" si="10"/>
        <v>0</v>
      </c>
      <c r="H121" s="4">
        <f t="shared" si="11"/>
        <v>0</v>
      </c>
      <c r="I121" s="4">
        <f t="shared" si="12"/>
        <v>0</v>
      </c>
      <c r="J121" s="4"/>
      <c r="K121" s="4"/>
      <c r="L121" s="4"/>
      <c r="M121" s="4">
        <f t="shared" si="13"/>
        <v>114</v>
      </c>
    </row>
    <row r="122" spans="1:13" ht="17.25" customHeight="1" x14ac:dyDescent="0.25">
      <c r="A122" s="16">
        <v>121</v>
      </c>
      <c r="B122" s="6" t="s">
        <v>120</v>
      </c>
      <c r="C122" s="8">
        <v>61994</v>
      </c>
      <c r="D122" s="13">
        <f t="shared" si="7"/>
        <v>1.5112062645659646E-3</v>
      </c>
      <c r="E122" s="4">
        <f t="shared" si="8"/>
        <v>0</v>
      </c>
      <c r="F122" s="4">
        <f t="shared" si="9"/>
        <v>0</v>
      </c>
      <c r="G122" s="4">
        <f t="shared" si="10"/>
        <v>0</v>
      </c>
      <c r="H122" s="4">
        <f t="shared" si="11"/>
        <v>0</v>
      </c>
      <c r="I122" s="4">
        <f t="shared" si="12"/>
        <v>0</v>
      </c>
      <c r="J122" s="7"/>
      <c r="K122" s="7"/>
      <c r="L122" s="7"/>
      <c r="M122" s="7">
        <f t="shared" si="13"/>
        <v>115</v>
      </c>
    </row>
    <row r="123" spans="1:13" ht="17.25" customHeight="1" x14ac:dyDescent="0.25">
      <c r="A123" s="16">
        <v>122</v>
      </c>
      <c r="B123" s="6" t="s">
        <v>121</v>
      </c>
      <c r="C123" s="8">
        <v>58827</v>
      </c>
      <c r="D123" s="13">
        <f t="shared" si="7"/>
        <v>1.4340054025489886E-3</v>
      </c>
      <c r="E123" s="4">
        <f t="shared" si="8"/>
        <v>0</v>
      </c>
      <c r="F123" s="4">
        <f t="shared" si="9"/>
        <v>0</v>
      </c>
      <c r="G123" s="4">
        <f t="shared" si="10"/>
        <v>0</v>
      </c>
      <c r="H123" s="4">
        <f t="shared" si="11"/>
        <v>0</v>
      </c>
      <c r="I123" s="4">
        <f t="shared" si="12"/>
        <v>0</v>
      </c>
      <c r="J123" s="4"/>
      <c r="K123" s="4"/>
      <c r="L123" s="4"/>
      <c r="M123" s="4">
        <f t="shared" si="13"/>
        <v>116</v>
      </c>
    </row>
    <row r="124" spans="1:13" ht="17.25" customHeight="1" x14ac:dyDescent="0.25">
      <c r="A124" s="16">
        <v>123</v>
      </c>
      <c r="B124" s="6" t="s">
        <v>122</v>
      </c>
      <c r="C124" s="8">
        <v>57741</v>
      </c>
      <c r="D124" s="13">
        <f t="shared" si="7"/>
        <v>1.4075323567168333E-3</v>
      </c>
      <c r="E124" s="4">
        <f t="shared" si="8"/>
        <v>0</v>
      </c>
      <c r="F124" s="4">
        <f t="shared" si="9"/>
        <v>0</v>
      </c>
      <c r="G124" s="4">
        <f t="shared" si="10"/>
        <v>0</v>
      </c>
      <c r="H124" s="4">
        <f t="shared" si="11"/>
        <v>0</v>
      </c>
      <c r="I124" s="4">
        <f t="shared" si="12"/>
        <v>0</v>
      </c>
      <c r="J124" s="7"/>
      <c r="K124" s="7"/>
      <c r="L124" s="7"/>
      <c r="M124" s="7">
        <f t="shared" si="13"/>
        <v>117</v>
      </c>
    </row>
    <row r="125" spans="1:13" ht="17.25" customHeight="1" x14ac:dyDescent="0.25">
      <c r="A125" s="16">
        <v>124</v>
      </c>
      <c r="B125" s="6" t="s">
        <v>123</v>
      </c>
      <c r="C125" s="8">
        <v>55135</v>
      </c>
      <c r="D125" s="13">
        <f t="shared" si="7"/>
        <v>1.3440067973811089E-3</v>
      </c>
      <c r="E125" s="4">
        <f t="shared" si="8"/>
        <v>0</v>
      </c>
      <c r="F125" s="4">
        <f t="shared" si="9"/>
        <v>0</v>
      </c>
      <c r="G125" s="4">
        <f t="shared" si="10"/>
        <v>0</v>
      </c>
      <c r="H125" s="4">
        <f t="shared" si="11"/>
        <v>0</v>
      </c>
      <c r="I125" s="4">
        <f t="shared" si="12"/>
        <v>0</v>
      </c>
      <c r="J125" s="4"/>
      <c r="K125" s="4"/>
      <c r="L125" s="4"/>
      <c r="M125" s="4">
        <f t="shared" si="13"/>
        <v>118</v>
      </c>
    </row>
    <row r="126" spans="1:13" ht="17.25" customHeight="1" x14ac:dyDescent="0.25">
      <c r="A126" s="16">
        <v>125</v>
      </c>
      <c r="B126" s="6" t="s">
        <v>124</v>
      </c>
      <c r="C126" s="8">
        <v>52908</v>
      </c>
      <c r="D126" s="13">
        <f t="shared" si="7"/>
        <v>1.2897199897676558E-3</v>
      </c>
      <c r="E126" s="4">
        <f t="shared" si="8"/>
        <v>0</v>
      </c>
      <c r="F126" s="4">
        <f t="shared" si="9"/>
        <v>0</v>
      </c>
      <c r="G126" s="4">
        <f t="shared" si="10"/>
        <v>0</v>
      </c>
      <c r="H126" s="4">
        <f t="shared" si="11"/>
        <v>0</v>
      </c>
      <c r="I126" s="4">
        <f t="shared" si="12"/>
        <v>0</v>
      </c>
      <c r="J126" s="7"/>
      <c r="K126" s="7"/>
      <c r="L126" s="7"/>
      <c r="M126" s="7">
        <f t="shared" si="13"/>
        <v>119</v>
      </c>
    </row>
    <row r="127" spans="1:13" ht="17.25" customHeight="1" x14ac:dyDescent="0.25">
      <c r="A127" s="16">
        <v>126</v>
      </c>
      <c r="B127" s="6" t="s">
        <v>125</v>
      </c>
      <c r="C127" s="8">
        <v>51475</v>
      </c>
      <c r="D127" s="13">
        <f t="shared" si="7"/>
        <v>1.2547882451290936E-3</v>
      </c>
      <c r="E127" s="4">
        <f t="shared" si="8"/>
        <v>0</v>
      </c>
      <c r="F127" s="4">
        <f t="shared" si="9"/>
        <v>0</v>
      </c>
      <c r="G127" s="4">
        <f t="shared" si="10"/>
        <v>0</v>
      </c>
      <c r="H127" s="4">
        <f t="shared" si="11"/>
        <v>0</v>
      </c>
      <c r="I127" s="4">
        <f t="shared" si="12"/>
        <v>0</v>
      </c>
      <c r="J127" s="4"/>
      <c r="K127" s="4"/>
      <c r="L127" s="4"/>
      <c r="M127" s="4">
        <f t="shared" si="13"/>
        <v>120</v>
      </c>
    </row>
    <row r="128" spans="1:13" ht="17.25" customHeight="1" x14ac:dyDescent="0.25">
      <c r="A128" s="16">
        <v>127</v>
      </c>
      <c r="B128" s="6" t="s">
        <v>126</v>
      </c>
      <c r="C128" s="8">
        <v>51286</v>
      </c>
      <c r="D128" s="13">
        <f t="shared" si="7"/>
        <v>1.2501810575947683E-3</v>
      </c>
      <c r="E128" s="4">
        <f t="shared" si="8"/>
        <v>0</v>
      </c>
      <c r="F128" s="4">
        <f t="shared" si="9"/>
        <v>0</v>
      </c>
      <c r="G128" s="4">
        <f t="shared" si="10"/>
        <v>0</v>
      </c>
      <c r="H128" s="4">
        <f t="shared" si="11"/>
        <v>0</v>
      </c>
      <c r="I128" s="4">
        <f t="shared" si="12"/>
        <v>0</v>
      </c>
      <c r="J128" s="7"/>
      <c r="K128" s="7"/>
      <c r="L128" s="7"/>
      <c r="M128" s="7">
        <f t="shared" si="13"/>
        <v>121</v>
      </c>
    </row>
    <row r="129" spans="1:13" ht="17.25" customHeight="1" x14ac:dyDescent="0.25">
      <c r="A129" s="16">
        <v>128</v>
      </c>
      <c r="B129" s="6" t="s">
        <v>127</v>
      </c>
      <c r="C129" s="8">
        <v>50887</v>
      </c>
      <c r="D129" s="13">
        <f t="shared" si="7"/>
        <v>1.2404547728000813E-3</v>
      </c>
      <c r="E129" s="4">
        <f t="shared" si="8"/>
        <v>0</v>
      </c>
      <c r="F129" s="4">
        <f t="shared" si="9"/>
        <v>0</v>
      </c>
      <c r="G129" s="4">
        <f t="shared" si="10"/>
        <v>0</v>
      </c>
      <c r="H129" s="4">
        <f t="shared" si="11"/>
        <v>0</v>
      </c>
      <c r="I129" s="4">
        <f t="shared" si="12"/>
        <v>0</v>
      </c>
      <c r="J129" s="4"/>
      <c r="K129" s="4"/>
      <c r="L129" s="4"/>
      <c r="M129" s="4">
        <f t="shared" si="13"/>
        <v>122</v>
      </c>
    </row>
    <row r="130" spans="1:13" ht="17.25" customHeight="1" x14ac:dyDescent="0.25">
      <c r="A130" s="16">
        <v>129</v>
      </c>
      <c r="B130" s="6" t="s">
        <v>128</v>
      </c>
      <c r="C130" s="8">
        <v>48635</v>
      </c>
      <c r="D130" s="13">
        <f t="shared" si="7"/>
        <v>1.1855585488461092E-3</v>
      </c>
      <c r="E130" s="4">
        <f t="shared" si="8"/>
        <v>0</v>
      </c>
      <c r="F130" s="4">
        <f t="shared" si="9"/>
        <v>0</v>
      </c>
      <c r="G130" s="4">
        <f t="shared" si="10"/>
        <v>0</v>
      </c>
      <c r="H130" s="4">
        <f t="shared" si="11"/>
        <v>0</v>
      </c>
      <c r="I130" s="4">
        <f t="shared" si="12"/>
        <v>0</v>
      </c>
      <c r="J130" s="7"/>
      <c r="K130" s="7"/>
      <c r="L130" s="7"/>
      <c r="M130" s="7">
        <f t="shared" si="13"/>
        <v>123</v>
      </c>
    </row>
    <row r="131" spans="1:13" ht="17.25" customHeight="1" x14ac:dyDescent="0.25">
      <c r="A131" s="16">
        <v>130</v>
      </c>
      <c r="B131" s="6" t="s">
        <v>129</v>
      </c>
      <c r="C131" s="8">
        <v>48322</v>
      </c>
      <c r="D131" s="13">
        <f t="shared" ref="D131:D156" si="14">C131/$C$157</f>
        <v>1.1779286562628084E-3</v>
      </c>
      <c r="E131" s="4">
        <f t="shared" ref="E131:E156" si="15">IF(D131&gt;=0.02, 1, 0)</f>
        <v>0</v>
      </c>
      <c r="F131" s="4">
        <f t="shared" ref="F131:F157" si="16">IF(E131=1,MIN(2,ROUNDDOWN($K$2*D131,0)),0)</f>
        <v>0</v>
      </c>
      <c r="G131" s="4">
        <f t="shared" ref="G131:G156" si="17">SUM(F131,E131)</f>
        <v>0</v>
      </c>
      <c r="H131" s="4">
        <f t="shared" ref="H131:H156" si="18">IF(AND(D131&lt;=0.02,M131&lt;=$L$2),1,0)</f>
        <v>0</v>
      </c>
      <c r="I131" s="4">
        <f t="shared" ref="I131:I156" si="19">G131+H131</f>
        <v>0</v>
      </c>
      <c r="J131" s="4"/>
      <c r="K131" s="4"/>
      <c r="L131" s="4"/>
      <c r="M131" s="4">
        <f t="shared" ref="M131:M156" si="20">ROW()-(SUM($E$2:$E$156)+1)</f>
        <v>124</v>
      </c>
    </row>
    <row r="132" spans="1:13" ht="17.25" customHeight="1" x14ac:dyDescent="0.25">
      <c r="A132" s="16">
        <v>131</v>
      </c>
      <c r="B132" s="6" t="s">
        <v>130</v>
      </c>
      <c r="C132" s="8">
        <v>46916</v>
      </c>
      <c r="D132" s="13">
        <f t="shared" si="14"/>
        <v>1.1436550812720069E-3</v>
      </c>
      <c r="E132" s="4">
        <f t="shared" si="15"/>
        <v>0</v>
      </c>
      <c r="F132" s="4">
        <f t="shared" si="16"/>
        <v>0</v>
      </c>
      <c r="G132" s="4">
        <f t="shared" si="17"/>
        <v>0</v>
      </c>
      <c r="H132" s="4">
        <f t="shared" si="18"/>
        <v>0</v>
      </c>
      <c r="I132" s="4">
        <f t="shared" si="19"/>
        <v>0</v>
      </c>
      <c r="J132" s="7"/>
      <c r="K132" s="7"/>
      <c r="L132" s="7"/>
      <c r="M132" s="7">
        <f t="shared" si="20"/>
        <v>125</v>
      </c>
    </row>
    <row r="133" spans="1:13" ht="17.25" customHeight="1" x14ac:dyDescent="0.25">
      <c r="A133" s="16">
        <v>132</v>
      </c>
      <c r="B133" s="6" t="s">
        <v>131</v>
      </c>
      <c r="C133" s="8">
        <v>46053</v>
      </c>
      <c r="D133" s="13">
        <f t="shared" si="14"/>
        <v>1.1226180291972832E-3</v>
      </c>
      <c r="E133" s="4">
        <f t="shared" si="15"/>
        <v>0</v>
      </c>
      <c r="F133" s="4">
        <f t="shared" si="16"/>
        <v>0</v>
      </c>
      <c r="G133" s="4">
        <f t="shared" si="17"/>
        <v>0</v>
      </c>
      <c r="H133" s="4">
        <f t="shared" si="18"/>
        <v>0</v>
      </c>
      <c r="I133" s="4">
        <f t="shared" si="19"/>
        <v>0</v>
      </c>
      <c r="J133" s="4"/>
      <c r="K133" s="4"/>
      <c r="L133" s="4"/>
      <c r="M133" s="4">
        <f t="shared" si="20"/>
        <v>126</v>
      </c>
    </row>
    <row r="134" spans="1:13" ht="17.25" customHeight="1" x14ac:dyDescent="0.25">
      <c r="A134" s="16">
        <v>133</v>
      </c>
      <c r="B134" s="6" t="s">
        <v>132</v>
      </c>
      <c r="C134" s="8">
        <v>44178</v>
      </c>
      <c r="D134" s="13">
        <f t="shared" si="14"/>
        <v>1.0769118036583409E-3</v>
      </c>
      <c r="E134" s="4">
        <f t="shared" si="15"/>
        <v>0</v>
      </c>
      <c r="F134" s="4">
        <f t="shared" si="16"/>
        <v>0</v>
      </c>
      <c r="G134" s="4">
        <f t="shared" si="17"/>
        <v>0</v>
      </c>
      <c r="H134" s="4">
        <f t="shared" si="18"/>
        <v>0</v>
      </c>
      <c r="I134" s="4">
        <f t="shared" si="19"/>
        <v>0</v>
      </c>
      <c r="J134" s="7"/>
      <c r="K134" s="7"/>
      <c r="L134" s="7"/>
      <c r="M134" s="7">
        <f t="shared" si="20"/>
        <v>127</v>
      </c>
    </row>
    <row r="135" spans="1:13" ht="17.25" customHeight="1" x14ac:dyDescent="0.25">
      <c r="A135" s="16">
        <v>134</v>
      </c>
      <c r="B135" s="6" t="s">
        <v>133</v>
      </c>
      <c r="C135" s="8">
        <v>43493</v>
      </c>
      <c r="D135" s="13">
        <f t="shared" si="14"/>
        <v>1.060213795928114E-3</v>
      </c>
      <c r="E135" s="4">
        <f t="shared" si="15"/>
        <v>0</v>
      </c>
      <c r="F135" s="4">
        <f t="shared" si="16"/>
        <v>0</v>
      </c>
      <c r="G135" s="4">
        <f t="shared" si="17"/>
        <v>0</v>
      </c>
      <c r="H135" s="4">
        <f t="shared" si="18"/>
        <v>0</v>
      </c>
      <c r="I135" s="4">
        <f t="shared" si="19"/>
        <v>0</v>
      </c>
      <c r="J135" s="4"/>
      <c r="K135" s="4"/>
      <c r="L135" s="4"/>
      <c r="M135" s="4">
        <f t="shared" si="20"/>
        <v>128</v>
      </c>
    </row>
    <row r="136" spans="1:13" ht="17.25" customHeight="1" x14ac:dyDescent="0.25">
      <c r="A136" s="16">
        <v>135</v>
      </c>
      <c r="B136" s="6" t="s">
        <v>134</v>
      </c>
      <c r="C136" s="8">
        <v>43481</v>
      </c>
      <c r="D136" s="13">
        <f t="shared" si="14"/>
        <v>1.0599212760846648E-3</v>
      </c>
      <c r="E136" s="4">
        <f t="shared" si="15"/>
        <v>0</v>
      </c>
      <c r="F136" s="4">
        <f t="shared" si="16"/>
        <v>0</v>
      </c>
      <c r="G136" s="4">
        <f t="shared" si="17"/>
        <v>0</v>
      </c>
      <c r="H136" s="4">
        <f t="shared" si="18"/>
        <v>0</v>
      </c>
      <c r="I136" s="4">
        <f t="shared" si="19"/>
        <v>0</v>
      </c>
      <c r="J136" s="7"/>
      <c r="K136" s="7"/>
      <c r="L136" s="7"/>
      <c r="M136" s="7">
        <f t="shared" si="20"/>
        <v>129</v>
      </c>
    </row>
    <row r="137" spans="1:13" ht="17.25" customHeight="1" x14ac:dyDescent="0.25">
      <c r="A137" s="16">
        <v>136</v>
      </c>
      <c r="B137" s="6" t="s">
        <v>135</v>
      </c>
      <c r="C137" s="8">
        <v>41172</v>
      </c>
      <c r="D137" s="13">
        <f t="shared" si="14"/>
        <v>1.0036355828743088E-3</v>
      </c>
      <c r="E137" s="4">
        <f t="shared" si="15"/>
        <v>0</v>
      </c>
      <c r="F137" s="4">
        <f t="shared" si="16"/>
        <v>0</v>
      </c>
      <c r="G137" s="4">
        <f t="shared" si="17"/>
        <v>0</v>
      </c>
      <c r="H137" s="4">
        <f t="shared" si="18"/>
        <v>0</v>
      </c>
      <c r="I137" s="4">
        <f t="shared" si="19"/>
        <v>0</v>
      </c>
      <c r="J137" s="4"/>
      <c r="K137" s="4"/>
      <c r="L137" s="4"/>
      <c r="M137" s="4">
        <f t="shared" si="20"/>
        <v>130</v>
      </c>
    </row>
    <row r="138" spans="1:13" ht="17.25" customHeight="1" x14ac:dyDescent="0.25">
      <c r="A138" s="16">
        <v>137</v>
      </c>
      <c r="B138" s="6" t="s">
        <v>136</v>
      </c>
      <c r="C138" s="8">
        <v>40811</v>
      </c>
      <c r="D138" s="13">
        <f t="shared" si="14"/>
        <v>9.9483561091721104E-4</v>
      </c>
      <c r="E138" s="4">
        <f t="shared" si="15"/>
        <v>0</v>
      </c>
      <c r="F138" s="4">
        <f t="shared" si="16"/>
        <v>0</v>
      </c>
      <c r="G138" s="4">
        <f t="shared" si="17"/>
        <v>0</v>
      </c>
      <c r="H138" s="4">
        <f t="shared" si="18"/>
        <v>0</v>
      </c>
      <c r="I138" s="4">
        <f t="shared" si="19"/>
        <v>0</v>
      </c>
      <c r="J138" s="7"/>
      <c r="K138" s="7"/>
      <c r="L138" s="7"/>
      <c r="M138" s="7">
        <f t="shared" si="20"/>
        <v>131</v>
      </c>
    </row>
    <row r="139" spans="1:13" ht="17.25" customHeight="1" x14ac:dyDescent="0.25">
      <c r="A139" s="16">
        <v>138</v>
      </c>
      <c r="B139" s="6" t="s">
        <v>137</v>
      </c>
      <c r="C139" s="8">
        <v>40533</v>
      </c>
      <c r="D139" s="13">
        <f t="shared" si="14"/>
        <v>9.8805890121063736E-4</v>
      </c>
      <c r="E139" s="4">
        <f t="shared" si="15"/>
        <v>0</v>
      </c>
      <c r="F139" s="4">
        <f t="shared" si="16"/>
        <v>0</v>
      </c>
      <c r="G139" s="4">
        <f t="shared" si="17"/>
        <v>0</v>
      </c>
      <c r="H139" s="4">
        <f t="shared" si="18"/>
        <v>0</v>
      </c>
      <c r="I139" s="4">
        <f t="shared" si="19"/>
        <v>0</v>
      </c>
      <c r="J139" s="4"/>
      <c r="K139" s="4"/>
      <c r="L139" s="4"/>
      <c r="M139" s="4">
        <f t="shared" si="20"/>
        <v>132</v>
      </c>
    </row>
    <row r="140" spans="1:13" ht="17.25" customHeight="1" x14ac:dyDescent="0.25">
      <c r="A140" s="16">
        <v>139</v>
      </c>
      <c r="B140" s="6" t="s">
        <v>138</v>
      </c>
      <c r="C140" s="8">
        <v>37393</v>
      </c>
      <c r="D140" s="13">
        <f t="shared" si="14"/>
        <v>9.1151620884142204E-4</v>
      </c>
      <c r="E140" s="4">
        <f t="shared" si="15"/>
        <v>0</v>
      </c>
      <c r="F140" s="4">
        <f t="shared" si="16"/>
        <v>0</v>
      </c>
      <c r="G140" s="4">
        <f t="shared" si="17"/>
        <v>0</v>
      </c>
      <c r="H140" s="4">
        <f t="shared" si="18"/>
        <v>0</v>
      </c>
      <c r="I140" s="4">
        <f t="shared" si="19"/>
        <v>0</v>
      </c>
      <c r="J140" s="7"/>
      <c r="K140" s="7"/>
      <c r="L140" s="7"/>
      <c r="M140" s="7">
        <f t="shared" si="20"/>
        <v>133</v>
      </c>
    </row>
    <row r="141" spans="1:13" ht="17.25" customHeight="1" x14ac:dyDescent="0.25">
      <c r="A141" s="16">
        <v>140</v>
      </c>
      <c r="B141" s="6" t="s">
        <v>139</v>
      </c>
      <c r="C141" s="8">
        <v>35249</v>
      </c>
      <c r="D141" s="13">
        <f t="shared" si="14"/>
        <v>8.5925266347849287E-4</v>
      </c>
      <c r="E141" s="4">
        <f t="shared" si="15"/>
        <v>0</v>
      </c>
      <c r="F141" s="4">
        <f t="shared" si="16"/>
        <v>0</v>
      </c>
      <c r="G141" s="4">
        <f t="shared" si="17"/>
        <v>0</v>
      </c>
      <c r="H141" s="4">
        <f t="shared" si="18"/>
        <v>0</v>
      </c>
      <c r="I141" s="4">
        <f t="shared" si="19"/>
        <v>0</v>
      </c>
      <c r="J141" s="4"/>
      <c r="K141" s="4"/>
      <c r="L141" s="4"/>
      <c r="M141" s="4">
        <f t="shared" si="20"/>
        <v>134</v>
      </c>
    </row>
    <row r="142" spans="1:13" ht="17.25" customHeight="1" x14ac:dyDescent="0.25">
      <c r="A142" s="16">
        <v>141</v>
      </c>
      <c r="B142" s="6" t="s">
        <v>140</v>
      </c>
      <c r="C142" s="8">
        <v>34636</v>
      </c>
      <c r="D142" s="13">
        <f t="shared" si="14"/>
        <v>8.4430977480896136E-4</v>
      </c>
      <c r="E142" s="4">
        <f t="shared" si="15"/>
        <v>0</v>
      </c>
      <c r="F142" s="4">
        <f t="shared" si="16"/>
        <v>0</v>
      </c>
      <c r="G142" s="4">
        <f t="shared" si="17"/>
        <v>0</v>
      </c>
      <c r="H142" s="4">
        <f t="shared" si="18"/>
        <v>0</v>
      </c>
      <c r="I142" s="4">
        <f t="shared" si="19"/>
        <v>0</v>
      </c>
      <c r="J142" s="7"/>
      <c r="K142" s="7"/>
      <c r="L142" s="7"/>
      <c r="M142" s="7">
        <f t="shared" si="20"/>
        <v>135</v>
      </c>
    </row>
    <row r="143" spans="1:13" ht="17.25" customHeight="1" x14ac:dyDescent="0.25">
      <c r="A143" s="16">
        <v>142</v>
      </c>
      <c r="B143" s="6" t="s">
        <v>141</v>
      </c>
      <c r="C143" s="8">
        <v>31576</v>
      </c>
      <c r="D143" s="13">
        <f t="shared" si="14"/>
        <v>7.6971721472940771E-4</v>
      </c>
      <c r="E143" s="4">
        <f t="shared" si="15"/>
        <v>0</v>
      </c>
      <c r="F143" s="4">
        <f t="shared" si="16"/>
        <v>0</v>
      </c>
      <c r="G143" s="4">
        <f t="shared" si="17"/>
        <v>0</v>
      </c>
      <c r="H143" s="4">
        <f t="shared" si="18"/>
        <v>0</v>
      </c>
      <c r="I143" s="4">
        <f t="shared" si="19"/>
        <v>0</v>
      </c>
      <c r="J143" s="4"/>
      <c r="K143" s="4"/>
      <c r="L143" s="4"/>
      <c r="M143" s="4">
        <f t="shared" si="20"/>
        <v>136</v>
      </c>
    </row>
    <row r="144" spans="1:13" ht="17.25" customHeight="1" x14ac:dyDescent="0.25">
      <c r="A144" s="16">
        <v>143</v>
      </c>
      <c r="B144" s="6" t="s">
        <v>142</v>
      </c>
      <c r="C144" s="8">
        <v>30858</v>
      </c>
      <c r="D144" s="13">
        <f t="shared" si="14"/>
        <v>7.5221477742969545E-4</v>
      </c>
      <c r="E144" s="4">
        <f t="shared" si="15"/>
        <v>0</v>
      </c>
      <c r="F144" s="4">
        <f t="shared" si="16"/>
        <v>0</v>
      </c>
      <c r="G144" s="4">
        <f t="shared" si="17"/>
        <v>0</v>
      </c>
      <c r="H144" s="4">
        <f t="shared" si="18"/>
        <v>0</v>
      </c>
      <c r="I144" s="4">
        <f t="shared" si="19"/>
        <v>0</v>
      </c>
      <c r="J144" s="7"/>
      <c r="K144" s="7"/>
      <c r="L144" s="7"/>
      <c r="M144" s="7">
        <f t="shared" si="20"/>
        <v>137</v>
      </c>
    </row>
    <row r="145" spans="1:13" ht="17.25" customHeight="1" x14ac:dyDescent="0.25">
      <c r="A145" s="16">
        <v>144</v>
      </c>
      <c r="B145" s="6" t="s">
        <v>143</v>
      </c>
      <c r="C145" s="8">
        <v>30300</v>
      </c>
      <c r="D145" s="13">
        <f t="shared" si="14"/>
        <v>7.3861260470930621E-4</v>
      </c>
      <c r="E145" s="4">
        <f t="shared" si="15"/>
        <v>0</v>
      </c>
      <c r="F145" s="4">
        <f t="shared" si="16"/>
        <v>0</v>
      </c>
      <c r="G145" s="4">
        <f t="shared" si="17"/>
        <v>0</v>
      </c>
      <c r="H145" s="4">
        <f t="shared" si="18"/>
        <v>0</v>
      </c>
      <c r="I145" s="4">
        <f t="shared" si="19"/>
        <v>0</v>
      </c>
      <c r="J145" s="4"/>
      <c r="K145" s="4"/>
      <c r="L145" s="4"/>
      <c r="M145" s="4">
        <f t="shared" si="20"/>
        <v>138</v>
      </c>
    </row>
    <row r="146" spans="1:13" ht="17.25" customHeight="1" x14ac:dyDescent="0.25">
      <c r="A146" s="16">
        <v>145</v>
      </c>
      <c r="B146" s="6" t="s">
        <v>144</v>
      </c>
      <c r="C146" s="8">
        <v>27201</v>
      </c>
      <c r="D146" s="13">
        <f t="shared" si="14"/>
        <v>6.6306935513854256E-4</v>
      </c>
      <c r="E146" s="4">
        <f t="shared" si="15"/>
        <v>0</v>
      </c>
      <c r="F146" s="4">
        <f t="shared" si="16"/>
        <v>0</v>
      </c>
      <c r="G146" s="4">
        <f t="shared" si="17"/>
        <v>0</v>
      </c>
      <c r="H146" s="4">
        <f t="shared" si="18"/>
        <v>0</v>
      </c>
      <c r="I146" s="4">
        <f t="shared" si="19"/>
        <v>0</v>
      </c>
      <c r="J146" s="7"/>
      <c r="K146" s="7"/>
      <c r="L146" s="7"/>
      <c r="M146" s="7">
        <f t="shared" si="20"/>
        <v>139</v>
      </c>
    </row>
    <row r="147" spans="1:13" ht="17.25" customHeight="1" x14ac:dyDescent="0.25">
      <c r="A147" s="16">
        <v>146</v>
      </c>
      <c r="B147" s="6" t="s">
        <v>145</v>
      </c>
      <c r="C147" s="8">
        <v>26376</v>
      </c>
      <c r="D147" s="13">
        <f t="shared" si="14"/>
        <v>6.429586159014079E-4</v>
      </c>
      <c r="E147" s="4">
        <f t="shared" si="15"/>
        <v>0</v>
      </c>
      <c r="F147" s="4">
        <f t="shared" si="16"/>
        <v>0</v>
      </c>
      <c r="G147" s="4">
        <f t="shared" si="17"/>
        <v>0</v>
      </c>
      <c r="H147" s="4">
        <f t="shared" si="18"/>
        <v>0</v>
      </c>
      <c r="I147" s="4">
        <f t="shared" si="19"/>
        <v>0</v>
      </c>
      <c r="J147" s="4"/>
      <c r="K147" s="4"/>
      <c r="L147" s="4"/>
      <c r="M147" s="4">
        <f t="shared" si="20"/>
        <v>140</v>
      </c>
    </row>
    <row r="148" spans="1:13" ht="17.25" customHeight="1" x14ac:dyDescent="0.25">
      <c r="A148" s="16">
        <v>147</v>
      </c>
      <c r="B148" s="6" t="s">
        <v>146</v>
      </c>
      <c r="C148" s="8">
        <v>26111</v>
      </c>
      <c r="D148" s="13">
        <f t="shared" si="14"/>
        <v>6.3649880269190415E-4</v>
      </c>
      <c r="E148" s="4">
        <f t="shared" si="15"/>
        <v>0</v>
      </c>
      <c r="F148" s="4">
        <f t="shared" si="16"/>
        <v>0</v>
      </c>
      <c r="G148" s="4">
        <f t="shared" si="17"/>
        <v>0</v>
      </c>
      <c r="H148" s="4">
        <f t="shared" si="18"/>
        <v>0</v>
      </c>
      <c r="I148" s="4">
        <f t="shared" si="19"/>
        <v>0</v>
      </c>
      <c r="J148" s="7"/>
      <c r="K148" s="7"/>
      <c r="L148" s="7"/>
      <c r="M148" s="7">
        <f t="shared" si="20"/>
        <v>141</v>
      </c>
    </row>
    <row r="149" spans="1:13" ht="17.25" customHeight="1" x14ac:dyDescent="0.25">
      <c r="A149" s="16">
        <v>148</v>
      </c>
      <c r="B149" s="6" t="s">
        <v>147</v>
      </c>
      <c r="C149" s="8">
        <v>25662</v>
      </c>
      <c r="D149" s="13">
        <f t="shared" si="14"/>
        <v>6.2555368521617877E-4</v>
      </c>
      <c r="E149" s="4">
        <f t="shared" si="15"/>
        <v>0</v>
      </c>
      <c r="F149" s="4">
        <f t="shared" si="16"/>
        <v>0</v>
      </c>
      <c r="G149" s="4">
        <f t="shared" si="17"/>
        <v>0</v>
      </c>
      <c r="H149" s="4">
        <f t="shared" si="18"/>
        <v>0</v>
      </c>
      <c r="I149" s="4">
        <f t="shared" si="19"/>
        <v>0</v>
      </c>
      <c r="J149" s="4"/>
      <c r="K149" s="4"/>
      <c r="L149" s="4"/>
      <c r="M149" s="4">
        <f t="shared" si="20"/>
        <v>142</v>
      </c>
    </row>
    <row r="150" spans="1:13" ht="17.25" customHeight="1" x14ac:dyDescent="0.25">
      <c r="A150" s="16">
        <v>149</v>
      </c>
      <c r="B150" s="6" t="s">
        <v>148</v>
      </c>
      <c r="C150" s="8">
        <v>22883</v>
      </c>
      <c r="D150" s="13">
        <f t="shared" si="14"/>
        <v>5.5781096480406124E-4</v>
      </c>
      <c r="E150" s="4">
        <f t="shared" si="15"/>
        <v>0</v>
      </c>
      <c r="F150" s="4">
        <f t="shared" si="16"/>
        <v>0</v>
      </c>
      <c r="G150" s="4">
        <f t="shared" si="17"/>
        <v>0</v>
      </c>
      <c r="H150" s="4">
        <f t="shared" si="18"/>
        <v>0</v>
      </c>
      <c r="I150" s="4">
        <f t="shared" si="19"/>
        <v>0</v>
      </c>
      <c r="J150" s="7"/>
      <c r="K150" s="7"/>
      <c r="L150" s="7"/>
      <c r="M150" s="7">
        <f t="shared" si="20"/>
        <v>143</v>
      </c>
    </row>
    <row r="151" spans="1:13" ht="17.25" customHeight="1" x14ac:dyDescent="0.25">
      <c r="A151" s="16">
        <v>150</v>
      </c>
      <c r="B151" s="6" t="s">
        <v>149</v>
      </c>
      <c r="C151" s="8">
        <v>22843</v>
      </c>
      <c r="D151" s="13">
        <f t="shared" si="14"/>
        <v>5.5683589865923046E-4</v>
      </c>
      <c r="E151" s="4">
        <f t="shared" si="15"/>
        <v>0</v>
      </c>
      <c r="F151" s="4">
        <f t="shared" si="16"/>
        <v>0</v>
      </c>
      <c r="G151" s="4">
        <f t="shared" si="17"/>
        <v>0</v>
      </c>
      <c r="H151" s="4">
        <f t="shared" si="18"/>
        <v>0</v>
      </c>
      <c r="I151" s="4">
        <f t="shared" si="19"/>
        <v>0</v>
      </c>
      <c r="J151" s="4"/>
      <c r="K151" s="4"/>
      <c r="L151" s="4"/>
      <c r="M151" s="4">
        <f t="shared" si="20"/>
        <v>144</v>
      </c>
    </row>
    <row r="152" spans="1:13" ht="17.25" customHeight="1" x14ac:dyDescent="0.25">
      <c r="A152" s="16">
        <v>151</v>
      </c>
      <c r="B152" s="6" t="s">
        <v>150</v>
      </c>
      <c r="C152" s="8">
        <v>20465</v>
      </c>
      <c r="D152" s="13">
        <f t="shared" si="14"/>
        <v>4.988682163490413E-4</v>
      </c>
      <c r="E152" s="4">
        <f t="shared" si="15"/>
        <v>0</v>
      </c>
      <c r="F152" s="4">
        <f t="shared" si="16"/>
        <v>0</v>
      </c>
      <c r="G152" s="4">
        <f t="shared" si="17"/>
        <v>0</v>
      </c>
      <c r="H152" s="4">
        <f t="shared" si="18"/>
        <v>0</v>
      </c>
      <c r="I152" s="4">
        <f t="shared" si="19"/>
        <v>0</v>
      </c>
      <c r="J152" s="7"/>
      <c r="K152" s="7"/>
      <c r="L152" s="7"/>
      <c r="M152" s="7">
        <f t="shared" si="20"/>
        <v>145</v>
      </c>
    </row>
    <row r="153" spans="1:13" ht="17.25" customHeight="1" x14ac:dyDescent="0.25">
      <c r="A153" s="16">
        <v>152</v>
      </c>
      <c r="B153" s="6" t="s">
        <v>151</v>
      </c>
      <c r="C153" s="8">
        <v>18553</v>
      </c>
      <c r="D153" s="13">
        <f t="shared" si="14"/>
        <v>4.5226005462613061E-4</v>
      </c>
      <c r="E153" s="4">
        <f t="shared" si="15"/>
        <v>0</v>
      </c>
      <c r="F153" s="4">
        <f t="shared" si="16"/>
        <v>0</v>
      </c>
      <c r="G153" s="4">
        <f t="shared" si="17"/>
        <v>0</v>
      </c>
      <c r="H153" s="4">
        <f t="shared" si="18"/>
        <v>0</v>
      </c>
      <c r="I153" s="4">
        <f t="shared" si="19"/>
        <v>0</v>
      </c>
      <c r="J153" s="4"/>
      <c r="K153" s="4"/>
      <c r="L153" s="4"/>
      <c r="M153" s="4">
        <f t="shared" si="20"/>
        <v>146</v>
      </c>
    </row>
    <row r="154" spans="1:13" ht="17.25" customHeight="1" x14ac:dyDescent="0.25">
      <c r="A154" s="16">
        <v>153</v>
      </c>
      <c r="B154" s="6" t="s">
        <v>152</v>
      </c>
      <c r="C154" s="8">
        <v>13973</v>
      </c>
      <c r="D154" s="13">
        <f t="shared" si="14"/>
        <v>3.4061498104300778E-4</v>
      </c>
      <c r="E154" s="4">
        <f t="shared" si="15"/>
        <v>0</v>
      </c>
      <c r="F154" s="4">
        <f t="shared" si="16"/>
        <v>0</v>
      </c>
      <c r="G154" s="4">
        <f t="shared" si="17"/>
        <v>0</v>
      </c>
      <c r="H154" s="4">
        <f t="shared" si="18"/>
        <v>0</v>
      </c>
      <c r="I154" s="4">
        <f t="shared" si="19"/>
        <v>0</v>
      </c>
      <c r="J154" s="7"/>
      <c r="K154" s="7"/>
      <c r="L154" s="7"/>
      <c r="M154" s="7">
        <f t="shared" si="20"/>
        <v>147</v>
      </c>
    </row>
    <row r="155" spans="1:13" ht="17.25" customHeight="1" x14ac:dyDescent="0.25">
      <c r="A155" s="16">
        <v>154</v>
      </c>
      <c r="B155" s="6" t="s">
        <v>153</v>
      </c>
      <c r="C155" s="8">
        <v>11179</v>
      </c>
      <c r="D155" s="13">
        <f t="shared" si="14"/>
        <v>2.7250661082657866E-4</v>
      </c>
      <c r="E155" s="4">
        <f t="shared" si="15"/>
        <v>0</v>
      </c>
      <c r="F155" s="4">
        <f t="shared" si="16"/>
        <v>0</v>
      </c>
      <c r="G155" s="4">
        <f t="shared" si="17"/>
        <v>0</v>
      </c>
      <c r="H155" s="4">
        <f t="shared" si="18"/>
        <v>0</v>
      </c>
      <c r="I155" s="4">
        <f t="shared" si="19"/>
        <v>0</v>
      </c>
      <c r="J155" s="4"/>
      <c r="K155" s="4"/>
      <c r="L155" s="4"/>
      <c r="M155" s="4">
        <f t="shared" si="20"/>
        <v>148</v>
      </c>
    </row>
    <row r="156" spans="1:13" ht="17.25" customHeight="1" x14ac:dyDescent="0.25">
      <c r="A156" s="16">
        <v>155</v>
      </c>
      <c r="B156" s="6" t="s">
        <v>154</v>
      </c>
      <c r="C156" s="8">
        <v>7893</v>
      </c>
      <c r="D156" s="13">
        <f t="shared" si="14"/>
        <v>1.9240492702873115E-4</v>
      </c>
      <c r="E156" s="4">
        <f t="shared" si="15"/>
        <v>0</v>
      </c>
      <c r="F156" s="4">
        <f t="shared" si="16"/>
        <v>0</v>
      </c>
      <c r="G156" s="4">
        <f t="shared" si="17"/>
        <v>0</v>
      </c>
      <c r="H156" s="4">
        <f t="shared" si="18"/>
        <v>0</v>
      </c>
      <c r="I156" s="4">
        <f t="shared" si="19"/>
        <v>0</v>
      </c>
      <c r="J156" s="7"/>
      <c r="K156" s="7"/>
      <c r="L156" s="7"/>
      <c r="M156" s="7">
        <f t="shared" si="20"/>
        <v>149</v>
      </c>
    </row>
    <row r="157" spans="1:13" ht="17.25" customHeight="1" x14ac:dyDescent="0.25">
      <c r="A157" s="22"/>
      <c r="B157" s="9" t="s">
        <v>166</v>
      </c>
      <c r="C157" s="25">
        <f>SUM(C2:C156)</f>
        <v>41022858</v>
      </c>
      <c r="D157" s="26">
        <f>SUM(D2:D156)</f>
        <v>0.99999999999999944</v>
      </c>
      <c r="E157" s="10">
        <f>SUM(E2:E156)</f>
        <v>6</v>
      </c>
      <c r="F157" s="10">
        <v>9</v>
      </c>
      <c r="G157" s="11">
        <f>SUM(G2:G156)</f>
        <v>15</v>
      </c>
      <c r="H157" s="11">
        <f>SUM(H2:H156)</f>
        <v>48</v>
      </c>
      <c r="I157" s="11">
        <f>SUM(I2:I55)</f>
        <v>63</v>
      </c>
      <c r="J157" s="11">
        <v>63</v>
      </c>
      <c r="K157" s="11">
        <v>57</v>
      </c>
      <c r="L157" s="11">
        <v>48</v>
      </c>
      <c r="M157" s="11"/>
    </row>
    <row r="158" spans="1:13" ht="17.25" customHeight="1" x14ac:dyDescent="0.25">
      <c r="A158" s="15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7.25" customHeight="1" x14ac:dyDescent="0.25">
      <c r="A159" s="2"/>
    </row>
    <row r="160" spans="1:13" ht="17.25" customHeight="1" x14ac:dyDescent="0.25">
      <c r="A160" s="23"/>
      <c r="B160" s="17" t="s">
        <v>158</v>
      </c>
      <c r="C160" s="17" t="s">
        <v>157</v>
      </c>
      <c r="D160" s="18" t="s">
        <v>161</v>
      </c>
    </row>
    <row r="161" spans="1:4" ht="17.25" customHeight="1" x14ac:dyDescent="0.25">
      <c r="A161" s="16">
        <v>1</v>
      </c>
      <c r="B161" s="6" t="s">
        <v>0</v>
      </c>
      <c r="C161" s="19">
        <v>2750880</v>
      </c>
      <c r="D161" s="20">
        <v>3</v>
      </c>
    </row>
    <row r="162" spans="1:4" ht="17.25" customHeight="1" x14ac:dyDescent="0.25">
      <c r="A162" s="16">
        <v>2</v>
      </c>
      <c r="B162" s="6" t="s">
        <v>1</v>
      </c>
      <c r="C162" s="19">
        <v>2301608</v>
      </c>
      <c r="D162" s="20">
        <v>3</v>
      </c>
    </row>
    <row r="163" spans="1:4" ht="17.25" customHeight="1" x14ac:dyDescent="0.25">
      <c r="A163" s="16">
        <v>3</v>
      </c>
      <c r="B163" s="6" t="s">
        <v>2</v>
      </c>
      <c r="C163" s="19">
        <v>1789373</v>
      </c>
      <c r="D163" s="20">
        <v>3</v>
      </c>
    </row>
    <row r="164" spans="1:4" ht="17.25" customHeight="1" x14ac:dyDescent="0.25">
      <c r="A164" s="16">
        <v>4</v>
      </c>
      <c r="B164" s="6" t="s">
        <v>3</v>
      </c>
      <c r="C164" s="19">
        <v>1435921</v>
      </c>
      <c r="D164" s="20">
        <v>2</v>
      </c>
    </row>
    <row r="165" spans="1:4" ht="17.25" customHeight="1" x14ac:dyDescent="0.25">
      <c r="A165" s="16">
        <v>5</v>
      </c>
      <c r="B165" s="6" t="s">
        <v>4</v>
      </c>
      <c r="C165" s="19">
        <v>1222580</v>
      </c>
      <c r="D165" s="20">
        <v>2</v>
      </c>
    </row>
    <row r="166" spans="1:4" ht="17.25" customHeight="1" x14ac:dyDescent="0.25">
      <c r="A166" s="16">
        <v>6</v>
      </c>
      <c r="B166" s="6" t="s">
        <v>5</v>
      </c>
      <c r="C166" s="19">
        <v>1061640</v>
      </c>
      <c r="D166" s="20">
        <v>2</v>
      </c>
    </row>
    <row r="167" spans="1:4" ht="17.25" customHeight="1" x14ac:dyDescent="0.25">
      <c r="A167" s="16">
        <v>7</v>
      </c>
      <c r="B167" s="6" t="s">
        <v>6</v>
      </c>
      <c r="C167" s="19">
        <v>772708</v>
      </c>
      <c r="D167" s="20">
        <v>1</v>
      </c>
    </row>
    <row r="168" spans="1:4" ht="17.25" customHeight="1" x14ac:dyDescent="0.25">
      <c r="A168" s="16">
        <v>8</v>
      </c>
      <c r="B168" s="6" t="s">
        <v>7</v>
      </c>
      <c r="C168" s="19">
        <v>753844</v>
      </c>
      <c r="D168" s="20">
        <v>1</v>
      </c>
    </row>
    <row r="169" spans="1:4" ht="17.25" customHeight="1" x14ac:dyDescent="0.25">
      <c r="A169" s="16">
        <v>9</v>
      </c>
      <c r="B169" s="6" t="s">
        <v>8</v>
      </c>
      <c r="C169" s="19">
        <v>648287</v>
      </c>
      <c r="D169" s="20">
        <v>1</v>
      </c>
    </row>
    <row r="170" spans="1:4" ht="17.25" customHeight="1" x14ac:dyDescent="0.25">
      <c r="A170" s="16">
        <v>10</v>
      </c>
      <c r="B170" s="6" t="s">
        <v>9</v>
      </c>
      <c r="C170" s="19">
        <v>587731</v>
      </c>
      <c r="D170" s="20">
        <v>1</v>
      </c>
    </row>
    <row r="171" spans="1:4" ht="17.25" customHeight="1" x14ac:dyDescent="0.25">
      <c r="A171" s="16">
        <v>11</v>
      </c>
      <c r="B171" s="6" t="s">
        <v>10</v>
      </c>
      <c r="C171" s="19">
        <v>570375</v>
      </c>
      <c r="D171" s="20">
        <v>1</v>
      </c>
    </row>
    <row r="172" spans="1:4" ht="17.25" customHeight="1" x14ac:dyDescent="0.25">
      <c r="A172" s="16">
        <v>12</v>
      </c>
      <c r="B172" s="6" t="s">
        <v>11</v>
      </c>
      <c r="C172" s="19">
        <v>569891</v>
      </c>
      <c r="D172" s="20">
        <v>1</v>
      </c>
    </row>
    <row r="173" spans="1:4" ht="17.25" customHeight="1" x14ac:dyDescent="0.25">
      <c r="A173" s="16">
        <v>13</v>
      </c>
      <c r="B173" s="6" t="s">
        <v>12</v>
      </c>
      <c r="C173" s="19">
        <v>568186</v>
      </c>
      <c r="D173" s="20">
        <v>1</v>
      </c>
    </row>
    <row r="174" spans="1:4" ht="17.25" customHeight="1" x14ac:dyDescent="0.25">
      <c r="A174" s="16">
        <v>14</v>
      </c>
      <c r="B174" s="6" t="s">
        <v>13</v>
      </c>
      <c r="C174" s="19">
        <v>541134</v>
      </c>
      <c r="D174" s="20">
        <v>1</v>
      </c>
    </row>
    <row r="175" spans="1:4" ht="17.25" customHeight="1" x14ac:dyDescent="0.25">
      <c r="A175" s="16">
        <v>15</v>
      </c>
      <c r="B175" s="6" t="s">
        <v>14</v>
      </c>
      <c r="C175" s="19">
        <v>526966</v>
      </c>
      <c r="D175" s="20">
        <v>1</v>
      </c>
    </row>
    <row r="176" spans="1:4" ht="17.25" customHeight="1" x14ac:dyDescent="0.25">
      <c r="A176" s="16">
        <v>16</v>
      </c>
      <c r="B176" s="6" t="s">
        <v>15</v>
      </c>
      <c r="C176" s="19">
        <v>526743</v>
      </c>
      <c r="D176" s="20">
        <v>1</v>
      </c>
    </row>
    <row r="177" spans="1:4" ht="17.25" customHeight="1" x14ac:dyDescent="0.25">
      <c r="A177" s="16">
        <v>17</v>
      </c>
      <c r="B177" s="6" t="s">
        <v>16</v>
      </c>
      <c r="C177" s="19">
        <v>505619</v>
      </c>
      <c r="D177" s="20">
        <v>1</v>
      </c>
    </row>
    <row r="178" spans="1:4" ht="17.25" customHeight="1" x14ac:dyDescent="0.25">
      <c r="A178" s="16">
        <v>18</v>
      </c>
      <c r="B178" s="6" t="s">
        <v>17</v>
      </c>
      <c r="C178" s="19">
        <v>503720</v>
      </c>
      <c r="D178" s="20">
        <v>1</v>
      </c>
    </row>
    <row r="179" spans="1:4" ht="17.25" customHeight="1" x14ac:dyDescent="0.25">
      <c r="A179" s="16">
        <v>19</v>
      </c>
      <c r="B179" s="6" t="s">
        <v>18</v>
      </c>
      <c r="C179" s="19">
        <v>498896</v>
      </c>
      <c r="D179" s="20">
        <v>1</v>
      </c>
    </row>
    <row r="180" spans="1:4" ht="17.25" customHeight="1" x14ac:dyDescent="0.25">
      <c r="A180" s="16">
        <v>20</v>
      </c>
      <c r="B180" s="6" t="s">
        <v>19</v>
      </c>
      <c r="C180" s="19">
        <v>470782</v>
      </c>
      <c r="D180" s="20">
        <v>1</v>
      </c>
    </row>
    <row r="181" spans="1:4" ht="17.25" customHeight="1" x14ac:dyDescent="0.25">
      <c r="A181" s="16">
        <v>21</v>
      </c>
      <c r="B181" s="6" t="s">
        <v>20</v>
      </c>
      <c r="C181" s="19">
        <v>467361</v>
      </c>
      <c r="D181" s="20">
        <v>1</v>
      </c>
    </row>
    <row r="182" spans="1:4" ht="17.25" customHeight="1" x14ac:dyDescent="0.25">
      <c r="A182" s="16">
        <v>22</v>
      </c>
      <c r="B182" s="6" t="s">
        <v>21</v>
      </c>
      <c r="C182" s="19">
        <v>462318</v>
      </c>
      <c r="D182" s="20">
        <v>1</v>
      </c>
    </row>
    <row r="183" spans="1:4" ht="17.25" customHeight="1" x14ac:dyDescent="0.25">
      <c r="A183" s="16">
        <v>23</v>
      </c>
      <c r="B183" s="6" t="s">
        <v>22</v>
      </c>
      <c r="C183" s="19">
        <v>462074</v>
      </c>
      <c r="D183" s="20">
        <v>1</v>
      </c>
    </row>
    <row r="184" spans="1:4" ht="17.25" customHeight="1" x14ac:dyDescent="0.25">
      <c r="A184" s="16">
        <v>24</v>
      </c>
      <c r="B184" s="6" t="s">
        <v>23</v>
      </c>
      <c r="C184" s="19">
        <v>416872</v>
      </c>
      <c r="D184" s="20">
        <v>1</v>
      </c>
    </row>
    <row r="185" spans="1:4" ht="17.25" customHeight="1" x14ac:dyDescent="0.25">
      <c r="A185" s="16">
        <v>25</v>
      </c>
      <c r="B185" s="6" t="s">
        <v>24</v>
      </c>
      <c r="C185" s="19">
        <v>416397</v>
      </c>
      <c r="D185" s="20">
        <v>1</v>
      </c>
    </row>
    <row r="186" spans="1:4" ht="17.25" customHeight="1" x14ac:dyDescent="0.25">
      <c r="A186" s="16">
        <v>26</v>
      </c>
      <c r="B186" s="6" t="s">
        <v>25</v>
      </c>
      <c r="C186" s="19">
        <v>401340</v>
      </c>
      <c r="D186" s="20">
        <v>1</v>
      </c>
    </row>
    <row r="187" spans="1:4" ht="17.25" customHeight="1" x14ac:dyDescent="0.25">
      <c r="A187" s="16">
        <v>27</v>
      </c>
      <c r="B187" s="6" t="s">
        <v>26</v>
      </c>
      <c r="C187" s="19">
        <v>397213</v>
      </c>
      <c r="D187" s="20">
        <v>1</v>
      </c>
    </row>
    <row r="188" spans="1:4" ht="17.25" customHeight="1" x14ac:dyDescent="0.25">
      <c r="A188" s="16">
        <v>28</v>
      </c>
      <c r="B188" s="6" t="s">
        <v>27</v>
      </c>
      <c r="C188" s="19">
        <v>381473</v>
      </c>
      <c r="D188" s="20">
        <v>1</v>
      </c>
    </row>
    <row r="189" spans="1:4" ht="17.25" customHeight="1" x14ac:dyDescent="0.25">
      <c r="A189" s="16">
        <v>29</v>
      </c>
      <c r="B189" s="6" t="s">
        <v>28</v>
      </c>
      <c r="C189" s="19">
        <v>378700</v>
      </c>
      <c r="D189" s="20">
        <v>1</v>
      </c>
    </row>
    <row r="190" spans="1:4" ht="17.25" customHeight="1" x14ac:dyDescent="0.25">
      <c r="A190" s="16">
        <v>30</v>
      </c>
      <c r="B190" s="6" t="s">
        <v>29</v>
      </c>
      <c r="C190" s="19">
        <v>378189</v>
      </c>
      <c r="D190" s="20">
        <v>1</v>
      </c>
    </row>
    <row r="191" spans="1:4" ht="17.25" customHeight="1" x14ac:dyDescent="0.25">
      <c r="A191" s="16">
        <v>31</v>
      </c>
      <c r="B191" s="6" t="s">
        <v>30</v>
      </c>
      <c r="C191" s="19">
        <v>369646</v>
      </c>
      <c r="D191" s="20">
        <v>1</v>
      </c>
    </row>
    <row r="192" spans="1:4" ht="17.25" customHeight="1" x14ac:dyDescent="0.25">
      <c r="A192" s="16">
        <v>32</v>
      </c>
      <c r="B192" s="6" t="s">
        <v>31</v>
      </c>
      <c r="C192" s="19">
        <v>367966</v>
      </c>
      <c r="D192" s="20">
        <v>1</v>
      </c>
    </row>
    <row r="193" spans="1:4" ht="17.25" customHeight="1" x14ac:dyDescent="0.25">
      <c r="A193" s="16">
        <v>33</v>
      </c>
      <c r="B193" s="6" t="s">
        <v>32</v>
      </c>
      <c r="C193" s="19">
        <v>361151</v>
      </c>
      <c r="D193" s="20">
        <v>1</v>
      </c>
    </row>
    <row r="194" spans="1:4" ht="17.25" customHeight="1" x14ac:dyDescent="0.25">
      <c r="A194" s="16">
        <v>34</v>
      </c>
      <c r="B194" s="6" t="s">
        <v>33</v>
      </c>
      <c r="C194" s="19">
        <v>348935</v>
      </c>
      <c r="D194" s="20">
        <v>1</v>
      </c>
    </row>
    <row r="195" spans="1:4" ht="17.25" customHeight="1" x14ac:dyDescent="0.25">
      <c r="A195" s="16">
        <v>35</v>
      </c>
      <c r="B195" s="6" t="s">
        <v>34</v>
      </c>
      <c r="C195" s="19">
        <v>322132</v>
      </c>
      <c r="D195" s="20">
        <v>1</v>
      </c>
    </row>
    <row r="196" spans="1:4" ht="17.25" customHeight="1" x14ac:dyDescent="0.25">
      <c r="A196" s="16">
        <v>36</v>
      </c>
      <c r="B196" s="6" t="s">
        <v>35</v>
      </c>
      <c r="C196" s="19">
        <v>319883</v>
      </c>
      <c r="D196" s="20">
        <v>1</v>
      </c>
    </row>
    <row r="197" spans="1:4" ht="17.25" customHeight="1" x14ac:dyDescent="0.25">
      <c r="A197" s="16">
        <v>37</v>
      </c>
      <c r="B197" s="6" t="s">
        <v>36</v>
      </c>
      <c r="C197" s="19">
        <v>316068</v>
      </c>
      <c r="D197" s="20">
        <v>1</v>
      </c>
    </row>
    <row r="198" spans="1:4" ht="17.25" customHeight="1" x14ac:dyDescent="0.25">
      <c r="A198" s="16">
        <v>38</v>
      </c>
      <c r="B198" s="6" t="s">
        <v>37</v>
      </c>
      <c r="C198" s="19">
        <v>315517</v>
      </c>
      <c r="D198" s="20">
        <v>1</v>
      </c>
    </row>
    <row r="199" spans="1:4" ht="17.25" customHeight="1" x14ac:dyDescent="0.25">
      <c r="A199" s="16">
        <v>39</v>
      </c>
      <c r="B199" s="6" t="s">
        <v>38</v>
      </c>
      <c r="C199" s="19">
        <v>308970</v>
      </c>
      <c r="D199" s="20">
        <v>1</v>
      </c>
    </row>
    <row r="200" spans="1:4" ht="17.25" customHeight="1" x14ac:dyDescent="0.25">
      <c r="A200" s="16">
        <v>40</v>
      </c>
      <c r="B200" s="6" t="s">
        <v>39</v>
      </c>
      <c r="C200" s="19">
        <v>308161</v>
      </c>
      <c r="D200" s="20">
        <v>1</v>
      </c>
    </row>
    <row r="201" spans="1:4" ht="17.25" customHeight="1" x14ac:dyDescent="0.25">
      <c r="A201" s="16">
        <v>41</v>
      </c>
      <c r="B201" s="6" t="s">
        <v>40</v>
      </c>
      <c r="C201" s="19">
        <v>306541</v>
      </c>
      <c r="D201" s="20">
        <v>1</v>
      </c>
    </row>
    <row r="202" spans="1:4" ht="17.25" customHeight="1" x14ac:dyDescent="0.25">
      <c r="A202" s="16">
        <v>42</v>
      </c>
      <c r="B202" s="6" t="s">
        <v>41</v>
      </c>
      <c r="C202" s="19">
        <v>305888</v>
      </c>
      <c r="D202" s="20">
        <v>1</v>
      </c>
    </row>
    <row r="203" spans="1:4" ht="17.25" customHeight="1" x14ac:dyDescent="0.25">
      <c r="A203" s="16">
        <v>43</v>
      </c>
      <c r="B203" s="6" t="s">
        <v>42</v>
      </c>
      <c r="C203" s="19">
        <v>305243</v>
      </c>
      <c r="D203" s="20">
        <v>1</v>
      </c>
    </row>
    <row r="204" spans="1:4" ht="17.25" customHeight="1" x14ac:dyDescent="0.25">
      <c r="A204" s="16">
        <v>44</v>
      </c>
      <c r="B204" s="6" t="s">
        <v>43</v>
      </c>
      <c r="C204" s="19">
        <v>303744</v>
      </c>
      <c r="D204" s="20">
        <v>1</v>
      </c>
    </row>
    <row r="205" spans="1:4" ht="17.25" customHeight="1" x14ac:dyDescent="0.25">
      <c r="A205" s="16">
        <v>45</v>
      </c>
      <c r="B205" s="6" t="s">
        <v>44</v>
      </c>
      <c r="C205" s="19">
        <v>299277</v>
      </c>
      <c r="D205" s="20">
        <v>1</v>
      </c>
    </row>
    <row r="206" spans="1:4" ht="17.25" customHeight="1" x14ac:dyDescent="0.25">
      <c r="A206" s="16">
        <v>46</v>
      </c>
      <c r="B206" s="6" t="s">
        <v>45</v>
      </c>
      <c r="C206" s="19">
        <v>296296</v>
      </c>
      <c r="D206" s="20">
        <v>1</v>
      </c>
    </row>
    <row r="207" spans="1:4" ht="17.25" customHeight="1" x14ac:dyDescent="0.25">
      <c r="A207" s="16">
        <v>47</v>
      </c>
      <c r="B207" s="6" t="s">
        <v>46</v>
      </c>
      <c r="C207" s="19">
        <v>292085</v>
      </c>
      <c r="D207" s="20">
        <v>1</v>
      </c>
    </row>
    <row r="208" spans="1:4" ht="17.25" customHeight="1" x14ac:dyDescent="0.25">
      <c r="A208" s="16">
        <v>48</v>
      </c>
      <c r="B208" s="6" t="s">
        <v>47</v>
      </c>
      <c r="C208" s="19">
        <v>287159</v>
      </c>
      <c r="D208" s="20">
        <v>1</v>
      </c>
    </row>
    <row r="209" spans="1:4" ht="17.25" customHeight="1" x14ac:dyDescent="0.25">
      <c r="A209" s="16">
        <v>49</v>
      </c>
      <c r="B209" s="6" t="s">
        <v>48</v>
      </c>
      <c r="C209" s="19">
        <v>275426</v>
      </c>
      <c r="D209" s="20">
        <v>1</v>
      </c>
    </row>
    <row r="210" spans="1:4" ht="17.25" customHeight="1" x14ac:dyDescent="0.25">
      <c r="A210" s="16">
        <v>50</v>
      </c>
      <c r="B210" s="6" t="s">
        <v>49</v>
      </c>
      <c r="C210" s="19">
        <v>271847</v>
      </c>
      <c r="D210" s="20">
        <v>1</v>
      </c>
    </row>
    <row r="211" spans="1:4" ht="17.25" customHeight="1" x14ac:dyDescent="0.25">
      <c r="A211" s="16">
        <v>51</v>
      </c>
      <c r="B211" s="6" t="s">
        <v>50</v>
      </c>
      <c r="C211" s="19">
        <v>271077</v>
      </c>
      <c r="D211" s="20">
        <v>1</v>
      </c>
    </row>
    <row r="212" spans="1:4" ht="17.25" customHeight="1" x14ac:dyDescent="0.25">
      <c r="A212" s="16">
        <v>52</v>
      </c>
      <c r="B212" s="6" t="s">
        <v>51</v>
      </c>
      <c r="C212" s="19">
        <v>264994</v>
      </c>
      <c r="D212" s="20">
        <v>1</v>
      </c>
    </row>
    <row r="213" spans="1:4" ht="17.25" customHeight="1" x14ac:dyDescent="0.25">
      <c r="A213" s="16">
        <v>53</v>
      </c>
      <c r="B213" s="6" t="s">
        <v>52</v>
      </c>
      <c r="C213" s="19">
        <v>259828</v>
      </c>
      <c r="D213" s="20">
        <v>1</v>
      </c>
    </row>
    <row r="214" spans="1:4" ht="17.25" customHeight="1" x14ac:dyDescent="0.25">
      <c r="A214" s="16">
        <v>54</v>
      </c>
      <c r="B214" s="6" t="s">
        <v>53</v>
      </c>
      <c r="C214" s="19">
        <v>256626</v>
      </c>
      <c r="D214" s="20">
        <v>1</v>
      </c>
    </row>
    <row r="215" spans="1:4" ht="17.25" customHeight="1" x14ac:dyDescent="0.25">
      <c r="A215" s="16" t="s">
        <v>169</v>
      </c>
      <c r="B215" s="6" t="s">
        <v>168</v>
      </c>
      <c r="C215" s="24">
        <f>SUMIF(I59:I214,0,C59:C214)</f>
        <v>10164911</v>
      </c>
      <c r="D215" s="24">
        <v>0</v>
      </c>
    </row>
    <row r="216" spans="1:4" ht="17.25" customHeight="1" x14ac:dyDescent="0.25">
      <c r="A216" s="22"/>
      <c r="B216" s="9" t="s">
        <v>166</v>
      </c>
      <c r="C216" s="25">
        <f>SUM(C161:C215)</f>
        <v>40268192</v>
      </c>
      <c r="D216" s="17">
        <f>SUM(D161:D215)</f>
        <v>63</v>
      </c>
    </row>
  </sheetData>
  <conditionalFormatting sqref="D2:D15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{18921DDF-BBBF-413E-AE80-CAECBE638271}</x14:id>
        </ext>
      </extLst>
    </cfRule>
  </conditionalFormatting>
  <conditionalFormatting sqref="H2:H156">
    <cfRule type="cellIs" dxfId="25" priority="24" operator="greaterThan">
      <formula>0</formula>
    </cfRule>
    <cfRule type="cellIs" dxfId="24" priority="23" operator="lessThan">
      <formula>1</formula>
    </cfRule>
  </conditionalFormatting>
  <conditionalFormatting sqref="I2:I156">
    <cfRule type="cellIs" dxfId="23" priority="22" operator="greaterThan">
      <formula>0</formula>
    </cfRule>
    <cfRule type="cellIs" dxfId="22" priority="21" operator="lessThan">
      <formula>1</formula>
    </cfRule>
  </conditionalFormatting>
  <conditionalFormatting sqref="E2:E156">
    <cfRule type="cellIs" dxfId="21" priority="19" operator="lessThan">
      <formula>1</formula>
    </cfRule>
    <cfRule type="cellIs" dxfId="20" priority="20" operator="greaterThan">
      <formula>0</formula>
    </cfRule>
  </conditionalFormatting>
  <conditionalFormatting sqref="F2:F156">
    <cfRule type="cellIs" dxfId="19" priority="17" operator="lessThan">
      <formula>1</formula>
    </cfRule>
    <cfRule type="cellIs" dxfId="18" priority="18" operator="greaterThan">
      <formula>0</formula>
    </cfRule>
  </conditionalFormatting>
  <conditionalFormatting sqref="G2:G156">
    <cfRule type="cellIs" dxfId="17" priority="15" operator="lessThan">
      <formula>1</formula>
    </cfRule>
    <cfRule type="cellIs" dxfId="16" priority="16" operator="greaterThan">
      <formula>0</formula>
    </cfRule>
  </conditionalFormatting>
  <conditionalFormatting sqref="B2:B156">
    <cfRule type="expression" dxfId="15" priority="13">
      <formula>MOD(ROW(),2)=0</formula>
    </cfRule>
    <cfRule type="expression" dxfId="14" priority="12">
      <formula>MOD(ROW(), 2)=0</formula>
    </cfRule>
  </conditionalFormatting>
  <conditionalFormatting sqref="J2:M156">
    <cfRule type="expression" dxfId="13" priority="10">
      <formula>MOD(ROW(), 2)</formula>
    </cfRule>
    <cfRule type="expression" dxfId="12" priority="9">
      <formula>MOD(ROW(), 2)</formula>
    </cfRule>
  </conditionalFormatting>
  <conditionalFormatting sqref="B161:B215">
    <cfRule type="expression" dxfId="10" priority="7">
      <formula>MOD(ROW(), 2)=0</formula>
    </cfRule>
    <cfRule type="expression" dxfId="11" priority="8">
      <formula>MOD(ROW(),2)=0</formula>
    </cfRule>
  </conditionalFormatting>
  <conditionalFormatting sqref="C215">
    <cfRule type="expression" dxfId="1" priority="1">
      <formula>MOD(ROW(), 2)=0</formula>
    </cfRule>
    <cfRule type="expression" dxfId="0" priority="2">
      <formula>MOD(ROW(),2)=0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921DDF-BBBF-413E-AE80-CAECBE6382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CoEngg PC</dc:creator>
  <cp:lastModifiedBy>CoEngg PC</cp:lastModifiedBy>
  <dcterms:created xsi:type="dcterms:W3CDTF">2025-05-16T23:58:00Z</dcterms:created>
  <dcterms:modified xsi:type="dcterms:W3CDTF">2025-05-17T03:00:14Z</dcterms:modified>
</cp:coreProperties>
</file>