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_Designs\Pipeline-MIPS-Processor\Documentation\"/>
    </mc:Choice>
  </mc:AlternateContent>
  <bookViews>
    <workbookView xWindow="0" yWindow="0" windowWidth="15345" windowHeight="4635"/>
  </bookViews>
  <sheets>
    <sheet name="Tracing Object File" sheetId="1" r:id="rId1"/>
    <sheet name="Control Signals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N10" i="2" s="1"/>
  <c r="N6" i="2"/>
  <c r="N5" i="2"/>
  <c r="M9" i="2"/>
  <c r="N9" i="2" s="1"/>
  <c r="M5" i="2"/>
  <c r="M6" i="2"/>
  <c r="M7" i="2"/>
  <c r="N7" i="2" s="1"/>
  <c r="M8" i="2"/>
  <c r="N8" i="2" s="1"/>
</calcChain>
</file>

<file path=xl/sharedStrings.xml><?xml version="1.0" encoding="utf-8"?>
<sst xmlns="http://schemas.openxmlformats.org/spreadsheetml/2006/main" count="211" uniqueCount="92">
  <si>
    <t>Instruction</t>
  </si>
  <si>
    <t>Address</t>
  </si>
  <si>
    <t>Object Code</t>
  </si>
  <si>
    <t>2003000C</t>
  </si>
  <si>
    <t>2067FFF7</t>
  </si>
  <si>
    <t>00E22025</t>
  </si>
  <si>
    <t>00A42820</t>
  </si>
  <si>
    <t>10A7000A</t>
  </si>
  <si>
    <t>0064202A</t>
  </si>
  <si>
    <t>00E2202A</t>
  </si>
  <si>
    <t>00E23822</t>
  </si>
  <si>
    <t>AC670044</t>
  </si>
  <si>
    <t>8C020050</t>
  </si>
  <si>
    <t>AC020054</t>
  </si>
  <si>
    <t>C</t>
  </si>
  <si>
    <t>1C</t>
  </si>
  <si>
    <t>2C</t>
  </si>
  <si>
    <t>3C</t>
  </si>
  <si>
    <t>ADDI</t>
  </si>
  <si>
    <t>Control Signals</t>
  </si>
  <si>
    <t>RegWrite</t>
  </si>
  <si>
    <t>RegDst</t>
  </si>
  <si>
    <t>ALUSrc</t>
  </si>
  <si>
    <t>Branch</t>
  </si>
  <si>
    <t>MemWrite</t>
  </si>
  <si>
    <t>MemtoReg</t>
  </si>
  <si>
    <t>ALUOP</t>
  </si>
  <si>
    <t>Binary</t>
  </si>
  <si>
    <t>Hex</t>
  </si>
  <si>
    <t>Opcode</t>
  </si>
  <si>
    <t>R-Type</t>
  </si>
  <si>
    <t>00000</t>
  </si>
  <si>
    <t>lw</t>
  </si>
  <si>
    <t>100011</t>
  </si>
  <si>
    <t>sw</t>
  </si>
  <si>
    <t>101011</t>
  </si>
  <si>
    <t>beq</t>
  </si>
  <si>
    <t>00100</t>
  </si>
  <si>
    <t>Jump</t>
  </si>
  <si>
    <t>addi</t>
  </si>
  <si>
    <t>001000</t>
  </si>
  <si>
    <t>00</t>
  </si>
  <si>
    <t>01</t>
  </si>
  <si>
    <t>0184</t>
  </si>
  <si>
    <t>0148</t>
  </si>
  <si>
    <t>0140</t>
  </si>
  <si>
    <t>0022</t>
  </si>
  <si>
    <t>0050</t>
  </si>
  <si>
    <t>J</t>
  </si>
  <si>
    <t>000010</t>
  </si>
  <si>
    <t>0001</t>
  </si>
  <si>
    <t>Cycles</t>
  </si>
  <si>
    <t>F</t>
  </si>
  <si>
    <t>D</t>
  </si>
  <si>
    <t>E</t>
  </si>
  <si>
    <t>M</t>
  </si>
  <si>
    <t>W</t>
  </si>
  <si>
    <t xml:space="preserve">ADDI </t>
  </si>
  <si>
    <t>$2, $0, 5</t>
  </si>
  <si>
    <t>$3, $0, 12</t>
  </si>
  <si>
    <t>OR</t>
  </si>
  <si>
    <t>AND</t>
  </si>
  <si>
    <t>$4, $7, $2</t>
  </si>
  <si>
    <t>$5, $3, $4</t>
  </si>
  <si>
    <t>ADD</t>
  </si>
  <si>
    <t>$5, $5, $4</t>
  </si>
  <si>
    <t xml:space="preserve">BEQ </t>
  </si>
  <si>
    <t>$5, $7, END</t>
  </si>
  <si>
    <t xml:space="preserve">SLT </t>
  </si>
  <si>
    <t>$4, $3, $4</t>
  </si>
  <si>
    <t>BEQ</t>
  </si>
  <si>
    <t>$4, $0, AROUND</t>
  </si>
  <si>
    <t>$5, $0, 0</t>
  </si>
  <si>
    <t>AROUND:</t>
  </si>
  <si>
    <t>$7, $4, $5</t>
  </si>
  <si>
    <t xml:space="preserve">SUB </t>
  </si>
  <si>
    <t>$7, $7, $2</t>
  </si>
  <si>
    <t xml:space="preserve">SW </t>
  </si>
  <si>
    <t>$7, 68($3)</t>
  </si>
  <si>
    <t xml:space="preserve">LW </t>
  </si>
  <si>
    <t>$2, 80($0)</t>
  </si>
  <si>
    <t xml:space="preserve">J </t>
  </si>
  <si>
    <t>END</t>
  </si>
  <si>
    <t>$2, $0, 1</t>
  </si>
  <si>
    <t>$2, 84($0)</t>
  </si>
  <si>
    <t>END:</t>
  </si>
  <si>
    <t>$7, $3, -9</t>
  </si>
  <si>
    <t>Should be flushed</t>
  </si>
  <si>
    <t>Should not be taken</t>
  </si>
  <si>
    <t>Notes</t>
  </si>
  <si>
    <t>ForwardBE</t>
  </si>
  <si>
    <t>ForwardAE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</si>
</sst>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11" fontId="0" fillId="0" borderId="0" xfId="0" applyNumberForma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C4:N10" totalsRowShown="0" headerRowDxfId="13" dataDxfId="12">
  <autoFilter ref="C4:N10"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21" name="Instruction" dataDxfId="11"/>
    <tableColumn id="22" name="Opcode" dataDxfId="10"/>
    <tableColumn id="1" name="RegWrite" dataDxfId="9"/>
    <tableColumn id="2" name="RegDst" dataDxfId="8"/>
    <tableColumn id="3" name="ALUSrc" dataDxfId="7"/>
    <tableColumn id="4" name="Branch" dataDxfId="6"/>
    <tableColumn id="5" name="MemWrite" dataDxfId="5"/>
    <tableColumn id="6" name="MemtoReg" dataDxfId="4"/>
    <tableColumn id="7" name="ALUOP" dataDxfId="3"/>
    <tableColumn id="8" name="Jump" dataDxfId="2"/>
    <tableColumn id="9" name="Binary" dataDxfId="1">
      <calculatedColumnFormula>CONCATENATE(E5,F5,G5,H5,I5,J5,K5,L5)</calculatedColumnFormula>
    </tableColumn>
    <tableColumn id="10" name="Hex" dataDxfId="0">
      <calculatedColumnFormula>BIN2HEX(M5,4)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4"/>
  <sheetViews>
    <sheetView tabSelected="1" workbookViewId="0">
      <selection activeCell="I4" sqref="I4"/>
    </sheetView>
  </sheetViews>
  <sheetFormatPr defaultRowHeight="15" x14ac:dyDescent="0.25"/>
  <cols>
    <col min="1" max="1" width="9.42578125" bestFit="1" customWidth="1"/>
    <col min="2" max="2" width="5.85546875" bestFit="1" customWidth="1"/>
    <col min="3" max="3" width="15" style="10" bestFit="1" customWidth="1"/>
    <col min="4" max="4" width="8.140625" bestFit="1" customWidth="1"/>
    <col min="5" max="5" width="11.85546875" style="3" bestFit="1" customWidth="1"/>
    <col min="6" max="6" width="14.28515625" style="5" bestFit="1" customWidth="1"/>
    <col min="7" max="7" width="19" style="5" bestFit="1" customWidth="1"/>
    <col min="8" max="8" width="6.7109375" customWidth="1"/>
    <col min="9" max="35" width="2.85546875" customWidth="1"/>
  </cols>
  <sheetData>
    <row r="2" spans="1:35" x14ac:dyDescent="0.25">
      <c r="H2" t="s">
        <v>51</v>
      </c>
      <c r="I2">
        <v>1</v>
      </c>
      <c r="J2">
        <v>2</v>
      </c>
      <c r="K2" s="10">
        <v>3</v>
      </c>
      <c r="L2" s="10">
        <v>4</v>
      </c>
      <c r="M2" s="10">
        <v>5</v>
      </c>
      <c r="N2" s="10">
        <v>6</v>
      </c>
      <c r="O2" s="10">
        <v>7</v>
      </c>
      <c r="P2" s="10">
        <v>8</v>
      </c>
      <c r="Q2" s="10">
        <v>9</v>
      </c>
      <c r="R2" s="10">
        <v>10</v>
      </c>
      <c r="S2" s="10">
        <v>11</v>
      </c>
      <c r="T2" s="10">
        <v>12</v>
      </c>
      <c r="U2" s="10">
        <v>13</v>
      </c>
      <c r="V2" s="10">
        <v>14</v>
      </c>
      <c r="W2" s="10">
        <v>15</v>
      </c>
      <c r="X2" s="10">
        <v>16</v>
      </c>
      <c r="Y2" s="10">
        <v>17</v>
      </c>
      <c r="Z2" s="10">
        <v>18</v>
      </c>
      <c r="AA2" s="10">
        <v>19</v>
      </c>
      <c r="AB2" s="10">
        <v>20</v>
      </c>
      <c r="AC2" s="10">
        <v>21</v>
      </c>
      <c r="AD2" s="10">
        <v>22</v>
      </c>
      <c r="AE2" s="10">
        <v>23</v>
      </c>
      <c r="AF2" s="10">
        <v>24</v>
      </c>
      <c r="AG2" s="10">
        <v>25</v>
      </c>
      <c r="AH2" s="10">
        <v>26</v>
      </c>
      <c r="AI2" s="10">
        <v>27</v>
      </c>
    </row>
    <row r="3" spans="1:35" ht="15" customHeight="1" x14ac:dyDescent="0.25">
      <c r="A3" s="16" t="s">
        <v>0</v>
      </c>
      <c r="B3" s="16"/>
      <c r="C3" s="16"/>
      <c r="D3" s="4" t="s">
        <v>1</v>
      </c>
      <c r="E3" s="9" t="s">
        <v>2</v>
      </c>
      <c r="F3" s="8" t="s">
        <v>19</v>
      </c>
      <c r="G3" s="8" t="s">
        <v>89</v>
      </c>
      <c r="I3" s="3">
        <v>0</v>
      </c>
      <c r="J3" s="3">
        <v>4</v>
      </c>
      <c r="K3" s="3">
        <v>8</v>
      </c>
      <c r="L3" s="3" t="s">
        <v>14</v>
      </c>
      <c r="M3" s="3">
        <v>10</v>
      </c>
      <c r="N3" s="3">
        <v>14</v>
      </c>
      <c r="O3" s="3">
        <v>18</v>
      </c>
      <c r="P3" s="3" t="s">
        <v>15</v>
      </c>
      <c r="Q3" s="3">
        <v>20</v>
      </c>
      <c r="R3" s="3">
        <v>24</v>
      </c>
      <c r="S3" s="3">
        <v>28</v>
      </c>
      <c r="T3" s="3" t="s">
        <v>16</v>
      </c>
      <c r="U3" s="3">
        <v>30</v>
      </c>
      <c r="V3" s="3">
        <v>34</v>
      </c>
      <c r="W3" s="3">
        <v>38</v>
      </c>
      <c r="X3" s="3" t="s">
        <v>17</v>
      </c>
      <c r="Y3" s="3">
        <v>40</v>
      </c>
      <c r="Z3" s="3">
        <v>44</v>
      </c>
    </row>
    <row r="4" spans="1:35" ht="15" customHeight="1" x14ac:dyDescent="0.25">
      <c r="B4" s="1" t="s">
        <v>57</v>
      </c>
      <c r="C4" s="1" t="s">
        <v>58</v>
      </c>
      <c r="D4" s="2">
        <v>0</v>
      </c>
      <c r="E4" s="2">
        <v>20020005</v>
      </c>
      <c r="F4" s="6" t="s">
        <v>45</v>
      </c>
      <c r="G4" s="6"/>
      <c r="I4" t="s">
        <v>52</v>
      </c>
      <c r="J4" t="s">
        <v>53</v>
      </c>
      <c r="K4" t="s">
        <v>54</v>
      </c>
      <c r="L4" t="s">
        <v>55</v>
      </c>
      <c r="M4" t="s">
        <v>56</v>
      </c>
    </row>
    <row r="5" spans="1:35" ht="15" customHeight="1" x14ac:dyDescent="0.25">
      <c r="B5" s="1" t="s">
        <v>57</v>
      </c>
      <c r="C5" s="1" t="s">
        <v>59</v>
      </c>
      <c r="D5" s="2">
        <v>4</v>
      </c>
      <c r="E5" s="2" t="s">
        <v>3</v>
      </c>
      <c r="F5" s="6" t="s">
        <v>45</v>
      </c>
      <c r="G5" s="6"/>
      <c r="J5" s="10" t="s">
        <v>52</v>
      </c>
      <c r="K5" s="10" t="s">
        <v>53</v>
      </c>
      <c r="L5" s="10" t="s">
        <v>54</v>
      </c>
      <c r="M5" s="12" t="s">
        <v>55</v>
      </c>
      <c r="N5" s="10" t="s">
        <v>56</v>
      </c>
    </row>
    <row r="6" spans="1:35" ht="15" customHeight="1" x14ac:dyDescent="0.25">
      <c r="B6" s="1" t="s">
        <v>18</v>
      </c>
      <c r="C6" s="1" t="s">
        <v>86</v>
      </c>
      <c r="D6" s="2">
        <v>8</v>
      </c>
      <c r="E6" s="2" t="s">
        <v>4</v>
      </c>
      <c r="F6" s="6" t="s">
        <v>45</v>
      </c>
      <c r="G6" s="6" t="s">
        <v>91</v>
      </c>
      <c r="K6" s="10" t="s">
        <v>52</v>
      </c>
      <c r="L6" s="10" t="s">
        <v>53</v>
      </c>
      <c r="M6" s="12" t="s">
        <v>54</v>
      </c>
      <c r="N6" s="12" t="s">
        <v>55</v>
      </c>
      <c r="O6" s="10" t="s">
        <v>56</v>
      </c>
    </row>
    <row r="7" spans="1:35" ht="15" customHeight="1" x14ac:dyDescent="0.25">
      <c r="B7" s="1" t="s">
        <v>60</v>
      </c>
      <c r="C7" s="1" t="s">
        <v>62</v>
      </c>
      <c r="D7" s="2" t="s">
        <v>14</v>
      </c>
      <c r="E7" s="11" t="s">
        <v>5</v>
      </c>
      <c r="F7" s="6" t="s">
        <v>43</v>
      </c>
      <c r="G7" s="6" t="s">
        <v>91</v>
      </c>
      <c r="L7" s="10" t="s">
        <v>52</v>
      </c>
      <c r="M7" s="10" t="s">
        <v>53</v>
      </c>
      <c r="N7" s="12" t="s">
        <v>54</v>
      </c>
      <c r="O7" s="12" t="s">
        <v>55</v>
      </c>
      <c r="P7" s="10" t="s">
        <v>56</v>
      </c>
    </row>
    <row r="8" spans="1:35" ht="15" customHeight="1" x14ac:dyDescent="0.25">
      <c r="B8" s="1" t="s">
        <v>61</v>
      </c>
      <c r="C8" s="1" t="s">
        <v>63</v>
      </c>
      <c r="D8" s="2">
        <v>10</v>
      </c>
      <c r="E8" s="2">
        <v>642824</v>
      </c>
      <c r="F8" s="6" t="s">
        <v>43</v>
      </c>
      <c r="G8" s="6" t="s">
        <v>90</v>
      </c>
      <c r="M8" s="10" t="s">
        <v>52</v>
      </c>
      <c r="N8" s="10" t="s">
        <v>53</v>
      </c>
      <c r="O8" s="12" t="s">
        <v>54</v>
      </c>
      <c r="P8" s="12" t="s">
        <v>55</v>
      </c>
      <c r="Q8" s="10" t="s">
        <v>56</v>
      </c>
    </row>
    <row r="9" spans="1:35" ht="15" customHeight="1" x14ac:dyDescent="0.25">
      <c r="B9" s="1" t="s">
        <v>64</v>
      </c>
      <c r="C9" s="1" t="s">
        <v>65</v>
      </c>
      <c r="D9" s="2">
        <v>14</v>
      </c>
      <c r="E9" s="2" t="s">
        <v>6</v>
      </c>
      <c r="F9" s="6" t="s">
        <v>43</v>
      </c>
      <c r="G9" s="6" t="s">
        <v>91</v>
      </c>
      <c r="N9" s="10" t="s">
        <v>52</v>
      </c>
      <c r="O9" s="10" t="s">
        <v>53</v>
      </c>
      <c r="P9" s="12" t="s">
        <v>54</v>
      </c>
      <c r="Q9" s="13" t="s">
        <v>55</v>
      </c>
      <c r="R9" s="10" t="s">
        <v>56</v>
      </c>
    </row>
    <row r="10" spans="1:35" ht="15" customHeight="1" x14ac:dyDescent="0.25">
      <c r="B10" s="1" t="s">
        <v>66</v>
      </c>
      <c r="C10" s="1" t="s">
        <v>67</v>
      </c>
      <c r="D10" s="2">
        <v>18</v>
      </c>
      <c r="E10" s="2" t="s">
        <v>7</v>
      </c>
      <c r="F10" s="6" t="s">
        <v>46</v>
      </c>
      <c r="G10" s="10" t="s">
        <v>88</v>
      </c>
      <c r="O10" s="10" t="s">
        <v>52</v>
      </c>
      <c r="P10" s="10" t="s">
        <v>53</v>
      </c>
      <c r="Q10" s="13" t="s">
        <v>54</v>
      </c>
      <c r="R10" s="10" t="s">
        <v>55</v>
      </c>
      <c r="S10" s="10" t="s">
        <v>56</v>
      </c>
    </row>
    <row r="11" spans="1:35" ht="15" customHeight="1" x14ac:dyDescent="0.25">
      <c r="B11" s="1" t="s">
        <v>68</v>
      </c>
      <c r="C11" s="1" t="s">
        <v>69</v>
      </c>
      <c r="D11" s="2" t="s">
        <v>15</v>
      </c>
      <c r="E11" s="2" t="s">
        <v>8</v>
      </c>
      <c r="F11" s="6" t="s">
        <v>43</v>
      </c>
      <c r="G11" s="6"/>
      <c r="P11" s="14" t="s">
        <v>52</v>
      </c>
      <c r="Q11" s="14" t="s">
        <v>53</v>
      </c>
      <c r="R11" s="14" t="s">
        <v>54</v>
      </c>
      <c r="S11" s="14" t="s">
        <v>55</v>
      </c>
      <c r="T11" s="14" t="s">
        <v>56</v>
      </c>
    </row>
    <row r="12" spans="1:35" ht="15" customHeight="1" x14ac:dyDescent="0.25">
      <c r="B12" s="1" t="s">
        <v>70</v>
      </c>
      <c r="C12" s="1" t="s">
        <v>71</v>
      </c>
      <c r="D12" s="2">
        <v>20</v>
      </c>
      <c r="E12" s="2">
        <v>10800001</v>
      </c>
      <c r="F12" s="6" t="s">
        <v>46</v>
      </c>
      <c r="Q12" s="14" t="s">
        <v>52</v>
      </c>
      <c r="R12" s="14" t="s">
        <v>53</v>
      </c>
      <c r="S12" s="14" t="s">
        <v>54</v>
      </c>
      <c r="T12" s="14" t="s">
        <v>55</v>
      </c>
      <c r="U12" s="14" t="s">
        <v>56</v>
      </c>
    </row>
    <row r="13" spans="1:35" ht="15" customHeight="1" x14ac:dyDescent="0.25">
      <c r="B13" s="1" t="s">
        <v>57</v>
      </c>
      <c r="C13" s="1" t="s">
        <v>72</v>
      </c>
      <c r="D13" s="2">
        <v>24</v>
      </c>
      <c r="E13" s="2">
        <v>20050000</v>
      </c>
      <c r="F13" s="6" t="s">
        <v>45</v>
      </c>
      <c r="G13" t="s">
        <v>87</v>
      </c>
      <c r="R13" s="15" t="s">
        <v>52</v>
      </c>
      <c r="S13" s="15" t="s">
        <v>53</v>
      </c>
      <c r="T13" s="15" t="s">
        <v>54</v>
      </c>
      <c r="U13" s="15" t="s">
        <v>55</v>
      </c>
      <c r="V13" s="15" t="s">
        <v>56</v>
      </c>
    </row>
    <row r="14" spans="1:35" ht="15" customHeight="1" x14ac:dyDescent="0.25">
      <c r="A14" s="10" t="s">
        <v>73</v>
      </c>
      <c r="B14" s="1" t="s">
        <v>68</v>
      </c>
      <c r="C14" s="1" t="s">
        <v>62</v>
      </c>
      <c r="D14" s="2">
        <v>28</v>
      </c>
      <c r="E14" s="11" t="s">
        <v>9</v>
      </c>
      <c r="F14" s="6" t="s">
        <v>43</v>
      </c>
      <c r="G14" s="6"/>
      <c r="S14" s="14" t="s">
        <v>52</v>
      </c>
      <c r="T14" s="14" t="s">
        <v>53</v>
      </c>
      <c r="U14" s="14" t="s">
        <v>54</v>
      </c>
      <c r="V14" s="12" t="s">
        <v>55</v>
      </c>
      <c r="W14" s="14" t="s">
        <v>56</v>
      </c>
    </row>
    <row r="15" spans="1:35" ht="15" customHeight="1" x14ac:dyDescent="0.25">
      <c r="B15" s="1" t="s">
        <v>64</v>
      </c>
      <c r="C15" s="1" t="s">
        <v>74</v>
      </c>
      <c r="D15" s="2" t="s">
        <v>16</v>
      </c>
      <c r="E15" s="2">
        <v>853820</v>
      </c>
      <c r="F15" s="6" t="s">
        <v>43</v>
      </c>
      <c r="G15" s="6" t="s">
        <v>91</v>
      </c>
      <c r="T15" s="14" t="s">
        <v>52</v>
      </c>
      <c r="U15" s="14" t="s">
        <v>53</v>
      </c>
      <c r="V15" s="12" t="s">
        <v>54</v>
      </c>
      <c r="W15" s="12" t="s">
        <v>55</v>
      </c>
      <c r="X15" s="14" t="s">
        <v>56</v>
      </c>
    </row>
    <row r="16" spans="1:35" ht="15" customHeight="1" x14ac:dyDescent="0.25">
      <c r="B16" s="1" t="s">
        <v>75</v>
      </c>
      <c r="C16" s="1" t="s">
        <v>76</v>
      </c>
      <c r="D16" s="2">
        <v>30</v>
      </c>
      <c r="E16" s="11" t="s">
        <v>10</v>
      </c>
      <c r="F16" s="6" t="s">
        <v>43</v>
      </c>
      <c r="G16" s="6" t="s">
        <v>91</v>
      </c>
      <c r="U16" s="14" t="s">
        <v>52</v>
      </c>
      <c r="V16" s="14" t="s">
        <v>53</v>
      </c>
      <c r="W16" s="12" t="s">
        <v>54</v>
      </c>
      <c r="X16" s="14" t="s">
        <v>55</v>
      </c>
      <c r="Y16" s="14" t="s">
        <v>56</v>
      </c>
    </row>
    <row r="17" spans="1:30" ht="15" customHeight="1" x14ac:dyDescent="0.25">
      <c r="B17" s="1" t="s">
        <v>77</v>
      </c>
      <c r="C17" s="1" t="s">
        <v>78</v>
      </c>
      <c r="D17" s="2">
        <v>34</v>
      </c>
      <c r="E17" s="2" t="s">
        <v>11</v>
      </c>
      <c r="F17" s="6" t="s">
        <v>47</v>
      </c>
      <c r="G17" s="6" t="s">
        <v>91</v>
      </c>
      <c r="V17" s="14" t="s">
        <v>52</v>
      </c>
      <c r="W17" s="14" t="s">
        <v>53</v>
      </c>
      <c r="X17" s="14" t="s">
        <v>54</v>
      </c>
      <c r="Y17" s="14" t="s">
        <v>55</v>
      </c>
      <c r="Z17" s="14" t="s">
        <v>56</v>
      </c>
    </row>
    <row r="18" spans="1:30" ht="15" customHeight="1" x14ac:dyDescent="0.25">
      <c r="A18">
        <v>407</v>
      </c>
      <c r="B18" s="1" t="s">
        <v>79</v>
      </c>
      <c r="C18" s="1" t="s">
        <v>80</v>
      </c>
      <c r="D18" s="2">
        <v>38</v>
      </c>
      <c r="E18" s="2" t="s">
        <v>12</v>
      </c>
      <c r="F18" s="6" t="s">
        <v>44</v>
      </c>
      <c r="G18" s="6"/>
      <c r="W18" s="14" t="s">
        <v>52</v>
      </c>
      <c r="X18" s="14" t="s">
        <v>53</v>
      </c>
      <c r="Y18" s="14" t="s">
        <v>54</v>
      </c>
      <c r="Z18" s="14" t="s">
        <v>55</v>
      </c>
      <c r="AA18" s="14" t="s">
        <v>56</v>
      </c>
    </row>
    <row r="19" spans="1:30" ht="15" customHeight="1" x14ac:dyDescent="0.25">
      <c r="B19" s="1" t="s">
        <v>81</v>
      </c>
      <c r="C19" s="1" t="s">
        <v>82</v>
      </c>
      <c r="D19" s="2" t="s">
        <v>17</v>
      </c>
      <c r="E19" s="2">
        <v>8000011</v>
      </c>
      <c r="F19" s="6" t="s">
        <v>50</v>
      </c>
      <c r="G19" s="6"/>
      <c r="X19" s="14" t="s">
        <v>52</v>
      </c>
      <c r="Y19" s="14" t="s">
        <v>53</v>
      </c>
      <c r="Z19" s="14" t="s">
        <v>54</v>
      </c>
      <c r="AA19" s="14" t="s">
        <v>55</v>
      </c>
      <c r="AB19" s="14" t="s">
        <v>56</v>
      </c>
    </row>
    <row r="20" spans="1:30" ht="15" customHeight="1" x14ac:dyDescent="0.25">
      <c r="B20" s="1" t="s">
        <v>57</v>
      </c>
      <c r="C20" s="1" t="s">
        <v>83</v>
      </c>
      <c r="D20" s="2">
        <v>40</v>
      </c>
      <c r="E20" s="2">
        <v>20020001</v>
      </c>
      <c r="F20" s="6" t="s">
        <v>45</v>
      </c>
      <c r="G20" t="s">
        <v>88</v>
      </c>
      <c r="Y20" s="14" t="s">
        <v>52</v>
      </c>
      <c r="Z20" s="14" t="s">
        <v>53</v>
      </c>
      <c r="AA20" s="14" t="s">
        <v>54</v>
      </c>
      <c r="AB20" s="14" t="s">
        <v>55</v>
      </c>
      <c r="AC20" s="14" t="s">
        <v>56</v>
      </c>
    </row>
    <row r="21" spans="1:30" ht="15" customHeight="1" x14ac:dyDescent="0.25">
      <c r="A21" s="10" t="s">
        <v>85</v>
      </c>
      <c r="B21" s="1" t="s">
        <v>77</v>
      </c>
      <c r="C21" s="1" t="s">
        <v>84</v>
      </c>
      <c r="D21" s="2">
        <v>44</v>
      </c>
      <c r="E21" s="2" t="s">
        <v>13</v>
      </c>
      <c r="F21" s="6" t="s">
        <v>47</v>
      </c>
      <c r="G21" s="6"/>
      <c r="Z21" s="14" t="s">
        <v>52</v>
      </c>
      <c r="AA21" s="14" t="s">
        <v>53</v>
      </c>
      <c r="AB21" s="14" t="s">
        <v>54</v>
      </c>
      <c r="AC21" s="14" t="s">
        <v>55</v>
      </c>
      <c r="AD21" s="14" t="s">
        <v>56</v>
      </c>
    </row>
    <row r="22" spans="1:30" ht="15" customHeight="1" x14ac:dyDescent="0.25"/>
    <row r="23" spans="1:30" ht="15" customHeight="1" x14ac:dyDescent="0.25"/>
    <row r="24" spans="1:30" ht="15" customHeight="1" x14ac:dyDescent="0.25"/>
  </sheetData>
  <mergeCells count="1">
    <mergeCell ref="A3:C3"/>
  </mergeCells>
  <pageMargins left="0.7" right="0.7" top="0.75" bottom="0.75" header="0.3" footer="0.3"/>
  <pageSetup orientation="portrait" verticalDpi="0" r:id="rId1"/>
  <ignoredErrors>
    <ignoredError sqref="F4:F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workbookViewId="0">
      <selection activeCell="E19" sqref="E19"/>
    </sheetView>
  </sheetViews>
  <sheetFormatPr defaultRowHeight="15" x14ac:dyDescent="0.25"/>
  <cols>
    <col min="3" max="3" width="12.85546875" bestFit="1" customWidth="1"/>
    <col min="4" max="4" width="10.140625" style="5" bestFit="1" customWidth="1"/>
    <col min="5" max="5" width="9.28515625" customWidth="1"/>
    <col min="7" max="7" width="13.7109375" customWidth="1"/>
    <col min="8" max="8" width="16" customWidth="1"/>
    <col min="9" max="9" width="9.28515625" customWidth="1"/>
    <col min="10" max="10" width="11" customWidth="1"/>
    <col min="11" max="11" width="9.140625" style="5"/>
    <col min="13" max="13" width="13.85546875" customWidth="1"/>
  </cols>
  <sheetData>
    <row r="2" spans="1:14" x14ac:dyDescent="0.25">
      <c r="A2" t="s">
        <v>19</v>
      </c>
    </row>
    <row r="4" spans="1:14" x14ac:dyDescent="0.25">
      <c r="C4" t="s">
        <v>0</v>
      </c>
      <c r="D4" s="5" t="s">
        <v>29</v>
      </c>
      <c r="E4" s="4" t="s">
        <v>20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25</v>
      </c>
      <c r="K4" s="8" t="s">
        <v>26</v>
      </c>
      <c r="L4" s="4" t="s">
        <v>38</v>
      </c>
      <c r="M4" s="4" t="s">
        <v>27</v>
      </c>
      <c r="N4" s="4" t="s">
        <v>28</v>
      </c>
    </row>
    <row r="5" spans="1:14" x14ac:dyDescent="0.25">
      <c r="C5" s="3" t="s">
        <v>30</v>
      </c>
      <c r="D5" s="6" t="s">
        <v>31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6">
        <v>10</v>
      </c>
      <c r="L5" s="3">
        <v>0</v>
      </c>
      <c r="M5" s="3" t="str">
        <f t="shared" ref="M5:M10" si="0">CONCATENATE(E5,F5,G5,H5,I5,J5,K5,L5)</f>
        <v>110000100</v>
      </c>
      <c r="N5" s="3" t="str">
        <f t="shared" ref="N5:N10" si="1">BIN2HEX(M5,4)</f>
        <v>0184</v>
      </c>
    </row>
    <row r="6" spans="1:14" x14ac:dyDescent="0.25">
      <c r="C6" s="3" t="s">
        <v>32</v>
      </c>
      <c r="D6" s="6" t="s">
        <v>33</v>
      </c>
      <c r="E6" s="3">
        <v>1</v>
      </c>
      <c r="F6" s="3">
        <v>0</v>
      </c>
      <c r="G6" s="3">
        <v>1</v>
      </c>
      <c r="H6" s="3">
        <v>0</v>
      </c>
      <c r="I6" s="3">
        <v>0</v>
      </c>
      <c r="J6" s="3">
        <v>1</v>
      </c>
      <c r="K6" s="6" t="s">
        <v>41</v>
      </c>
      <c r="L6" s="3">
        <v>0</v>
      </c>
      <c r="M6" s="3" t="str">
        <f t="shared" si="0"/>
        <v>101001000</v>
      </c>
      <c r="N6" s="3" t="str">
        <f t="shared" si="1"/>
        <v>0148</v>
      </c>
    </row>
    <row r="7" spans="1:14" x14ac:dyDescent="0.25">
      <c r="C7" s="3" t="s">
        <v>34</v>
      </c>
      <c r="D7" s="6" t="s">
        <v>35</v>
      </c>
      <c r="E7" s="3">
        <v>0</v>
      </c>
      <c r="F7" s="3">
        <v>0</v>
      </c>
      <c r="G7" s="3">
        <v>1</v>
      </c>
      <c r="H7" s="3">
        <v>0</v>
      </c>
      <c r="I7" s="3">
        <v>1</v>
      </c>
      <c r="J7" s="3">
        <v>0</v>
      </c>
      <c r="K7" s="6" t="s">
        <v>41</v>
      </c>
      <c r="L7" s="3">
        <v>0</v>
      </c>
      <c r="M7" s="3" t="str">
        <f t="shared" si="0"/>
        <v>001010000</v>
      </c>
      <c r="N7" s="3" t="str">
        <f t="shared" si="1"/>
        <v>0050</v>
      </c>
    </row>
    <row r="8" spans="1:14" x14ac:dyDescent="0.25">
      <c r="C8" s="3" t="s">
        <v>36</v>
      </c>
      <c r="D8" s="6" t="s">
        <v>37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6" t="s">
        <v>42</v>
      </c>
      <c r="L8" s="3">
        <v>0</v>
      </c>
      <c r="M8" s="3" t="str">
        <f t="shared" si="0"/>
        <v>000100010</v>
      </c>
      <c r="N8" s="3" t="str">
        <f t="shared" si="1"/>
        <v>0022</v>
      </c>
    </row>
    <row r="9" spans="1:14" x14ac:dyDescent="0.25">
      <c r="C9" s="3" t="s">
        <v>39</v>
      </c>
      <c r="D9" s="6" t="s">
        <v>40</v>
      </c>
      <c r="E9" s="3">
        <v>1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6" t="s">
        <v>41</v>
      </c>
      <c r="L9" s="3">
        <v>0</v>
      </c>
      <c r="M9" s="7" t="str">
        <f t="shared" si="0"/>
        <v>101000000</v>
      </c>
      <c r="N9" s="3" t="str">
        <f t="shared" si="1"/>
        <v>0140</v>
      </c>
    </row>
    <row r="10" spans="1:14" x14ac:dyDescent="0.25">
      <c r="C10" s="3" t="s">
        <v>48</v>
      </c>
      <c r="D10" s="6" t="s">
        <v>49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6" t="s">
        <v>41</v>
      </c>
      <c r="L10" s="3">
        <v>1</v>
      </c>
      <c r="M10" s="7" t="str">
        <f t="shared" si="0"/>
        <v>000000001</v>
      </c>
      <c r="N10" s="3" t="str">
        <f t="shared" si="1"/>
        <v>0001</v>
      </c>
    </row>
  </sheetData>
  <pageMargins left="0.7" right="0.7" top="0.75" bottom="0.75" header="0.3" footer="0.3"/>
  <ignoredErrors>
    <ignoredError sqref="D5 K6:K10 D6:D10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Tracing Object File</vt:lpstr>
      <vt:lpstr>Control Signals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Nashaat</dc:creator>
  <cp:lastModifiedBy>Dina Nashaat</cp:lastModifiedBy>
  <dcterms:created xsi:type="dcterms:W3CDTF">2016-06-18T23:55:05Z</dcterms:created>
  <dcterms:modified xsi:type="dcterms:W3CDTF">2016-06-19T16:21:39Z</dcterms:modified>
</cp:coreProperties>
</file>