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<sst xmlns="http://schemas.openxmlformats.org/spreadsheetml/2006/main" count="8378" uniqueCount="1302">
  <si>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</si>
  <si>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</si>
  <si>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</si>
  <si>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</si>
  <si>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</si>
  <si>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</si>
  <si>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</si>
  <si>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</si>
  <si>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</si>
  <si>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</si>
  <si>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</si>
  <si>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</si>
  <si>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</si>
  <si>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</si>
  <si>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</si>
  <si>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</si>
  <si>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</si>
  <si>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</si>
  <si>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</si>
  <si>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</si>
  <si>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</si>
  <si>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</si>
  <si>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</si>
  <si>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</si>
  <si>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</si>
  <si>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</si>
  <si>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</si>
  <si>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</si>
  <si>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</si>
  <si>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</si>
  <si>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</si>
  <si>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</si>
  <si>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</si>
  <si>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</si>
  <si>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</si>
  <si>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</si>
  <si>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</si>
  <si>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</si>
  <si>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</si>
  <si>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</si>
  <si>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</si>
  <si>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</si>
  <si>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</si>
  <si>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</si>
  <si>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</si>
  <si>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</si>
  <si>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</si>
  <si>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</si>
  <si>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</si>
  <si>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</si>
  <si>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</si>
  <si>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</si>
  <si>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</si>
  <si>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</si>
  <si>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</si>
  <si>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</si>
  <si>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</si>
  <si>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</si>
  <si>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</si>
  <si>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</si>
  <si>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</si>
  <si>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</si>
  <si>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</si>
  <si>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</si>
  <si>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</si>
  <si>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</si>
  <si>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</si>
  <si>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</si>
  <si>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</si>
  <si>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</si>
  <si>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</si>
  <si>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</si>
  <si>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</si>
  <si>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</si>
  <si>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</si>
  <si>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</si>
  <si>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</si>
  <si>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</si>
  <si>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</si>
  <si>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</si>
  <si>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</si>
  <si>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</si>
  <si>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</si>
  <si>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</si>
  <si>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</si>
  <si>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</si>
  <si>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</si>
  <si>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</si>
  <si>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</si>
  <si>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</si>
  <si>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</si>
  <si>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</si>
  <si>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</si>
  <si>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</si>
  <si>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</si>
  <si>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</si>
  <si>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</si>
  <si>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</si>
  <si>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</si>
  <si>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</si>
  <si>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</si>
  <si>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</si>
  <si>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</si>
  <si>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</si>
  <si>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</si>
  <si>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</si>
  <si>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</si>
  <si>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</si>
  <si>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</si>
  <si>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</si>
  <si>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</si>
  <si>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</si>
  <si>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</si>
  <si>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</si>
  <si>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</si>
  <si>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</si>
  <si>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</si>
  <si>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</si>
  <si>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</si>
  <si>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</si>
  <si>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</si>
  <si>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</si>
  <si>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</si>
  <si>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</si>
  <si>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</si>
  <si>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</si>
  <si>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</si>
  <si>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</si>
  <si>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</si>
  <si>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</si>
  <si>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</si>
  <si>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</si>
  <si>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</si>
  <si>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</si>
  <si>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</si>
  <si>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</si>
  <si>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</si>
  <si>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</si>
  <si>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</si>
  <si>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</si>
  <si>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</si>
  <si>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</si>
  <si>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</si>
  <si>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</si>
  <si>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</si>
  <si>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</si>
  <si>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</si>
  <si>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</si>
  <si>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</si>
  <si>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</si>
  <si>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</si>
  <si>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</si>
  <si>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</si>
  <si>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</si>
  <si>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</si>
  <si>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</si>
  <si>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</si>
  <si>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</si>
  <si>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</si>
  <si>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</si>
  <si>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</si>
  <si>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</si>
  <si>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</si>
  <si>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</si>
  <si>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</si>
  <si>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</si>
  <si>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</si>
  <si>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</si>
  <si>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</si>
  <si>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</si>
  <si>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</si>
  <si>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</si>
  <si>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</si>
  <si>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</si>
  <si>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</si>
  <si>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</si>
  <si>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</si>
  <si>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</si>
  <si>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</si>
  <si>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</si>
  <si>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</si>
  <si>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</si>
  <si>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</si>
  <si>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</si>
  <si>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</si>
  <si>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</si>
  <si>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</si>
  <si>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</si>
  <si>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</si>
  <si>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</si>
  <si>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</si>
  <si>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</si>
  <si>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</si>
  <si>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</si>
  <si>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</si>
  <si>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</si>
  <si>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</si>
  <si>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</si>
  <si>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</si>
  <si>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</si>
  <si>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</si>
  <si>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</si>
  <si>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</si>
  <si>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</si>
  <si>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</si>
  <si>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</si>
  <si>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</si>
  <si>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</si>
  <si>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</si>
  <si>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</si>
  <si>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</si>
  <si>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</si>
  <si>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</si>
  <si>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</si>
  <si>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</si>
  <si>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</si>
  <si>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</si>
  <si>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</si>
  <si>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</si>
  <si>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</si>
  <si>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</si>
  <si>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</si>
  <si>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</si>
  <si>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</si>
  <si>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</si>
  <si>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</si>
  <si>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</si>
  <si>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</si>
  <si>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</si>
  <si>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</si>
  <si>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</si>
  <si>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</si>
  <si>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</si>
  <si>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</si>
  <si>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</si>
  <si>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</si>
  <si>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</si>
  <si>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</si>
  <si>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</si>
  <si>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</si>
  <si>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</si>
  <si>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</si>
  <si>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</si>
  <si>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</si>
  <si>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</si>
  <si>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</si>
  <si>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</si>
  <si>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</si>
  <si>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</si>
  <si>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</si>
  <si>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</si>
  <si>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</si>
  <si>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</si>
  <si>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</si>
  <si>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</si>
  <si>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</si>
  <si>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</si>
  <si>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</si>
  <si>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</si>
  <si>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</si>
  <si>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</si>
  <si>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</si>
  <si>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</si>
  <si>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</si>
  <si>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</si>
  <si>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</si>
  <si>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</si>
  <si>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</si>
  <si>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</si>
  <si>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</si>
  <si>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</si>
  <si>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</si>
  <si>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</si>
  <si>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</si>
  <si>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</si>
  <si>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</si>
  <si>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</si>
  <si>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</si>
  <si>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</si>
  <si>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</si>
  <si>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</si>
  <si>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</si>
  <si>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</si>
  <si>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</si>
  <si>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</si>
  <si>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</si>
  <si>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</si>
  <si>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</si>
  <si>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</si>
  <si>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</si>
  <si>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</si>
  <si>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</si>
  <si>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</si>
  <si>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</si>
  <si>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</si>
  <si>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</si>
  <si>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</si>
  <si>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</si>
  <si>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</si>
  <si>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</si>
  <si>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</si>
  <si>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</si>
  <si>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</si>
  <si>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</si>
  <si>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</si>
  <si>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</si>
  <si>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</si>
  <si>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</si>
  <si>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</si>
  <si>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</si>
  <si>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</si>
  <si>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</si>
  <si>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</si>
  <si>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</si>
  <si>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</si>
  <si>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</si>
  <si>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</si>
  <si>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</si>
  <si>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</si>
  <si>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</si>
  <si>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</si>
  <si>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</si>
  <si>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</si>
  <si>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</si>
  <si>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</si>
  <si>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</si>
  <si>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</si>
  <si>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</si>
  <si>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</si>
  <si>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</si>
  <si>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</si>
  <si>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</si>
  <si>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</si>
  <si>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</si>
  <si>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</si>
  <si>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</si>
  <si>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</si>
  <si>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</si>
  <si>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</si>
  <si>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</si>
  <si>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</si>
  <si>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</si>
  <si>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</si>
  <si>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</si>
  <si>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</si>
  <si>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</si>
  <si>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</si>
  <si>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</si>
  <si>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</si>
  <si>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</si>
  <si>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</si>
  <si>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</si>
  <si>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</si>
  <si>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</si>
  <si>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</si>
  <si>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</si>
  <si>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</si>
  <si>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</si>
  <si>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</si>
  <si>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</si>
  <si>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</si>
  <si>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</si>
  <si>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</si>
  <si>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</si>
  <si>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</si>
  <si>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</si>
  <si>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</si>
  <si>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</si>
  <si>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</si>
  <si>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</si>
  <si>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</si>
  <si>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</si>
  <si>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</si>
  <si>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</si>
  <si>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</si>
  <si>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</si>
  <si>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</si>
  <si>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</si>
  <si>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</si>
  <si>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</si>
  <si>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</si>
  <si>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</si>
  <si>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</si>
  <si>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</si>
  <si>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</si>
  <si>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</si>
  <si>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</si>
  <si>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</si>
  <si>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</si>
  <si>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</si>
  <si>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</si>
  <si>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</si>
  <si>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</si>
  <si>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</si>
  <si>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</si>
  <si>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</si>
  <si>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</si>
  <si>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</si>
  <si>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</si>
  <si>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</si>
  <si>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</si>
  <si>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</si>
  <si>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</si>
  <si>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</si>
  <si>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</si>
  <si>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</si>
  <si>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</si>
  <si>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</si>
  <si>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</si>
  <si>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</si>
  <si>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</si>
  <si>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</si>
  <si>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</si>
  <si>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</si>
  <si>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</si>
  <si>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</si>
  <si>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</si>
  <si>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</si>
  <si>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</si>
  <si>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</si>
  <si>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</si>
  <si>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</si>
  <si>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</si>
  <si>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</si>
  <si>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</si>
  <si>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</si>
  <si>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</si>
  <si>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</si>
  <si>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</si>
  <si>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</si>
  <si>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</si>
  <si>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</si>
  <si>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</si>
  <si>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</si>
  <si>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</si>
  <si>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</si>
  <si>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</si>
  <si>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</si>
  <si>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</si>
  <si>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</si>
  <si>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</si>
  <si>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</si>
  <si>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</si>
  <si>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</si>
  <si>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</si>
  <si>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</si>
  <si>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</si>
  <si>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</si>
  <si>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</si>
  <si>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</si>
  <si>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</si>
  <si>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</si>
  <si>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</si>
  <si>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</si>
  <si>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</si>
  <si>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</si>
  <si>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</si>
  <si>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</si>
  <si>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</si>
  <si>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</si>
  <si>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</si>
  <si>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</si>
  <si>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</si>
  <si>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</si>
  <si>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</si>
  <si>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</si>
  <si>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</si>
  <si>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</si>
  <si>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</si>
  <si>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</si>
  <si>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</si>
  <si>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</si>
  <si>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</si>
  <si>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</si>
  <si>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</si>
  <si>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</si>
  <si>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</si>
  <si>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</si>
  <si>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</si>
  <si>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</si>
  <si>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</si>
  <si>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</si>
  <si>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</si>
  <si>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</si>
  <si>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</si>
  <si>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</si>
  <si>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</si>
  <si>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</si>
  <si>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</si>
  <si>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</si>
  <si>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</si>
  <si>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</si>
  <si>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</si>
  <si>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</si>
  <si>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</si>
  <si>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</si>
  <si>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</si>
  <si>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</si>
  <si>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</si>
  <si>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</si>
  <si>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</si>
  <si>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</si>
  <si>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</si>
  <si>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</si>
  <si>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</si>
  <si>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</si>
  <si>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</si>
  <si>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</si>
  <si>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</si>
  <si>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</si>
  <si>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</si>
  <si>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</si>
  <si>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</si>
  <si>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</si>
  <si>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</si>
  <si>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</si>
  <si>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</si>
  <si>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</si>
  <si>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</si>
  <si>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</si>
  <si>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</si>
  <si>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</si>
  <si>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</si>
  <si>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</si>
  <si>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</si>
  <si>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</si>
  <si>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</si>
  <si>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</si>
  <si>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</si>
  <si>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</si>
  <si>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</si>
  <si>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</si>
  <si>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</si>
  <si>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</si>
  <si>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</si>
  <si>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</si>
  <si>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</si>
  <si>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</si>
  <si>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</si>
  <si>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</si>
  <si>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</si>
  <si>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</si>
  <si>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</si>
  <si>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</si>
  <si>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</si>
  <si>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</si>
  <si>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</si>
  <si>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</si>
  <si>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</si>
  <si>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</si>
  <si>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</si>
  <si>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</si>
  <si>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</si>
  <si>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</si>
  <si>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</si>
  <si>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</si>
  <si>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</si>
  <si>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</si>
  <si>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</si>
  <si>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</si>
  <si>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</si>
  <si>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</si>
  <si>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</si>
  <si>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</si>
  <si>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</si>
  <si>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</si>
  <si>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</si>
  <si>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</si>
  <si>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</si>
  <si>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</si>
  <si>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</si>
  <si>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</si>
  <si>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</si>
  <si>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</si>
  <si>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</si>
  <si>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</si>
  <si>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</si>
  <si>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</si>
  <si>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</si>
  <si>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</si>
  <si>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</si>
  <si>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</si>
  <si>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</si>
  <si>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</si>
  <si>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</si>
  <si>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</si>
  <si>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</si>
  <si>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</si>
  <si>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</si>
  <si>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</si>
  <si>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</si>
  <si>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</si>
  <si>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</si>
  <si>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</si>
  <si>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</si>
  <si>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</si>
  <si>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</si>
  <si>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</si>
  <si>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</si>
  <si>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</si>
  <si>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</si>
  <si>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</si>
  <si>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</si>
  <si>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</si>
  <si>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</si>
  <si>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</si>
  <si>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</si>
  <si>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</si>
  <si>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</si>
  <si>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</si>
  <si>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</si>
  <si>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</si>
  <si>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</si>
  <si>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</si>
  <si>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</si>
  <si>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</si>
  <si>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</si>
  <si>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</si>
  <si>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</si>
  <si>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</si>
  <si>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</si>
  <si>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</si>
  <si>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</si>
  <si>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</si>
  <si>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</si>
  <si>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</si>
  <si>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</si>
  <si>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</si>
  <si>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</si>
  <si>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</si>
  <si>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</si>
  <si>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</si>
  <si>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</si>
  <si>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</si>
  <si>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</si>
  <si>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</si>
  <si>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</si>
  <si>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</si>
  <si>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</si>
  <si>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</si>
  <si>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</si>
  <si>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</si>
  <si>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</si>
  <si>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</si>
  <si>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</si>
  <si>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</si>
  <si>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</si>
  <si>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</si>
  <si>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</si>
  <si>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</si>
  <si>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</si>
  <si>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</si>
  <si>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</si>
  <si>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</si>
  <si>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</si>
  <si>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</si>
  <si>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</si>
  <si>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</si>
  <si>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</si>
  <si>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</si>
  <si>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</si>
  <si>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</si>
  <si>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</si>
  <si>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</si>
  <si>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</si>
  <si>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</si>
  <si>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</si>
  <si>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</si>
  <si>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</si>
  <si>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</si>
  <si>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</si>
  <si>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</si>
  <si>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</si>
  <si>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</si>
  <si>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</si>
  <si>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</si>
  <si>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</si>
  <si>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</si>
  <si>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</si>
  <si>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</si>
  <si>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</si>
  <si>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</si>
  <si>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</si>
  <si>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</si>
  <si>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</si>
  <si>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</si>
  <si>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</si>
  <si>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</si>
  <si>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</si>
  <si>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</si>
  <si>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</si>
  <si>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</si>
  <si>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</si>
  <si>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</si>
  <si>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</si>
  <si>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</si>
  <si>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</si>
  <si>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</si>
  <si>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</si>
  <si>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</si>
  <si>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</si>
  <si>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</si>
  <si>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</si>
  <si>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</si>
  <si>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</si>
  <si>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</si>
  <si>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</si>
  <si>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</si>
  <si>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</si>
  <si>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</si>
  <si>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</si>
  <si>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</si>
  <si>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</si>
  <si>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</si>
  <si>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</si>
  <si>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</si>
  <si>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</si>
  <si>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</si>
  <si>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</si>
  <si>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</si>
  <si>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</si>
  <si>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</si>
  <si>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</si>
  <si>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</si>
  <si>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</si>
  <si>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</si>
  <si>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</si>
  <si>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</si>
  <si>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</si>
  <si>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</si>
  <si>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</si>
  <si>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</si>
  <si>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</si>
  <si>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</si>
  <si>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</si>
  <si>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</si>
  <si>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</si>
  <si>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</si>
  <si>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</si>
  <si>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</si>
  <si>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</si>
  <si>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</si>
  <si>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</si>
  <si>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</si>
  <si>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</si>
  <si>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</si>
  <si>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IZ03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</si>
  <si>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</si>
  <si>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</si>
  <si>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</si>
  <si>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</si>
  <si>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</si>
  <si>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</si>
  <si>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</si>
  <si>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</si>
  <si>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</si>
  <si>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</si>
  <si>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</si>
  <si>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</si>
  <si>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</si>
  <si>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</si>
  <si>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</si>
  <si>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</si>
  <si>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</si>
  <si>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</si>
  <si>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</si>
  <si>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</si>
  <si>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</si>
  <si>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</si>
  <si>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</si>
  <si>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</si>
  <si>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</si>
  <si>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</si>
  <si>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</si>
  <si>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</si>
  <si>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</si>
  <si>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</si>
  <si>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</si>
  <si>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</si>
  <si>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</si>
  <si>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</si>
  <si>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</si>
  <si>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</si>
  <si>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</si>
  <si>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</si>
  <si>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</si>
  <si>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</si>
  <si>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</si>
  <si>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</si>
  <si>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</si>
  <si>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</si>
  <si>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</si>
  <si>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</si>
  <si>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</si>
  <si>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</si>
  <si>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</si>
  <si>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</si>
  <si>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</si>
  <si>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</si>
  <si>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</si>
  <si>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</si>
  <si>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</si>
  <si>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</si>
  <si>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</si>
  <si>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</si>
  <si>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</si>
  <si>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</si>
  <si>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</si>
  <si>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</si>
  <si>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</si>
  <si>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</si>
  <si>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</si>
  <si>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</si>
  <si>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</si>
  <si>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</si>
  <si>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</si>
  <si>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</si>
  <si>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</si>
  <si>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</si>
  <si>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</si>
  <si>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</si>
  <si>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</si>
  <si>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</si>
  <si>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</si>
  <si>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</si>
  <si>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</si>
  <si>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</si>
  <si>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</si>
  <si>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</si>
  <si>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</si>
  <si>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</si>
  <si>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</si>
  <si>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</si>
  <si>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</si>
  <si>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</si>
  <si>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</si>
  <si>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</si>
  <si>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</si>
  <si>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</si>
  <si>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</si>
  <si>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</si>
  <si>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</si>
  <si>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</si>
  <si>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</si>
  <si>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</si>
  <si>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</si>
  <si>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</si>
  <si>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</si>
  <si>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</si>
  <si>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</si>
  <si>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</si>
  <si>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</si>
  <si>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</si>
  <si>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</si>
  <si>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</si>
  <si>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</si>
  <si>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</si>
  <si>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</si>
  <si>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</si>
  <si>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</si>
  <si>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</si>
  <si>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</si>
  <si>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</si>
  <si>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</si>
  <si>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</si>
  <si>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</si>
  <si>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</si>
  <si>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</si>
  <si>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</si>
  <si>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</si>
  <si>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</si>
  <si>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</si>
  <si>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</si>
  <si>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</si>
  <si>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</si>
  <si>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</si>
  <si>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</si>
  <si>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</si>
  <si>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</si>
  <si>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</si>
  <si>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</si>
  <si>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</si>
  <si>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</si>
  <si>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</si>
  <si>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</si>
  <si>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</si>
  <si>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</si>
  <si>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</si>
  <si>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</si>
  <si>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</si>
  <si>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</si>
  <si>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</si>
  <si>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</si>
  <si>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</si>
  <si>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</si>
  <si>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</si>
  <si>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</si>
  <si>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</si>
  <si>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</si>
  <si>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</si>
  <si>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</si>
  <si>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</si>
  <si>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</si>
  <si>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</si>
  <si>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</si>
  <si>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</si>
  <si>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</si>
  <si>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</si>
  <si>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</si>
  <si>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</si>
  <si>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</si>
  <si>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</si>
  <si>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</si>
  <si>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</si>
  <si>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</si>
  <si>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</si>
  <si>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</si>
  <si>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</si>
  <si>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</si>
  <si>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</si>
  <si>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</si>
  <si>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</si>
  <si>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</si>
  <si>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</si>
  <si>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</si>
  <si>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</si>
  <si>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</si>
  <si>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</si>
  <si>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</si>
  <si>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</si>
  <si>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</si>
  <si>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</si>
  <si>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</si>
  <si>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</si>
  <si>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</si>
  <si>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</si>
  <si>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</si>
  <si>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</si>
  <si>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</si>
  <si>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</si>
  <si>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</si>
  <si>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</si>
  <si>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</si>
  <si>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</si>
  <si>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</si>
  <si>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</si>
  <si>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</si>
  <si>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</si>
  <si>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</si>
  <si>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</si>
  <si>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</si>
  <si>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</si>
  <si>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</si>
  <si>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</si>
  <si>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</si>
  <si>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</si>
  <si>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</si>
  <si>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</si>
  <si>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</si>
  <si>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</si>
  <si>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</si>
  <si>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</si>
  <si>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</si>
  <si>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</si>
  <si>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</si>
  <si>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</si>
  <si>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</si>
  <si>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</si>
  <si>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</si>
  <si>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</si>
  <si>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</si>
  <si>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</si>
  <si>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</si>
  <si>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</si>
  <si>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</si>
  <si>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</si>
  <si>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</si>
  <si>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</si>
  <si>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</si>
  <si>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</si>
  <si>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</si>
  <si>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</si>
  <si>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</si>
  <si>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</si>
  <si>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</si>
  <si>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</si>
  <si>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</si>
  <si>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</si>
  <si>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</si>
  <si>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</si>
  <si>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</si>
  <si>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</si>
  <si>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</si>
  <si>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</si>
  <si>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</si>
  <si>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</si>
  <si>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</si>
  <si>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</si>
  <si>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</si>
  <si>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</si>
  <si>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</si>
  <si>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</si>
  <si>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</si>
  <si>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</si>
  <si>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</si>
  <si>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</si>
  <si>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</si>
  <si>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</si>
  <si>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</si>
  <si>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</si>
  <si>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</si>
  <si>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</si>
  <si>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</si>
  <si>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</si>
  <si>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</si>
  <si>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</si>
  <si>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</si>
  <si>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</si>
  <si>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</si>
  <si>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</si>
  <si>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</si>
  <si>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</si>
  <si>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</si>
  <si>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</si>
  <si>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</si>
  <si>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</si>
  <si>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</si>
  <si>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</si>
  <si>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</si>
  <si>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</si>
  <si>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</si>
  <si>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</si>
  <si>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</si>
  <si>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</si>
  <si>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</si>
  <si>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</si>
  <si>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</si>
  <si>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</si>
  <si>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</si>
  <si>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</si>
  <si>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</si>
  <si>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</si>
  <si>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</si>
  <si>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</si>
  <si>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</si>
  <si>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</si>
  <si>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</si>
  <si>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</si>
  <si>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</si>
  <si>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</si>
  <si>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</si>
  <si>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</si>
  <si>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</si>
  <si>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</si>
  <si>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</si>
  <si>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</si>
  <si>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</si>
  <si>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</si>
  <si>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</si>
  <si>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</si>
  <si>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</si>
  <si>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</si>
  <si>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</si>
  <si>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</si>
  <si>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</si>
  <si>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</si>
  <si>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</si>
  <si>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</si>
  <si>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</si>
  <si>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</si>
  <si>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</si>
  <si>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</si>
  <si>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</si>
  <si>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</si>
  <si>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</si>
  <si>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</si>
  <si>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</si>
  <si>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</si>
  <si>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</si>
  <si>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</si>
  <si>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</si>
  <si>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</si>
  <si>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</si>
  <si>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</si>
  <si>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</si>
  <si>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</si>
  <si>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</si>
  <si>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</si>
  <si>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</si>
  <si>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</si>
  <si>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</si>
  <si>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</si>
  <si>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</si>
  <si>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</si>
  <si>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</si>
  <si>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</si>
  <si>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</si>
  <si>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</si>
  <si>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</si>
  <si>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</si>
  <si>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</si>
  <si>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</si>
  <si>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</si>
  <si>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</si>
  <si>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</si>
  <si>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</si>
  <si>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</si>
  <si>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</si>
  <si>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</si>
  <si>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</si>
  <si>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</si>
  <si>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</si>
  <si>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</si>
  <si>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</si>
  <si>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</si>
  <si>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</si>
  <si>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</si>
  <si>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</si>
  <si>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</si>
  <si>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</si>
  <si>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</si>
  <si>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</si>
  <si>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</si>
  <si>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</si>
  <si>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</si>
  <si>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</si>
  <si>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</si>
  <si>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</si>
  <si>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</si>
  <si>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</si>
  <si>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</si>
  <si>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</si>
  <si>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</si>
  <si>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</si>
  <si>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</si>
  <si>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</si>
  <si>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</si>
  <si>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</si>
  <si>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</si>
  <si>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</si>
  <si>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</si>
  <si>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</si>
  <si>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</si>
  <si>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</si>
  <si>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</si>
  <si>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</si>
  <si>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</si>
  <si>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</si>
  <si>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</si>
  <si>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</si>
  <si>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</si>
  <si>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</si>
  <si>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</si>
  <si>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</si>
  <si>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</si>
  <si>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</si>
  <si>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</si>
  <si>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</si>
  <si>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</si>
  <si>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</si>
  <si>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</si>
  <si>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</si>
  <si>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</si>
  <si>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</si>
  <si>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</si>
  <si>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</si>
  <si>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</si>
  <si>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</si>
  <si>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</si>
  <si>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</si>
  <si>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</si>
  <si>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</si>
  <si>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</si>
  <si>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</si>
  <si>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</si>
  <si>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</si>
  <si>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</si>
  <si>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</si>
  <si>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</si>
  <si>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</si>
  <si>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</si>
  <si>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</si>
  <si>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</si>
  <si>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</si>
  <si>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</si>
  <si>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</si>
  <si>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</si>
  <si>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</si>
  <si>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</si>
  <si>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</si>
  <si>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</si>
  <si>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</si>
  <si>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</si>
  <si>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</si>
  <si>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</si>
  <si>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</si>
  <si>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</si>
  <si>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</si>
  <si>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</si>
  <si>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</si>
  <si>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</si>
  <si>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</si>
  <si>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</si>
  <si>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</si>
  <si>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</si>
  <si>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</si>
  <si>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</si>
  <si>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</si>
  <si>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</si>
  <si>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</si>
  <si>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</si>
  <si>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</si>
  <si>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</si>
  <si>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</si>
  <si>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</si>
  <si>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</si>
  <si>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</si>
  <si>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</si>
  <si>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</si>
  <si>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</si>
  <si>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</si>
  <si>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</si>
  <si>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</si>
  <si>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</si>
  <si>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</si>
  <si>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</si>
  <si>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</si>
  <si>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</si>
  <si>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</si>
  <si>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</si>
  <si>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</si>
  <si>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</si>
  <si>
    <t>|CffFFD24D光之刻印|r</t>
    <phoneticPr fontId="36" type="noConversion"/>
  </si>
  <si>
    <t>|CffFFD24D雷之刻印|r</t>
    <phoneticPr fontId="36" type="noConversion"/>
  </si>
  <si>
    <t>致命倍率|Cffffc926+300%|n|n|r|Cffaaaaaa○|CffFFD24D金之符文+1|r|r|n|n|Cff00ff7f点击穿戴或脱卸。|r</t>
  </si>
  <si>
    <t>致命倍率|Cffffc926+300%|n|n|r|Cffaaaaaa○|CffFFD24D木之符文+1|r|r|n|n|Cff00ff7f点击穿戴或脱卸。|r</t>
  </si>
  <si>
    <t>致命倍率|Cffffc926+300%|n|n|r|Cffaaaaaa○|CffFFD24D水之符文+1|r|r|n|n|Cff00ff7f点击穿戴或脱卸。|r</t>
  </si>
  <si>
    <t>致命倍率|Cffffc926+300%|n|n|r|Cffaaaaaa○|CffFFD24D火之符文+1|r|r|n|n|Cff00ff7f点击穿戴或脱卸。|r</t>
  </si>
  <si>
    <t>致命倍率|Cffffc926+300%|n|n|r|Cffaaaaaa○|CffFFD24D土之符文+1|r|r|n|n|Cff00ff7f点击穿戴或脱卸。|r</t>
  </si>
  <si>
    <t>致命倍率|Cffffc926+300%|n|n|r|Cffaaaaaa○|CffFFD24D光之符文+1|r|r|n|n|Cff00ff7f点击穿戴或脱卸。|r</t>
  </si>
  <si>
    <t>致命倍率|Cffffc926+300%|n|n|r|Cffaaaaaa○|CffFFD24D雷之符文+1|r|r|n|n|Cff00ff7f点击穿戴或脱卸。|r</t>
  </si>
  <si>
    <t>致命倍率|Cffffc926+300%|n|n|r|Cffaaaaaa○|CffFFD24D暗之符文+1|r|r|n|n|Cff00ff7f点击穿戴或脱卸。|r</t>
  </si>
  <si>
    <t>最大生命|Cffffc926+20%|n|n|r|Cffaaaaaa○|CffFFD24D金之符文+1|r|r|n|n|Cff00ff7f点击穿戴或脱卸。|r</t>
  </si>
  <si>
    <t>最大生命|Cffffc926+20%|n|n|r|Cffaaaaaa○|CffFFD24D木之符文+1|r|r|n|n|Cff00ff7f点击穿戴或脱卸。|r</t>
  </si>
  <si>
    <t>最大生命|Cffffc926+20%|n|n|r|Cffaaaaaa○|CffFFD24D水之符文+1|r|r|n|n|Cff00ff7f点击穿戴或脱卸。|r</t>
  </si>
  <si>
    <t>最大生命|Cffffc926+20%|n|n|r|Cffaaaaaa○|CffFFD24D火之符文+1|r|r|n|n|Cff00ff7f点击穿戴或脱卸。|r</t>
  </si>
  <si>
    <t>最大生命|Cffffc926+20%|n|n|r|Cffaaaaaa○|CffFFD24D土之符文+1|r|r|n|n|Cff00ff7f点击穿戴或脱卸。|r</t>
  </si>
  <si>
    <t>最大生命|Cffffc926+20%|n|n|r|Cffaaaaaa○|CffFFD24D光之符文+1|r|r|n|n|Cff00ff7f点击穿戴或脱卸。|r</t>
  </si>
  <si>
    <t>最大生命|Cffffc926+20%|n|n|r|Cffaaaaaa○|CffFFD24D雷之符文+1|r|r|n|n|Cff00ff7f点击穿戴或脱卸。|r</t>
  </si>
  <si>
    <t>最大生命|Cffffc926+20%|n|n|r|Cffaaaaaa○|CffFFD24D暗之符文+1|r|r|n|n|Cff00ff7f点击穿戴或脱卸。|r</t>
  </si>
  <si>
    <t>道兵伤害|Cffffc926+60%|n|n|r|Cffaaaaaa○|CffFFD24D金之符文+1|r|r|n|n|Cff00ff7f点击穿戴或脱卸。|r</t>
  </si>
  <si>
    <t>道兵伤害|Cffffc926+60%|n|n|r|Cffaaaaaa○|CffFFD24D木之符文+1|r|r|n|n|Cff00ff7f点击穿戴或脱卸。|r</t>
  </si>
  <si>
    <t>道兵伤害|Cffffc926+60%|n|n|r|Cffaaaaaa○|CffFFD24D水之符文+1|r|r|n|n|Cff00ff7f点击穿戴或脱卸。|r</t>
  </si>
  <si>
    <t>道兵伤害|Cffffc926+60%|n|n|r|Cffaaaaaa○|CffFFD24D火之符文+1|r|r|n|n|Cff00ff7f点击穿戴或脱卸。|r</t>
  </si>
  <si>
    <t>道兵伤害|Cffffc926+60%|n|n|r|Cffaaaaaa○|CffFFD24D土之符文+1|r|r|n|n|Cff00ff7f点击穿戴或脱卸。|r</t>
  </si>
  <si>
    <t>道兵伤害|Cffffc926+60%|n|n|r|Cffaaaaaa○|CffFFD24D光之符文+1|r|r|n|n|Cff00ff7f点击穿戴或脱卸。|r</t>
  </si>
  <si>
    <t>道兵伤害|Cffffc926+60%|n|n|r|Cffaaaaaa○|CffFFD24D雷之符文+1|r|r|n|n|Cff00ff7f点击穿戴或脱卸。|r</t>
  </si>
  <si>
    <t>道兵伤害|Cffffc926+60%|n|n|r|Cffaaaaaa○|CffFFD24D暗之符文+1|r|r|n|n|Cff00ff7f点击穿戴或脱卸。|r</t>
  </si>
  <si>
    <t>攻击|Cffffc926+50000|r，攻击|Cffffc926+12%|n|n|r|Cffaaaaaa○|CffFFD24D金之符文+1|r|r|n|n|Cff00ff7f点击穿戴或脱卸。|r</t>
  </si>
  <si>
    <t>攻击|Cffffc926+50000|r，攻击|Cffffc926+12%|n|n|r|Cffaaaaaa○|CffFFD24D木之符文+1|r|r|n|n|Cff00ff7f点击穿戴或脱卸。|r</t>
  </si>
  <si>
    <t>攻击|Cffffc926+50000|r，攻击|Cffffc926+12%|n|n|r|Cffaaaaaa○|CffFFD24D水之符文+1|r|r|n|n|Cff00ff7f点击穿戴或脱卸。|r</t>
  </si>
  <si>
    <t>攻击|Cffffc926+50000|r，攻击|Cffffc926+12%|n|n|r|Cffaaaaaa○|CffFFD24D火之符文+1|r|r|n|n|Cff00ff7f点击穿戴或脱卸。|r</t>
  </si>
  <si>
    <t>攻击|Cffffc926+50000|r，攻击|Cffffc926+12%|n|n|r|Cffaaaaaa○|CffFFD24D土之符文+1|r|r|n|n|Cff00ff7f点击穿戴或脱卸。|r</t>
  </si>
  <si>
    <t>攻击|Cffffc926+50000|r，攻击|Cffffc926+12%|n|n|r|Cffaaaaaa○|CffFFD24D光之符文+1|r|r|n|n|Cff00ff7f点击穿戴或脱卸。|r</t>
  </si>
  <si>
    <t>攻击|Cffffc926+50000|r，攻击|Cffffc926+12%|n|n|r|Cffaaaaaa○|CffFFD24D雷之符文+1|r|r|n|n|Cff00ff7f点击穿戴或脱卸。|r</t>
  </si>
  <si>
    <t>攻击|Cffffc926+50000|r，攻击|Cffffc926+12%|n|n|r|Cffaaaaaa○|CffFFD24D暗之符文+1|r|r|n|n|Cff00ff7f点击穿戴或脱卸。|r</t>
  </si>
  <si>
    <t>护甲穿透|Cffffc926+150|n|n|r|Cffaaaaaa○|CffFFD24D金之符文+1|r|r|n|n|Cff00ff7f点击穿戴或脱卸。|r</t>
  </si>
  <si>
    <t>护甲穿透|Cffffc926+150|n|n|r|Cffaaaaaa○|CffFFD24D木之符文+1|r|r|n|n|Cff00ff7f点击穿戴或脱卸。|r</t>
  </si>
  <si>
    <t>护甲穿透|Cffffc926+150|n|n|r|Cffaaaaaa○|CffFFD24D水之符文+1|r|r|n|n|Cff00ff7f点击穿戴或脱卸。|r</t>
  </si>
  <si>
    <t>护甲穿透|Cffffc926+150|n|n|r|Cffaaaaaa○|CffFFD24D火之符文+1|r|r|n|n|Cff00ff7f点击穿戴或脱卸。|r</t>
  </si>
  <si>
    <t>护甲穿透|Cffffc926+150|n|n|r|Cffaaaaaa○|CffFFD24D土之符文+1|r|r|n|n|Cff00ff7f点击穿戴或脱卸。|r</t>
  </si>
  <si>
    <t>护甲穿透|Cffffc926+150|n|n|r|Cffaaaaaa○|CffFFD24D光之符文+1|r|r|n|n|Cff00ff7f点击穿戴或脱卸。|r</t>
  </si>
  <si>
    <t>护甲穿透|Cffffc926+150|n|n|r|Cffaaaaaa○|CffFFD24D雷之符文+1|r|r|n|n|Cff00ff7f点击穿戴或脱卸。|r</t>
  </si>
  <si>
    <t>护甲穿透|Cffffc926+150|n|n|r|Cffaaaaaa○|CffFFD24D暗之符文+1|r|r|n|n|Cff00ff7f点击穿戴或脱卸。|r</t>
  </si>
  <si>
    <t>暴击伤害|Cffffc926+60%|n|n|r|Cffaaaaaa○|CffFFD24D金之符文+1|r|r|n|n|Cff00ff7f点击穿戴或脱卸。|r</t>
  </si>
  <si>
    <t>暴击伤害|Cffffc926+60%|n|n|r|Cffaaaaaa○|CffFFD24D木之符文+1|r|r|n|n|Cff00ff7f点击穿戴或脱卸。|r</t>
  </si>
  <si>
    <t>暴击伤害|Cffffc926+60%|n|n|r|Cffaaaaaa○|CffFFD24D水之符文+1|r|r|n|n|Cff00ff7f点击穿戴或脱卸。|r</t>
  </si>
  <si>
    <t>暴击伤害|Cffffc926+60%|n|n|r|Cffaaaaaa○|CffFFD24D火之符文+1|r|r|n|n|Cff00ff7f点击穿戴或脱卸。|r</t>
  </si>
  <si>
    <t>暴击伤害|Cffffc926+60%|n|n|r|Cffaaaaaa○|CffFFD24D土之符文+1|r|r|n|n|Cff00ff7f点击穿戴或脱卸。|r</t>
  </si>
  <si>
    <t>暴击伤害|Cffffc926+60%|n|n|r|Cffaaaaaa○|CffFFD24D光之符文+1|r|r|n|n|Cff00ff7f点击穿戴或脱卸。|r</t>
  </si>
  <si>
    <t>暴击伤害|Cffffc926+60%|n|n|r|Cffaaaaaa○|CffFFD24D雷之符文+1|r|r|n|n|Cff00ff7f点击穿戴或脱卸。|r</t>
  </si>
  <si>
    <t>暴击伤害|Cffffc926+60%|n|n|r|Cffaaaaaa○|CffFFD24D暗之符文+1|r|r|n|n|Cff00ff7f点击穿戴或脱卸。|r</t>
  </si>
  <si>
    <t>护甲|Cffffc926+100|n|n|r|Cffaaaaaa○|CffFFD24D金之符文+1|r|r|n|n|Cff00ff7f点击穿戴或脱卸。|r</t>
  </si>
  <si>
    <t>护甲|Cffffc926+100|n|n|r|Cffaaaaaa○|CffFFD24D木之符文+1|r|r|n|n|Cff00ff7f点击穿戴或脱卸。|r</t>
  </si>
  <si>
    <t>护甲|Cffffc926+100|n|n|r|Cffaaaaaa○|CffFFD24D水之符文+1|r|r|n|n|Cff00ff7f点击穿戴或脱卸。|r</t>
  </si>
  <si>
    <t>护甲|Cffffc926+100|n|n|r|Cffaaaaaa○|CffFFD24D火之符文+1|r|r|n|n|Cff00ff7f点击穿戴或脱卸。|r</t>
  </si>
  <si>
    <t>护甲|Cffffc926+100|n|n|r|Cffaaaaaa○|CffFFD24D土之符文+1|r|r|n|n|Cff00ff7f点击穿戴或脱卸。|r</t>
  </si>
  <si>
    <t>护甲|Cffffc926+100|n|n|r|Cffaaaaaa○|CffFFD24D光之符文+1|r|r|n|n|Cff00ff7f点击穿戴或脱卸。|r</t>
  </si>
  <si>
    <t>护甲|Cffffc926+100|n|n|r|Cffaaaaaa○|CffFFD24D雷之符文+1|r|r|n|n|Cff00ff7f点击穿戴或脱卸。|r</t>
  </si>
  <si>
    <t>护甲|Cffffc926+100|n|n|r|Cffaaaaaa○|CffFFD24D暗之符文+1|r|r|n|n|Cff00ff7f点击穿戴或脱卸。|r</t>
  </si>
  <si>
    <t>业力|Cffffc926+50000|r，业力|Cffffc926+12%|n|n|r|Cffaaaaaa○|CffFFD24D金之符文+1|r|r|n|n|Cff00ff7f点击穿戴或脱卸。|r</t>
  </si>
  <si>
    <t>业力|Cffffc926+50000|r，业力|Cffffc926+12%|n|n|r|Cffaaaaaa○|CffFFD24D木之符文+1|r|r|n|n|Cff00ff7f点击穿戴或脱卸。|r</t>
  </si>
  <si>
    <t>业力|Cffffc926+50000|r，业力|Cffffc926+12%|n|n|r|Cffaaaaaa○|CffFFD24D水之符文+1|r|r|n|n|Cff00ff7f点击穿戴或脱卸。|r</t>
  </si>
  <si>
    <t>业力|Cffffc926+50000|r，业力|Cffffc926+12%|n|n|r|Cffaaaaaa○|CffFFD24D火之符文+1|r|r|n|n|Cff00ff7f点击穿戴或脱卸。|r</t>
  </si>
  <si>
    <t>业力|Cffffc926+50000|r，业力|Cffffc926+12%|n|n|r|Cffaaaaaa○|CffFFD24D土之符文+1|r|r|n|n|Cff00ff7f点击穿戴或脱卸。|r</t>
  </si>
  <si>
    <t>业力|Cffffc926+50000|r，业力|Cffffc926+12%|n|n|r|Cffaaaaaa○|CffFFD24D光之符文+1|r|r|n|n|Cff00ff7f点击穿戴或脱卸。|r</t>
  </si>
  <si>
    <t>业力|Cffffc926+50000|r，业力|Cffffc926+12%|n|n|r|Cffaaaaaa○|CffFFD24D雷之符文+1|r|r|n|n|Cff00ff7f点击穿戴或脱卸。|r</t>
  </si>
  <si>
    <t>业力|Cffffc926+50000|r，业力|Cffffc926+12%|n|n|r|Cffaaaaaa○|CffFFD24D暗之符文+1|r|r|n|n|Cff00ff7f点击穿戴或脱卸。|r</t>
  </si>
  <si>
    <t>传送至寻宝秘境。|n|n|Cffffc926奖励：|r|n大量金币|n大量经验|n|n|Cff00ff7f击杀奖励团队共享，建议组队前往。|n|n|r|Cffaaaaaa据说寻宝秘境里有上古禁地-万魔窟的消息。|r</t>
  </si>
  <si>
    <t>|CffFFC926寻宝秘境|r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</si>
  <si>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</si>
  <si>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传送至万魔窟。|n|n|Cffffc926奖励：|r|n解锁宝物槽|n|Cffff00bf【稀有】宝物|r|n|Cffffc926【史诗】刻印|r|n每层奖励层数相关的|Cffffc926伤害加成|r。|n|n|Cffaaaaaa上古禁地-万魔窟，据说隐藏着突破金仙镜大限的机缘。|r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</si>
</sst>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workbookViewId="0">
      <pane xSplit="8" ySplit="2" topLeftCell="V197" activePane="bottomRight" state="frozen"/>
      <selection pane="topRight"/>
      <selection pane="bottomLeft"/>
      <selection pane="bottomRight" activeCell="AA217" sqref="AA21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致命倍率|Cffffc926+300%|n|n|r|Cffaaaaaa○|CffFFD24D金之符文+1|r|r|n|n|Cff00ff7f点击穿戴或脱卸。|r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致命倍率|Cffffc926+300%|n|n|r|Cffaaaaaa○|CffFFD24D金之符文+1|r|r|n|n|Cff00ff7f点击穿戴或脱卸。|r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致命倍率|Cffffc926+300%|n|n|r|Cffaaaaaa○|CffFFD24D木之符文+1|r|r|n|n|Cff00ff7f点击穿戴或脱卸。|r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致命倍率|Cffffc926+300%|n|n|r|Cffaaaaaa○|CffFFD24D木之符文+1|r|r|n|n|Cff00ff7f点击穿戴或脱卸。|r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致命倍率|Cffffc926+300%|n|n|r|Cffaaaaaa○|CffFFD24D水之符文+1|r|r|n|n|Cff00ff7f点击穿戴或脱卸。|r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致命倍率|Cffffc926+300%|n|n|r|Cffaaaaaa○|CffFFD24D水之符文+1|r|r|n|n|Cff00ff7f点击穿戴或脱卸。|r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致命倍率|Cffffc926+300%|n|n|r|Cffaaaaaa○|CffFFD24D火之符文+1|r|r|n|n|Cff00ff7f点击穿戴或脱卸。|r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致命倍率|Cffffc926+300%|n|n|r|Cffaaaaaa○|CffFFD24D火之符文+1|r|r|n|n|Cff00ff7f点击穿戴或脱卸。|r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致命倍率|Cffffc926+300%|n|n|r|Cffaaaaaa○|CffFFD24D土之符文+1|r|r|n|n|Cff00ff7f点击穿戴或脱卸。|r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致命倍率|Cffffc926+300%|n|n|r|Cffaaaaaa○|CffFFD24D土之符文+1|r|r|n|n|Cff00ff7f点击穿戴或脱卸。|r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致命倍率|Cffffc926+300%|n|n|r|Cffaaaaaa○|CffFFD24D光之符文+1|r|r|n|n|Cff00ff7f点击穿戴或脱卸。|r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致命倍率|Cffffc926+300%|n|n|r|Cffaaaaaa○|CffFFD24D光之符文+1|r|r|n|n|Cff00ff7f点击穿戴或脱卸。|r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致命倍率|Cffffc926+300%|n|n|r|Cffaaaaaa○|CffFFD24D雷之符文+1|r|r|n|n|Cff00ff7f点击穿戴或脱卸。|r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致命倍率|Cffffc926+300%|n|n|r|Cffaaaaaa○|CffFFD24D雷之符文+1|r|r|n|n|Cff00ff7f点击穿戴或脱卸。|r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致命倍率|Cffffc926+300%|n|n|r|Cffaaaaaa○|CffFFD24D暗之符文+1|r|r|n|n|Cff00ff7f点击穿戴或脱卸。|r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致命倍率|Cffffc926+300%|n|n|r|Cffaaaaaa○|CffFFD24D暗之符文+1|r|r|n|n|Cff00ff7f点击穿戴或脱卸。|r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最大生命|Cffffc926+20%|n|n|r|Cffaaaaaa○|CffFFD24D金之符文+1|r|r|n|n|Cff00ff7f点击穿戴或脱卸。|r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最大生命|Cffffc926+20%|n|n|r|Cffaaaaaa○|CffFFD24D金之符文+1|r|r|n|n|Cff00ff7f点击穿戴或脱卸。|r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最大生命|Cffffc926+20%|n|n|r|Cffaaaaaa○|CffFFD24D木之符文+1|r|r|n|n|Cff00ff7f点击穿戴或脱卸。|r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最大生命|Cffffc926+20%|n|n|r|Cffaaaaaa○|CffFFD24D木之符文+1|r|r|n|n|Cff00ff7f点击穿戴或脱卸。|r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最大生命|Cffffc926+20%|n|n|r|Cffaaaaaa○|CffFFD24D水之符文+1|r|r|n|n|Cff00ff7f点击穿戴或脱卸。|r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最大生命|Cffffc926+20%|n|n|r|Cffaaaaaa○|CffFFD24D水之符文+1|r|r|n|n|Cff00ff7f点击穿戴或脱卸。|r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最大生命|Cffffc926+20%|n|n|r|Cffaaaaaa○|CffFFD24D火之符文+1|r|r|n|n|Cff00ff7f点击穿戴或脱卸。|r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最大生命|Cffffc926+20%|n|n|r|Cffaaaaaa○|CffFFD24D火之符文+1|r|r|n|n|Cff00ff7f点击穿戴或脱卸。|r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最大生命|Cffffc926+20%|n|n|r|Cffaaaaaa○|CffFFD24D土之符文+1|r|r|n|n|Cff00ff7f点击穿戴或脱卸。|r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最大生命|Cffffc926+20%|n|n|r|Cffaaaaaa○|CffFFD24D土之符文+1|r|r|n|n|Cff00ff7f点击穿戴或脱卸。|r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最大生命|Cffffc926+20%|n|n|r|Cffaaaaaa○|CffFFD24D光之符文+1|r|r|n|n|Cff00ff7f点击穿戴或脱卸。|r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最大生命|Cffffc926+20%|n|n|r|Cffaaaaaa○|CffFFD24D光之符文+1|r|r|n|n|Cff00ff7f点击穿戴或脱卸。|r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最大生命|Cffffc926+20%|n|n|r|Cffaaaaaa○|CffFFD24D雷之符文+1|r|r|n|n|Cff00ff7f点击穿戴或脱卸。|r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最大生命|Cffffc926+20%|n|n|r|Cffaaaaaa○|CffFFD24D雷之符文+1|r|r|n|n|Cff00ff7f点击穿戴或脱卸。|r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最大生命|Cffffc926+20%|n|n|r|Cffaaaaaa○|CffFFD24D暗之符文+1|r|r|n|n|Cff00ff7f点击穿戴或脱卸。|r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最大生命|Cffffc926+20%|n|n|r|Cffaaaaaa○|CffFFD24D暗之符文+1|r|r|n|n|Cff00ff7f点击穿戴或脱卸。|r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道兵伤害|Cffffc926+60%|n|n|r|Cffaaaaaa○|CffFFD24D金之符文+1|r|r|n|n|Cff00ff7f点击穿戴或脱卸。|r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道兵伤害|Cffffc926+60%|n|n|r|Cffaaaaaa○|CffFFD24D金之符文+1|r|r|n|n|Cff00ff7f点击穿戴或脱卸。|r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道兵伤害|Cffffc926+60%|n|n|r|Cffaaaaaa○|CffFFD24D木之符文+1|r|r|n|n|Cff00ff7f点击穿戴或脱卸。|r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道兵伤害|Cffffc926+60%|n|n|r|Cffaaaaaa○|CffFFD24D木之符文+1|r|r|n|n|Cff00ff7f点击穿戴或脱卸。|r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道兵伤害|Cffffc926+60%|n|n|r|Cffaaaaaa○|CffFFD24D水之符文+1|r|r|n|n|Cff00ff7f点击穿戴或脱卸。|r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道兵伤害|Cffffc926+60%|n|n|r|Cffaaaaaa○|CffFFD24D水之符文+1|r|r|n|n|Cff00ff7f点击穿戴或脱卸。|r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道兵伤害|Cffffc926+60%|n|n|r|Cffaaaaaa○|CffFFD24D火之符文+1|r|r|n|n|Cff00ff7f点击穿戴或脱卸。|r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道兵伤害|Cffffc926+60%|n|n|r|Cffaaaaaa○|CffFFD24D火之符文+1|r|r|n|n|Cff00ff7f点击穿戴或脱卸。|r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道兵伤害|Cffffc926+60%|n|n|r|Cffaaaaaa○|CffFFD24D土之符文+1|r|r|n|n|Cff00ff7f点击穿戴或脱卸。|r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道兵伤害|Cffffc926+60%|n|n|r|Cffaaaaaa○|CffFFD24D土之符文+1|r|r|n|n|Cff00ff7f点击穿戴或脱卸。|r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道兵伤害|Cffffc926+60%|n|n|r|Cffaaaaaa○|CffFFD24D光之符文+1|r|r|n|n|Cff00ff7f点击穿戴或脱卸。|r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道兵伤害|Cffffc926+60%|n|n|r|Cffaaaaaa○|CffFFD24D光之符文+1|r|r|n|n|Cff00ff7f点击穿戴或脱卸。|r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道兵伤害|Cffffc926+60%|n|n|r|Cffaaaaaa○|CffFFD24D雷之符文+1|r|r|n|n|Cff00ff7f点击穿戴或脱卸。|r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道兵伤害|Cffffc926+60%|n|n|r|Cffaaaaaa○|CffFFD24D雷之符文+1|r|r|n|n|Cff00ff7f点击穿戴或脱卸。|r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道兵伤害|Cffffc926+60%|n|n|r|Cffaaaaaa○|CffFFD24D暗之符文+1|r|r|n|n|Cff00ff7f点击穿戴或脱卸。|r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道兵伤害|Cffffc926+60%|n|n|r|Cffaaaaaa○|CffFFD24D暗之符文+1|r|r|n|n|Cff00ff7f点击穿戴或脱卸。|r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攻击|Cffffc926+50000|r，攻击|Cffffc926+12%|n|n|r|Cffaaaaaa○|CffFFD24D金之符文+1|r|r|n|n|Cff00ff7f点击穿戴或脱卸。|r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攻击|Cffffc926+50000|r，攻击|Cffffc926+12%|n|n|r|Cffaaaaaa○|CffFFD24D金之符文+1|r|r|n|n|Cff00ff7f点击穿戴或脱卸。|r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攻击|Cffffc926+50000|r，攻击|Cffffc926+12%|n|n|r|Cffaaaaaa○|CffFFD24D木之符文+1|r|r|n|n|Cff00ff7f点击穿戴或脱卸。|r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攻击|Cffffc926+50000|r，攻击|Cffffc926+12%|n|n|r|Cffaaaaaa○|CffFFD24D木之符文+1|r|r|n|n|Cff00ff7f点击穿戴或脱卸。|r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攻击|Cffffc926+50000|r，攻击|Cffffc926+12%|n|n|r|Cffaaaaaa○|CffFFD24D水之符文+1|r|r|n|n|Cff00ff7f点击穿戴或脱卸。|r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攻击|Cffffc926+50000|r，攻击|Cffffc926+12%|n|n|r|Cffaaaaaa○|CffFFD24D水之符文+1|r|r|n|n|Cff00ff7f点击穿戴或脱卸。|r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攻击|Cffffc926+50000|r，攻击|Cffffc926+12%|n|n|r|Cffaaaaaa○|CffFFD24D火之符文+1|r|r|n|n|Cff00ff7f点击穿戴或脱卸。|r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攻击|Cffffc926+50000|r，攻击|Cffffc926+12%|n|n|r|Cffaaaaaa○|CffFFD24D火之符文+1|r|r|n|n|Cff00ff7f点击穿戴或脱卸。|r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攻击|Cffffc926+50000|r，攻击|Cffffc926+12%|n|n|r|Cffaaaaaa○|CffFFD24D土之符文+1|r|r|n|n|Cff00ff7f点击穿戴或脱卸。|r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攻击|Cffffc926+50000|r，攻击|Cffffc926+12%|n|n|r|Cffaaaaaa○|CffFFD24D土之符文+1|r|r|n|n|Cff00ff7f点击穿戴或脱卸。|r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攻击|Cffffc926+50000|r，攻击|Cffffc926+12%|n|n|r|Cffaaaaaa○|CffFFD24D光之符文+1|r|r|n|n|Cff00ff7f点击穿戴或脱卸。|r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攻击|Cffffc926+50000|r，攻击|Cffffc926+12%|n|n|r|Cffaaaaaa○|CffFFD24D光之符文+1|r|r|n|n|Cff00ff7f点击穿戴或脱卸。|r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攻击|Cffffc926+50000|r，攻击|Cffffc926+12%|n|n|r|Cffaaaaaa○|CffFFD24D雷之符文+1|r|r|n|n|Cff00ff7f点击穿戴或脱卸。|r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攻击|Cffffc926+50000|r，攻击|Cffffc926+12%|n|n|r|Cffaaaaaa○|CffFFD24D雷之符文+1|r|r|n|n|Cff00ff7f点击穿戴或脱卸。|r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攻击|Cffffc926+50000|r，攻击|Cffffc926+12%|n|n|r|Cffaaaaaa○|CffFFD24D暗之符文+1|r|r|n|n|Cff00ff7f点击穿戴或脱卸。|r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攻击|Cffffc926+50000|r，攻击|Cffffc926+12%|n|n|r|Cffaaaaaa○|CffFFD24D暗之符文+1|r|r|n|n|Cff00ff7f点击穿戴或脱卸。|r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护甲穿透|Cffffc926+150|n|n|r|Cffaaaaaa○|CffFFD24D金之符文+1|r|r|n|n|Cff00ff7f点击穿戴或脱卸。|r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护甲穿透|Cffffc926+150|n|n|r|Cffaaaaaa○|CffFFD24D金之符文+1|r|r|n|n|Cff00ff7f点击穿戴或脱卸。|r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护甲穿透|Cffffc926+150|n|n|r|Cffaaaaaa○|CffFFD24D木之符文+1|r|r|n|n|Cff00ff7f点击穿戴或脱卸。|r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护甲穿透|Cffffc926+150|n|n|r|Cffaaaaaa○|CffFFD24D木之符文+1|r|r|n|n|Cff00ff7f点击穿戴或脱卸。|r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护甲穿透|Cffffc926+150|n|n|r|Cffaaaaaa○|CffFFD24D水之符文+1|r|r|n|n|Cff00ff7f点击穿戴或脱卸。|r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护甲穿透|Cffffc926+150|n|n|r|Cffaaaaaa○|CffFFD24D水之符文+1|r|r|n|n|Cff00ff7f点击穿戴或脱卸。|r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护甲穿透|Cffffc926+150|n|n|r|Cffaaaaaa○|CffFFD24D火之符文+1|r|r|n|n|Cff00ff7f点击穿戴或脱卸。|r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护甲穿透|Cffffc926+150|n|n|r|Cffaaaaaa○|CffFFD24D火之符文+1|r|r|n|n|Cff00ff7f点击穿戴或脱卸。|r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护甲穿透|Cffffc926+150|n|n|r|Cffaaaaaa○|CffFFD24D土之符文+1|r|r|n|n|Cff00ff7f点击穿戴或脱卸。|r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护甲穿透|Cffffc926+150|n|n|r|Cffaaaaaa○|CffFFD24D土之符文+1|r|r|n|n|Cff00ff7f点击穿戴或脱卸。|r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护甲穿透|Cffffc926+150|n|n|r|Cffaaaaaa○|CffFFD24D光之符文+1|r|r|n|n|Cff00ff7f点击穿戴或脱卸。|r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护甲穿透|Cffffc926+150|n|n|r|Cffaaaaaa○|CffFFD24D光之符文+1|r|r|n|n|Cff00ff7f点击穿戴或脱卸。|r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护甲穿透|Cffffc926+150|n|n|r|Cffaaaaaa○|CffFFD24D雷之符文+1|r|r|n|n|Cff00ff7f点击穿戴或脱卸。|r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护甲穿透|Cffffc926+150|n|n|r|Cffaaaaaa○|CffFFD24D雷之符文+1|r|r|n|n|Cff00ff7f点击穿戴或脱卸。|r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护甲穿透|Cffffc926+150|n|n|r|Cffaaaaaa○|CffFFD24D暗之符文+1|r|r|n|n|Cff00ff7f点击穿戴或脱卸。|r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护甲穿透|Cffffc926+150|n|n|r|Cffaaaaaa○|CffFFD24D暗之符文+1|r|r|n|n|Cff00ff7f点击穿戴或脱卸。|r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暴击伤害|Cffffc926+60%|n|n|r|Cffaaaaaa○|CffFFD24D金之符文+1|r|r|n|n|Cff00ff7f点击穿戴或脱卸。|r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暴击伤害|Cffffc926+60%|n|n|r|Cffaaaaaa○|CffFFD24D金之符文+1|r|r|n|n|Cff00ff7f点击穿戴或脱卸。|r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暴击伤害|Cffffc926+60%|n|n|r|Cffaaaaaa○|CffFFD24D木之符文+1|r|r|n|n|Cff00ff7f点击穿戴或脱卸。|r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暴击伤害|Cffffc926+60%|n|n|r|Cffaaaaaa○|CffFFD24D木之符文+1|r|r|n|n|Cff00ff7f点击穿戴或脱卸。|r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暴击伤害|Cffffc926+60%|n|n|r|Cffaaaaaa○|CffFFD24D水之符文+1|r|r|n|n|Cff00ff7f点击穿戴或脱卸。|r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暴击伤害|Cffffc926+60%|n|n|r|Cffaaaaaa○|CffFFD24D水之符文+1|r|r|n|n|Cff00ff7f点击穿戴或脱卸。|r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暴击伤害|Cffffc926+60%|n|n|r|Cffaaaaaa○|CffFFD24D火之符文+1|r|r|n|n|Cff00ff7f点击穿戴或脱卸。|r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暴击伤害|Cffffc926+60%|n|n|r|Cffaaaaaa○|CffFFD24D火之符文+1|r|r|n|n|Cff00ff7f点击穿戴或脱卸。|r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暴击伤害|Cffffc926+60%|n|n|r|Cffaaaaaa○|CffFFD24D土之符文+1|r|r|n|n|Cff00ff7f点击穿戴或脱卸。|r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暴击伤害|Cffffc926+60%|n|n|r|Cffaaaaaa○|CffFFD24D土之符文+1|r|r|n|n|Cff00ff7f点击穿戴或脱卸。|r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暴击伤害|Cffffc926+60%|n|n|r|Cffaaaaaa○|CffFFD24D光之符文+1|r|r|n|n|Cff00ff7f点击穿戴或脱卸。|r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暴击伤害|Cffffc926+60%|n|n|r|Cffaaaaaa○|CffFFD24D光之符文+1|r|r|n|n|Cff00ff7f点击穿戴或脱卸。|r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暴击伤害|Cffffc926+60%|n|n|r|Cffaaaaaa○|CffFFD24D雷之符文+1|r|r|n|n|Cff00ff7f点击穿戴或脱卸。|r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暴击伤害|Cffffc926+60%|n|n|r|Cffaaaaaa○|CffFFD24D雷之符文+1|r|r|n|n|Cff00ff7f点击穿戴或脱卸。|r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暴击伤害|Cffffc926+60%|n|n|r|Cffaaaaaa○|CffFFD24D暗之符文+1|r|r|n|n|Cff00ff7f点击穿戴或脱卸。|r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暴击伤害|Cffffc926+60%|n|n|r|Cffaaaaaa○|CffFFD24D暗之符文+1|r|r|n|n|Cff00ff7f点击穿戴或脱卸。|r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护甲|Cffffc926+100|n|n|r|Cffaaaaaa○|CffFFD24D金之符文+1|r|r|n|n|Cff00ff7f点击穿戴或脱卸。|r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护甲|Cffffc926+100|n|n|r|Cffaaaaaa○|CffFFD24D金之符文+1|r|r|n|n|Cff00ff7f点击穿戴或脱卸。|r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护甲|Cffffc926+100|n|n|r|Cffaaaaaa○|CffFFD24D木之符文+1|r|r|n|n|Cff00ff7f点击穿戴或脱卸。|r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护甲|Cffffc926+100|n|n|r|Cffaaaaaa○|CffFFD24D木之符文+1|r|r|n|n|Cff00ff7f点击穿戴或脱卸。|r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护甲|Cffffc926+100|n|n|r|Cffaaaaaa○|CffFFD24D水之符文+1|r|r|n|n|Cff00ff7f点击穿戴或脱卸。|r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护甲|Cffffc926+100|n|n|r|Cffaaaaaa○|CffFFD24D水之符文+1|r|r|n|n|Cff00ff7f点击穿戴或脱卸。|r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护甲|Cffffc926+100|n|n|r|Cffaaaaaa○|CffFFD24D火之符文+1|r|r|n|n|Cff00ff7f点击穿戴或脱卸。|r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护甲|Cffffc926+100|n|n|r|Cffaaaaaa○|CffFFD24D火之符文+1|r|r|n|n|Cff00ff7f点击穿戴或脱卸。|r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护甲|Cffffc926+100|n|n|r|Cffaaaaaa○|CffFFD24D土之符文+1|r|r|n|n|Cff00ff7f点击穿戴或脱卸。|r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护甲|Cffffc926+100|n|n|r|Cffaaaaaa○|CffFFD24D土之符文+1|r|r|n|n|Cff00ff7f点击穿戴或脱卸。|r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护甲|Cffffc926+100|n|n|r|Cffaaaaaa○|CffFFD24D光之符文+1|r|r|n|n|Cff00ff7f点击穿戴或脱卸。|r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护甲|Cffffc926+100|n|n|r|Cffaaaaaa○|CffFFD24D光之符文+1|r|r|n|n|Cff00ff7f点击穿戴或脱卸。|r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护甲|Cffffc926+100|n|n|r|Cffaaaaaa○|CffFFD24D雷之符文+1|r|r|n|n|Cff00ff7f点击穿戴或脱卸。|r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护甲|Cffffc926+100|n|n|r|Cffaaaaaa○|CffFFD24D雷之符文+1|r|r|n|n|Cff00ff7f点击穿戴或脱卸。|r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护甲|Cffffc926+100|n|n|r|Cffaaaaaa○|CffFFD24D暗之符文+1|r|r|n|n|Cff00ff7f点击穿戴或脱卸。|r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护甲|Cffffc926+100|n|n|r|Cffaaaaaa○|CffFFD24D暗之符文+1|r|r|n|n|Cff00ff7f点击穿戴或脱卸。|r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业力|Cffffc926+50000|r，业力|Cffffc926+12%|n|n|r|Cffaaaaaa○|CffFFD24D金之符文+1|r|r|n|n|Cff00ff7f点击穿戴或脱卸。|r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业力|Cffffc926+50000|r，业力|Cffffc926+12%|n|n|r|Cffaaaaaa○|CffFFD24D金之符文+1|r|r|n|n|Cff00ff7f点击穿戴或脱卸。|r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业力|Cffffc926+50000|r，业力|Cffffc926+12%|n|n|r|Cffaaaaaa○|CffFFD24D木之符文+1|r|r|n|n|Cff00ff7f点击穿戴或脱卸。|r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业力|Cffffc926+50000|r，业力|Cffffc926+12%|n|n|r|Cffaaaaaa○|CffFFD24D木之符文+1|r|r|n|n|Cff00ff7f点击穿戴或脱卸。|r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业力|Cffffc926+50000|r，业力|Cffffc926+12%|n|n|r|Cffaaaaaa○|CffFFD24D水之符文+1|r|r|n|n|Cff00ff7f点击穿戴或脱卸。|r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业力|Cffffc926+50000|r，业力|Cffffc926+12%|n|n|r|Cffaaaaaa○|CffFFD24D水之符文+1|r|r|n|n|Cff00ff7f点击穿戴或脱卸。|r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业力|Cffffc926+50000|r，业力|Cffffc926+12%|n|n|r|Cffaaaaaa○|CffFFD24D火之符文+1|r|r|n|n|Cff00ff7f点击穿戴或脱卸。|r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业力|Cffffc926+50000|r，业力|Cffffc926+12%|n|n|r|Cffaaaaaa○|CffFFD24D火之符文+1|r|r|n|n|Cff00ff7f点击穿戴或脱卸。|r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业力|Cffffc926+50000|r，业力|Cffffc926+12%|n|n|r|Cffaaaaaa○|CffFFD24D土之符文+1|r|r|n|n|Cff00ff7f点击穿戴或脱卸。|r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业力|Cffffc926+50000|r，业力|Cffffc926+12%|n|n|r|Cffaaaaaa○|CffFFD24D土之符文+1|r|r|n|n|Cff00ff7f点击穿戴或脱卸。|r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业力|Cffffc926+50000|r，业力|Cffffc926+12%|n|n|r|Cffaaaaaa○|CffFFD24D光之符文+1|r|r|n|n|Cff00ff7f点击穿戴或脱卸。|r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业力|Cffffc926+50000|r，业力|Cffffc926+12%|n|n|r|Cffaaaaaa○|CffFFD24D光之符文+1|r|r|n|n|Cff00ff7f点击穿戴或脱卸。|r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业力|Cffffc926+50000|r，业力|Cffffc926+12%|n|n|r|Cffaaaaaa○|CffFFD24D雷之符文+1|r|r|n|n|Cff00ff7f点击穿戴或脱卸。|r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业力|Cffffc926+50000|r，业力|Cffffc926+12%|n|n|r|Cffaaaaaa○|CffFFD24D雷之符文+1|r|r|n|n|Cff00ff7f点击穿戴或脱卸。|r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业力|Cffffc926+50000|r，业力|Cffffc926+12%|n|n|r|Cffaaaaaa○|CffFFD24D暗之符文+1|r|r|n|n|Cff00ff7f点击穿戴或脱卸。|r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业力|Cffffc926+50000|r，业力|Cffffc926+12%|n|n|r|Cffaaaaaa○|CffFFD24D暗之符文+1|r|r|n|n|Cff00ff7f点击穿戴或脱卸。|r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1222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1</v>
      </c>
      <c r="O390" s="167" t="s">
        <v>1231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1223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1</v>
      </c>
      <c r="O391" s="167" t="s">
        <v>1231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1224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1</v>
      </c>
      <c r="O392" s="167" t="s">
        <v>1231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1225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1</v>
      </c>
      <c r="O393" s="167" t="s">
        <v>1231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1226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1</v>
      </c>
      <c r="O394" s="167" t="s">
        <v>1231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1227</v>
      </c>
      <c r="F395" s="27"/>
      <c r="G395" s="27"/>
      <c r="H395" s="27" t="str">
        <f>VLOOKUP(LEFT(RIGHT(B395,5),4),物品!B:CU,2,FALSE)</f>
        <v>|CffFFD24D光之刻印|r</v>
      </c>
      <c r="I395" s="27" t="str">
        <f>VLOOKUP(B395,物品!B:CV,99,FALSE)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5" s="166" t="str">
        <f t="shared" si="135"/>
        <v>|CffFFD24D光之刻印|r</v>
      </c>
      <c r="K395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1</v>
      </c>
      <c r="O395" s="167" t="s">
        <v>1231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1228</v>
      </c>
      <c r="F396" s="27"/>
      <c r="G396" s="27"/>
      <c r="H396" s="27" t="str">
        <f>VLOOKUP(LEFT(RIGHT(B396,5),4),物品!B:CU,2,FALSE)</f>
        <v>|CffFFD24D雷之刻印|r</v>
      </c>
      <c r="I396" s="27" t="str">
        <f>VLOOKUP(B396,物品!B:CV,99,FALSE)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6" s="166" t="str">
        <f t="shared" si="135"/>
        <v>|CffFFD24D雷之刻印|r</v>
      </c>
      <c r="K396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1</v>
      </c>
      <c r="O396" s="167" t="s">
        <v>1231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1229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1</v>
      </c>
      <c r="O397" s="167" t="s">
        <v>1231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tabSelected="1" workbookViewId="0">
      <pane xSplit="5" ySplit="2" topLeftCell="F369" activePane="bottomRight" state="frozen"/>
      <selection pane="topRight"/>
      <selection pane="bottomLeft"/>
      <selection pane="bottomRight" activeCell="T397" sqref="T39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6" t="s">
        <v>110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111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195" t="s">
        <v>1299</v>
      </c>
      <c r="T216" s="195" t="s">
        <v>1298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746</v>
      </c>
      <c r="C217" s="195" t="s">
        <v>1300</v>
      </c>
      <c r="T217" s="195" t="s">
        <v>1301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传送至万魔窟。|n|n|Cffffc926奖励：|r|n解锁宝物槽|n|Cffff00bf【稀有】宝物|r|n|Cffffc926【史诗】刻印|r|n每层奖励层数相关的|Cffffc926伤害加成|r。|n|n|Cffaaaaaa上古禁地-万魔窟，据说隐藏着突破金仙镜大限的机缘。|r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747</v>
      </c>
      <c r="C218" s="79" t="s">
        <v>748</v>
      </c>
      <c r="T218" s="9" t="s">
        <v>749</v>
      </c>
      <c r="U218" s="126" t="s">
        <v>750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751</v>
      </c>
      <c r="C219" s="79" t="s">
        <v>752</v>
      </c>
      <c r="T219" s="109" t="s">
        <v>481</v>
      </c>
      <c r="U219" s="85" t="s">
        <v>753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754</v>
      </c>
      <c r="C220" s="79" t="s">
        <v>755</v>
      </c>
      <c r="T220" s="109" t="s">
        <v>485</v>
      </c>
      <c r="U220" s="85" t="s">
        <v>756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757</v>
      </c>
      <c r="C221" s="79" t="s">
        <v>758</v>
      </c>
      <c r="T221" s="109" t="s">
        <v>473</v>
      </c>
      <c r="U221" s="85" t="s">
        <v>759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760</v>
      </c>
      <c r="C222" s="79" t="s">
        <v>761</v>
      </c>
      <c r="T222" s="109" t="s">
        <v>481</v>
      </c>
      <c r="U222" s="85" t="s">
        <v>762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763</v>
      </c>
      <c r="C223" s="79" t="s">
        <v>764</v>
      </c>
      <c r="T223" s="109" t="s">
        <v>485</v>
      </c>
      <c r="U223" s="85" t="s">
        <v>765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766</v>
      </c>
      <c r="C224" s="79" t="s">
        <v>767</v>
      </c>
      <c r="T224" s="109" t="s">
        <v>473</v>
      </c>
      <c r="U224" s="85" t="s">
        <v>768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769</v>
      </c>
      <c r="C225" s="79" t="s">
        <v>770</v>
      </c>
      <c r="T225" s="120" t="s">
        <v>771</v>
      </c>
      <c r="U225" s="85" t="s">
        <v>772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773</v>
      </c>
      <c r="C226" s="79" t="s">
        <v>774</v>
      </c>
      <c r="T226" s="120" t="s">
        <v>775</v>
      </c>
      <c r="U226" s="85" t="s">
        <v>776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777</v>
      </c>
      <c r="C227" s="79" t="s">
        <v>778</v>
      </c>
      <c r="T227" s="120" t="s">
        <v>779</v>
      </c>
      <c r="U227" s="85" t="s">
        <v>780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781</v>
      </c>
      <c r="C228" s="79" t="s">
        <v>782</v>
      </c>
      <c r="T228" s="120" t="s">
        <v>771</v>
      </c>
      <c r="U228" s="85" t="s">
        <v>783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784</v>
      </c>
      <c r="C229" s="101" t="s">
        <v>785</v>
      </c>
      <c r="T229" s="120" t="s">
        <v>775</v>
      </c>
      <c r="U229" s="85" t="s">
        <v>786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787</v>
      </c>
      <c r="C230" s="101" t="s">
        <v>788</v>
      </c>
      <c r="T230" s="120" t="s">
        <v>779</v>
      </c>
      <c r="U230" s="85" t="s">
        <v>789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790</v>
      </c>
      <c r="C231" s="79" t="s">
        <v>791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792</v>
      </c>
      <c r="C232" s="79" t="s">
        <v>793</v>
      </c>
      <c r="T232" s="120" t="str">
        <f t="shared" si="3658"/>
        <v>|CffFFD24D兽魂抽奖|r</v>
      </c>
      <c r="U232" s="85" t="s">
        <v>794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795</v>
      </c>
      <c r="C233" s="79" t="s">
        <v>793</v>
      </c>
      <c r="T233" s="120" t="str">
        <f t="shared" si="3658"/>
        <v>|CffFFD24D兽魂抽奖|r</v>
      </c>
      <c r="U233" s="85" t="s">
        <v>794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796</v>
      </c>
      <c r="C234" s="79" t="s">
        <v>797</v>
      </c>
      <c r="T234" s="120" t="s">
        <v>798</v>
      </c>
      <c r="U234" s="85" t="s">
        <v>794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799</v>
      </c>
      <c r="C235" s="79" t="s">
        <v>800</v>
      </c>
      <c r="T235" s="120" t="s">
        <v>801</v>
      </c>
      <c r="U235" s="85" t="s">
        <v>794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802</v>
      </c>
      <c r="C236" s="79" t="s">
        <v>803</v>
      </c>
      <c r="T236" s="127" t="s">
        <v>804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805</v>
      </c>
      <c r="C237" s="79" t="s">
        <v>806</v>
      </c>
      <c r="T237" s="109" t="s">
        <v>807</v>
      </c>
      <c r="U237" s="117" t="s">
        <v>808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809</v>
      </c>
      <c r="C238" s="124" t="s">
        <v>810</v>
      </c>
      <c r="T238" s="128" t="s">
        <v>811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812</v>
      </c>
      <c r="C239" s="124" t="s">
        <v>813</v>
      </c>
      <c r="T239" s="128" t="s">
        <v>814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815</v>
      </c>
      <c r="C240" s="124" t="s">
        <v>816</v>
      </c>
      <c r="T240" s="128" t="s">
        <v>817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818</v>
      </c>
      <c r="C241" s="124" t="s">
        <v>819</v>
      </c>
      <c r="T241" s="128" t="s">
        <v>820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821</v>
      </c>
      <c r="C242" s="124" t="s">
        <v>822</v>
      </c>
      <c r="T242" s="128" t="s">
        <v>823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824</v>
      </c>
      <c r="C243" s="124" t="s">
        <v>825</v>
      </c>
      <c r="T243" s="128" t="s">
        <v>826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827</v>
      </c>
      <c r="C244" s="124" t="s">
        <v>828</v>
      </c>
      <c r="T244" s="128" t="s">
        <v>829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830</v>
      </c>
      <c r="C245" s="124" t="s">
        <v>831</v>
      </c>
      <c r="T245" s="124" t="s">
        <v>832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833</v>
      </c>
      <c r="C246" s="124" t="s">
        <v>834</v>
      </c>
      <c r="T246" s="128" t="s">
        <v>835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836</v>
      </c>
      <c r="C247" s="124" t="s">
        <v>837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838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839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840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839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841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839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842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839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843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839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844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839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845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839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846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839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847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839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848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839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849</v>
      </c>
      <c r="C258" s="130" t="s">
        <v>850</v>
      </c>
      <c r="E258" s="100"/>
      <c r="F258" s="99"/>
      <c r="S258" s="108"/>
      <c r="T258" s="130" t="s">
        <v>850</v>
      </c>
      <c r="U258" s="85" t="s">
        <v>851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852</v>
      </c>
      <c r="C259" s="130" t="s">
        <v>853</v>
      </c>
      <c r="E259" s="100"/>
      <c r="F259" s="99"/>
      <c r="S259" s="108"/>
      <c r="T259" s="70" t="s">
        <v>854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855</v>
      </c>
      <c r="C260" s="132" t="s">
        <v>856</v>
      </c>
      <c r="E260" s="100"/>
      <c r="F260" s="99"/>
      <c r="S260" s="108"/>
      <c r="T260" s="70" t="s">
        <v>854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857</v>
      </c>
      <c r="C261" s="131" t="s">
        <v>858</v>
      </c>
      <c r="E261" s="100"/>
      <c r="F261" s="99"/>
      <c r="S261" s="108"/>
      <c r="T261" s="70" t="s">
        <v>854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859</v>
      </c>
      <c r="C262" s="131" t="s">
        <v>860</v>
      </c>
      <c r="E262" s="100"/>
      <c r="F262" s="99"/>
      <c r="S262" s="108"/>
      <c r="T262" s="70" t="s">
        <v>854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861</v>
      </c>
      <c r="C263" s="133" t="s">
        <v>862</v>
      </c>
      <c r="E263" s="100"/>
      <c r="F263" s="99"/>
      <c r="S263" s="108"/>
      <c r="T263" s="70" t="s">
        <v>854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863</v>
      </c>
      <c r="C264" s="133" t="s">
        <v>864</v>
      </c>
      <c r="E264" s="100"/>
      <c r="F264" s="99"/>
      <c r="S264" s="108"/>
      <c r="T264" s="70" t="s">
        <v>854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865</v>
      </c>
      <c r="C265" s="9" t="s">
        <v>866</v>
      </c>
      <c r="E265" s="100"/>
      <c r="F265" s="99"/>
      <c r="S265" s="108"/>
      <c r="T265" s="70" t="s">
        <v>854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867</v>
      </c>
      <c r="C266" s="70" t="s">
        <v>868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869</v>
      </c>
      <c r="C267" s="70" t="s">
        <v>868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870</v>
      </c>
      <c r="C268" s="70" t="s">
        <v>868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871</v>
      </c>
      <c r="C269" s="70" t="s">
        <v>868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872</v>
      </c>
      <c r="C270" s="70" t="s">
        <v>868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873</v>
      </c>
      <c r="C271" s="70" t="s">
        <v>868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874</v>
      </c>
      <c r="C272" s="70" t="s">
        <v>868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875</v>
      </c>
      <c r="C273" s="70" t="s">
        <v>868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876</v>
      </c>
      <c r="C274" s="70" t="s">
        <v>868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877</v>
      </c>
      <c r="C275" s="70" t="s">
        <v>868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878</v>
      </c>
      <c r="C276" s="70" t="s">
        <v>868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879</v>
      </c>
      <c r="C277" s="70" t="s">
        <v>868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880</v>
      </c>
      <c r="C278" s="70" t="s">
        <v>868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881</v>
      </c>
      <c r="C279" s="70" t="s">
        <v>868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882</v>
      </c>
      <c r="C280" s="70" t="s">
        <v>868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883</v>
      </c>
      <c r="C281" s="70" t="s">
        <v>868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884</v>
      </c>
      <c r="C282" s="70" t="s">
        <v>868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885</v>
      </c>
      <c r="C283" s="70" t="s">
        <v>868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886</v>
      </c>
      <c r="C284" s="70" t="s">
        <v>868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887</v>
      </c>
      <c r="C285" s="70" t="s">
        <v>868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888</v>
      </c>
      <c r="C286" s="70" t="s">
        <v>868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889</v>
      </c>
      <c r="C287" s="70" t="s">
        <v>868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890</v>
      </c>
      <c r="C288" s="70" t="s">
        <v>868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891</v>
      </c>
      <c r="C289" s="70" t="s">
        <v>868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892</v>
      </c>
      <c r="C290" s="70" t="s">
        <v>868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893</v>
      </c>
      <c r="C291" s="70" t="s">
        <v>868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894</v>
      </c>
      <c r="C292" s="70" t="s">
        <v>868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895</v>
      </c>
      <c r="C293" s="70" t="s">
        <v>868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896</v>
      </c>
      <c r="C294" s="70" t="s">
        <v>868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897</v>
      </c>
      <c r="C295" s="70" t="s">
        <v>868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898</v>
      </c>
      <c r="C296" s="70" t="s">
        <v>868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899</v>
      </c>
      <c r="C297" s="70" t="s">
        <v>868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900</v>
      </c>
      <c r="C298" s="101" t="s">
        <v>901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902</v>
      </c>
      <c r="C299" s="101" t="s">
        <v>903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904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905</v>
      </c>
      <c r="C301" s="101" t="s">
        <v>906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907</v>
      </c>
      <c r="C302" s="101" t="s">
        <v>908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909</v>
      </c>
      <c r="C303" s="101" t="s">
        <v>910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911</v>
      </c>
      <c r="C304" s="101" t="s">
        <v>912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913</v>
      </c>
      <c r="C305" s="101" t="s">
        <v>914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915</v>
      </c>
      <c r="C306" s="101" t="s">
        <v>916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917</v>
      </c>
      <c r="C307" s="101" t="s">
        <v>918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919</v>
      </c>
      <c r="C308" s="101" t="s">
        <v>920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921</v>
      </c>
      <c r="C309" s="101" t="s">
        <v>922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923</v>
      </c>
      <c r="C310" s="141" t="s">
        <v>924</v>
      </c>
      <c r="T310" s="193" t="s">
        <v>1230</v>
      </c>
      <c r="U310" s="126" t="s">
        <v>925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926</v>
      </c>
      <c r="C311" s="142" t="s">
        <v>927</v>
      </c>
      <c r="T311" s="151" t="s">
        <v>928</v>
      </c>
      <c r="U311" s="126" t="s">
        <v>929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930</v>
      </c>
      <c r="C312" s="142" t="s">
        <v>931</v>
      </c>
      <c r="T312" s="151" t="s">
        <v>932</v>
      </c>
      <c r="U312" s="126" t="s">
        <v>933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934</v>
      </c>
      <c r="C313" s="142" t="s">
        <v>935</v>
      </c>
      <c r="T313" s="151" t="s">
        <v>936</v>
      </c>
      <c r="U313" s="126" t="s">
        <v>937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938</v>
      </c>
      <c r="C314" s="142" t="s">
        <v>939</v>
      </c>
      <c r="T314" s="151" t="s">
        <v>940</v>
      </c>
      <c r="U314" s="126" t="s">
        <v>941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942</v>
      </c>
      <c r="C315" s="142" t="s">
        <v>943</v>
      </c>
      <c r="T315" s="151" t="s">
        <v>944</v>
      </c>
      <c r="U315" s="126" t="s">
        <v>945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946</v>
      </c>
      <c r="C316" s="142" t="s">
        <v>947</v>
      </c>
      <c r="T316" s="151" t="s">
        <v>948</v>
      </c>
      <c r="U316" s="126" t="s">
        <v>949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950</v>
      </c>
      <c r="C317" s="142" t="s">
        <v>951</v>
      </c>
      <c r="T317" s="151" t="s">
        <v>952</v>
      </c>
      <c r="U317" s="126" t="s">
        <v>953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1150</v>
      </c>
      <c r="C318" s="143" t="s">
        <v>954</v>
      </c>
      <c r="T318" s="150" t="s">
        <v>955</v>
      </c>
      <c r="U318" s="126" t="s">
        <v>956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1158</v>
      </c>
      <c r="C319" s="143" t="s">
        <v>954</v>
      </c>
      <c r="K319" s="189"/>
      <c r="T319" s="150" t="s">
        <v>1234</v>
      </c>
      <c r="U319" s="126" t="s">
        <v>956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致命倍率|Cffffc926+300%|n|n|r|Cffaaaaaa○|CffFFD24D金之符文+1|r|r|n|n|Cff00ff7f点击穿戴或脱卸。|r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1159</v>
      </c>
      <c r="C320" s="143" t="s">
        <v>954</v>
      </c>
      <c r="K320" s="190"/>
      <c r="T320" s="150" t="s">
        <v>1235</v>
      </c>
      <c r="U320" s="126" t="s">
        <v>956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致命倍率|Cffffc926+300%|n|n|r|Cffaaaaaa○|CffFFD24D木之符文+1|r|r|n|n|Cff00ff7f点击穿戴或脱卸。|r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1160</v>
      </c>
      <c r="C321" s="143" t="s">
        <v>954</v>
      </c>
      <c r="K321" s="190"/>
      <c r="T321" s="150" t="s">
        <v>1236</v>
      </c>
      <c r="U321" s="126" t="s">
        <v>956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致命倍率|Cffffc926+300%|n|n|r|Cffaaaaaa○|CffFFD24D水之符文+1|r|r|n|n|Cff00ff7f点击穿戴或脱卸。|r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1161</v>
      </c>
      <c r="C322" s="143" t="s">
        <v>954</v>
      </c>
      <c r="K322" s="190"/>
      <c r="T322" s="150" t="s">
        <v>1237</v>
      </c>
      <c r="U322" s="126" t="s">
        <v>956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致命倍率|Cffffc926+300%|n|n|r|Cffaaaaaa○|CffFFD24D火之符文+1|r|r|n|n|Cff00ff7f点击穿戴或脱卸。|r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1162</v>
      </c>
      <c r="C323" s="143" t="s">
        <v>954</v>
      </c>
      <c r="K323" s="190"/>
      <c r="T323" s="150" t="s">
        <v>1238</v>
      </c>
      <c r="U323" s="126" t="s">
        <v>956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致命倍率|Cffffc926+300%|n|n|r|Cffaaaaaa○|CffFFD24D土之符文+1|r|r|n|n|Cff00ff7f点击穿戴或脱卸。|r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1163</v>
      </c>
      <c r="C324" s="143" t="s">
        <v>954</v>
      </c>
      <c r="K324" s="190"/>
      <c r="T324" s="150" t="s">
        <v>1239</v>
      </c>
      <c r="U324" s="126" t="s">
        <v>956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致命倍率|Cffffc926+300%|n|n|r|Cffaaaaaa○|CffFFD24D光之符文+1|r|r|n|n|Cff00ff7f点击穿戴或脱卸。|r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1164</v>
      </c>
      <c r="C325" s="143" t="s">
        <v>954</v>
      </c>
      <c r="K325" s="190"/>
      <c r="T325" s="150" t="s">
        <v>1240</v>
      </c>
      <c r="U325" s="126" t="s">
        <v>956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致命倍率|Cffffc926+300%|n|n|r|Cffaaaaaa○|CffFFD24D雷之符文+1|r|r|n|n|Cff00ff7f点击穿戴或脱卸。|r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1165</v>
      </c>
      <c r="C326" s="143" t="s">
        <v>954</v>
      </c>
      <c r="K326" s="191"/>
      <c r="T326" s="150" t="s">
        <v>1241</v>
      </c>
      <c r="U326" s="126" t="s">
        <v>956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致命倍率|Cffffc926+300%|n|n|r|Cffaaaaaa○|CffFFD24D暗之符文+1|r|r|n|n|Cff00ff7f点击穿戴或脱卸。|r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1151</v>
      </c>
      <c r="C327" s="142" t="s">
        <v>957</v>
      </c>
      <c r="T327" s="151" t="s">
        <v>958</v>
      </c>
      <c r="U327" s="126" t="s">
        <v>959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1166</v>
      </c>
      <c r="C328" s="142" t="s">
        <v>957</v>
      </c>
      <c r="K328" s="189"/>
      <c r="T328" s="151" t="s">
        <v>1242</v>
      </c>
      <c r="U328" s="126" t="s">
        <v>959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最大生命|Cffffc926+20%|n|n|r|Cffaaaaaa○|CffFFD24D金之符文+1|r|r|n|n|Cff00ff7f点击穿戴或脱卸。|r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1167</v>
      </c>
      <c r="C329" s="142" t="s">
        <v>957</v>
      </c>
      <c r="K329" s="190"/>
      <c r="T329" s="151" t="s">
        <v>1243</v>
      </c>
      <c r="U329" s="126" t="s">
        <v>959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最大生命|Cffffc926+20%|n|n|r|Cffaaaaaa○|CffFFD24D木之符文+1|r|r|n|n|Cff00ff7f点击穿戴或脱卸。|r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1168</v>
      </c>
      <c r="C330" s="142" t="s">
        <v>957</v>
      </c>
      <c r="K330" s="190"/>
      <c r="T330" s="151" t="s">
        <v>1244</v>
      </c>
      <c r="U330" s="126" t="s">
        <v>959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最大生命|Cffffc926+20%|n|n|r|Cffaaaaaa○|CffFFD24D水之符文+1|r|r|n|n|Cff00ff7f点击穿戴或脱卸。|r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1169</v>
      </c>
      <c r="C331" s="142" t="s">
        <v>957</v>
      </c>
      <c r="K331" s="190"/>
      <c r="T331" s="151" t="s">
        <v>1245</v>
      </c>
      <c r="U331" s="126" t="s">
        <v>959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最大生命|Cffffc926+20%|n|n|r|Cffaaaaaa○|CffFFD24D火之符文+1|r|r|n|n|Cff00ff7f点击穿戴或脱卸。|r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1170</v>
      </c>
      <c r="C332" s="142" t="s">
        <v>957</v>
      </c>
      <c r="K332" s="190"/>
      <c r="T332" s="151" t="s">
        <v>1246</v>
      </c>
      <c r="U332" s="126" t="s">
        <v>959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最大生命|Cffffc926+20%|n|n|r|Cffaaaaaa○|CffFFD24D土之符文+1|r|r|n|n|Cff00ff7f点击穿戴或脱卸。|r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1171</v>
      </c>
      <c r="C333" s="142" t="s">
        <v>957</v>
      </c>
      <c r="K333" s="190"/>
      <c r="T333" s="151" t="s">
        <v>1247</v>
      </c>
      <c r="U333" s="126" t="s">
        <v>959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最大生命|Cffffc926+20%|n|n|r|Cffaaaaaa○|CffFFD24D光之符文+1|r|r|n|n|Cff00ff7f点击穿戴或脱卸。|r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1172</v>
      </c>
      <c r="C334" s="142" t="s">
        <v>957</v>
      </c>
      <c r="K334" s="190"/>
      <c r="T334" s="151" t="s">
        <v>1248</v>
      </c>
      <c r="U334" s="126" t="s">
        <v>959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最大生命|Cffffc926+20%|n|n|r|Cffaaaaaa○|CffFFD24D雷之符文+1|r|r|n|n|Cff00ff7f点击穿戴或脱卸。|r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1173</v>
      </c>
      <c r="C335" s="142" t="s">
        <v>957</v>
      </c>
      <c r="K335" s="191"/>
      <c r="T335" s="151" t="s">
        <v>1249</v>
      </c>
      <c r="U335" s="126" t="s">
        <v>959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最大生命|Cffffc926+20%|n|n|r|Cffaaaaaa○|CffFFD24D暗之符文+1|r|r|n|n|Cff00ff7f点击穿戴或脱卸。|r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1152</v>
      </c>
      <c r="C336" s="142" t="s">
        <v>960</v>
      </c>
      <c r="T336" s="151" t="s">
        <v>961</v>
      </c>
      <c r="U336" s="126" t="s">
        <v>962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1174</v>
      </c>
      <c r="C337" s="142" t="s">
        <v>960</v>
      </c>
      <c r="K337" s="189"/>
      <c r="T337" s="151" t="s">
        <v>1250</v>
      </c>
      <c r="U337" s="126" t="s">
        <v>962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道兵伤害|Cffffc926+60%|n|n|r|Cffaaaaaa○|CffFFD24D金之符文+1|r|r|n|n|Cff00ff7f点击穿戴或脱卸。|r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1175</v>
      </c>
      <c r="C338" s="142" t="s">
        <v>960</v>
      </c>
      <c r="K338" s="190"/>
      <c r="T338" s="151" t="s">
        <v>1251</v>
      </c>
      <c r="U338" s="126" t="s">
        <v>962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道兵伤害|Cffffc926+60%|n|n|r|Cffaaaaaa○|CffFFD24D木之符文+1|r|r|n|n|Cff00ff7f点击穿戴或脱卸。|r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1176</v>
      </c>
      <c r="C339" s="142" t="s">
        <v>960</v>
      </c>
      <c r="K339" s="190"/>
      <c r="T339" s="151" t="s">
        <v>1252</v>
      </c>
      <c r="U339" s="126" t="s">
        <v>962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道兵伤害|Cffffc926+60%|n|n|r|Cffaaaaaa○|CffFFD24D水之符文+1|r|r|n|n|Cff00ff7f点击穿戴或脱卸。|r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1177</v>
      </c>
      <c r="C340" s="142" t="s">
        <v>960</v>
      </c>
      <c r="K340" s="190"/>
      <c r="T340" s="151" t="s">
        <v>1253</v>
      </c>
      <c r="U340" s="126" t="s">
        <v>962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道兵伤害|Cffffc926+60%|n|n|r|Cffaaaaaa○|CffFFD24D火之符文+1|r|r|n|n|Cff00ff7f点击穿戴或脱卸。|r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1178</v>
      </c>
      <c r="C341" s="142" t="s">
        <v>960</v>
      </c>
      <c r="K341" s="190"/>
      <c r="T341" s="151" t="s">
        <v>1254</v>
      </c>
      <c r="U341" s="126" t="s">
        <v>962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道兵伤害|Cffffc926+60%|n|n|r|Cffaaaaaa○|CffFFD24D土之符文+1|r|r|n|n|Cff00ff7f点击穿戴或脱卸。|r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1179</v>
      </c>
      <c r="C342" s="142" t="s">
        <v>960</v>
      </c>
      <c r="K342" s="190"/>
      <c r="T342" s="194" t="s">
        <v>1255</v>
      </c>
      <c r="U342" s="126" t="s">
        <v>962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道兵伤害|Cffffc926+60%|n|n|r|Cffaaaaaa○|CffFFD24D光之符文+1|r|r|n|n|Cff00ff7f点击穿戴或脱卸。|r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1180</v>
      </c>
      <c r="C343" s="142" t="s">
        <v>960</v>
      </c>
      <c r="K343" s="190"/>
      <c r="T343" s="194" t="s">
        <v>1256</v>
      </c>
      <c r="U343" s="126" t="s">
        <v>962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道兵伤害|Cffffc926+60%|n|n|r|Cffaaaaaa○|CffFFD24D雷之符文+1|r|r|n|n|Cff00ff7f点击穿戴或脱卸。|r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1181</v>
      </c>
      <c r="C344" s="142" t="s">
        <v>960</v>
      </c>
      <c r="K344" s="191"/>
      <c r="T344" s="151" t="s">
        <v>1257</v>
      </c>
      <c r="U344" s="126" t="s">
        <v>962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道兵伤害|Cffffc926+60%|n|n|r|Cffaaaaaa○|CffFFD24D暗之符文+1|r|r|n|n|Cff00ff7f点击穿戴或脱卸。|r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1153</v>
      </c>
      <c r="C345" s="142" t="s">
        <v>963</v>
      </c>
      <c r="T345" s="151" t="s">
        <v>964</v>
      </c>
      <c r="U345" s="126" t="s">
        <v>965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1182</v>
      </c>
      <c r="C346" s="142" t="s">
        <v>963</v>
      </c>
      <c r="K346" s="189"/>
      <c r="T346" s="151" t="s">
        <v>1258</v>
      </c>
      <c r="U346" s="126" t="s">
        <v>965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攻击|Cffffc926+50000|r，攻击|Cffffc926+12%|n|n|r|Cffaaaaaa○|CffFFD24D金之符文+1|r|r|n|n|Cff00ff7f点击穿戴或脱卸。|r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1183</v>
      </c>
      <c r="C347" s="142" t="s">
        <v>963</v>
      </c>
      <c r="K347" s="190"/>
      <c r="T347" s="151" t="s">
        <v>1259</v>
      </c>
      <c r="U347" s="126" t="s">
        <v>965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攻击|Cffffc926+50000|r，攻击|Cffffc926+12%|n|n|r|Cffaaaaaa○|CffFFD24D木之符文+1|r|r|n|n|Cff00ff7f点击穿戴或脱卸。|r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1184</v>
      </c>
      <c r="C348" s="142" t="s">
        <v>963</v>
      </c>
      <c r="K348" s="190"/>
      <c r="T348" s="151" t="s">
        <v>1260</v>
      </c>
      <c r="U348" s="126" t="s">
        <v>965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攻击|Cffffc926+50000|r，攻击|Cffffc926+12%|n|n|r|Cffaaaaaa○|CffFFD24D水之符文+1|r|r|n|n|Cff00ff7f点击穿戴或脱卸。|r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1185</v>
      </c>
      <c r="C349" s="142" t="s">
        <v>963</v>
      </c>
      <c r="K349" s="190"/>
      <c r="T349" s="151" t="s">
        <v>1261</v>
      </c>
      <c r="U349" s="126" t="s">
        <v>965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攻击|Cffffc926+50000|r，攻击|Cffffc926+12%|n|n|r|Cffaaaaaa○|CffFFD24D火之符文+1|r|r|n|n|Cff00ff7f点击穿戴或脱卸。|r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1186</v>
      </c>
      <c r="C350" s="142" t="s">
        <v>963</v>
      </c>
      <c r="K350" s="190"/>
      <c r="T350" s="151" t="s">
        <v>1262</v>
      </c>
      <c r="U350" s="126" t="s">
        <v>965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攻击|Cffffc926+50000|r，攻击|Cffffc926+12%|n|n|r|Cffaaaaaa○|CffFFD24D土之符文+1|r|r|n|n|Cff00ff7f点击穿戴或脱卸。|r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1187</v>
      </c>
      <c r="C351" s="142" t="s">
        <v>963</v>
      </c>
      <c r="K351" s="190"/>
      <c r="T351" s="194" t="s">
        <v>1263</v>
      </c>
      <c r="U351" s="126" t="s">
        <v>965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攻击|Cffffc926+50000|r，攻击|Cffffc926+12%|n|n|r|Cffaaaaaa○|CffFFD24D光之符文+1|r|r|n|n|Cff00ff7f点击穿戴或脱卸。|r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1188</v>
      </c>
      <c r="C352" s="142" t="s">
        <v>963</v>
      </c>
      <c r="K352" s="190"/>
      <c r="T352" s="194" t="s">
        <v>1264</v>
      </c>
      <c r="U352" s="126" t="s">
        <v>965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攻击|Cffffc926+50000|r，攻击|Cffffc926+12%|n|n|r|Cffaaaaaa○|CffFFD24D雷之符文+1|r|r|n|n|Cff00ff7f点击穿戴或脱卸。|r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1189</v>
      </c>
      <c r="C353" s="142" t="s">
        <v>963</v>
      </c>
      <c r="K353" s="191"/>
      <c r="T353" s="151" t="s">
        <v>1265</v>
      </c>
      <c r="U353" s="126" t="s">
        <v>965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攻击|Cffffc926+50000|r，攻击|Cffffc926+12%|n|n|r|Cffaaaaaa○|CffFFD24D暗之符文+1|r|r|n|n|Cff00ff7f点击穿戴或脱卸。|r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1154</v>
      </c>
      <c r="C354" s="142" t="s">
        <v>966</v>
      </c>
      <c r="T354" s="151" t="s">
        <v>967</v>
      </c>
      <c r="U354" s="126" t="s">
        <v>968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1190</v>
      </c>
      <c r="C355" s="142" t="s">
        <v>966</v>
      </c>
      <c r="K355" s="189"/>
      <c r="T355" s="151" t="s">
        <v>1266</v>
      </c>
      <c r="U355" s="126" t="s">
        <v>968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护甲穿透|Cffffc926+150|n|n|r|Cffaaaaaa○|CffFFD24D金之符文+1|r|r|n|n|Cff00ff7f点击穿戴或脱卸。|r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1191</v>
      </c>
      <c r="C356" s="142" t="s">
        <v>966</v>
      </c>
      <c r="K356" s="190"/>
      <c r="T356" s="151" t="s">
        <v>1267</v>
      </c>
      <c r="U356" s="126" t="s">
        <v>968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护甲穿透|Cffffc926+150|n|n|r|Cffaaaaaa○|CffFFD24D木之符文+1|r|r|n|n|Cff00ff7f点击穿戴或脱卸。|r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1192</v>
      </c>
      <c r="C357" s="142" t="s">
        <v>966</v>
      </c>
      <c r="K357" s="190"/>
      <c r="T357" s="151" t="s">
        <v>1268</v>
      </c>
      <c r="U357" s="126" t="s">
        <v>968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护甲穿透|Cffffc926+150|n|n|r|Cffaaaaaa○|CffFFD24D水之符文+1|r|r|n|n|Cff00ff7f点击穿戴或脱卸。|r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1193</v>
      </c>
      <c r="C358" s="142" t="s">
        <v>966</v>
      </c>
      <c r="K358" s="190"/>
      <c r="T358" s="151" t="s">
        <v>1269</v>
      </c>
      <c r="U358" s="126" t="s">
        <v>968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护甲穿透|Cffffc926+150|n|n|r|Cffaaaaaa○|CffFFD24D火之符文+1|r|r|n|n|Cff00ff7f点击穿戴或脱卸。|r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1194</v>
      </c>
      <c r="C359" s="142" t="s">
        <v>966</v>
      </c>
      <c r="K359" s="190"/>
      <c r="T359" s="151" t="s">
        <v>1270</v>
      </c>
      <c r="U359" s="126" t="s">
        <v>968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护甲穿透|Cffffc926+150|n|n|r|Cffaaaaaa○|CffFFD24D土之符文+1|r|r|n|n|Cff00ff7f点击穿戴或脱卸。|r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1195</v>
      </c>
      <c r="C360" s="142" t="s">
        <v>966</v>
      </c>
      <c r="K360" s="190"/>
      <c r="T360" s="194" t="s">
        <v>1271</v>
      </c>
      <c r="U360" s="126" t="s">
        <v>968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护甲穿透|Cffffc926+150|n|n|r|Cffaaaaaa○|CffFFD24D光之符文+1|r|r|n|n|Cff00ff7f点击穿戴或脱卸。|r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1196</v>
      </c>
      <c r="C361" s="142" t="s">
        <v>966</v>
      </c>
      <c r="K361" s="190"/>
      <c r="T361" s="194" t="s">
        <v>1272</v>
      </c>
      <c r="U361" s="126" t="s">
        <v>968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护甲穿透|Cffffc926+150|n|n|r|Cffaaaaaa○|CffFFD24D雷之符文+1|r|r|n|n|Cff00ff7f点击穿戴或脱卸。|r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1197</v>
      </c>
      <c r="C362" s="142" t="s">
        <v>966</v>
      </c>
      <c r="K362" s="191"/>
      <c r="T362" s="151" t="s">
        <v>1273</v>
      </c>
      <c r="U362" s="126" t="s">
        <v>968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护甲穿透|Cffffc926+150|n|n|r|Cffaaaaaa○|CffFFD24D暗之符文+1|r|r|n|n|Cff00ff7f点击穿戴或脱卸。|r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1155</v>
      </c>
      <c r="C363" s="142" t="s">
        <v>969</v>
      </c>
      <c r="T363" s="151" t="s">
        <v>970</v>
      </c>
      <c r="U363" s="126" t="s">
        <v>971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1198</v>
      </c>
      <c r="C364" s="142" t="s">
        <v>969</v>
      </c>
      <c r="K364" s="189"/>
      <c r="T364" s="151" t="s">
        <v>1274</v>
      </c>
      <c r="U364" s="126" t="s">
        <v>971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暴击伤害|Cffffc926+60%|n|n|r|Cffaaaaaa○|CffFFD24D金之符文+1|r|r|n|n|Cff00ff7f点击穿戴或脱卸。|r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1199</v>
      </c>
      <c r="C365" s="142" t="s">
        <v>969</v>
      </c>
      <c r="K365" s="190"/>
      <c r="T365" s="151" t="s">
        <v>1275</v>
      </c>
      <c r="U365" s="126" t="s">
        <v>971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暴击伤害|Cffffc926+60%|n|n|r|Cffaaaaaa○|CffFFD24D木之符文+1|r|r|n|n|Cff00ff7f点击穿戴或脱卸。|r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1200</v>
      </c>
      <c r="C366" s="142" t="s">
        <v>969</v>
      </c>
      <c r="K366" s="190"/>
      <c r="T366" s="151" t="s">
        <v>1276</v>
      </c>
      <c r="U366" s="126" t="s">
        <v>971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暴击伤害|Cffffc926+60%|n|n|r|Cffaaaaaa○|CffFFD24D水之符文+1|r|r|n|n|Cff00ff7f点击穿戴或脱卸。|r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1201</v>
      </c>
      <c r="C367" s="142" t="s">
        <v>969</v>
      </c>
      <c r="K367" s="190"/>
      <c r="T367" s="151" t="s">
        <v>1277</v>
      </c>
      <c r="U367" s="126" t="s">
        <v>971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暴击伤害|Cffffc926+60%|n|n|r|Cffaaaaaa○|CffFFD24D火之符文+1|r|r|n|n|Cff00ff7f点击穿戴或脱卸。|r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1202</v>
      </c>
      <c r="C368" s="142" t="s">
        <v>969</v>
      </c>
      <c r="K368" s="190"/>
      <c r="T368" s="151" t="s">
        <v>1278</v>
      </c>
      <c r="U368" s="126" t="s">
        <v>971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暴击伤害|Cffffc926+60%|n|n|r|Cffaaaaaa○|CffFFD24D土之符文+1|r|r|n|n|Cff00ff7f点击穿戴或脱卸。|r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1203</v>
      </c>
      <c r="C369" s="142" t="s">
        <v>969</v>
      </c>
      <c r="K369" s="190"/>
      <c r="T369" s="194" t="s">
        <v>1279</v>
      </c>
      <c r="U369" s="126" t="s">
        <v>971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暴击伤害|Cffffc926+60%|n|n|r|Cffaaaaaa○|CffFFD24D光之符文+1|r|r|n|n|Cff00ff7f点击穿戴或脱卸。|r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1204</v>
      </c>
      <c r="C370" s="142" t="s">
        <v>969</v>
      </c>
      <c r="K370" s="190"/>
      <c r="T370" s="194" t="s">
        <v>1280</v>
      </c>
      <c r="U370" s="126" t="s">
        <v>971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暴击伤害|Cffffc926+60%|n|n|r|Cffaaaaaa○|CffFFD24D雷之符文+1|r|r|n|n|Cff00ff7f点击穿戴或脱卸。|r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1205</v>
      </c>
      <c r="C371" s="142" t="s">
        <v>969</v>
      </c>
      <c r="K371" s="191"/>
      <c r="T371" s="151" t="s">
        <v>1281</v>
      </c>
      <c r="U371" s="126" t="s">
        <v>971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暴击伤害|Cffffc926+60%|n|n|r|Cffaaaaaa○|CffFFD24D暗之符文+1|r|r|n|n|Cff00ff7f点击穿戴或脱卸。|r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1156</v>
      </c>
      <c r="C372" s="142" t="s">
        <v>972</v>
      </c>
      <c r="T372" s="151" t="s">
        <v>973</v>
      </c>
      <c r="U372" s="126" t="s">
        <v>974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1206</v>
      </c>
      <c r="C373" s="142" t="s">
        <v>972</v>
      </c>
      <c r="K373" s="189"/>
      <c r="T373" s="151" t="s">
        <v>1282</v>
      </c>
      <c r="U373" s="126" t="s">
        <v>974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护甲|Cffffc926+100|n|n|r|Cffaaaaaa○|CffFFD24D金之符文+1|r|r|n|n|Cff00ff7f点击穿戴或脱卸。|r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1207</v>
      </c>
      <c r="C374" s="142" t="s">
        <v>972</v>
      </c>
      <c r="K374" s="190"/>
      <c r="T374" s="151" t="s">
        <v>1283</v>
      </c>
      <c r="U374" s="126" t="s">
        <v>974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护甲|Cffffc926+100|n|n|r|Cffaaaaaa○|CffFFD24D木之符文+1|r|r|n|n|Cff00ff7f点击穿戴或脱卸。|r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1208</v>
      </c>
      <c r="C375" s="142" t="s">
        <v>972</v>
      </c>
      <c r="K375" s="190"/>
      <c r="T375" s="151" t="s">
        <v>1284</v>
      </c>
      <c r="U375" s="126" t="s">
        <v>974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护甲|Cffffc926+100|n|n|r|Cffaaaaaa○|CffFFD24D水之符文+1|r|r|n|n|Cff00ff7f点击穿戴或脱卸。|r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1209</v>
      </c>
      <c r="C376" s="142" t="s">
        <v>972</v>
      </c>
      <c r="K376" s="190"/>
      <c r="T376" s="151" t="s">
        <v>1285</v>
      </c>
      <c r="U376" s="126" t="s">
        <v>974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护甲|Cffffc926+100|n|n|r|Cffaaaaaa○|CffFFD24D火之符文+1|r|r|n|n|Cff00ff7f点击穿戴或脱卸。|r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1210</v>
      </c>
      <c r="C377" s="142" t="s">
        <v>972</v>
      </c>
      <c r="K377" s="190"/>
      <c r="T377" s="151" t="s">
        <v>1286</v>
      </c>
      <c r="U377" s="126" t="s">
        <v>974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护甲|Cffffc926+100|n|n|r|Cffaaaaaa○|CffFFD24D土之符文+1|r|r|n|n|Cff00ff7f点击穿戴或脱卸。|r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1211</v>
      </c>
      <c r="C378" s="142" t="s">
        <v>972</v>
      </c>
      <c r="K378" s="190"/>
      <c r="T378" s="194" t="s">
        <v>1287</v>
      </c>
      <c r="U378" s="126" t="s">
        <v>974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护甲|Cffffc926+100|n|n|r|Cffaaaaaa○|CffFFD24D光之符文+1|r|r|n|n|Cff00ff7f点击穿戴或脱卸。|r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1212</v>
      </c>
      <c r="C379" s="142" t="s">
        <v>972</v>
      </c>
      <c r="K379" s="190"/>
      <c r="T379" s="194" t="s">
        <v>1288</v>
      </c>
      <c r="U379" s="126" t="s">
        <v>974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护甲|Cffffc926+100|n|n|r|Cffaaaaaa○|CffFFD24D雷之符文+1|r|r|n|n|Cff00ff7f点击穿戴或脱卸。|r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1213</v>
      </c>
      <c r="C380" s="142" t="s">
        <v>972</v>
      </c>
      <c r="K380" s="191"/>
      <c r="T380" s="151" t="s">
        <v>1289</v>
      </c>
      <c r="U380" s="126" t="s">
        <v>974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护甲|Cffffc926+100|n|n|r|Cffaaaaaa○|CffFFD24D暗之符文+1|r|r|n|n|Cff00ff7f点击穿戴或脱卸。|r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1157</v>
      </c>
      <c r="C381" s="152" t="s">
        <v>975</v>
      </c>
      <c r="T381" s="151" t="s">
        <v>976</v>
      </c>
      <c r="U381" s="126" t="s">
        <v>977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1214</v>
      </c>
      <c r="C382" s="152" t="s">
        <v>975</v>
      </c>
      <c r="K382" s="189"/>
      <c r="T382" s="151" t="s">
        <v>1290</v>
      </c>
      <c r="U382" s="126" t="s">
        <v>977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业力|Cffffc926+50000|r，业力|Cffffc926+12%|n|n|r|Cffaaaaaa○|CffFFD24D金之符文+1|r|r|n|n|Cff00ff7f点击穿戴或脱卸。|r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1215</v>
      </c>
      <c r="C383" s="152" t="s">
        <v>975</v>
      </c>
      <c r="K383" s="190"/>
      <c r="T383" s="151" t="s">
        <v>1291</v>
      </c>
      <c r="U383" s="126" t="s">
        <v>977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业力|Cffffc926+50000|r，业力|Cffffc926+12%|n|n|r|Cffaaaaaa○|CffFFD24D木之符文+1|r|r|n|n|Cff00ff7f点击穿戴或脱卸。|r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1216</v>
      </c>
      <c r="C384" s="152" t="s">
        <v>975</v>
      </c>
      <c r="K384" s="190"/>
      <c r="T384" s="151" t="s">
        <v>1292</v>
      </c>
      <c r="U384" s="126" t="s">
        <v>977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业力|Cffffc926+50000|r，业力|Cffffc926+12%|n|n|r|Cffaaaaaa○|CffFFD24D水之符文+1|r|r|n|n|Cff00ff7f点击穿戴或脱卸。|r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1217</v>
      </c>
      <c r="C385" s="152" t="s">
        <v>975</v>
      </c>
      <c r="K385" s="190"/>
      <c r="T385" s="151" t="s">
        <v>1293</v>
      </c>
      <c r="U385" s="126" t="s">
        <v>977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业力|Cffffc926+50000|r，业力|Cffffc926+12%|n|n|r|Cffaaaaaa○|CffFFD24D火之符文+1|r|r|n|n|Cff00ff7f点击穿戴或脱卸。|r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1218</v>
      </c>
      <c r="C386" s="152" t="s">
        <v>975</v>
      </c>
      <c r="K386" s="190"/>
      <c r="T386" s="151" t="s">
        <v>1294</v>
      </c>
      <c r="U386" s="126" t="s">
        <v>977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业力|Cffffc926+50000|r，业力|Cffffc926+12%|n|n|r|Cffaaaaaa○|CffFFD24D土之符文+1|r|r|n|n|Cff00ff7f点击穿戴或脱卸。|r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1219</v>
      </c>
      <c r="C387" s="152" t="s">
        <v>975</v>
      </c>
      <c r="K387" s="190"/>
      <c r="T387" s="194" t="s">
        <v>1295</v>
      </c>
      <c r="U387" s="126" t="s">
        <v>977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业力|Cffffc926+50000|r，业力|Cffffc926+12%|n|n|r|Cffaaaaaa○|CffFFD24D光之符文+1|r|r|n|n|Cff00ff7f点击穿戴或脱卸。|r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1220</v>
      </c>
      <c r="C388" s="152" t="s">
        <v>975</v>
      </c>
      <c r="K388" s="190"/>
      <c r="T388" s="194" t="s">
        <v>1296</v>
      </c>
      <c r="U388" s="126" t="s">
        <v>977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业力|Cffffc926+50000|r，业力|Cffffc926+12%|n|n|r|Cffaaaaaa○|CffFFD24D雷之符文+1|r|r|n|n|Cff00ff7f点击穿戴或脱卸。|r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1221</v>
      </c>
      <c r="C389" s="152" t="s">
        <v>975</v>
      </c>
      <c r="K389" s="191"/>
      <c r="T389" s="151" t="s">
        <v>1297</v>
      </c>
      <c r="U389" s="126" t="s">
        <v>977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业力|Cffffc926+50000|r，业力|Cffffc926+12%|n|n|r|Cffaaaaaa○|CffFFD24D暗之符文+1|r|r|n|n|Cff00ff7f点击穿戴或脱卸。|r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978</v>
      </c>
      <c r="C390" s="153" t="s">
        <v>979</v>
      </c>
      <c r="T390" s="188" t="s">
        <v>980</v>
      </c>
      <c r="U390" s="126" t="s">
        <v>981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982</v>
      </c>
      <c r="C391" s="154" t="s">
        <v>983</v>
      </c>
      <c r="T391" s="157" t="s">
        <v>984</v>
      </c>
      <c r="U391" s="126" t="s">
        <v>985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986</v>
      </c>
      <c r="C392" s="154" t="s">
        <v>987</v>
      </c>
      <c r="T392" s="157" t="s">
        <v>988</v>
      </c>
      <c r="U392" s="126" t="s">
        <v>989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990</v>
      </c>
      <c r="C393" s="154" t="s">
        <v>991</v>
      </c>
      <c r="T393" s="157" t="s">
        <v>992</v>
      </c>
      <c r="U393" s="126" t="s">
        <v>993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994</v>
      </c>
      <c r="C394" s="154" t="s">
        <v>995</v>
      </c>
      <c r="T394" s="157" t="s">
        <v>996</v>
      </c>
      <c r="U394" s="126" t="s">
        <v>997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998</v>
      </c>
      <c r="C395" s="190" t="s">
        <v>1232</v>
      </c>
      <c r="T395" s="157" t="s">
        <v>1002</v>
      </c>
      <c r="U395" s="126" t="s">
        <v>1000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1001</v>
      </c>
      <c r="C396" s="190" t="s">
        <v>1233</v>
      </c>
      <c r="T396" s="157" t="s">
        <v>999</v>
      </c>
      <c r="U396" s="126" t="s">
        <v>1003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1004</v>
      </c>
      <c r="C397" s="155" t="s">
        <v>1005</v>
      </c>
      <c r="T397" s="158" t="s">
        <v>1006</v>
      </c>
      <c r="U397" s="126" t="s">
        <v>1007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1008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1009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1010</v>
      </c>
      <c r="H1" s="39" t="s">
        <v>1011</v>
      </c>
      <c r="I1" s="43" t="s">
        <v>1012</v>
      </c>
      <c r="J1" s="44" t="s">
        <v>1008</v>
      </c>
      <c r="K1" s="45" t="s">
        <v>130</v>
      </c>
      <c r="L1" s="46" t="s">
        <v>131</v>
      </c>
      <c r="M1" s="47" t="s">
        <v>1013</v>
      </c>
      <c r="N1" s="48" t="s">
        <v>1014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1015</v>
      </c>
      <c r="CD1" s="10" t="s">
        <v>1015</v>
      </c>
      <c r="CE1" s="10" t="s">
        <v>1015</v>
      </c>
      <c r="CF1" s="10" t="s">
        <v>1015</v>
      </c>
      <c r="CH1" s="10" t="s">
        <v>1015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1016</v>
      </c>
      <c r="CC2" s="10" t="s">
        <v>1017</v>
      </c>
      <c r="CD2" s="10" t="s">
        <v>1018</v>
      </c>
      <c r="CE2" s="10" t="s">
        <v>1019</v>
      </c>
      <c r="CF2" s="10" t="s">
        <v>1020</v>
      </c>
      <c r="CG2" s="10" t="s">
        <v>1021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1022</v>
      </c>
      <c r="B1" s="10" t="s">
        <v>1023</v>
      </c>
      <c r="C1" s="10" t="s">
        <v>1024</v>
      </c>
      <c r="D1" s="10" t="s">
        <v>1025</v>
      </c>
      <c r="E1" s="10" t="s">
        <v>1026</v>
      </c>
    </row>
    <row r="2" spans="1:11" ht="16.5">
      <c r="A2" s="9">
        <v>1</v>
      </c>
      <c r="B2" s="9" t="s">
        <v>1027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1028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1029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869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879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889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1033</v>
      </c>
      <c r="G1" t="s">
        <v>1034</v>
      </c>
      <c r="I1" t="s">
        <v>1035</v>
      </c>
      <c r="J1">
        <v>11</v>
      </c>
      <c r="P1" t="s">
        <v>1036</v>
      </c>
      <c r="U1" t="s">
        <v>1037</v>
      </c>
      <c r="V1" t="s">
        <v>1038</v>
      </c>
      <c r="X1" s="10" t="s">
        <v>1039</v>
      </c>
    </row>
    <row r="2" spans="1:25">
      <c r="A2" t="s">
        <v>1040</v>
      </c>
      <c r="D2">
        <v>800</v>
      </c>
      <c r="E2" s="30">
        <v>1</v>
      </c>
      <c r="F2" s="31">
        <f>D2/E2</f>
        <v>800</v>
      </c>
      <c r="I2" t="s">
        <v>1041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1042</v>
      </c>
      <c r="D3">
        <v>800</v>
      </c>
      <c r="E3" s="30">
        <v>1</v>
      </c>
      <c r="F3" s="31">
        <f t="shared" ref="F3:F25" si="1">D3/E3</f>
        <v>800</v>
      </c>
      <c r="I3" t="s">
        <v>1043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1044</v>
      </c>
      <c r="D4">
        <v>800</v>
      </c>
      <c r="E4" s="30">
        <v>1</v>
      </c>
      <c r="F4" s="31">
        <f t="shared" si="1"/>
        <v>800</v>
      </c>
      <c r="I4" t="s">
        <v>1045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1046</v>
      </c>
      <c r="D5">
        <v>800</v>
      </c>
      <c r="E5" s="30">
        <v>1</v>
      </c>
      <c r="F5" s="31">
        <f t="shared" si="1"/>
        <v>800</v>
      </c>
      <c r="I5" t="s">
        <v>1047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1048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1049</v>
      </c>
      <c r="D7">
        <v>2500</v>
      </c>
      <c r="E7" s="30">
        <v>0.85</v>
      </c>
      <c r="F7" s="31">
        <f t="shared" si="1"/>
        <v>2941.1764705882401</v>
      </c>
      <c r="J7" t="s">
        <v>1050</v>
      </c>
      <c r="K7" s="10" t="s">
        <v>1051</v>
      </c>
      <c r="L7" s="10" t="s">
        <v>1052</v>
      </c>
      <c r="M7" t="s">
        <v>1053</v>
      </c>
      <c r="N7" t="s">
        <v>1054</v>
      </c>
      <c r="P7">
        <f t="shared" si="0"/>
        <v>85</v>
      </c>
    </row>
    <row r="8" spans="1:25">
      <c r="A8" t="s">
        <v>1055</v>
      </c>
      <c r="D8">
        <v>2500</v>
      </c>
      <c r="E8" s="30">
        <v>0.85</v>
      </c>
      <c r="F8" s="31">
        <f t="shared" si="1"/>
        <v>2941.1764705882401</v>
      </c>
      <c r="I8" t="s">
        <v>1056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1057</v>
      </c>
      <c r="D9">
        <v>2500</v>
      </c>
      <c r="E9" s="30">
        <v>0.85</v>
      </c>
      <c r="F9" s="31">
        <f t="shared" si="1"/>
        <v>2941.1764705882401</v>
      </c>
      <c r="I9" t="s">
        <v>1058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1059</v>
      </c>
      <c r="D10">
        <v>2500</v>
      </c>
      <c r="E10" s="30">
        <v>0.85</v>
      </c>
      <c r="F10" s="31">
        <f t="shared" si="1"/>
        <v>2941.1764705882401</v>
      </c>
      <c r="I10" t="s">
        <v>1060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1063</v>
      </c>
      <c r="D12">
        <v>8000</v>
      </c>
      <c r="E12" s="30">
        <v>0.7</v>
      </c>
      <c r="F12" s="31">
        <f t="shared" si="1"/>
        <v>11428.5714285714</v>
      </c>
      <c r="I12" t="s">
        <v>1064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1065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1066</v>
      </c>
      <c r="N13">
        <f>SUM(N8:N12)</f>
        <v>1061280</v>
      </c>
      <c r="P13">
        <f t="shared" si="0"/>
        <v>70</v>
      </c>
    </row>
    <row r="14" spans="1:25">
      <c r="A14" t="s">
        <v>1067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1068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1069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1075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1076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1077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1078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1079</v>
      </c>
      <c r="E26" t="s">
        <v>1080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1082</v>
      </c>
      <c r="B31" s="10" t="s">
        <v>117</v>
      </c>
      <c r="C31" s="10" t="s">
        <v>127</v>
      </c>
      <c r="F31" s="10" t="s">
        <v>1083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1084</v>
      </c>
      <c r="G32" s="10" t="s">
        <v>1085</v>
      </c>
      <c r="H32" s="10" t="s">
        <v>1033</v>
      </c>
      <c r="J32" s="10" t="s">
        <v>1086</v>
      </c>
      <c r="K32" s="10" t="s">
        <v>1087</v>
      </c>
      <c r="L32" s="10" t="s">
        <v>1</v>
      </c>
      <c r="M32" s="10" t="s">
        <v>1033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1080</v>
      </c>
      <c r="N41">
        <f>SUM(N33:N40)</f>
        <v>28860</v>
      </c>
      <c r="O41">
        <f>SUM(O33:O40)</f>
        <v>9600</v>
      </c>
    </row>
    <row r="42" spans="1:15">
      <c r="A42" s="10" t="s">
        <v>1080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1088</v>
      </c>
      <c r="B45" s="10" t="s">
        <v>1089</v>
      </c>
      <c r="C45" s="10" t="s">
        <v>1090</v>
      </c>
      <c r="F45" s="10" t="s">
        <v>1091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1092</v>
      </c>
      <c r="G46" s="32" t="s">
        <v>1093</v>
      </c>
      <c r="H46" s="32" t="s">
        <v>168</v>
      </c>
      <c r="I46" s="10" t="s">
        <v>1094</v>
      </c>
      <c r="K46" s="10"/>
    </row>
    <row r="47" spans="1:15">
      <c r="A47">
        <v>2</v>
      </c>
      <c r="B47">
        <f t="shared" si="11"/>
        <v>200</v>
      </c>
      <c r="C47" s="10" t="s">
        <v>1095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1096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905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907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911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913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917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919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1097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900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1098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907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909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913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915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919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921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1097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900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902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904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905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907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909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911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913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915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917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919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921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900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1099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1100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1101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1102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1103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1104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1105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1106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1107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1108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1109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1110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1111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905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911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917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769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773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777</v>
      </c>
      <c r="H121" t="str">
        <f t="shared" si="1"/>
        <v>E技能附魔卷</v>
      </c>
    </row>
    <row r="122" spans="1:8" ht="16.5">
      <c r="A122" s="9" t="s">
        <v>556</v>
      </c>
      <c r="B122" s="9" t="s">
        <v>1112</v>
      </c>
      <c r="G122" s="9" t="s">
        <v>781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1113</v>
      </c>
      <c r="G123" s="9" t="s">
        <v>784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1114</v>
      </c>
      <c r="G124" s="9" t="s">
        <v>787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1115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1116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1117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1118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1119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1120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1121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1122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1123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1124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1125</v>
      </c>
      <c r="G137" s="9" t="s">
        <v>769</v>
      </c>
      <c r="H137" t="str">
        <f t="shared" si="2"/>
        <v>Q技能附魔卷</v>
      </c>
    </row>
    <row r="138" spans="1:8" ht="16.5">
      <c r="A138" s="9" t="s">
        <v>605</v>
      </c>
      <c r="B138" s="23" t="s">
        <v>1126</v>
      </c>
      <c r="G138" s="9" t="s">
        <v>781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1127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1128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867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869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870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871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872</v>
      </c>
      <c r="H145" t="str">
        <f t="shared" si="2"/>
        <v>附魔</v>
      </c>
    </row>
    <row r="146" spans="1:8" ht="16.5">
      <c r="A146" s="24" t="s">
        <v>632</v>
      </c>
      <c r="B146" s="20" t="s">
        <v>1129</v>
      </c>
      <c r="G146" s="9" t="s">
        <v>873</v>
      </c>
      <c r="H146" t="str">
        <f t="shared" si="2"/>
        <v>附魔</v>
      </c>
    </row>
    <row r="147" spans="1:8" ht="16.5">
      <c r="A147" s="24" t="s">
        <v>636</v>
      </c>
      <c r="B147" s="20" t="s">
        <v>1130</v>
      </c>
      <c r="G147" s="9" t="s">
        <v>874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875</v>
      </c>
      <c r="H148" t="str">
        <f t="shared" si="2"/>
        <v>附魔</v>
      </c>
    </row>
    <row r="149" spans="1:8" ht="16.5">
      <c r="A149" s="9" t="s">
        <v>665</v>
      </c>
      <c r="B149" s="9" t="s">
        <v>1131</v>
      </c>
      <c r="G149" s="9" t="s">
        <v>876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877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878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879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880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881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882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883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884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885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886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887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888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889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890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891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892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893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894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895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896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897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898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899</v>
      </c>
      <c r="H174" t="e">
        <f t="shared" si="2"/>
        <v>#N/A</v>
      </c>
    </row>
    <row r="175" spans="1:8" ht="16.5">
      <c r="A175" s="9" t="s">
        <v>751</v>
      </c>
      <c r="B175" s="15" t="s">
        <v>1132</v>
      </c>
    </row>
    <row r="176" spans="1:8" ht="16.5">
      <c r="A176" s="9" t="s">
        <v>754</v>
      </c>
      <c r="B176" s="15" t="s">
        <v>1133</v>
      </c>
    </row>
    <row r="177" spans="1:2" ht="16.5">
      <c r="A177" s="9" t="s">
        <v>757</v>
      </c>
      <c r="B177" s="15" t="s">
        <v>1134</v>
      </c>
    </row>
    <row r="178" spans="1:2" ht="16.5">
      <c r="A178" s="9" t="s">
        <v>769</v>
      </c>
      <c r="B178" s="15" t="s">
        <v>1135</v>
      </c>
    </row>
    <row r="179" spans="1:2" ht="16.5">
      <c r="A179" s="9" t="s">
        <v>773</v>
      </c>
      <c r="B179" s="15" t="s">
        <v>1136</v>
      </c>
    </row>
    <row r="180" spans="1:2" ht="16.5">
      <c r="A180" s="9" t="s">
        <v>777</v>
      </c>
      <c r="B180" s="15" t="s">
        <v>1137</v>
      </c>
    </row>
    <row r="181" spans="1:2" ht="16.5">
      <c r="A181" s="9" t="s">
        <v>781</v>
      </c>
      <c r="B181" s="25" t="s">
        <v>1138</v>
      </c>
    </row>
    <row r="182" spans="1:2" ht="16.5">
      <c r="A182" s="9" t="s">
        <v>784</v>
      </c>
      <c r="B182" s="26" t="s">
        <v>1139</v>
      </c>
    </row>
    <row r="183" spans="1:2" ht="16.5">
      <c r="A183" s="9" t="s">
        <v>787</v>
      </c>
      <c r="B183" s="26" t="s">
        <v>1140</v>
      </c>
    </row>
    <row r="184" spans="1:2" ht="16.5">
      <c r="A184" s="9" t="s">
        <v>790</v>
      </c>
      <c r="B184" s="15" t="s">
        <v>791</v>
      </c>
    </row>
    <row r="185" spans="1:2" ht="16.5">
      <c r="A185" s="9" t="s">
        <v>792</v>
      </c>
      <c r="B185" s="15" t="s">
        <v>793</v>
      </c>
    </row>
    <row r="186" spans="1:2" ht="16.5">
      <c r="A186" s="9" t="s">
        <v>802</v>
      </c>
      <c r="B186" s="15" t="s">
        <v>803</v>
      </c>
    </row>
    <row r="187" spans="1:2" ht="16.5">
      <c r="A187" s="9" t="s">
        <v>805</v>
      </c>
      <c r="B187" s="15" t="s">
        <v>806</v>
      </c>
    </row>
    <row r="188" spans="1:2">
      <c r="A188" s="27" t="s">
        <v>812</v>
      </c>
      <c r="B188" s="28" t="s">
        <v>813</v>
      </c>
    </row>
    <row r="189" spans="1:2">
      <c r="A189" s="27" t="s">
        <v>815</v>
      </c>
      <c r="B189" s="28" t="s">
        <v>816</v>
      </c>
    </row>
    <row r="190" spans="1:2">
      <c r="A190" s="27" t="s">
        <v>818</v>
      </c>
      <c r="B190" s="28" t="s">
        <v>819</v>
      </c>
    </row>
    <row r="191" spans="1:2">
      <c r="A191" s="27" t="s">
        <v>821</v>
      </c>
      <c r="B191" s="28" t="s">
        <v>822</v>
      </c>
    </row>
    <row r="192" spans="1:2">
      <c r="A192" s="27" t="s">
        <v>824</v>
      </c>
      <c r="B192" s="28" t="s">
        <v>825</v>
      </c>
    </row>
    <row r="193" spans="1:2">
      <c r="A193" s="27" t="s">
        <v>827</v>
      </c>
      <c r="B193" s="28" t="s">
        <v>828</v>
      </c>
    </row>
    <row r="194" spans="1:2">
      <c r="A194" s="27" t="s">
        <v>830</v>
      </c>
      <c r="B194" s="28" t="s">
        <v>831</v>
      </c>
    </row>
    <row r="195" spans="1:2">
      <c r="A195" s="27" t="s">
        <v>833</v>
      </c>
      <c r="B195" s="28" t="s">
        <v>834</v>
      </c>
    </row>
    <row r="196" spans="1:2">
      <c r="A196" s="27" t="s">
        <v>836</v>
      </c>
      <c r="B196" s="28" t="s">
        <v>837</v>
      </c>
    </row>
    <row r="197" spans="1:2">
      <c r="A197" s="27" t="s">
        <v>1141</v>
      </c>
      <c r="B197" s="28" t="str">
        <f>"已领取"&amp;B188</f>
        <v>已领取公众号礼包</v>
      </c>
    </row>
    <row r="198" spans="1:2">
      <c r="A198" s="27" t="s">
        <v>1142</v>
      </c>
      <c r="B198" s="28" t="str">
        <f t="shared" ref="B198:B205" si="3">"已领取"&amp;B189</f>
        <v>已领取入群礼包</v>
      </c>
    </row>
    <row r="199" spans="1:2">
      <c r="A199" s="27" t="s">
        <v>1143</v>
      </c>
      <c r="B199" s="28" t="str">
        <f t="shared" si="3"/>
        <v>已领取拜年礼包</v>
      </c>
    </row>
    <row r="200" spans="1:2">
      <c r="A200" s="27" t="s">
        <v>1144</v>
      </c>
      <c r="B200" s="28" t="str">
        <f t="shared" si="3"/>
        <v>已领取收藏礼包</v>
      </c>
    </row>
    <row r="201" spans="1:2">
      <c r="A201" s="27" t="s">
        <v>1145</v>
      </c>
      <c r="B201" s="28" t="str">
        <f t="shared" si="3"/>
        <v>已领取重置版礼包</v>
      </c>
    </row>
    <row r="202" spans="1:2">
      <c r="A202" s="27" t="s">
        <v>1146</v>
      </c>
      <c r="B202" s="28" t="str">
        <f t="shared" si="3"/>
        <v>已领取公会福利</v>
      </c>
    </row>
    <row r="203" spans="1:2">
      <c r="A203" s="27" t="s">
        <v>1147</v>
      </c>
      <c r="B203" s="28" t="str">
        <f t="shared" si="3"/>
        <v>已领取星耀礼包</v>
      </c>
    </row>
    <row r="204" spans="1:2">
      <c r="A204" s="27" t="s">
        <v>1148</v>
      </c>
      <c r="B204" s="28" t="str">
        <f t="shared" si="3"/>
        <v>已领取魔芝RPG礼包</v>
      </c>
    </row>
    <row r="205" spans="1:2">
      <c r="A205" s="27" t="s">
        <v>1149</v>
      </c>
      <c r="B205" s="28" t="str">
        <f t="shared" si="3"/>
        <v>已领取老铁礼包</v>
      </c>
    </row>
    <row r="206" spans="1:2">
      <c r="A206" s="27" t="s">
        <v>867</v>
      </c>
      <c r="B206" s="29" t="s">
        <v>868</v>
      </c>
    </row>
    <row r="207" spans="1:2">
      <c r="A207" s="27" t="s">
        <v>869</v>
      </c>
      <c r="B207" s="29" t="s">
        <v>868</v>
      </c>
    </row>
    <row r="208" spans="1:2">
      <c r="A208" s="27" t="s">
        <v>870</v>
      </c>
      <c r="B208" s="29" t="s">
        <v>868</v>
      </c>
    </row>
    <row r="209" spans="1:2">
      <c r="A209" s="27" t="s">
        <v>871</v>
      </c>
      <c r="B209" s="29" t="s">
        <v>868</v>
      </c>
    </row>
    <row r="210" spans="1:2">
      <c r="A210" s="27" t="s">
        <v>872</v>
      </c>
      <c r="B210" s="29" t="s">
        <v>868</v>
      </c>
    </row>
    <row r="211" spans="1:2">
      <c r="A211" s="27" t="s">
        <v>873</v>
      </c>
      <c r="B211" s="29" t="s">
        <v>868</v>
      </c>
    </row>
    <row r="212" spans="1:2">
      <c r="A212" s="27" t="s">
        <v>874</v>
      </c>
      <c r="B212" s="29" t="s">
        <v>868</v>
      </c>
    </row>
    <row r="213" spans="1:2">
      <c r="A213" s="27" t="s">
        <v>875</v>
      </c>
      <c r="B213" s="29" t="s">
        <v>868</v>
      </c>
    </row>
    <row r="214" spans="1:2">
      <c r="A214" s="27" t="s">
        <v>876</v>
      </c>
      <c r="B214" s="29" t="s">
        <v>868</v>
      </c>
    </row>
    <row r="215" spans="1:2">
      <c r="A215" s="27" t="s">
        <v>877</v>
      </c>
      <c r="B215" s="29" t="s">
        <v>868</v>
      </c>
    </row>
    <row r="216" spans="1:2">
      <c r="A216" s="27" t="s">
        <v>878</v>
      </c>
      <c r="B216" s="29" t="s">
        <v>868</v>
      </c>
    </row>
    <row r="217" spans="1:2">
      <c r="A217" s="27" t="s">
        <v>879</v>
      </c>
      <c r="B217" s="29" t="s">
        <v>868</v>
      </c>
    </row>
    <row r="218" spans="1:2">
      <c r="A218" s="27" t="s">
        <v>880</v>
      </c>
      <c r="B218" s="29" t="s">
        <v>868</v>
      </c>
    </row>
    <row r="219" spans="1:2">
      <c r="A219" s="27" t="s">
        <v>881</v>
      </c>
      <c r="B219" s="29" t="s">
        <v>868</v>
      </c>
    </row>
    <row r="220" spans="1:2">
      <c r="A220" s="27" t="s">
        <v>882</v>
      </c>
      <c r="B220" s="29" t="s">
        <v>868</v>
      </c>
    </row>
    <row r="221" spans="1:2">
      <c r="A221" s="27" t="s">
        <v>883</v>
      </c>
      <c r="B221" s="29" t="s">
        <v>868</v>
      </c>
    </row>
    <row r="222" spans="1:2">
      <c r="A222" s="27" t="s">
        <v>884</v>
      </c>
      <c r="B222" s="29" t="s">
        <v>868</v>
      </c>
    </row>
    <row r="223" spans="1:2">
      <c r="A223" s="27" t="s">
        <v>885</v>
      </c>
      <c r="B223" s="29" t="s">
        <v>868</v>
      </c>
    </row>
    <row r="224" spans="1:2">
      <c r="A224" s="27" t="s">
        <v>886</v>
      </c>
      <c r="B224" s="29" t="s">
        <v>868</v>
      </c>
    </row>
    <row r="225" spans="1:2">
      <c r="A225" s="27" t="s">
        <v>887</v>
      </c>
      <c r="B225" s="29" t="s">
        <v>868</v>
      </c>
    </row>
    <row r="226" spans="1:2">
      <c r="A226" s="27" t="s">
        <v>888</v>
      </c>
      <c r="B226" s="29" t="s">
        <v>868</v>
      </c>
    </row>
    <row r="227" spans="1:2">
      <c r="A227" s="27" t="s">
        <v>889</v>
      </c>
      <c r="B227" s="29" t="s">
        <v>868</v>
      </c>
    </row>
    <row r="228" spans="1:2">
      <c r="A228" s="27" t="s">
        <v>890</v>
      </c>
      <c r="B228" s="29" t="s">
        <v>868</v>
      </c>
    </row>
    <row r="229" spans="1:2">
      <c r="A229" s="27" t="s">
        <v>891</v>
      </c>
      <c r="B229" s="29" t="s">
        <v>868</v>
      </c>
    </row>
    <row r="230" spans="1:2">
      <c r="A230" s="27" t="s">
        <v>892</v>
      </c>
      <c r="B230" s="29" t="s">
        <v>868</v>
      </c>
    </row>
    <row r="231" spans="1:2">
      <c r="A231" s="27" t="s">
        <v>893</v>
      </c>
      <c r="B231" s="29" t="s">
        <v>868</v>
      </c>
    </row>
    <row r="232" spans="1:2">
      <c r="A232" s="27" t="s">
        <v>894</v>
      </c>
      <c r="B232" s="29" t="s">
        <v>868</v>
      </c>
    </row>
    <row r="233" spans="1:2">
      <c r="A233" s="27" t="s">
        <v>895</v>
      </c>
      <c r="B233" s="29" t="s">
        <v>868</v>
      </c>
    </row>
    <row r="234" spans="1:2">
      <c r="A234" s="27" t="s">
        <v>896</v>
      </c>
      <c r="B234" s="29" t="s">
        <v>868</v>
      </c>
    </row>
    <row r="235" spans="1:2">
      <c r="A235" s="27" t="s">
        <v>897</v>
      </c>
      <c r="B235" s="29" t="s">
        <v>868</v>
      </c>
    </row>
    <row r="236" spans="1:2">
      <c r="A236" s="27" t="s">
        <v>898</v>
      </c>
      <c r="B236" s="29" t="s">
        <v>868</v>
      </c>
    </row>
    <row r="237" spans="1:2" ht="16.5">
      <c r="A237" s="9" t="s">
        <v>900</v>
      </c>
      <c r="B237" s="9" t="s">
        <v>901</v>
      </c>
    </row>
    <row r="238" spans="1:2" ht="16.5">
      <c r="A238" s="9" t="s">
        <v>902</v>
      </c>
      <c r="B238" s="9" t="s">
        <v>903</v>
      </c>
    </row>
    <row r="239" spans="1:2" ht="16.5">
      <c r="A239" s="9" t="s">
        <v>904</v>
      </c>
      <c r="B239" s="9" t="s">
        <v>119</v>
      </c>
    </row>
    <row r="240" spans="1:2" ht="16.5">
      <c r="A240" s="9" t="s">
        <v>905</v>
      </c>
      <c r="B240" s="9" t="s">
        <v>906</v>
      </c>
    </row>
    <row r="241" spans="1:2" ht="16.5">
      <c r="A241" s="9" t="s">
        <v>907</v>
      </c>
      <c r="B241" s="9" t="s">
        <v>908</v>
      </c>
    </row>
    <row r="242" spans="1:2" ht="16.5">
      <c r="A242" s="9" t="s">
        <v>909</v>
      </c>
      <c r="B242" s="9" t="s">
        <v>910</v>
      </c>
    </row>
    <row r="243" spans="1:2" ht="16.5">
      <c r="A243" s="9" t="s">
        <v>911</v>
      </c>
      <c r="B243" s="9" t="s">
        <v>912</v>
      </c>
    </row>
    <row r="244" spans="1:2" ht="16.5">
      <c r="A244" s="9" t="s">
        <v>913</v>
      </c>
      <c r="B244" s="9" t="s">
        <v>914</v>
      </c>
    </row>
    <row r="245" spans="1:2" ht="16.5">
      <c r="A245" s="9" t="s">
        <v>915</v>
      </c>
      <c r="B245" s="9" t="s">
        <v>916</v>
      </c>
    </row>
    <row r="246" spans="1:2" ht="16.5">
      <c r="A246" s="9" t="s">
        <v>917</v>
      </c>
      <c r="B246" s="9" t="s">
        <v>918</v>
      </c>
    </row>
    <row r="247" spans="1:2" ht="16.5">
      <c r="A247" s="9" t="s">
        <v>919</v>
      </c>
      <c r="B247" s="9" t="s">
        <v>920</v>
      </c>
    </row>
    <row r="248" spans="1:2" ht="16.5">
      <c r="A248" s="9" t="s">
        <v>921</v>
      </c>
      <c r="B248" s="9" t="s">
        <v>922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2020-04-07T14:45:44Z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