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T34" i="2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67" i="1"/>
  <c r="H267" s="1"/>
  <c r="J267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CU267" s="1"/>
  <c r="DC267"/>
  <c r="DB267"/>
  <c r="CV267"/>
  <c r="U2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P305" s="1"/>
  <c r="CG305" s="1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I301" s="1"/>
  <c r="CD301" s="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X269" s="1"/>
  <c r="CC269" s="1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X266" s="1"/>
  <c r="CC266" s="1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AI264" s="1"/>
  <c r="CD264" s="1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CA263" s="1"/>
  <c r="CH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X252" s="1"/>
  <c r="CC252" s="1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X242" s="1"/>
  <c r="CC242" s="1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P240" s="1"/>
  <c r="CG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X239" s="1"/>
  <c r="CC239" s="1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P237" s="1"/>
  <c r="CG237" s="1"/>
  <c r="BD237"/>
  <c r="BC237"/>
  <c r="BB237"/>
  <c r="BA237"/>
  <c r="AZ237"/>
  <c r="AY237"/>
  <c r="BE237" s="1"/>
  <c r="CF237" s="1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X234" s="1"/>
  <c r="CC234" s="1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P230" s="1"/>
  <c r="CG230" s="1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CA220" s="1"/>
  <c r="CH220" s="1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CA211" s="1"/>
  <c r="CH211" s="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CA209" s="1"/>
  <c r="CH209" s="1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CA207" s="1"/>
  <c r="CH207" s="1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AT204" s="1"/>
  <c r="CE204" s="1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P167" s="1"/>
  <c r="CG167" s="1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P166" s="1"/>
  <c r="CG166" s="1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I165" s="1"/>
  <c r="CD165" s="1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P160" s="1"/>
  <c r="CG160" s="1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I153" s="1"/>
  <c r="CD153" s="1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P149" s="1"/>
  <c r="CG149" s="1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P148" s="1"/>
  <c r="CG148" s="1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T147" s="1"/>
  <c r="CE147" s="1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P143" s="1"/>
  <c r="CG143" s="1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P139" s="1"/>
  <c r="CG139" s="1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P136" s="1"/>
  <c r="CG136" s="1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BE133" s="1"/>
  <c r="CF133" s="1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BE130" s="1"/>
  <c r="CF130" s="1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BE127" s="1"/>
  <c r="CF127" s="1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BE124" s="1"/>
  <c r="CF124" s="1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BE121" s="1"/>
  <c r="CF121" s="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BE118" s="1"/>
  <c r="CF118" s="1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X116" s="1"/>
  <c r="CC116" s="1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X113" s="1"/>
  <c r="CC113" s="1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X110" s="1"/>
  <c r="CC110" s="1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X107" s="1"/>
  <c r="CC107" s="1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X104" s="1"/>
  <c r="CC104" s="1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X101" s="1"/>
  <c r="CC101" s="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M172" s="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M160" s="1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M133" s="1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M115" s="1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M112" s="1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N87" s="1"/>
  <c r="L86"/>
  <c r="K86"/>
  <c r="N86" s="1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N81" s="1"/>
  <c r="L80"/>
  <c r="K80"/>
  <c r="N80" s="1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N75" s="1"/>
  <c r="L74"/>
  <c r="K74"/>
  <c r="N74" s="1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N69" s="1"/>
  <c r="L68"/>
  <c r="K68"/>
  <c r="N68" s="1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N30" s="1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N12" s="1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U258"/>
  <c r="Z258" s="1"/>
  <c r="N258"/>
  <c r="M258"/>
  <c r="L258"/>
  <c r="K258"/>
  <c r="J258"/>
  <c r="I258"/>
  <c r="O258" s="1"/>
  <c r="H258"/>
  <c r="V258" s="1"/>
  <c r="AA258" s="1"/>
  <c r="G258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U255"/>
  <c r="Z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R252"/>
  <c r="W252" s="1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T250"/>
  <c r="Y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S250" s="1"/>
  <c r="X250" s="1"/>
  <c r="D250"/>
  <c r="R250" s="1"/>
  <c r="W250" s="1"/>
  <c r="C250"/>
  <c r="Q250" s="1"/>
  <c r="B250"/>
  <c r="A250"/>
  <c r="U249"/>
  <c r="Z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W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C244"/>
  <c r="Q244" s="1"/>
  <c r="B244"/>
  <c r="A244"/>
  <c r="R243"/>
  <c r="W243" s="1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U240"/>
  <c r="Z240" s="1"/>
  <c r="R240"/>
  <c r="W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T230"/>
  <c r="Y230" s="1"/>
  <c r="N230"/>
  <c r="M230"/>
  <c r="L230"/>
  <c r="K230"/>
  <c r="J230"/>
  <c r="I230"/>
  <c r="O230" s="1"/>
  <c r="H230"/>
  <c r="G230"/>
  <c r="U230" s="1"/>
  <c r="Z230" s="1"/>
  <c r="F230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V228"/>
  <c r="AA228" s="1"/>
  <c r="U228"/>
  <c r="Z228" s="1"/>
  <c r="R228"/>
  <c r="W228" s="1"/>
  <c r="N228"/>
  <c r="M228"/>
  <c r="L228"/>
  <c r="K228"/>
  <c r="J228"/>
  <c r="I228"/>
  <c r="O228" s="1"/>
  <c r="H228"/>
  <c r="G228"/>
  <c r="F228"/>
  <c r="T228" s="1"/>
  <c r="Y228" s="1"/>
  <c r="E228"/>
  <c r="S228" s="1"/>
  <c r="X228" s="1"/>
  <c r="D228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T224"/>
  <c r="Y224" s="1"/>
  <c r="N224"/>
  <c r="M224"/>
  <c r="L224"/>
  <c r="K224"/>
  <c r="J224"/>
  <c r="I224"/>
  <c r="O224" s="1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U222"/>
  <c r="Z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Q222" s="1"/>
  <c r="B222"/>
  <c r="A222"/>
  <c r="T221"/>
  <c r="Y221" s="1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T218"/>
  <c r="Y218" s="1"/>
  <c r="S218"/>
  <c r="X218" s="1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T215"/>
  <c r="Y215" s="1"/>
  <c r="S215"/>
  <c r="X215" s="1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D215"/>
  <c r="R215" s="1"/>
  <c r="W215" s="1"/>
  <c r="C215"/>
  <c r="Q215" s="1"/>
  <c r="B215"/>
  <c r="A215"/>
  <c r="T214"/>
  <c r="Y214" s="1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Q214" s="1"/>
  <c r="B214"/>
  <c r="A214"/>
  <c r="V213"/>
  <c r="AA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T212"/>
  <c r="Y212" s="1"/>
  <c r="S212"/>
  <c r="X212" s="1"/>
  <c r="N212"/>
  <c r="M212"/>
  <c r="L212"/>
  <c r="K212"/>
  <c r="J212"/>
  <c r="I212"/>
  <c r="O212" s="1"/>
  <c r="H212"/>
  <c r="V212" s="1"/>
  <c r="AA212" s="1"/>
  <c r="G212"/>
  <c r="U212" s="1"/>
  <c r="Z212" s="1"/>
  <c r="F212"/>
  <c r="E212"/>
  <c r="D212"/>
  <c r="R212" s="1"/>
  <c r="W212" s="1"/>
  <c r="C212"/>
  <c r="Q212" s="1"/>
  <c r="B212"/>
  <c r="A212"/>
  <c r="T211"/>
  <c r="Y211" s="1"/>
  <c r="N211"/>
  <c r="M211"/>
  <c r="L211"/>
  <c r="K211"/>
  <c r="J211"/>
  <c r="I211"/>
  <c r="O211" s="1"/>
  <c r="H211"/>
  <c r="V211" s="1"/>
  <c r="AA211" s="1"/>
  <c r="G211"/>
  <c r="U211" s="1"/>
  <c r="Z211" s="1"/>
  <c r="F211"/>
  <c r="E211"/>
  <c r="S211" s="1"/>
  <c r="X211" s="1"/>
  <c r="D211"/>
  <c r="R211" s="1"/>
  <c r="W211" s="1"/>
  <c r="C211"/>
  <c r="Q211" s="1"/>
  <c r="B211"/>
  <c r="A211"/>
  <c r="R210"/>
  <c r="W210" s="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Q210" s="1"/>
  <c r="B210"/>
  <c r="A210"/>
  <c r="Z209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F209"/>
  <c r="E209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V207"/>
  <c r="AA207" s="1"/>
  <c r="N207"/>
  <c r="M207"/>
  <c r="L207"/>
  <c r="K207"/>
  <c r="J207"/>
  <c r="I207"/>
  <c r="O207" s="1"/>
  <c r="H207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S206"/>
  <c r="X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U201"/>
  <c r="Z201" s="1"/>
  <c r="N201"/>
  <c r="M201"/>
  <c r="L201"/>
  <c r="K201"/>
  <c r="J201"/>
  <c r="I201"/>
  <c r="O201" s="1"/>
  <c r="H201"/>
  <c r="G20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R196"/>
  <c r="W196" s="1"/>
  <c r="Q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T194"/>
  <c r="Y194" s="1"/>
  <c r="N194"/>
  <c r="M194"/>
  <c r="L194"/>
  <c r="K194"/>
  <c r="J194"/>
  <c r="I194"/>
  <c r="O194" s="1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Q193"/>
  <c r="P193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B193"/>
  <c r="A193"/>
  <c r="V192"/>
  <c r="AA192" s="1"/>
  <c r="U192"/>
  <c r="Z192" s="1"/>
  <c r="P192"/>
  <c r="N192"/>
  <c r="M192"/>
  <c r="L192"/>
  <c r="K192"/>
  <c r="J192"/>
  <c r="I192"/>
  <c r="O192" s="1"/>
  <c r="H192"/>
  <c r="G192"/>
  <c r="F192"/>
  <c r="T192" s="1"/>
  <c r="Y192" s="1"/>
  <c r="E192"/>
  <c r="S192" s="1"/>
  <c r="X192" s="1"/>
  <c r="D192"/>
  <c r="R192" s="1"/>
  <c r="W192" s="1"/>
  <c r="C192"/>
  <c r="Q192" s="1"/>
  <c r="B192"/>
  <c r="A192"/>
  <c r="T191"/>
  <c r="Y191" s="1"/>
  <c r="S191"/>
  <c r="X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V186"/>
  <c r="AA186" s="1"/>
  <c r="U186"/>
  <c r="Z186" s="1"/>
  <c r="N186"/>
  <c r="M186"/>
  <c r="L186"/>
  <c r="K186"/>
  <c r="J186"/>
  <c r="I186"/>
  <c r="O186" s="1"/>
  <c r="H186"/>
  <c r="G186"/>
  <c r="F186"/>
  <c r="T186" s="1"/>
  <c r="Y186" s="1"/>
  <c r="E186"/>
  <c r="S186" s="1"/>
  <c r="X186" s="1"/>
  <c r="D186"/>
  <c r="R186" s="1"/>
  <c r="W186" s="1"/>
  <c r="C186"/>
  <c r="Q186" s="1"/>
  <c r="B186"/>
  <c r="A186"/>
  <c r="T185"/>
  <c r="Y185" s="1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V180"/>
  <c r="AA180" s="1"/>
  <c r="U180"/>
  <c r="Z180" s="1"/>
  <c r="N180"/>
  <c r="M180"/>
  <c r="L180"/>
  <c r="K180"/>
  <c r="J180"/>
  <c r="I180"/>
  <c r="O180" s="1"/>
  <c r="H180"/>
  <c r="G180"/>
  <c r="F180"/>
  <c r="T180" s="1"/>
  <c r="Y180" s="1"/>
  <c r="E180"/>
  <c r="S180" s="1"/>
  <c r="X180" s="1"/>
  <c r="D180"/>
  <c r="R180" s="1"/>
  <c r="W180" s="1"/>
  <c r="C180"/>
  <c r="Q180" s="1"/>
  <c r="B180"/>
  <c r="A180"/>
  <c r="S179"/>
  <c r="X179" s="1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V177"/>
  <c r="AA177" s="1"/>
  <c r="U177"/>
  <c r="Z177" s="1"/>
  <c r="N177"/>
  <c r="M177"/>
  <c r="L177"/>
  <c r="K177"/>
  <c r="J177"/>
  <c r="I177"/>
  <c r="O177" s="1"/>
  <c r="H177"/>
  <c r="G177"/>
  <c r="F177"/>
  <c r="T177" s="1"/>
  <c r="Y177" s="1"/>
  <c r="E177"/>
  <c r="S177" s="1"/>
  <c r="X177" s="1"/>
  <c r="D177"/>
  <c r="R177" s="1"/>
  <c r="W177" s="1"/>
  <c r="C177"/>
  <c r="Q177" s="1"/>
  <c r="B177"/>
  <c r="A177"/>
  <c r="Z176"/>
  <c r="N176"/>
  <c r="M176"/>
  <c r="L176"/>
  <c r="K176"/>
  <c r="J176"/>
  <c r="I176"/>
  <c r="O176" s="1"/>
  <c r="H176"/>
  <c r="V176" s="1"/>
  <c r="AA176" s="1"/>
  <c r="G176"/>
  <c r="U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U174"/>
  <c r="Z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R174" s="1"/>
  <c r="W174" s="1"/>
  <c r="C174"/>
  <c r="Q174" s="1"/>
  <c r="B174"/>
  <c r="A174"/>
  <c r="S173"/>
  <c r="X173" s="1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R172"/>
  <c r="W172" s="1"/>
  <c r="P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C172"/>
  <c r="Q172" s="1"/>
  <c r="B172"/>
  <c r="A172"/>
  <c r="V171"/>
  <c r="AA171" s="1"/>
  <c r="U171"/>
  <c r="Z171" s="1"/>
  <c r="N171"/>
  <c r="M171"/>
  <c r="L171"/>
  <c r="K171"/>
  <c r="J171"/>
  <c r="I171"/>
  <c r="O171" s="1"/>
  <c r="H171"/>
  <c r="G17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S170"/>
  <c r="X170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R169"/>
  <c r="W169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S168"/>
  <c r="X168" s="1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D168"/>
  <c r="R168" s="1"/>
  <c r="W168" s="1"/>
  <c r="C168"/>
  <c r="Q168" s="1"/>
  <c r="B168"/>
  <c r="A168"/>
  <c r="T167"/>
  <c r="Y167" s="1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Q167" s="1"/>
  <c r="B167"/>
  <c r="A167"/>
  <c r="P167" s="1"/>
  <c r="U166"/>
  <c r="Z166" s="1"/>
  <c r="P166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V165"/>
  <c r="AA165" s="1"/>
  <c r="S165"/>
  <c r="X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R165" s="1"/>
  <c r="W165" s="1"/>
  <c r="C165"/>
  <c r="Q165" s="1"/>
  <c r="B165"/>
  <c r="A165"/>
  <c r="P165" s="1"/>
  <c r="T164"/>
  <c r="Y164" s="1"/>
  <c r="S164"/>
  <c r="X164" s="1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Q164" s="1"/>
  <c r="B164"/>
  <c r="A164"/>
  <c r="P164" s="1"/>
  <c r="Z163"/>
  <c r="X163"/>
  <c r="U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D163"/>
  <c r="R163" s="1"/>
  <c r="W163" s="1"/>
  <c r="C163"/>
  <c r="Q163" s="1"/>
  <c r="B163"/>
  <c r="A163"/>
  <c r="P163" s="1"/>
  <c r="U162"/>
  <c r="Z162" s="1"/>
  <c r="S162"/>
  <c r="X162" s="1"/>
  <c r="P162"/>
  <c r="N162"/>
  <c r="M162"/>
  <c r="L162"/>
  <c r="K162"/>
  <c r="J162"/>
  <c r="I162"/>
  <c r="O162" s="1"/>
  <c r="H162"/>
  <c r="V162" s="1"/>
  <c r="AA162" s="1"/>
  <c r="G162"/>
  <c r="F162"/>
  <c r="T162" s="1"/>
  <c r="Y162" s="1"/>
  <c r="E162"/>
  <c r="D162"/>
  <c r="R162" s="1"/>
  <c r="W162" s="1"/>
  <c r="C162"/>
  <c r="Q162" s="1"/>
  <c r="B162"/>
  <c r="A162"/>
  <c r="T161"/>
  <c r="Y161" s="1"/>
  <c r="S161"/>
  <c r="X161" s="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D161"/>
  <c r="R161" s="1"/>
  <c r="W161" s="1"/>
  <c r="C161"/>
  <c r="Q161" s="1"/>
  <c r="B161"/>
  <c r="A161"/>
  <c r="P161" s="1"/>
  <c r="U160"/>
  <c r="Z160" s="1"/>
  <c r="Q160"/>
  <c r="N160"/>
  <c r="M160"/>
  <c r="L160"/>
  <c r="K160"/>
  <c r="J160"/>
  <c r="I160"/>
  <c r="O160" s="1"/>
  <c r="H160"/>
  <c r="V160" s="1"/>
  <c r="AA160" s="1"/>
  <c r="G160"/>
  <c r="F160"/>
  <c r="T160" s="1"/>
  <c r="Y160" s="1"/>
  <c r="E160"/>
  <c r="S160" s="1"/>
  <c r="X160" s="1"/>
  <c r="D160"/>
  <c r="R160" s="1"/>
  <c r="W160" s="1"/>
  <c r="C160"/>
  <c r="B160"/>
  <c r="A160"/>
  <c r="P160" s="1"/>
  <c r="V159"/>
  <c r="AA159" s="1"/>
  <c r="S159"/>
  <c r="X159" s="1"/>
  <c r="N159"/>
  <c r="M159"/>
  <c r="L159"/>
  <c r="K159"/>
  <c r="J159"/>
  <c r="I159"/>
  <c r="O159" s="1"/>
  <c r="H159"/>
  <c r="G159"/>
  <c r="U159" s="1"/>
  <c r="Z159" s="1"/>
  <c r="F159"/>
  <c r="T159" s="1"/>
  <c r="Y159" s="1"/>
  <c r="E159"/>
  <c r="D159"/>
  <c r="R159" s="1"/>
  <c r="W159" s="1"/>
  <c r="C159"/>
  <c r="Q159" s="1"/>
  <c r="B159"/>
  <c r="A159"/>
  <c r="P159" s="1"/>
  <c r="S158"/>
  <c r="X158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D158"/>
  <c r="R158" s="1"/>
  <c r="W158" s="1"/>
  <c r="C158"/>
  <c r="Q158" s="1"/>
  <c r="B158"/>
  <c r="A158"/>
  <c r="P158" s="1"/>
  <c r="R157"/>
  <c r="W157" s="1"/>
  <c r="P157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C157"/>
  <c r="Q157" s="1"/>
  <c r="B157"/>
  <c r="A157"/>
  <c r="U156"/>
  <c r="Z156" s="1"/>
  <c r="S156"/>
  <c r="X156" s="1"/>
  <c r="P156"/>
  <c r="N156"/>
  <c r="M156"/>
  <c r="L156"/>
  <c r="K156"/>
  <c r="J156"/>
  <c r="I156"/>
  <c r="O156" s="1"/>
  <c r="H156"/>
  <c r="V156" s="1"/>
  <c r="AA156" s="1"/>
  <c r="G156"/>
  <c r="F156"/>
  <c r="T156" s="1"/>
  <c r="Y156" s="1"/>
  <c r="E156"/>
  <c r="D156"/>
  <c r="R156" s="1"/>
  <c r="W156" s="1"/>
  <c r="C156"/>
  <c r="Q156" s="1"/>
  <c r="B156"/>
  <c r="A156"/>
  <c r="T155"/>
  <c r="Y155" s="1"/>
  <c r="S155"/>
  <c r="X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Q155" s="1"/>
  <c r="B155"/>
  <c r="A155"/>
  <c r="P155" s="1"/>
  <c r="U154"/>
  <c r="Z154" s="1"/>
  <c r="R154"/>
  <c r="W154" s="1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S154" s="1"/>
  <c r="X154" s="1"/>
  <c r="D154"/>
  <c r="C154"/>
  <c r="Q154" s="1"/>
  <c r="B154"/>
  <c r="A154"/>
  <c r="P154" s="1"/>
  <c r="V153"/>
  <c r="AA153" s="1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Z152"/>
  <c r="P152"/>
  <c r="N152"/>
  <c r="M152"/>
  <c r="L152"/>
  <c r="K152"/>
  <c r="J152"/>
  <c r="I152"/>
  <c r="O152" s="1"/>
  <c r="H152"/>
  <c r="V152" s="1"/>
  <c r="AA152" s="1"/>
  <c r="G152"/>
  <c r="U152" s="1"/>
  <c r="F152"/>
  <c r="T152" s="1"/>
  <c r="Y152" s="1"/>
  <c r="E152"/>
  <c r="S152" s="1"/>
  <c r="X152" s="1"/>
  <c r="D152"/>
  <c r="R152" s="1"/>
  <c r="W152" s="1"/>
  <c r="C152"/>
  <c r="Q152" s="1"/>
  <c r="B152"/>
  <c r="A152"/>
  <c r="R151"/>
  <c r="W151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C151"/>
  <c r="Q151" s="1"/>
  <c r="B151"/>
  <c r="A151"/>
  <c r="U150"/>
  <c r="Z150" s="1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V149"/>
  <c r="AA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R148"/>
  <c r="W148" s="1"/>
  <c r="P148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C148"/>
  <c r="Q148" s="1"/>
  <c r="B148"/>
  <c r="A148"/>
  <c r="U147"/>
  <c r="Z147" s="1"/>
  <c r="S147"/>
  <c r="X147" s="1"/>
  <c r="P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D147"/>
  <c r="R147" s="1"/>
  <c r="W147" s="1"/>
  <c r="C147"/>
  <c r="Q147" s="1"/>
  <c r="B147"/>
  <c r="A147"/>
  <c r="V146"/>
  <c r="AA146" s="1"/>
  <c r="T146"/>
  <c r="Y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R146" s="1"/>
  <c r="W146" s="1"/>
  <c r="C146"/>
  <c r="Q146" s="1"/>
  <c r="B146"/>
  <c r="A146"/>
  <c r="P146" s="1"/>
  <c r="U145"/>
  <c r="Z145" s="1"/>
  <c r="R145"/>
  <c r="W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C145"/>
  <c r="Q145" s="1"/>
  <c r="B145"/>
  <c r="A145"/>
  <c r="P145" s="1"/>
  <c r="S144"/>
  <c r="X144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D144"/>
  <c r="R144" s="1"/>
  <c r="W144" s="1"/>
  <c r="C144"/>
  <c r="Q144" s="1"/>
  <c r="B144"/>
  <c r="A144"/>
  <c r="P144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B143"/>
  <c r="A143"/>
  <c r="U142"/>
  <c r="Z142" s="1"/>
  <c r="R142"/>
  <c r="W142" s="1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S142" s="1"/>
  <c r="X142" s="1"/>
  <c r="D142"/>
  <c r="C142"/>
  <c r="Q142" s="1"/>
  <c r="B142"/>
  <c r="A142"/>
  <c r="P142" s="1"/>
  <c r="V141"/>
  <c r="AA141" s="1"/>
  <c r="P141"/>
  <c r="N141"/>
  <c r="M141"/>
  <c r="L141"/>
  <c r="K141"/>
  <c r="J141"/>
  <c r="I141"/>
  <c r="O141" s="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U139"/>
  <c r="Z139" s="1"/>
  <c r="R139"/>
  <c r="W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C139"/>
  <c r="Q139" s="1"/>
  <c r="B139"/>
  <c r="A139"/>
  <c r="P139" s="1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T137"/>
  <c r="Y137" s="1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Q137" s="1"/>
  <c r="B137"/>
  <c r="A137"/>
  <c r="P137" s="1"/>
  <c r="U136"/>
  <c r="Z136" s="1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V135"/>
  <c r="AA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U133"/>
  <c r="Z133" s="1"/>
  <c r="R133"/>
  <c r="W133" s="1"/>
  <c r="N133"/>
  <c r="M133"/>
  <c r="L133"/>
  <c r="K133"/>
  <c r="J133"/>
  <c r="I133"/>
  <c r="O133" s="1"/>
  <c r="H133"/>
  <c r="V133" s="1"/>
  <c r="AA133" s="1"/>
  <c r="G133"/>
  <c r="F133"/>
  <c r="T133" s="1"/>
  <c r="Y133" s="1"/>
  <c r="E133"/>
  <c r="S133" s="1"/>
  <c r="X133" s="1"/>
  <c r="D133"/>
  <c r="C133"/>
  <c r="Q133" s="1"/>
  <c r="B133"/>
  <c r="A133"/>
  <c r="P133" s="1"/>
  <c r="U132"/>
  <c r="Z132" s="1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P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U130"/>
  <c r="Z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B130"/>
  <c r="A130"/>
  <c r="P130" s="1"/>
  <c r="X129"/>
  <c r="S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V126"/>
  <c r="AA126" s="1"/>
  <c r="U126"/>
  <c r="Z126" s="1"/>
  <c r="P126"/>
  <c r="N126"/>
  <c r="M126"/>
  <c r="L126"/>
  <c r="K126"/>
  <c r="J126"/>
  <c r="I126"/>
  <c r="O126" s="1"/>
  <c r="H126"/>
  <c r="G126"/>
  <c r="F126"/>
  <c r="T126" s="1"/>
  <c r="Y126" s="1"/>
  <c r="E126"/>
  <c r="S126" s="1"/>
  <c r="X126" s="1"/>
  <c r="D126"/>
  <c r="R126" s="1"/>
  <c r="W126" s="1"/>
  <c r="C126"/>
  <c r="Q126" s="1"/>
  <c r="B126"/>
  <c r="A126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V123"/>
  <c r="AA123" s="1"/>
  <c r="U123"/>
  <c r="Z123" s="1"/>
  <c r="T123"/>
  <c r="Y123" s="1"/>
  <c r="N123"/>
  <c r="M123"/>
  <c r="L123"/>
  <c r="K123"/>
  <c r="J123"/>
  <c r="I123"/>
  <c r="O123" s="1"/>
  <c r="H123"/>
  <c r="G123"/>
  <c r="F123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U120"/>
  <c r="Z120" s="1"/>
  <c r="T120"/>
  <c r="Y120" s="1"/>
  <c r="S120"/>
  <c r="X120" s="1"/>
  <c r="P120"/>
  <c r="N120"/>
  <c r="M120"/>
  <c r="L120"/>
  <c r="K120"/>
  <c r="J120"/>
  <c r="I120"/>
  <c r="O120" s="1"/>
  <c r="H120"/>
  <c r="V120" s="1"/>
  <c r="AA120" s="1"/>
  <c r="G120"/>
  <c r="F120"/>
  <c r="E120"/>
  <c r="D120"/>
  <c r="R120" s="1"/>
  <c r="W120" s="1"/>
  <c r="C120"/>
  <c r="Q120" s="1"/>
  <c r="B120"/>
  <c r="A120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R116"/>
  <c r="W116" s="1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C116"/>
  <c r="Q116" s="1"/>
  <c r="B116"/>
  <c r="A116"/>
  <c r="U115"/>
  <c r="Z115" s="1"/>
  <c r="R115"/>
  <c r="W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C115"/>
  <c r="Q115" s="1"/>
  <c r="B115"/>
  <c r="A115"/>
  <c r="P115" s="1"/>
  <c r="X114"/>
  <c r="S114"/>
  <c r="P114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D114"/>
  <c r="R114" s="1"/>
  <c r="W114" s="1"/>
  <c r="C114"/>
  <c r="Q114" s="1"/>
  <c r="B114"/>
  <c r="A114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B113"/>
  <c r="A113"/>
  <c r="U112"/>
  <c r="Z112" s="1"/>
  <c r="Q112"/>
  <c r="P112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B112"/>
  <c r="A112"/>
  <c r="P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U109"/>
  <c r="Z109" s="1"/>
  <c r="P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S109" s="1"/>
  <c r="X109" s="1"/>
  <c r="D109"/>
  <c r="R109" s="1"/>
  <c r="W109" s="1"/>
  <c r="C109"/>
  <c r="Q109" s="1"/>
  <c r="B109"/>
  <c r="A109"/>
  <c r="U108"/>
  <c r="Z108" s="1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R108" s="1"/>
  <c r="W108" s="1"/>
  <c r="C108"/>
  <c r="Q108" s="1"/>
  <c r="B108"/>
  <c r="A108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U106"/>
  <c r="Z106" s="1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U105"/>
  <c r="Z105" s="1"/>
  <c r="T105"/>
  <c r="Y105" s="1"/>
  <c r="N105"/>
  <c r="M105"/>
  <c r="L105"/>
  <c r="K105"/>
  <c r="J105"/>
  <c r="I105"/>
  <c r="O105" s="1"/>
  <c r="H105"/>
  <c r="V105" s="1"/>
  <c r="AA105" s="1"/>
  <c r="G105"/>
  <c r="F105"/>
  <c r="E105"/>
  <c r="S105" s="1"/>
  <c r="X105" s="1"/>
  <c r="D105"/>
  <c r="R105" s="1"/>
  <c r="W105" s="1"/>
  <c r="C105"/>
  <c r="Q105" s="1"/>
  <c r="B105"/>
  <c r="A105"/>
  <c r="P105" s="1"/>
  <c r="Q104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Q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B103"/>
  <c r="A103"/>
  <c r="P103" s="1"/>
  <c r="V102"/>
  <c r="AA102" s="1"/>
  <c r="N102"/>
  <c r="M102"/>
  <c r="L102"/>
  <c r="K102"/>
  <c r="J102"/>
  <c r="I102"/>
  <c r="O102" s="1"/>
  <c r="H102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P101" s="1"/>
  <c r="S100"/>
  <c r="X100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V99"/>
  <c r="AA99" s="1"/>
  <c r="S99"/>
  <c r="X99" s="1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S97"/>
  <c r="X97" s="1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Q97" s="1"/>
  <c r="B97"/>
  <c r="A97"/>
  <c r="P97" s="1"/>
  <c r="V96"/>
  <c r="AA96" s="1"/>
  <c r="S96"/>
  <c r="X96" s="1"/>
  <c r="N96"/>
  <c r="M96"/>
  <c r="L96"/>
  <c r="K96"/>
  <c r="J96"/>
  <c r="I96"/>
  <c r="O96" s="1"/>
  <c r="H96"/>
  <c r="G96"/>
  <c r="U96" s="1"/>
  <c r="Z96" s="1"/>
  <c r="F96"/>
  <c r="T96" s="1"/>
  <c r="Y96" s="1"/>
  <c r="E96"/>
  <c r="D96"/>
  <c r="R96" s="1"/>
  <c r="W96" s="1"/>
  <c r="C96"/>
  <c r="Q96" s="1"/>
  <c r="B96"/>
  <c r="A96"/>
  <c r="P96" s="1"/>
  <c r="U95"/>
  <c r="Z95" s="1"/>
  <c r="T95"/>
  <c r="Y95" s="1"/>
  <c r="Q95"/>
  <c r="P95"/>
  <c r="N95"/>
  <c r="M95"/>
  <c r="L95"/>
  <c r="K95"/>
  <c r="J95"/>
  <c r="I95"/>
  <c r="O95" s="1"/>
  <c r="H95"/>
  <c r="V95" s="1"/>
  <c r="AA95" s="1"/>
  <c r="G95"/>
  <c r="F95"/>
  <c r="E95"/>
  <c r="S95" s="1"/>
  <c r="X95" s="1"/>
  <c r="D95"/>
  <c r="R95" s="1"/>
  <c r="W95" s="1"/>
  <c r="C95"/>
  <c r="B95"/>
  <c r="A95"/>
  <c r="U94"/>
  <c r="Z94" s="1"/>
  <c r="S94"/>
  <c r="X94" s="1"/>
  <c r="N94"/>
  <c r="M94"/>
  <c r="L94"/>
  <c r="K94"/>
  <c r="J94"/>
  <c r="I94"/>
  <c r="O94" s="1"/>
  <c r="H94"/>
  <c r="V94" s="1"/>
  <c r="AA94" s="1"/>
  <c r="G94"/>
  <c r="F94"/>
  <c r="T94" s="1"/>
  <c r="Y94" s="1"/>
  <c r="E94"/>
  <c r="D94"/>
  <c r="R94" s="1"/>
  <c r="W94" s="1"/>
  <c r="C94"/>
  <c r="Q94" s="1"/>
  <c r="B94"/>
  <c r="A94"/>
  <c r="P94" s="1"/>
  <c r="S93"/>
  <c r="X93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D93"/>
  <c r="R93" s="1"/>
  <c r="W93" s="1"/>
  <c r="C93"/>
  <c r="Q93" s="1"/>
  <c r="B93"/>
  <c r="A93"/>
  <c r="P93" s="1"/>
  <c r="T92"/>
  <c r="Y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B92"/>
  <c r="A92"/>
  <c r="S91"/>
  <c r="X91" s="1"/>
  <c r="R91"/>
  <c r="W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R88"/>
  <c r="W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V84"/>
  <c r="AA84" s="1"/>
  <c r="S84"/>
  <c r="X84" s="1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R84" s="1"/>
  <c r="W84" s="1"/>
  <c r="C84"/>
  <c r="Q84" s="1"/>
  <c r="B84"/>
  <c r="A84"/>
  <c r="U83"/>
  <c r="Z83" s="1"/>
  <c r="T83"/>
  <c r="Y83" s="1"/>
  <c r="N83"/>
  <c r="M83"/>
  <c r="L83"/>
  <c r="K83"/>
  <c r="J83"/>
  <c r="I83"/>
  <c r="O83" s="1"/>
  <c r="H83"/>
  <c r="V83" s="1"/>
  <c r="AA83" s="1"/>
  <c r="G83"/>
  <c r="F83"/>
  <c r="E83"/>
  <c r="S83" s="1"/>
  <c r="X83" s="1"/>
  <c r="D83"/>
  <c r="R83" s="1"/>
  <c r="W83" s="1"/>
  <c r="C83"/>
  <c r="Q83" s="1"/>
  <c r="B83"/>
  <c r="A83"/>
  <c r="S82"/>
  <c r="X82" s="1"/>
  <c r="R82"/>
  <c r="W82" s="1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D82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W80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C80"/>
  <c r="Q80" s="1"/>
  <c r="B80"/>
  <c r="A80"/>
  <c r="Y79"/>
  <c r="R79"/>
  <c r="W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E79"/>
  <c r="S79" s="1"/>
  <c r="X79" s="1"/>
  <c r="D79"/>
  <c r="C79"/>
  <c r="Q79" s="1"/>
  <c r="B79"/>
  <c r="A79"/>
  <c r="V78"/>
  <c r="AA78" s="1"/>
  <c r="S78"/>
  <c r="X78" s="1"/>
  <c r="N78"/>
  <c r="M78"/>
  <c r="L78"/>
  <c r="K78"/>
  <c r="J78"/>
  <c r="I78"/>
  <c r="O78" s="1"/>
  <c r="H78"/>
  <c r="G78"/>
  <c r="U78" s="1"/>
  <c r="Z78" s="1"/>
  <c r="F78"/>
  <c r="T78" s="1"/>
  <c r="Y78" s="1"/>
  <c r="E78"/>
  <c r="D78"/>
  <c r="R78" s="1"/>
  <c r="W78" s="1"/>
  <c r="C78"/>
  <c r="Q78" s="1"/>
  <c r="B78"/>
  <c r="A78"/>
  <c r="U77"/>
  <c r="Z77" s="1"/>
  <c r="T77"/>
  <c r="Y77" s="1"/>
  <c r="N77"/>
  <c r="M77"/>
  <c r="L77"/>
  <c r="K77"/>
  <c r="J77"/>
  <c r="I77"/>
  <c r="O77" s="1"/>
  <c r="H77"/>
  <c r="V77" s="1"/>
  <c r="AA77" s="1"/>
  <c r="G77"/>
  <c r="F77"/>
  <c r="E77"/>
  <c r="S77" s="1"/>
  <c r="X77" s="1"/>
  <c r="D77"/>
  <c r="R77" s="1"/>
  <c r="W77" s="1"/>
  <c r="C77"/>
  <c r="Q77" s="1"/>
  <c r="B77"/>
  <c r="A77"/>
  <c r="U76"/>
  <c r="Z76" s="1"/>
  <c r="S76"/>
  <c r="X76" s="1"/>
  <c r="N76"/>
  <c r="M76"/>
  <c r="L76"/>
  <c r="K76"/>
  <c r="J76"/>
  <c r="I76"/>
  <c r="O76" s="1"/>
  <c r="H76"/>
  <c r="V76" s="1"/>
  <c r="AA76" s="1"/>
  <c r="G76"/>
  <c r="F76"/>
  <c r="T76" s="1"/>
  <c r="Y76" s="1"/>
  <c r="E76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U74"/>
  <c r="Z74" s="1"/>
  <c r="T74"/>
  <c r="Y74" s="1"/>
  <c r="N74"/>
  <c r="M74"/>
  <c r="L74"/>
  <c r="K74"/>
  <c r="J74"/>
  <c r="I74"/>
  <c r="O74" s="1"/>
  <c r="H74"/>
  <c r="V74" s="1"/>
  <c r="AA74" s="1"/>
  <c r="G74"/>
  <c r="F74"/>
  <c r="E74"/>
  <c r="S74" s="1"/>
  <c r="X74" s="1"/>
  <c r="D74"/>
  <c r="R74" s="1"/>
  <c r="W74" s="1"/>
  <c r="C74"/>
  <c r="Q74" s="1"/>
  <c r="B74"/>
  <c r="A74"/>
  <c r="S73"/>
  <c r="X73" s="1"/>
  <c r="R73"/>
  <c r="W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R70"/>
  <c r="W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Q70" s="1"/>
  <c r="B70"/>
  <c r="A70"/>
  <c r="V69"/>
  <c r="AA69" s="1"/>
  <c r="N69"/>
  <c r="M69"/>
  <c r="L69"/>
  <c r="K69"/>
  <c r="J69"/>
  <c r="I69"/>
  <c r="O69" s="1"/>
  <c r="H69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U68"/>
  <c r="Z68" s="1"/>
  <c r="N68"/>
  <c r="M68"/>
  <c r="L68"/>
  <c r="K68"/>
  <c r="J68"/>
  <c r="I68"/>
  <c r="O68" s="1"/>
  <c r="H68"/>
  <c r="V68" s="1"/>
  <c r="AA68" s="1"/>
  <c r="G68"/>
  <c r="F68"/>
  <c r="T68" s="1"/>
  <c r="Y68" s="1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S66"/>
  <c r="X66" s="1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R64"/>
  <c r="W64" s="1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Q64" s="1"/>
  <c r="B64"/>
  <c r="A64"/>
  <c r="V63"/>
  <c r="AA63" s="1"/>
  <c r="N63"/>
  <c r="M63"/>
  <c r="L63"/>
  <c r="K63"/>
  <c r="J63"/>
  <c r="I63"/>
  <c r="O63" s="1"/>
  <c r="H63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S61"/>
  <c r="X61" s="1"/>
  <c r="R61"/>
  <c r="W61" s="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D61"/>
  <c r="C61"/>
  <c r="Q61" s="1"/>
  <c r="B61"/>
  <c r="A61"/>
  <c r="V60"/>
  <c r="AA60" s="1"/>
  <c r="S60"/>
  <c r="X60" s="1"/>
  <c r="N60"/>
  <c r="M60"/>
  <c r="L60"/>
  <c r="K60"/>
  <c r="J60"/>
  <c r="I60"/>
  <c r="O60" s="1"/>
  <c r="H60"/>
  <c r="G60"/>
  <c r="U60" s="1"/>
  <c r="Z60" s="1"/>
  <c r="F60"/>
  <c r="T60" s="1"/>
  <c r="Y60" s="1"/>
  <c r="E60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R58"/>
  <c r="W58" s="1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S55"/>
  <c r="X55" s="1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S52"/>
  <c r="X52" s="1"/>
  <c r="R52"/>
  <c r="W52" s="1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C52"/>
  <c r="Q52" s="1"/>
  <c r="B52"/>
  <c r="A52"/>
  <c r="V51"/>
  <c r="AA51" s="1"/>
  <c r="N51"/>
  <c r="M51"/>
  <c r="L51"/>
  <c r="K51"/>
  <c r="J51"/>
  <c r="I51"/>
  <c r="O51" s="1"/>
  <c r="H5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R49"/>
  <c r="W49" s="1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U47"/>
  <c r="Z47" s="1"/>
  <c r="N47"/>
  <c r="M47"/>
  <c r="L47"/>
  <c r="K47"/>
  <c r="J47"/>
  <c r="I47"/>
  <c r="O47" s="1"/>
  <c r="H47"/>
  <c r="V47" s="1"/>
  <c r="AA47" s="1"/>
  <c r="G47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R46"/>
  <c r="W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C46"/>
  <c r="Q46" s="1"/>
  <c r="B46"/>
  <c r="A46"/>
  <c r="V45"/>
  <c r="AA45" s="1"/>
  <c r="N45"/>
  <c r="M45"/>
  <c r="L45"/>
  <c r="K45"/>
  <c r="J45"/>
  <c r="I45"/>
  <c r="O45" s="1"/>
  <c r="H45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U44"/>
  <c r="Z44" s="1"/>
  <c r="T44"/>
  <c r="Y44" s="1"/>
  <c r="N44"/>
  <c r="M44"/>
  <c r="L44"/>
  <c r="K44"/>
  <c r="J44"/>
  <c r="I44"/>
  <c r="O44" s="1"/>
  <c r="H44"/>
  <c r="V44" s="1"/>
  <c r="AA44" s="1"/>
  <c r="G44"/>
  <c r="F44"/>
  <c r="E44"/>
  <c r="S44" s="1"/>
  <c r="X44" s="1"/>
  <c r="D44"/>
  <c r="R44" s="1"/>
  <c r="W44" s="1"/>
  <c r="C44"/>
  <c r="Q44" s="1"/>
  <c r="B44"/>
  <c r="A44"/>
  <c r="S43"/>
  <c r="X43" s="1"/>
  <c r="R43"/>
  <c r="W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U40"/>
  <c r="Z40" s="1"/>
  <c r="R40"/>
  <c r="W40" s="1"/>
  <c r="N40"/>
  <c r="M40"/>
  <c r="L40"/>
  <c r="K40"/>
  <c r="J40"/>
  <c r="I40"/>
  <c r="O40" s="1"/>
  <c r="H40"/>
  <c r="V40" s="1"/>
  <c r="AA40" s="1"/>
  <c r="G40"/>
  <c r="F40"/>
  <c r="T40" s="1"/>
  <c r="Y40" s="1"/>
  <c r="E40"/>
  <c r="S40" s="1"/>
  <c r="X40" s="1"/>
  <c r="D40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U38"/>
  <c r="Z38" s="1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R38" s="1"/>
  <c r="W38" s="1"/>
  <c r="C38"/>
  <c r="Q38" s="1"/>
  <c r="B38"/>
  <c r="A38"/>
  <c r="S37"/>
  <c r="X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D37"/>
  <c r="R37" s="1"/>
  <c r="W37" s="1"/>
  <c r="C37"/>
  <c r="Q37" s="1"/>
  <c r="B37"/>
  <c r="A37"/>
  <c r="S36"/>
  <c r="X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S34"/>
  <c r="X34" s="1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Y31"/>
  <c r="R31"/>
  <c r="W31" s="1"/>
  <c r="N31"/>
  <c r="M31"/>
  <c r="L31"/>
  <c r="K31"/>
  <c r="J31"/>
  <c r="I31"/>
  <c r="O31" s="1"/>
  <c r="H31"/>
  <c r="V31" s="1"/>
  <c r="AA31" s="1"/>
  <c r="G31"/>
  <c r="U31" s="1"/>
  <c r="Z31" s="1"/>
  <c r="F31"/>
  <c r="T31" s="1"/>
  <c r="E31"/>
  <c r="S31" s="1"/>
  <c r="X31" s="1"/>
  <c r="D31"/>
  <c r="C31"/>
  <c r="Q31" s="1"/>
  <c r="B31"/>
  <c r="A31"/>
  <c r="V30"/>
  <c r="AA30" s="1"/>
  <c r="N30"/>
  <c r="M30"/>
  <c r="L30"/>
  <c r="K30"/>
  <c r="J30"/>
  <c r="I30"/>
  <c r="O30" s="1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R29" s="1"/>
  <c r="W29" s="1"/>
  <c r="C29"/>
  <c r="Q29" s="1"/>
  <c r="B29"/>
  <c r="A29"/>
  <c r="S28"/>
  <c r="X28" s="1"/>
  <c r="R28"/>
  <c r="W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S25"/>
  <c r="X25" s="1"/>
  <c r="R25"/>
  <c r="W25" s="1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D25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R22"/>
  <c r="W22" s="1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U20"/>
  <c r="Z20" s="1"/>
  <c r="N20"/>
  <c r="M20"/>
  <c r="L20"/>
  <c r="K20"/>
  <c r="J20"/>
  <c r="I20"/>
  <c r="O20" s="1"/>
  <c r="H20"/>
  <c r="V20" s="1"/>
  <c r="AA20" s="1"/>
  <c r="G20"/>
  <c r="F20"/>
  <c r="T20" s="1"/>
  <c r="Y20" s="1"/>
  <c r="E20"/>
  <c r="S20" s="1"/>
  <c r="X20" s="1"/>
  <c r="D20"/>
  <c r="R20" s="1"/>
  <c r="W20" s="1"/>
  <c r="C20"/>
  <c r="Q20" s="1"/>
  <c r="B20"/>
  <c r="A20"/>
  <c r="S19"/>
  <c r="X19" s="1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S16"/>
  <c r="X16" s="1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V12"/>
  <c r="AA12" s="1"/>
  <c r="N12"/>
  <c r="M12"/>
  <c r="L12"/>
  <c r="K12"/>
  <c r="J12"/>
  <c r="I12"/>
  <c r="O12" s="1"/>
  <c r="H12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S10"/>
  <c r="X10" s="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D10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R7"/>
  <c r="W7" s="1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Q7" s="1"/>
  <c r="B7"/>
  <c r="A7"/>
  <c r="W6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C6"/>
  <c r="Q6" s="1"/>
  <c r="B6"/>
  <c r="A6"/>
  <c r="Z5"/>
  <c r="N5"/>
  <c r="M5"/>
  <c r="L5"/>
  <c r="K5"/>
  <c r="J5"/>
  <c r="I5"/>
  <c r="O5" s="1"/>
  <c r="H5"/>
  <c r="V5" s="1"/>
  <c r="AA5" s="1"/>
  <c r="G5"/>
  <c r="U5" s="1"/>
  <c r="F5"/>
  <c r="T5" s="1"/>
  <c r="Y5" s="1"/>
  <c r="E5"/>
  <c r="S5" s="1"/>
  <c r="X5" s="1"/>
  <c r="D5"/>
  <c r="R5" s="1"/>
  <c r="W5" s="1"/>
  <c r="C5"/>
  <c r="Q5" s="1"/>
  <c r="B5"/>
  <c r="A5"/>
  <c r="S4"/>
  <c r="X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D4"/>
  <c r="R4" s="1"/>
  <c r="W4" s="1"/>
  <c r="C4"/>
  <c r="Q4" s="1"/>
  <c r="B4"/>
  <c r="A4"/>
  <c r="V3"/>
  <c r="AA3" s="1"/>
  <c r="N3"/>
  <c r="M3"/>
  <c r="L3"/>
  <c r="K3"/>
  <c r="J3"/>
  <c r="I3"/>
  <c r="O3" s="1"/>
  <c r="H3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454" i="2"/>
  <c r="DO454"/>
  <c r="DN454"/>
  <c r="DM454"/>
  <c r="DL454"/>
  <c r="DK454"/>
  <c r="DJ454"/>
  <c r="DI454"/>
  <c r="DH454"/>
  <c r="DG454"/>
  <c r="DF454"/>
  <c r="DE454"/>
  <c r="DD454"/>
  <c r="DC454"/>
  <c r="CU454" s="1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CU452" s="1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CU448" s="1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CU446" s="1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CU444" s="1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CU442" s="1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CU440" s="1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CU436" s="1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U433" s="1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CU428" s="1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CU424" s="1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CU423" s="1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CU417" s="1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U416" s="1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CU412" s="1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CU411" s="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U410" s="1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CU408" s="1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CU406" s="1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CU405" s="1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U399" s="1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CU398" s="1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U397" s="1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CU394" s="1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CU392" s="1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U391" s="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CU388" s="1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CU386" s="1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CU380" s="1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CU368" s="1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U361" s="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CU338" s="1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V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V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V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V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V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V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V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CU288" s="1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CU282" s="1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CU279" s="1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V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T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CU229" s="1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U223" s="1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U216" s="1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U202" s="1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Q199"/>
  <c r="CP199"/>
  <c r="CO199"/>
  <c r="CN199"/>
  <c r="U199"/>
  <c r="CR155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CR193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U169" s="1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 s="1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I393"/>
  <c r="K393" s="1"/>
  <c r="H393"/>
  <c r="J393" s="1"/>
  <c r="B393"/>
  <c r="M393" s="1"/>
  <c r="B392"/>
  <c r="I392" s="1"/>
  <c r="K392" s="1"/>
  <c r="B391"/>
  <c r="H391" s="1"/>
  <c r="J391" s="1"/>
  <c r="M390"/>
  <c r="H390"/>
  <c r="J390" s="1"/>
  <c r="B390"/>
  <c r="I390" s="1"/>
  <c r="K390" s="1"/>
  <c r="B389"/>
  <c r="I389" s="1"/>
  <c r="K389" s="1"/>
  <c r="B388"/>
  <c r="H388" s="1"/>
  <c r="J388" s="1"/>
  <c r="H387"/>
  <c r="J387" s="1"/>
  <c r="B387"/>
  <c r="I387" s="1"/>
  <c r="K387" s="1"/>
  <c r="B386"/>
  <c r="I386" s="1"/>
  <c r="K386" s="1"/>
  <c r="I385"/>
  <c r="K385" s="1"/>
  <c r="B385"/>
  <c r="H385" s="1"/>
  <c r="J385" s="1"/>
  <c r="M384"/>
  <c r="I384"/>
  <c r="K384" s="1"/>
  <c r="B384"/>
  <c r="H384" s="1"/>
  <c r="J384" s="1"/>
  <c r="M383"/>
  <c r="B383"/>
  <c r="I383" s="1"/>
  <c r="K383" s="1"/>
  <c r="B382"/>
  <c r="H382" s="1"/>
  <c r="J382" s="1"/>
  <c r="M381"/>
  <c r="H381"/>
  <c r="J381" s="1"/>
  <c r="B381"/>
  <c r="I381" s="1"/>
  <c r="K381" s="1"/>
  <c r="B380"/>
  <c r="I380" s="1"/>
  <c r="K380" s="1"/>
  <c r="B379"/>
  <c r="H379" s="1"/>
  <c r="J379" s="1"/>
  <c r="H378"/>
  <c r="J378" s="1"/>
  <c r="B378"/>
  <c r="I378" s="1"/>
  <c r="K378" s="1"/>
  <c r="B377"/>
  <c r="I377" s="1"/>
  <c r="K377" s="1"/>
  <c r="B376"/>
  <c r="H376" s="1"/>
  <c r="J376" s="1"/>
  <c r="M375"/>
  <c r="I375"/>
  <c r="K375" s="1"/>
  <c r="H375"/>
  <c r="J375" s="1"/>
  <c r="B375"/>
  <c r="B374"/>
  <c r="I374" s="1"/>
  <c r="K374" s="1"/>
  <c r="B373"/>
  <c r="H373" s="1"/>
  <c r="J373" s="1"/>
  <c r="M372"/>
  <c r="H372"/>
  <c r="J372" s="1"/>
  <c r="B372"/>
  <c r="I372" s="1"/>
  <c r="K372" s="1"/>
  <c r="B371"/>
  <c r="I371" s="1"/>
  <c r="K371" s="1"/>
  <c r="B370"/>
  <c r="H370" s="1"/>
  <c r="J370" s="1"/>
  <c r="H369"/>
  <c r="J369" s="1"/>
  <c r="B369"/>
  <c r="I369" s="1"/>
  <c r="K369" s="1"/>
  <c r="B368"/>
  <c r="I368" s="1"/>
  <c r="K368" s="1"/>
  <c r="I367"/>
  <c r="K367" s="1"/>
  <c r="B367"/>
  <c r="H367" s="1"/>
  <c r="J367" s="1"/>
  <c r="M366"/>
  <c r="I366"/>
  <c r="K366" s="1"/>
  <c r="B366"/>
  <c r="H366" s="1"/>
  <c r="J366" s="1"/>
  <c r="M365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M360"/>
  <c r="I360"/>
  <c r="K360" s="1"/>
  <c r="H360"/>
  <c r="J360" s="1"/>
  <c r="B360"/>
  <c r="M359"/>
  <c r="H359"/>
  <c r="J359" s="1"/>
  <c r="B359"/>
  <c r="I359" s="1"/>
  <c r="K359" s="1"/>
  <c r="I358"/>
  <c r="K358" s="1"/>
  <c r="B358"/>
  <c r="H358" s="1"/>
  <c r="J358" s="1"/>
  <c r="M357"/>
  <c r="I357"/>
  <c r="K357" s="1"/>
  <c r="H357"/>
  <c r="J357" s="1"/>
  <c r="B357"/>
  <c r="M356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I351"/>
  <c r="K351" s="1"/>
  <c r="H351"/>
  <c r="J351" s="1"/>
  <c r="B351"/>
  <c r="M350"/>
  <c r="H350"/>
  <c r="J350" s="1"/>
  <c r="B350"/>
  <c r="I350" s="1"/>
  <c r="K350" s="1"/>
  <c r="B349"/>
  <c r="H349" s="1"/>
  <c r="J349" s="1"/>
  <c r="M348"/>
  <c r="B348"/>
  <c r="H348" s="1"/>
  <c r="J348" s="1"/>
  <c r="M347"/>
  <c r="B347"/>
  <c r="I347" s="1"/>
  <c r="K347" s="1"/>
  <c r="M346"/>
  <c r="I346"/>
  <c r="K346" s="1"/>
  <c r="B346"/>
  <c r="H346" s="1"/>
  <c r="J346" s="1"/>
  <c r="B345"/>
  <c r="H345" s="1"/>
  <c r="J345" s="1"/>
  <c r="B344"/>
  <c r="I344" s="1"/>
  <c r="K344" s="1"/>
  <c r="B343"/>
  <c r="H343" s="1"/>
  <c r="J343" s="1"/>
  <c r="M342"/>
  <c r="B342"/>
  <c r="I342" s="1"/>
  <c r="K342" s="1"/>
  <c r="M341"/>
  <c r="B341"/>
  <c r="I341" s="1"/>
  <c r="K341" s="1"/>
  <c r="B340"/>
  <c r="H340" s="1"/>
  <c r="J340" s="1"/>
  <c r="M339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M333"/>
  <c r="I333"/>
  <c r="K333" s="1"/>
  <c r="H333"/>
  <c r="J333" s="1"/>
  <c r="B333"/>
  <c r="M332"/>
  <c r="H332"/>
  <c r="J332" s="1"/>
  <c r="B332"/>
  <c r="I332" s="1"/>
  <c r="K332" s="1"/>
  <c r="B331"/>
  <c r="H331" s="1"/>
  <c r="J331" s="1"/>
  <c r="M330"/>
  <c r="B330"/>
  <c r="H330" s="1"/>
  <c r="J330" s="1"/>
  <c r="M329"/>
  <c r="B329"/>
  <c r="I329" s="1"/>
  <c r="K329" s="1"/>
  <c r="M328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M324"/>
  <c r="I324"/>
  <c r="K324" s="1"/>
  <c r="B324"/>
  <c r="H324" s="1"/>
  <c r="J324" s="1"/>
  <c r="M323"/>
  <c r="B323"/>
  <c r="I323" s="1"/>
  <c r="K323" s="1"/>
  <c r="B322"/>
  <c r="H322" s="1"/>
  <c r="J322" s="1"/>
  <c r="M32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H315"/>
  <c r="J315" s="1"/>
  <c r="B315"/>
  <c r="I315" s="1"/>
  <c r="K315" s="1"/>
  <c r="B314"/>
  <c r="I314" s="1"/>
  <c r="K314" s="1"/>
  <c r="M313"/>
  <c r="I313"/>
  <c r="K313" s="1"/>
  <c r="B313"/>
  <c r="H313" s="1"/>
  <c r="J313" s="1"/>
  <c r="M312"/>
  <c r="I312"/>
  <c r="K312" s="1"/>
  <c r="H312"/>
  <c r="J312" s="1"/>
  <c r="B312"/>
  <c r="B311"/>
  <c r="I311" s="1"/>
  <c r="K311" s="1"/>
  <c r="M310"/>
  <c r="B310"/>
  <c r="H310" s="1"/>
  <c r="J310" s="1"/>
  <c r="B309"/>
  <c r="H309" s="1"/>
  <c r="J309" s="1"/>
  <c r="B308"/>
  <c r="I308" s="1"/>
  <c r="K308" s="1"/>
  <c r="B307"/>
  <c r="H307" s="1"/>
  <c r="J307" s="1"/>
  <c r="I306"/>
  <c r="K306" s="1"/>
  <c r="H306"/>
  <c r="J306" s="1"/>
  <c r="B306"/>
  <c r="M306" s="1"/>
  <c r="H305"/>
  <c r="J305" s="1"/>
  <c r="B305"/>
  <c r="I305" s="1"/>
  <c r="K305" s="1"/>
  <c r="B304"/>
  <c r="H304" s="1"/>
  <c r="J304" s="1"/>
  <c r="M303"/>
  <c r="I303"/>
  <c r="K303" s="1"/>
  <c r="H303"/>
  <c r="J303" s="1"/>
  <c r="B303"/>
  <c r="B302"/>
  <c r="I302" s="1"/>
  <c r="K302" s="1"/>
  <c r="M301"/>
  <c r="I301"/>
  <c r="K301" s="1"/>
  <c r="B301"/>
  <c r="H301" s="1"/>
  <c r="J301" s="1"/>
  <c r="B300"/>
  <c r="H300" s="1"/>
  <c r="J300" s="1"/>
  <c r="M299"/>
  <c r="B299"/>
  <c r="I299" s="1"/>
  <c r="K299" s="1"/>
  <c r="B298"/>
  <c r="H298" s="1"/>
  <c r="J298" s="1"/>
  <c r="M297"/>
  <c r="B297"/>
  <c r="I297" s="1"/>
  <c r="K297" s="1"/>
  <c r="H296"/>
  <c r="J296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M288"/>
  <c r="I288"/>
  <c r="K288" s="1"/>
  <c r="B288"/>
  <c r="H288" s="1"/>
  <c r="J288" s="1"/>
  <c r="M287"/>
  <c r="B287"/>
  <c r="I287" s="1"/>
  <c r="K287" s="1"/>
  <c r="B286"/>
  <c r="H286" s="1"/>
  <c r="J286" s="1"/>
  <c r="M285"/>
  <c r="B285"/>
  <c r="H285" s="1"/>
  <c r="J285" s="1"/>
  <c r="B284"/>
  <c r="I284" s="1"/>
  <c r="K284" s="1"/>
  <c r="B283"/>
  <c r="H283" s="1"/>
  <c r="J283" s="1"/>
  <c r="B282"/>
  <c r="H282" s="1"/>
  <c r="J282" s="1"/>
  <c r="H281"/>
  <c r="J281" s="1"/>
  <c r="B281"/>
  <c r="I281" s="1"/>
  <c r="K281" s="1"/>
  <c r="H280"/>
  <c r="J280" s="1"/>
  <c r="B280"/>
  <c r="I280" s="1"/>
  <c r="K280" s="1"/>
  <c r="B279"/>
  <c r="H279" s="1"/>
  <c r="J279" s="1"/>
  <c r="I278"/>
  <c r="K278" s="1"/>
  <c r="B278"/>
  <c r="H278" s="1"/>
  <c r="J278" s="1"/>
  <c r="I277"/>
  <c r="K277" s="1"/>
  <c r="H277"/>
  <c r="J277" s="1"/>
  <c r="B277"/>
  <c r="M277" s="1"/>
  <c r="B276"/>
  <c r="H276" s="1"/>
  <c r="J276" s="1"/>
  <c r="M275"/>
  <c r="I275"/>
  <c r="K275" s="1"/>
  <c r="B275"/>
  <c r="H275" s="1"/>
  <c r="J275" s="1"/>
  <c r="M274"/>
  <c r="I274"/>
  <c r="K274" s="1"/>
  <c r="H274"/>
  <c r="J274" s="1"/>
  <c r="B274"/>
  <c r="B273"/>
  <c r="H273" s="1"/>
  <c r="J273" s="1"/>
  <c r="M272"/>
  <c r="B272"/>
  <c r="H272" s="1"/>
  <c r="J272" s="1"/>
  <c r="B271"/>
  <c r="M271" s="1"/>
  <c r="B270"/>
  <c r="H270" s="1"/>
  <c r="J270" s="1"/>
  <c r="H269"/>
  <c r="J269" s="1"/>
  <c r="B269"/>
  <c r="I269" s="1"/>
  <c r="K269" s="1"/>
  <c r="H268"/>
  <c r="J268" s="1"/>
  <c r="B268"/>
  <c r="I268" s="1"/>
  <c r="K268" s="1"/>
  <c r="B266"/>
  <c r="H266" s="1"/>
  <c r="J266" s="1"/>
  <c r="I265"/>
  <c r="K265" s="1"/>
  <c r="B265"/>
  <c r="H265" s="1"/>
  <c r="J265" s="1"/>
  <c r="I264"/>
  <c r="K264" s="1"/>
  <c r="H264"/>
  <c r="J264" s="1"/>
  <c r="B264"/>
  <c r="M264" s="1"/>
  <c r="B263"/>
  <c r="H263" s="1"/>
  <c r="J263" s="1"/>
  <c r="M262"/>
  <c r="I262"/>
  <c r="K262" s="1"/>
  <c r="B262"/>
  <c r="H262" s="1"/>
  <c r="J262" s="1"/>
  <c r="M261"/>
  <c r="I261"/>
  <c r="K261" s="1"/>
  <c r="H261"/>
  <c r="J261" s="1"/>
  <c r="B261"/>
  <c r="B260"/>
  <c r="H260" s="1"/>
  <c r="J260" s="1"/>
  <c r="M259"/>
  <c r="B259"/>
  <c r="H259" s="1"/>
  <c r="J259" s="1"/>
  <c r="B258"/>
  <c r="H258" s="1"/>
  <c r="J258" s="1"/>
  <c r="B257"/>
  <c r="H257" s="1"/>
  <c r="J257" s="1"/>
  <c r="H256"/>
  <c r="J256" s="1"/>
  <c r="B256"/>
  <c r="I256" s="1"/>
  <c r="K256" s="1"/>
  <c r="H255"/>
  <c r="J255" s="1"/>
  <c r="B255"/>
  <c r="I255" s="1"/>
  <c r="K255" s="1"/>
  <c r="B254"/>
  <c r="H254" s="1"/>
  <c r="J254" s="1"/>
  <c r="I253"/>
  <c r="K253" s="1"/>
  <c r="B253"/>
  <c r="H253" s="1"/>
  <c r="J253" s="1"/>
  <c r="I252"/>
  <c r="K252" s="1"/>
  <c r="H252"/>
  <c r="J252" s="1"/>
  <c r="B252"/>
  <c r="M252" s="1"/>
  <c r="B251"/>
  <c r="H251" s="1"/>
  <c r="J251" s="1"/>
  <c r="M250"/>
  <c r="I250"/>
  <c r="K250" s="1"/>
  <c r="B250"/>
  <c r="H250" s="1"/>
  <c r="J250" s="1"/>
  <c r="M249"/>
  <c r="I249"/>
  <c r="K249" s="1"/>
  <c r="H249"/>
  <c r="J249" s="1"/>
  <c r="B249"/>
  <c r="B248"/>
  <c r="H248" s="1"/>
  <c r="J248" s="1"/>
  <c r="M247"/>
  <c r="B247"/>
  <c r="H247" s="1"/>
  <c r="J247" s="1"/>
  <c r="B246"/>
  <c r="H246" s="1"/>
  <c r="J246" s="1"/>
  <c r="B245"/>
  <c r="H245" s="1"/>
  <c r="J245" s="1"/>
  <c r="H244"/>
  <c r="J244" s="1"/>
  <c r="B244"/>
  <c r="I244" s="1"/>
  <c r="K244" s="1"/>
  <c r="H243"/>
  <c r="J243" s="1"/>
  <c r="B243"/>
  <c r="I243" s="1"/>
  <c r="K243" s="1"/>
  <c r="B242"/>
  <c r="H242" s="1"/>
  <c r="J242" s="1"/>
  <c r="I241"/>
  <c r="K241" s="1"/>
  <c r="H241"/>
  <c r="J241" s="1"/>
  <c r="B241"/>
  <c r="M241" s="1"/>
  <c r="I240"/>
  <c r="K240" s="1"/>
  <c r="H240"/>
  <c r="J240" s="1"/>
  <c r="B240"/>
  <c r="M240" s="1"/>
  <c r="B239"/>
  <c r="H239" s="1"/>
  <c r="J239" s="1"/>
  <c r="M238"/>
  <c r="I238"/>
  <c r="K238" s="1"/>
  <c r="B238"/>
  <c r="H238" s="1"/>
  <c r="J238" s="1"/>
  <c r="M237"/>
  <c r="I237"/>
  <c r="K237" s="1"/>
  <c r="H237"/>
  <c r="J237" s="1"/>
  <c r="B237"/>
  <c r="B236"/>
  <c r="H236" s="1"/>
  <c r="J236" s="1"/>
  <c r="M235"/>
  <c r="B235"/>
  <c r="H235" s="1"/>
  <c r="J235" s="1"/>
  <c r="B234"/>
  <c r="M234" s="1"/>
  <c r="B233"/>
  <c r="H233" s="1"/>
  <c r="J233" s="1"/>
  <c r="H232"/>
  <c r="J232" s="1"/>
  <c r="B232"/>
  <c r="I232" s="1"/>
  <c r="K232" s="1"/>
  <c r="H231"/>
  <c r="J231" s="1"/>
  <c r="B231"/>
  <c r="I231" s="1"/>
  <c r="K231" s="1"/>
  <c r="B230"/>
  <c r="H230" s="1"/>
  <c r="J230" s="1"/>
  <c r="I229"/>
  <c r="K229" s="1"/>
  <c r="H229"/>
  <c r="J229" s="1"/>
  <c r="B229"/>
  <c r="M229" s="1"/>
  <c r="I228"/>
  <c r="K228" s="1"/>
  <c r="H228"/>
  <c r="J228" s="1"/>
  <c r="B228"/>
  <c r="M228" s="1"/>
  <c r="B227"/>
  <c r="H227" s="1"/>
  <c r="J227" s="1"/>
  <c r="M226"/>
  <c r="I226"/>
  <c r="K226" s="1"/>
  <c r="B226"/>
  <c r="H226" s="1"/>
  <c r="J226" s="1"/>
  <c r="M225"/>
  <c r="I225"/>
  <c r="K225" s="1"/>
  <c r="H225"/>
  <c r="J225" s="1"/>
  <c r="B225"/>
  <c r="B224"/>
  <c r="H224" s="1"/>
  <c r="J224" s="1"/>
  <c r="M223"/>
  <c r="B223"/>
  <c r="H223" s="1"/>
  <c r="J223" s="1"/>
  <c r="B222"/>
  <c r="H222" s="1"/>
  <c r="J222" s="1"/>
  <c r="B221"/>
  <c r="H221" s="1"/>
  <c r="J221" s="1"/>
  <c r="H220"/>
  <c r="J220" s="1"/>
  <c r="B220"/>
  <c r="I220" s="1"/>
  <c r="K220" s="1"/>
  <c r="H219"/>
  <c r="J219" s="1"/>
  <c r="B219"/>
  <c r="I219" s="1"/>
  <c r="K219" s="1"/>
  <c r="B218"/>
  <c r="H218" s="1"/>
  <c r="J218" s="1"/>
  <c r="I217"/>
  <c r="K217" s="1"/>
  <c r="H217"/>
  <c r="J217" s="1"/>
  <c r="B217"/>
  <c r="M217" s="1"/>
  <c r="I216"/>
  <c r="K216" s="1"/>
  <c r="H216"/>
  <c r="J216" s="1"/>
  <c r="B216"/>
  <c r="M216" s="1"/>
  <c r="B215"/>
  <c r="H215" s="1"/>
  <c r="J215" s="1"/>
  <c r="M214"/>
  <c r="I214"/>
  <c r="K214" s="1"/>
  <c r="B214"/>
  <c r="H214" s="1"/>
  <c r="J214" s="1"/>
  <c r="M213"/>
  <c r="K213"/>
  <c r="H213"/>
  <c r="J213" s="1"/>
  <c r="B213"/>
  <c r="K212"/>
  <c r="B212"/>
  <c r="K211"/>
  <c r="B211"/>
  <c r="H211" s="1"/>
  <c r="J211" s="1"/>
  <c r="K210"/>
  <c r="B210"/>
  <c r="M210" s="1"/>
  <c r="M209"/>
  <c r="H209"/>
  <c r="J209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I191"/>
  <c r="K191" s="1"/>
  <c r="B191"/>
  <c r="B190"/>
  <c r="B189"/>
  <c r="I189" s="1"/>
  <c r="K189" s="1"/>
  <c r="B188"/>
  <c r="I187"/>
  <c r="K187" s="1"/>
  <c r="B187"/>
  <c r="B186"/>
  <c r="B185"/>
  <c r="I185" s="1"/>
  <c r="K185" s="1"/>
  <c r="B184"/>
  <c r="B183"/>
  <c r="I183" s="1"/>
  <c r="K183" s="1"/>
  <c r="B182"/>
  <c r="B181"/>
  <c r="I181" s="1"/>
  <c r="K181" s="1"/>
  <c r="B180"/>
  <c r="I179"/>
  <c r="K179" s="1"/>
  <c r="B179"/>
  <c r="B178"/>
  <c r="B177"/>
  <c r="I177" s="1"/>
  <c r="K177" s="1"/>
  <c r="B176"/>
  <c r="I175"/>
  <c r="K175" s="1"/>
  <c r="B175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3"/>
  <c r="K163" s="1"/>
  <c r="B163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I147"/>
  <c r="K147" s="1"/>
  <c r="B147"/>
  <c r="B146"/>
  <c r="B145"/>
  <c r="I145" s="1"/>
  <c r="K145" s="1"/>
  <c r="B144"/>
  <c r="I143"/>
  <c r="K143" s="1"/>
  <c r="B143"/>
  <c r="B142"/>
  <c r="B141"/>
  <c r="I141" s="1"/>
  <c r="K141" s="1"/>
  <c r="B140"/>
  <c r="I139"/>
  <c r="K139" s="1"/>
  <c r="B139"/>
  <c r="B138"/>
  <c r="B137"/>
  <c r="I137" s="1"/>
  <c r="K137" s="1"/>
  <c r="B136"/>
  <c r="B135"/>
  <c r="I135" s="1"/>
  <c r="K135" s="1"/>
  <c r="B134"/>
  <c r="B133"/>
  <c r="I133" s="1"/>
  <c r="K133" s="1"/>
  <c r="B132"/>
  <c r="I131"/>
  <c r="K131" s="1"/>
  <c r="B131"/>
  <c r="B130"/>
  <c r="B129"/>
  <c r="I129" s="1"/>
  <c r="K129" s="1"/>
  <c r="B128"/>
  <c r="I127"/>
  <c r="K127" s="1"/>
  <c r="B127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H98"/>
  <c r="J98" s="1"/>
  <c r="B98"/>
  <c r="M98" s="1"/>
  <c r="B97"/>
  <c r="M97" s="1"/>
  <c r="H96"/>
  <c r="J96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H88"/>
  <c r="J88" s="1"/>
  <c r="B88"/>
  <c r="M88" s="1"/>
  <c r="B87"/>
  <c r="M87" s="1"/>
  <c r="B86"/>
  <c r="M86" s="1"/>
  <c r="B85"/>
  <c r="M85" s="1"/>
  <c r="H84"/>
  <c r="J84" s="1"/>
  <c r="B84"/>
  <c r="M84" s="1"/>
  <c r="B83"/>
  <c r="M83" s="1"/>
  <c r="H82"/>
  <c r="J82" s="1"/>
  <c r="B82"/>
  <c r="M82" s="1"/>
  <c r="B81"/>
  <c r="M81" s="1"/>
  <c r="B80"/>
  <c r="M80" s="1"/>
  <c r="B79"/>
  <c r="M79" s="1"/>
  <c r="B78"/>
  <c r="M78" s="1"/>
  <c r="B77"/>
  <c r="M77" s="1"/>
  <c r="H76"/>
  <c r="J76" s="1"/>
  <c r="B76"/>
  <c r="M76" s="1"/>
  <c r="B75"/>
  <c r="M75" s="1"/>
  <c r="B74"/>
  <c r="M74" s="1"/>
  <c r="B73"/>
  <c r="M73" s="1"/>
  <c r="H72"/>
  <c r="J72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H64"/>
  <c r="J64" s="1"/>
  <c r="B64"/>
  <c r="M64" s="1"/>
  <c r="B63"/>
  <c r="M63" s="1"/>
  <c r="B62"/>
  <c r="M62" s="1"/>
  <c r="M61"/>
  <c r="B61"/>
  <c r="AN61" s="1"/>
  <c r="AN60"/>
  <c r="M60"/>
  <c r="B60"/>
  <c r="H60" s="1"/>
  <c r="J60" s="1"/>
  <c r="B59"/>
  <c r="H59" s="1"/>
  <c r="J59" s="1"/>
  <c r="M58"/>
  <c r="H58"/>
  <c r="J58" s="1"/>
  <c r="B58"/>
  <c r="AN58" s="1"/>
  <c r="H57"/>
  <c r="J57" s="1"/>
  <c r="B57"/>
  <c r="AN57" s="1"/>
  <c r="B56"/>
  <c r="M56" s="1"/>
  <c r="B55"/>
  <c r="AN55" s="1"/>
  <c r="AN54"/>
  <c r="B54"/>
  <c r="H54" s="1"/>
  <c r="J54" s="1"/>
  <c r="AN53"/>
  <c r="M53"/>
  <c r="H53"/>
  <c r="J53" s="1"/>
  <c r="B53"/>
  <c r="H52"/>
  <c r="J52" s="1"/>
  <c r="B52"/>
  <c r="M52" s="1"/>
  <c r="H51"/>
  <c r="J51" s="1"/>
  <c r="B51"/>
  <c r="M51" s="1"/>
  <c r="B50"/>
  <c r="M50" s="1"/>
  <c r="H49"/>
  <c r="J49" s="1"/>
  <c r="B49"/>
  <c r="AN49" s="1"/>
  <c r="B48"/>
  <c r="H48" s="1"/>
  <c r="J48" s="1"/>
  <c r="B47"/>
  <c r="H47" s="1"/>
  <c r="J47" s="1"/>
  <c r="AN46"/>
  <c r="B46"/>
  <c r="H46" s="1"/>
  <c r="J46" s="1"/>
  <c r="B45"/>
  <c r="H45" s="1"/>
  <c r="J45" s="1"/>
  <c r="AN44"/>
  <c r="B44"/>
  <c r="M44" s="1"/>
  <c r="M43"/>
  <c r="H43"/>
  <c r="J43" s="1"/>
  <c r="B43"/>
  <c r="AN43" s="1"/>
  <c r="B42"/>
  <c r="H42" s="1"/>
  <c r="J42" s="1"/>
  <c r="H41"/>
  <c r="J41" s="1"/>
  <c r="B41"/>
  <c r="M41" s="1"/>
  <c r="B40"/>
  <c r="M40" s="1"/>
  <c r="AN39"/>
  <c r="B39"/>
  <c r="M39" s="1"/>
  <c r="B38"/>
  <c r="M38" s="1"/>
  <c r="M37"/>
  <c r="H37"/>
  <c r="J37" s="1"/>
  <c r="B37"/>
  <c r="AN37" s="1"/>
  <c r="AN36"/>
  <c r="M36"/>
  <c r="B36"/>
  <c r="H36" s="1"/>
  <c r="J36" s="1"/>
  <c r="B35"/>
  <c r="H35" s="1"/>
  <c r="J35" s="1"/>
  <c r="M34"/>
  <c r="H34"/>
  <c r="J34" s="1"/>
  <c r="B34"/>
  <c r="AN34" s="1"/>
  <c r="H33"/>
  <c r="J33" s="1"/>
  <c r="B33"/>
  <c r="AN33" s="1"/>
  <c r="B32"/>
  <c r="M32" s="1"/>
  <c r="B31"/>
  <c r="M31" s="1"/>
  <c r="M30"/>
  <c r="B30"/>
  <c r="H29"/>
  <c r="J29" s="1"/>
  <c r="B29"/>
  <c r="B28"/>
  <c r="H28" s="1"/>
  <c r="J28" s="1"/>
  <c r="H27"/>
  <c r="J27" s="1"/>
  <c r="B27"/>
  <c r="M27" s="1"/>
  <c r="B26"/>
  <c r="M26" s="1"/>
  <c r="B25"/>
  <c r="M25" s="1"/>
  <c r="B24"/>
  <c r="M24" s="1"/>
  <c r="H23"/>
  <c r="J23" s="1"/>
  <c r="B23"/>
  <c r="B22"/>
  <c r="H22" s="1"/>
  <c r="J22" s="1"/>
  <c r="M21"/>
  <c r="H21"/>
  <c r="J21" s="1"/>
  <c r="B21"/>
  <c r="B20"/>
  <c r="M20" s="1"/>
  <c r="B19"/>
  <c r="M19" s="1"/>
  <c r="B18"/>
  <c r="M18" s="1"/>
  <c r="H17"/>
  <c r="J17" s="1"/>
  <c r="B17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H5"/>
  <c r="J5" s="1"/>
  <c r="B5"/>
  <c r="B4"/>
  <c r="H4" s="1"/>
  <c r="J4" s="1"/>
  <c r="H3"/>
  <c r="J3" s="1"/>
  <c r="B3"/>
  <c r="M3" s="1"/>
  <c r="M246" l="1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CR69" i="2"/>
  <c r="G72" i="4"/>
  <c r="CR72" i="2"/>
  <c r="G75" i="4"/>
  <c r="CR75" i="2"/>
  <c r="G78" i="4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CR63" i="2"/>
  <c r="G65" i="4"/>
  <c r="CR65" i="2"/>
  <c r="G67" i="4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CR73" i="2"/>
  <c r="G76" i="4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198" i="2"/>
  <c r="CU425"/>
  <c r="CU437"/>
  <c r="CU449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2"/>
  <c r="CU407"/>
  <c r="CU435"/>
  <c r="CU447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89"/>
  <c r="CR195"/>
  <c r="CU401"/>
  <c r="CU419"/>
  <c r="CU431"/>
  <c r="CU443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4"/>
  <c r="CR185"/>
  <c r="CR187"/>
  <c r="CR215"/>
  <c r="CU400"/>
  <c r="CU429"/>
  <c r="CU441"/>
  <c r="CU453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3" i="2"/>
  <c r="CU427"/>
  <c r="CU439"/>
  <c r="CU451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M76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73"/>
  <c r="M77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64"/>
  <c r="M68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65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67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3"/>
  <c r="M66"/>
  <c r="M69"/>
  <c r="M72"/>
  <c r="M75"/>
  <c r="M78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1"/>
  <c r="CV201" s="1"/>
  <c r="I201" i="1" s="1"/>
  <c r="K201" s="1"/>
  <c r="CV94" i="2"/>
  <c r="I94" i="1" s="1"/>
  <c r="K94" s="1"/>
  <c r="T114" i="2"/>
  <c r="T104"/>
  <c r="T195"/>
  <c r="CV195" s="1"/>
  <c r="I195" i="1" s="1"/>
  <c r="K195" s="1"/>
  <c r="CV98" i="2"/>
  <c r="I98" i="1" s="1"/>
  <c r="K98" s="1"/>
  <c r="T118" i="2"/>
  <c r="T108"/>
  <c r="T199"/>
  <c r="CV199" s="1"/>
  <c r="I199" i="1" s="1"/>
  <c r="K199" s="1"/>
  <c r="CV101" i="2"/>
  <c r="I101" i="1" s="1"/>
  <c r="K101" s="1"/>
  <c r="T202" i="2"/>
  <c r="CV202" s="1"/>
  <c r="I202" i="1" s="1"/>
  <c r="K202" s="1"/>
  <c r="T121" i="2"/>
  <c r="T111"/>
  <c r="CV93"/>
  <c r="I93" i="1" s="1"/>
  <c r="K93" s="1"/>
  <c r="T113" i="2"/>
  <c r="T103"/>
  <c r="T194"/>
  <c r="CV194" s="1"/>
  <c r="I194" i="1" s="1"/>
  <c r="K194" s="1"/>
  <c r="CV97" i="2"/>
  <c r="I97" i="1" s="1"/>
  <c r="K97" s="1"/>
  <c r="T117" i="2"/>
  <c r="T107"/>
  <c r="T198"/>
  <c r="CV198" s="1"/>
  <c r="I198" i="1" s="1"/>
  <c r="K198" s="1"/>
  <c r="T203" i="2"/>
  <c r="CV203" s="1"/>
  <c r="I203" i="1" s="1"/>
  <c r="K203" s="1"/>
  <c r="CV102" i="2"/>
  <c r="I102" i="1" s="1"/>
  <c r="K102" s="1"/>
  <c r="T122" i="2"/>
  <c r="T112"/>
  <c r="CV95"/>
  <c r="I95" i="1" s="1"/>
  <c r="K95" s="1"/>
  <c r="T196" i="2"/>
  <c r="CV196" s="1"/>
  <c r="I196" i="1" s="1"/>
  <c r="K196" s="1"/>
  <c r="T115" i="2"/>
  <c r="T105"/>
  <c r="CV99"/>
  <c r="I99" i="1" s="1"/>
  <c r="K99" s="1"/>
  <c r="T119" i="2"/>
  <c r="T109"/>
  <c r="T200"/>
  <c r="CV200" s="1"/>
  <c r="I200" i="1" s="1"/>
  <c r="K200" s="1"/>
  <c r="T197" i="2"/>
  <c r="CV197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<sst xmlns="http://schemas.openxmlformats.org/spreadsheetml/2006/main" count="8415" uniqueCount="1307">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</sst>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tabSelected="1" workbookViewId="0">
      <pane xSplit="8" ySplit="2" topLeftCell="P188" activePane="bottomRight" state="frozen"/>
      <selection pane="topRight"/>
      <selection pane="bottomLeft"/>
      <selection pane="bottomRight" activeCell="Z219" sqref="Z2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19" s="166" t="str">
        <f t="shared" ref="J219" si="96">H219</f>
        <v>|CffFF0000通关挑战-经脉突破|r</v>
      </c>
      <c r="K219" s="166" t="str">
        <f t="shared" ref="K219" si="97">I219</f>
        <v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19" s="27"/>
      <c r="M219" s="167" t="str">
        <f>VLOOKUP(LEFT(RIGHT(B219,5),4),物品!B:CU,20,FALSE)</f>
        <v>ReplaceableTextures\\CommandButtons\\BTNReplay-SpeedUp.blp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1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物品!B312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4"/>
  <sheetViews>
    <sheetView workbookViewId="0">
      <pane xSplit="5" ySplit="2" topLeftCell="F192" activePane="bottomRight" state="frozen"/>
      <selection pane="topRight"/>
      <selection pane="bottomLeft"/>
      <selection pane="bottomRight" activeCell="T220" sqref="T220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57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2">IF(V147="","","|n"&amp;DB$2&amp;"+"&amp;V147&amp;DB$1)</f>
        <v/>
      </c>
      <c r="DC147" s="71" t="str">
        <f t="shared" ref="DC147:DC157" si="2373">IF(W147="","","|n"&amp;DC$2&amp;"+"&amp;W147&amp;DC$1)</f>
        <v/>
      </c>
      <c r="DD147" s="71" t="str">
        <f t="shared" ref="DD147:DD157" si="2374">IF(X147="","","|n"&amp;DD$2&amp;"+"&amp;X147&amp;DD$1)</f>
        <v>|n护甲+40</v>
      </c>
      <c r="DE147" s="71" t="str">
        <f t="shared" ref="DE147:DE157" si="2375">IF(Y147="","","|n"&amp;DE$2&amp;"+"&amp;Y147&amp;DE$1)</f>
        <v/>
      </c>
      <c r="DF147" s="71" t="str">
        <f t="shared" ref="DF147:DF157" si="2376">IF(Z147="","","|n"&amp;DF$2&amp;"+"&amp;Z147&amp;DF$1)</f>
        <v/>
      </c>
      <c r="DG147" s="71" t="str">
        <f t="shared" ref="DG147:DG157" si="2377">IF(AA147="","","|n"&amp;DG$2&amp;"+"&amp;AA147&amp;DG$1)</f>
        <v/>
      </c>
      <c r="DH147" s="71" t="str">
        <f t="shared" ref="DH147:DH157" si="2378">IF(AB147="","","|n"&amp;DH$2&amp;"+"&amp;AB147&amp;DH$1)</f>
        <v/>
      </c>
      <c r="DI147" s="71" t="str">
        <f t="shared" ref="DI147:DI157" si="2379">IF(AC147="","","|n"&amp;DI$2&amp;"+"&amp;AC147&amp;DI$1)</f>
        <v/>
      </c>
      <c r="DJ147" s="71" t="str">
        <f t="shared" ref="DJ147:DJ157" si="2380">IF(AD147="","","|n"&amp;DJ$2&amp;"+"&amp;AD147&amp;DJ$1)</f>
        <v/>
      </c>
      <c r="DK147" s="71" t="str">
        <f t="shared" ref="DK147:DK157" si="2381">IF(AE147="","","|n"&amp;DK$2&amp;"+"&amp;AE147&amp;DK$1)</f>
        <v/>
      </c>
      <c r="DL147" s="71" t="str">
        <f t="shared" ref="DL147:DL157" si="2382">IF(AF147="","","|n"&amp;DL$2&amp;"+"&amp;AF147&amp;DL$1)</f>
        <v/>
      </c>
      <c r="DM147" s="71" t="str">
        <f t="shared" ref="DM147:DM157" si="2383">IF(AG147="","","|n"&amp;DM$2&amp;"+"&amp;AG147&amp;DM$1)</f>
        <v/>
      </c>
      <c r="DN147" s="71" t="str">
        <f t="shared" ref="DN147:DN157" si="2384">IF(AH147="","","|n"&amp;DN$2&amp;"+"&amp;AH147&amp;DN$1)</f>
        <v/>
      </c>
      <c r="DO147" s="71" t="str">
        <f t="shared" ref="DO147:DO157" si="2385">IF(AI147="","","|n"&amp;DO$2&amp;"+"&amp;AI147&amp;DO$1)</f>
        <v/>
      </c>
      <c r="DP147" s="71" t="str">
        <f t="shared" ref="DP147:DP157" si="2386">IF(AJ147="","","|n"&amp;DP$2&amp;"+"&amp;AJ147&amp;DP$1)</f>
        <v/>
      </c>
      <c r="DQ147" s="71" t="str">
        <f t="shared" ref="DQ147:DQ157" si="2387">IF(AK147="","","|n"&amp;DQ$2&amp;"+"&amp;AK147&amp;DQ$1)</f>
        <v/>
      </c>
      <c r="DR147" s="71" t="str">
        <f t="shared" ref="DR147:DR157" si="2388">IF(AL147="","","|n"&amp;DR$2&amp;"+"&amp;AL147&amp;DR$1)</f>
        <v/>
      </c>
      <c r="DS147" s="71" t="str">
        <f t="shared" ref="DS147:DS157" si="2389">IF(AM147="","","|n"&amp;DS$2&amp;"+"&amp;AM147&amp;DS$1)</f>
        <v/>
      </c>
      <c r="DT147" s="71" t="str">
        <f t="shared" ref="DT147:DT157" si="2390">IF(AN147="","","|n"&amp;DT$2&amp;"+"&amp;AN147&amp;DT$1)</f>
        <v/>
      </c>
      <c r="DU147" s="71" t="str">
        <f t="shared" ref="DU147:DU157" si="2391">IF(AO147="","","|n"&amp;DU$2&amp;"+"&amp;AO147&amp;DU$1)</f>
        <v/>
      </c>
      <c r="DV147" s="71" t="str">
        <f t="shared" ref="DV147:DV157" si="2392">IF(AP147="","","|n"&amp;DV$2&amp;"+"&amp;AP147&amp;DV$1)</f>
        <v/>
      </c>
      <c r="DW147" s="71" t="str">
        <f t="shared" ref="DW147:DW157" si="2393">IF(AQ147="","","|n"&amp;DW$2&amp;"+"&amp;AQ147&amp;DW$1)</f>
        <v/>
      </c>
      <c r="DX147" s="71" t="str">
        <f t="shared" ref="DX147:DX157" si="2394">IF(AR147="","","|n"&amp;DX$2&amp;"+"&amp;AR147&amp;DX$1)</f>
        <v/>
      </c>
      <c r="DY147" s="71" t="str">
        <f t="shared" ref="DY147:DY157" si="2395">IF(AS147="","","|n"&amp;DY$2&amp;"+"&amp;AS147&amp;DY$1)</f>
        <v/>
      </c>
      <c r="DZ147" s="71" t="str">
        <f t="shared" ref="DZ147:DZ157" si="2396">IF(AT147="","","|n"&amp;DZ$2&amp;"+"&amp;AT147&amp;DZ$1)</f>
        <v/>
      </c>
      <c r="EA147" s="71" t="str">
        <f t="shared" ref="EA147:EA157" si="2397">IF(AU147="","","|n"&amp;EA$2&amp;"+"&amp;AU147&amp;EA$1)</f>
        <v/>
      </c>
      <c r="EB147" s="71" t="str">
        <f t="shared" ref="EB147:EB157" si="2398">IF(AV147="","","|n"&amp;EB$2&amp;"+"&amp;AV147&amp;EB$1)</f>
        <v/>
      </c>
      <c r="EC147" s="71" t="str">
        <f t="shared" ref="EC147:EC157" si="2399">IF(AW147="","","|n"&amp;EC$2&amp;"+"&amp;AW147&amp;EC$1)</f>
        <v/>
      </c>
      <c r="ED147" s="71" t="str">
        <f t="shared" ref="ED147:ED157" si="2400">IF(AX147="","","|n"&amp;ED$2&amp;"+"&amp;AX147&amp;ED$1)</f>
        <v/>
      </c>
      <c r="EE147" s="71" t="str">
        <f t="shared" ref="EE147:EE157" si="2401">IF(AY147="","","|n"&amp;EE$2&amp;"+"&amp;AY147&amp;EE$1)</f>
        <v/>
      </c>
      <c r="EF147" s="71" t="str">
        <f t="shared" ref="EF147:EF157" si="2402">IF(AZ147="","","|n"&amp;EF$2&amp;"+"&amp;AZ147&amp;EF$1)</f>
        <v/>
      </c>
      <c r="EG147" s="71" t="str">
        <f t="shared" ref="EG147:EG157" si="2403">IF(BA147="","","|n"&amp;EG$2&amp;"+"&amp;BA147&amp;EG$1)</f>
        <v/>
      </c>
      <c r="EH147" s="71" t="str">
        <f t="shared" ref="EH147:EH157" si="2404">IF(BB147="","","|n"&amp;EH$2&amp;"+"&amp;BB147&amp;EH$1)</f>
        <v/>
      </c>
      <c r="EI147" s="71" t="str">
        <f t="shared" ref="EI147:EI157" si="2405">IF(BC147="","","|n"&amp;EI$2&amp;"+"&amp;BC147&amp;EI$1)</f>
        <v/>
      </c>
      <c r="EJ147" s="71" t="str">
        <f t="shared" ref="EJ147:EJ157" si="2406">IF(BD147="","","|n"&amp;EJ$2&amp;"+"&amp;BD147&amp;EJ$1)</f>
        <v/>
      </c>
      <c r="EK147" s="71" t="str">
        <f t="shared" ref="EK147:EK157" si="2407">IF(BE147="","","|n"&amp;EK$2&amp;"+"&amp;BE147&amp;EK$1)</f>
        <v/>
      </c>
      <c r="EL147" s="71" t="str">
        <f t="shared" ref="EL147:EL157" si="2408">IF(BF147="","","|n"&amp;EL$2&amp;"+"&amp;BF147&amp;EL$1)</f>
        <v/>
      </c>
      <c r="EM147" s="71" t="str">
        <f t="shared" ref="EM147:EM157" si="2409">IF(BG147="","","|n"&amp;EM$2&amp;"+"&amp;BG147&amp;EM$1)</f>
        <v/>
      </c>
      <c r="EN147" s="71" t="str">
        <f t="shared" ref="EN147:EN157" si="2410">IF(BH147="","","|n"&amp;EN$2&amp;"+"&amp;BH147&amp;EN$1)</f>
        <v/>
      </c>
      <c r="EO147" s="71" t="str">
        <f t="shared" ref="EO147:EO157" si="2411">IF(BI147="","","|n"&amp;EO$2&amp;"+"&amp;BI147&amp;EO$1)</f>
        <v/>
      </c>
      <c r="EP147" s="71" t="str">
        <f t="shared" ref="EP147:EP157" si="2412">IF(BJ147="","","|n"&amp;EP$2&amp;"+"&amp;BJ147&amp;EP$1)</f>
        <v>|n金币加成+30</v>
      </c>
      <c r="EQ147" s="71" t="str">
        <f t="shared" ref="EQ147:EQ157" si="2413">IF(BK147="","","|n"&amp;EQ$2&amp;"+"&amp;BK147&amp;EQ$1)</f>
        <v/>
      </c>
      <c r="ER147" s="71" t="str">
        <f t="shared" ref="ER147:ER157" si="2414">IF(BL147="","","|n"&amp;ER$2&amp;"+"&amp;BL147&amp;ER$1)</f>
        <v/>
      </c>
      <c r="ES147" s="71" t="str">
        <f t="shared" ref="ES147:ES157" si="2415">IF(BM147="","","|n"&amp;ES$2&amp;"+"&amp;BM147&amp;ES$1)</f>
        <v/>
      </c>
      <c r="ET147" s="71" t="str">
        <f t="shared" ref="ET147:ET157" si="2416">IF(BN147="","","|n"&amp;ET$2&amp;"+"&amp;BN147&amp;ET$1)</f>
        <v/>
      </c>
      <c r="EU147" s="71" t="str">
        <f t="shared" ref="EU147:EU157" si="2417">IF(BO147="","","|n"&amp;EU$2&amp;"+"&amp;BO147&amp;EU$1)</f>
        <v/>
      </c>
      <c r="EV147" s="71" t="str">
        <f t="shared" ref="EV147:EV157" si="2418">IF(BP147="","","|n"&amp;EV$2&amp;"+"&amp;BP147&amp;EV$1)</f>
        <v/>
      </c>
      <c r="EW147" s="71" t="str">
        <f t="shared" ref="EW147:EW157" si="2419">IF(BQ147="","","|n"&amp;EW$2&amp;"+"&amp;BQ147&amp;EW$1)</f>
        <v/>
      </c>
      <c r="EX147" s="71" t="str">
        <f t="shared" ref="EX147:EX157" si="2420">IF(BR147="","","|n"&amp;EX$2&amp;"+"&amp;BR147&amp;EX$1)</f>
        <v/>
      </c>
      <c r="EY147" s="71" t="str">
        <f t="shared" ref="EY147:EY157" si="2421">IF(BS147="","","|n"&amp;EY$2&amp;"+"&amp;BS147&amp;EY$1)</f>
        <v/>
      </c>
      <c r="EZ147" s="71" t="str">
        <f t="shared" ref="EZ147:EZ157" si="2422">IF(BT147="","","|n"&amp;EZ$2&amp;"+"&amp;BT147&amp;EZ$1)</f>
        <v/>
      </c>
      <c r="FA147" s="71" t="str">
        <f t="shared" ref="FA147:FA157" si="2423">IF(BU147="","","|n"&amp;FA$2&amp;"+"&amp;BU147&amp;FA$1)</f>
        <v/>
      </c>
      <c r="FB147" s="71" t="str">
        <f t="shared" ref="FB147:FB157" si="2424">IF(BV147="","","|n"&amp;FB$2&amp;"+"&amp;BV147&amp;FB$1)</f>
        <v/>
      </c>
      <c r="FC147" s="71" t="str">
        <f t="shared" ref="FC147:FC157" si="2425">IF(BW147="","","|n"&amp;FC$2&amp;"+"&amp;BW147&amp;FC$1)</f>
        <v/>
      </c>
      <c r="FD147" s="71" t="str">
        <f t="shared" ref="FD147:FD157" si="2426">IF(BX147="","","|n"&amp;FD$2&amp;"+"&amp;BX147&amp;FD$1)</f>
        <v/>
      </c>
      <c r="FE147" s="71" t="str">
        <f t="shared" ref="FE147:FE157" si="2427">IF(BY147="","","|n"&amp;FE$2&amp;"+"&amp;BY147&amp;FE$1)</f>
        <v/>
      </c>
      <c r="FF147" s="71" t="str">
        <f t="shared" ref="FF147:FF157" si="2428">IF(BZ147="","","|n"&amp;FF$2&amp;"+"&amp;BZ147&amp;FF$1)</f>
        <v/>
      </c>
      <c r="FG147" s="71" t="str">
        <f t="shared" ref="FG147:FG157" si="2429">IF(CA147="","","|n"&amp;FG$2&amp;"+"&amp;CA147&amp;FG$1)</f>
        <v/>
      </c>
      <c r="FH147" s="71" t="str">
        <f t="shared" ref="FH147:FH157" si="2430">IF(CB147="","","|n"&amp;FH$2&amp;"+"&amp;CB147&amp;FH$1)</f>
        <v/>
      </c>
      <c r="FI147" s="71" t="str">
        <f t="shared" ref="FI147:FI157" si="2431">IF(CC147="","","|n"&amp;FI$2&amp;"+"&amp;CC147&amp;FI$1)</f>
        <v/>
      </c>
      <c r="FJ147" s="71" t="str">
        <f t="shared" ref="FJ147:FJ157" si="2432">IF(CD147="","","|n"&amp;FJ$2&amp;"+"&amp;CD147&amp;FJ$1)</f>
        <v/>
      </c>
      <c r="FK147" s="71" t="str">
        <f t="shared" ref="FK147:FK157" si="2433">IF(CE147="","","|n"&amp;FK$2&amp;"+"&amp;CE147&amp;FK$1)</f>
        <v/>
      </c>
      <c r="FL147" s="71" t="str">
        <f t="shared" ref="FL147:FL157" si="2434">IF(CF147="","","|n"&amp;FL$2&amp;"+"&amp;CF147&amp;FL$1)</f>
        <v/>
      </c>
      <c r="FM147" s="71" t="str">
        <f t="shared" ref="FM147:FM157" si="2435">IF(CG147="","","|n"&amp;FM$2&amp;"+"&amp;CG147&amp;FM$1)</f>
        <v/>
      </c>
      <c r="FN147" s="71" t="str">
        <f t="shared" ref="FN147:FN157" si="2436">IF(CH147="","","|n"&amp;FN$2&amp;"+"&amp;CH147&amp;FN$1)</f>
        <v/>
      </c>
      <c r="FO147" s="71" t="str">
        <f t="shared" ref="FO147:FO157" si="2437">IF(CI147="","","|n"&amp;FO$2&amp;"+"&amp;CI147&amp;FO$1)</f>
        <v/>
      </c>
      <c r="FP147" s="71" t="str">
        <f t="shared" ref="FP147:FP157" si="2438">IF(CJ147="","","|n"&amp;FP$2&amp;"+"&amp;CJ147&amp;FP$1)</f>
        <v/>
      </c>
      <c r="FQ147" s="71" t="str">
        <f t="shared" ref="FQ147:FQ157" si="2439">IF(CK147="","","|n"&amp;FQ$2&amp;"+"&amp;CK147&amp;FQ$1)</f>
        <v/>
      </c>
      <c r="FR147" s="71" t="str">
        <f t="shared" ref="FR147:FR157" si="2440">IF(CL147="","","|n"&amp;FR$2&amp;"+"&amp;CL147&amp;FR$1)</f>
        <v/>
      </c>
      <c r="FS147" s="71" t="str">
        <f t="shared" ref="FS147:FS157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8">IF(V148="","","|n"&amp;DB$2&amp;"+"&amp;V148&amp;DB$1)</f>
        <v/>
      </c>
      <c r="DC148" s="71" t="str">
        <f t="shared" ref="DC148" si="2449">IF(W148="","","|n"&amp;DC$2&amp;"+"&amp;W148&amp;DC$1)</f>
        <v/>
      </c>
      <c r="DD148" s="71" t="str">
        <f t="shared" ref="DD148" si="2450">IF(X148="","","|n"&amp;DD$2&amp;"+"&amp;X148&amp;DD$1)</f>
        <v>|n护甲+50</v>
      </c>
      <c r="DE148" s="71" t="str">
        <f t="shared" ref="DE148" si="2451">IF(Y148="","","|n"&amp;DE$2&amp;"+"&amp;Y148&amp;DE$1)</f>
        <v/>
      </c>
      <c r="DF148" s="71" t="str">
        <f t="shared" ref="DF148" si="2452">IF(Z148="","","|n"&amp;DF$2&amp;"+"&amp;Z148&amp;DF$1)</f>
        <v/>
      </c>
      <c r="DG148" s="71" t="str">
        <f t="shared" ref="DG148" si="2453">IF(AA148="","","|n"&amp;DG$2&amp;"+"&amp;AA148&amp;DG$1)</f>
        <v/>
      </c>
      <c r="DH148" s="71" t="str">
        <f t="shared" ref="DH148" si="2454">IF(AB148="","","|n"&amp;DH$2&amp;"+"&amp;AB148&amp;DH$1)</f>
        <v/>
      </c>
      <c r="DI148" s="71" t="str">
        <f t="shared" ref="DI148" si="2455">IF(AC148="","","|n"&amp;DI$2&amp;"+"&amp;AC148&amp;DI$1)</f>
        <v/>
      </c>
      <c r="DJ148" s="71" t="str">
        <f t="shared" ref="DJ148" si="2456">IF(AD148="","","|n"&amp;DJ$2&amp;"+"&amp;AD148&amp;DJ$1)</f>
        <v/>
      </c>
      <c r="DK148" s="71" t="str">
        <f t="shared" ref="DK148" si="2457">IF(AE148="","","|n"&amp;DK$2&amp;"+"&amp;AE148&amp;DK$1)</f>
        <v/>
      </c>
      <c r="DL148" s="71" t="str">
        <f t="shared" ref="DL148" si="2458">IF(AF148="","","|n"&amp;DL$2&amp;"+"&amp;AF148&amp;DL$1)</f>
        <v/>
      </c>
      <c r="DM148" s="71" t="str">
        <f t="shared" ref="DM148" si="2459">IF(AG148="","","|n"&amp;DM$2&amp;"+"&amp;AG148&amp;DM$1)</f>
        <v/>
      </c>
      <c r="DN148" s="71" t="str">
        <f t="shared" ref="DN148" si="2460">IF(AH148="","","|n"&amp;DN$2&amp;"+"&amp;AH148&amp;DN$1)</f>
        <v/>
      </c>
      <c r="DO148" s="71" t="str">
        <f t="shared" ref="DO148" si="2461">IF(AI148="","","|n"&amp;DO$2&amp;"+"&amp;AI148&amp;DO$1)</f>
        <v/>
      </c>
      <c r="DP148" s="71" t="str">
        <f t="shared" ref="DP148" si="2462">IF(AJ148="","","|n"&amp;DP$2&amp;"+"&amp;AJ148&amp;DP$1)</f>
        <v/>
      </c>
      <c r="DQ148" s="71" t="str">
        <f t="shared" ref="DQ148" si="2463">IF(AK148="","","|n"&amp;DQ$2&amp;"+"&amp;AK148&amp;DQ$1)</f>
        <v/>
      </c>
      <c r="DR148" s="71" t="str">
        <f t="shared" ref="DR148" si="2464">IF(AL148="","","|n"&amp;DR$2&amp;"+"&amp;AL148&amp;DR$1)</f>
        <v/>
      </c>
      <c r="DS148" s="71" t="str">
        <f t="shared" ref="DS148" si="2465">IF(AM148="","","|n"&amp;DS$2&amp;"+"&amp;AM148&amp;DS$1)</f>
        <v/>
      </c>
      <c r="DT148" s="71" t="str">
        <f t="shared" ref="DT148" si="2466">IF(AN148="","","|n"&amp;DT$2&amp;"+"&amp;AN148&amp;DT$1)</f>
        <v/>
      </c>
      <c r="DU148" s="71" t="str">
        <f t="shared" ref="DU148" si="2467">IF(AO148="","","|n"&amp;DU$2&amp;"+"&amp;AO148&amp;DU$1)</f>
        <v/>
      </c>
      <c r="DV148" s="71" t="str">
        <f t="shared" ref="DV148" si="2468">IF(AP148="","","|n"&amp;DV$2&amp;"+"&amp;AP148&amp;DV$1)</f>
        <v/>
      </c>
      <c r="DW148" s="71" t="str">
        <f t="shared" ref="DW148" si="2469">IF(AQ148="","","|n"&amp;DW$2&amp;"+"&amp;AQ148&amp;DW$1)</f>
        <v/>
      </c>
      <c r="DX148" s="71" t="str">
        <f t="shared" ref="DX148" si="2470">IF(AR148="","","|n"&amp;DX$2&amp;"+"&amp;AR148&amp;DX$1)</f>
        <v/>
      </c>
      <c r="DY148" s="71" t="str">
        <f t="shared" ref="DY148" si="2471">IF(AS148="","","|n"&amp;DY$2&amp;"+"&amp;AS148&amp;DY$1)</f>
        <v/>
      </c>
      <c r="DZ148" s="71" t="str">
        <f t="shared" ref="DZ148" si="2472">IF(AT148="","","|n"&amp;DZ$2&amp;"+"&amp;AT148&amp;DZ$1)</f>
        <v/>
      </c>
      <c r="EA148" s="71" t="str">
        <f t="shared" ref="EA148" si="2473">IF(AU148="","","|n"&amp;EA$2&amp;"+"&amp;AU148&amp;EA$1)</f>
        <v/>
      </c>
      <c r="EB148" s="71" t="str">
        <f t="shared" ref="EB148" si="2474">IF(AV148="","","|n"&amp;EB$2&amp;"+"&amp;AV148&amp;EB$1)</f>
        <v/>
      </c>
      <c r="EC148" s="71" t="str">
        <f t="shared" ref="EC148" si="2475">IF(AW148="","","|n"&amp;EC$2&amp;"+"&amp;AW148&amp;EC$1)</f>
        <v/>
      </c>
      <c r="ED148" s="71" t="str">
        <f t="shared" ref="ED148" si="2476">IF(AX148="","","|n"&amp;ED$2&amp;"+"&amp;AX148&amp;ED$1)</f>
        <v/>
      </c>
      <c r="EE148" s="71" t="str">
        <f t="shared" ref="EE148" si="2477">IF(AY148="","","|n"&amp;EE$2&amp;"+"&amp;AY148&amp;EE$1)</f>
        <v/>
      </c>
      <c r="EF148" s="71" t="str">
        <f t="shared" ref="EF148" si="2478">IF(AZ148="","","|n"&amp;EF$2&amp;"+"&amp;AZ148&amp;EF$1)</f>
        <v/>
      </c>
      <c r="EG148" s="71" t="str">
        <f t="shared" ref="EG148" si="2479">IF(BA148="","","|n"&amp;EG$2&amp;"+"&amp;BA148&amp;EG$1)</f>
        <v/>
      </c>
      <c r="EH148" s="71" t="str">
        <f t="shared" ref="EH148" si="2480">IF(BB148="","","|n"&amp;EH$2&amp;"+"&amp;BB148&amp;EH$1)</f>
        <v/>
      </c>
      <c r="EI148" s="71" t="str">
        <f t="shared" ref="EI148" si="2481">IF(BC148="","","|n"&amp;EI$2&amp;"+"&amp;BC148&amp;EI$1)</f>
        <v/>
      </c>
      <c r="EJ148" s="71" t="str">
        <f t="shared" ref="EJ148" si="2482">IF(BD148="","","|n"&amp;EJ$2&amp;"+"&amp;BD148&amp;EJ$1)</f>
        <v/>
      </c>
      <c r="EK148" s="71" t="str">
        <f t="shared" ref="EK148" si="2483">IF(BE148="","","|n"&amp;EK$2&amp;"+"&amp;BE148&amp;EK$1)</f>
        <v/>
      </c>
      <c r="EL148" s="71" t="str">
        <f t="shared" ref="EL148" si="2484">IF(BF148="","","|n"&amp;EL$2&amp;"+"&amp;BF148&amp;EL$1)</f>
        <v/>
      </c>
      <c r="EM148" s="71" t="str">
        <f t="shared" ref="EM148" si="2485">IF(BG148="","","|n"&amp;EM$2&amp;"+"&amp;BG148&amp;EM$1)</f>
        <v/>
      </c>
      <c r="EN148" s="71" t="str">
        <f t="shared" ref="EN148" si="2486">IF(BH148="","","|n"&amp;EN$2&amp;"+"&amp;BH148&amp;EN$1)</f>
        <v/>
      </c>
      <c r="EO148" s="71" t="str">
        <f t="shared" ref="EO148" si="2487">IF(BI148="","","|n"&amp;EO$2&amp;"+"&amp;BI148&amp;EO$1)</f>
        <v/>
      </c>
      <c r="EP148" s="71" t="str">
        <f t="shared" ref="EP148" si="2488">IF(BJ148="","","|n"&amp;EP$2&amp;"+"&amp;BJ148&amp;EP$1)</f>
        <v>|n金币加成+35</v>
      </c>
      <c r="EQ148" s="71" t="str">
        <f t="shared" ref="EQ148" si="2489">IF(BK148="","","|n"&amp;EQ$2&amp;"+"&amp;BK148&amp;EQ$1)</f>
        <v/>
      </c>
      <c r="ER148" s="71" t="str">
        <f t="shared" ref="ER148" si="2490">IF(BL148="","","|n"&amp;ER$2&amp;"+"&amp;BL148&amp;ER$1)</f>
        <v/>
      </c>
      <c r="ES148" s="71" t="str">
        <f t="shared" ref="ES148" si="2491">IF(BM148="","","|n"&amp;ES$2&amp;"+"&amp;BM148&amp;ES$1)</f>
        <v/>
      </c>
      <c r="ET148" s="71" t="str">
        <f t="shared" ref="ET148" si="2492">IF(BN148="","","|n"&amp;ET$2&amp;"+"&amp;BN148&amp;ET$1)</f>
        <v/>
      </c>
      <c r="EU148" s="71" t="str">
        <f t="shared" ref="EU148" si="2493">IF(BO148="","","|n"&amp;EU$2&amp;"+"&amp;BO148&amp;EU$1)</f>
        <v/>
      </c>
      <c r="EV148" s="71" t="str">
        <f t="shared" ref="EV148" si="2494">IF(BP148="","","|n"&amp;EV$2&amp;"+"&amp;BP148&amp;EV$1)</f>
        <v/>
      </c>
      <c r="EW148" s="71" t="str">
        <f t="shared" ref="EW148" si="2495">IF(BQ148="","","|n"&amp;EW$2&amp;"+"&amp;BQ148&amp;EW$1)</f>
        <v/>
      </c>
      <c r="EX148" s="71" t="str">
        <f t="shared" ref="EX148" si="2496">IF(BR148="","","|n"&amp;EX$2&amp;"+"&amp;BR148&amp;EX$1)</f>
        <v/>
      </c>
      <c r="EY148" s="71" t="str">
        <f t="shared" ref="EY148" si="2497">IF(BS148="","","|n"&amp;EY$2&amp;"+"&amp;BS148&amp;EY$1)</f>
        <v/>
      </c>
      <c r="EZ148" s="71" t="str">
        <f t="shared" ref="EZ148" si="2498">IF(BT148="","","|n"&amp;EZ$2&amp;"+"&amp;BT148&amp;EZ$1)</f>
        <v/>
      </c>
      <c r="FA148" s="71" t="str">
        <f t="shared" ref="FA148" si="2499">IF(BU148="","","|n"&amp;FA$2&amp;"+"&amp;BU148&amp;FA$1)</f>
        <v/>
      </c>
      <c r="FB148" s="71" t="str">
        <f t="shared" ref="FB148" si="2500">IF(BV148="","","|n"&amp;FB$2&amp;"+"&amp;BV148&amp;FB$1)</f>
        <v/>
      </c>
      <c r="FC148" s="71" t="str">
        <f t="shared" ref="FC148" si="2501">IF(BW148="","","|n"&amp;FC$2&amp;"+"&amp;BW148&amp;FC$1)</f>
        <v/>
      </c>
      <c r="FD148" s="71" t="str">
        <f t="shared" ref="FD148" si="2502">IF(BX148="","","|n"&amp;FD$2&amp;"+"&amp;BX148&amp;FD$1)</f>
        <v/>
      </c>
      <c r="FE148" s="71" t="str">
        <f t="shared" ref="FE148" si="2503">IF(BY148="","","|n"&amp;FE$2&amp;"+"&amp;BY148&amp;FE$1)</f>
        <v/>
      </c>
      <c r="FF148" s="71" t="str">
        <f t="shared" ref="FF148" si="2504">IF(BZ148="","","|n"&amp;FF$2&amp;"+"&amp;BZ148&amp;FF$1)</f>
        <v/>
      </c>
      <c r="FG148" s="71" t="str">
        <f t="shared" ref="FG148" si="2505">IF(CA148="","","|n"&amp;FG$2&amp;"+"&amp;CA148&amp;FG$1)</f>
        <v/>
      </c>
      <c r="FH148" s="71" t="str">
        <f t="shared" ref="FH148" si="2506">IF(CB148="","","|n"&amp;FH$2&amp;"+"&amp;CB148&amp;FH$1)</f>
        <v/>
      </c>
      <c r="FI148" s="71" t="str">
        <f t="shared" ref="FI148" si="2507">IF(CC148="","","|n"&amp;FI$2&amp;"+"&amp;CC148&amp;FI$1)</f>
        <v/>
      </c>
      <c r="FJ148" s="71" t="str">
        <f t="shared" ref="FJ148" si="2508">IF(CD148="","","|n"&amp;FJ$2&amp;"+"&amp;CD148&amp;FJ$1)</f>
        <v/>
      </c>
      <c r="FK148" s="71" t="str">
        <f t="shared" ref="FK148" si="2509">IF(CE148="","","|n"&amp;FK$2&amp;"+"&amp;CE148&amp;FK$1)</f>
        <v/>
      </c>
      <c r="FL148" s="71" t="str">
        <f t="shared" ref="FL148" si="2510">IF(CF148="","","|n"&amp;FL$2&amp;"+"&amp;CF148&amp;FL$1)</f>
        <v/>
      </c>
      <c r="FM148" s="71" t="str">
        <f t="shared" ref="FM148" si="2511">IF(CG148="","","|n"&amp;FM$2&amp;"+"&amp;CG148&amp;FM$1)</f>
        <v/>
      </c>
      <c r="FN148" s="71" t="str">
        <f t="shared" ref="FN148" si="2512">IF(CH148="","","|n"&amp;FN$2&amp;"+"&amp;CH148&amp;FN$1)</f>
        <v/>
      </c>
      <c r="FO148" s="71" t="str">
        <f t="shared" ref="FO148" si="2513">IF(CI148="","","|n"&amp;FO$2&amp;"+"&amp;CI148&amp;FO$1)</f>
        <v/>
      </c>
      <c r="FP148" s="71" t="str">
        <f t="shared" ref="FP148" si="2514">IF(CJ148="","","|n"&amp;FP$2&amp;"+"&amp;CJ148&amp;FP$1)</f>
        <v/>
      </c>
      <c r="FQ148" s="71" t="str">
        <f t="shared" ref="FQ148" si="2515">IF(CK148="","","|n"&amp;FQ$2&amp;"+"&amp;CK148&amp;FQ$1)</f>
        <v/>
      </c>
      <c r="FR148" s="71" t="str">
        <f t="shared" ref="FR148" si="2516">IF(CL148="","","|n"&amp;FR$2&amp;"+"&amp;CL148&amp;FR$1)</f>
        <v/>
      </c>
      <c r="FS148" s="71" t="str">
        <f t="shared" ref="FS148" si="2517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0"/>
        <v>ReplaceableTextures\\CommandButtons\\BTNIN00.blp</v>
      </c>
      <c r="CN149" s="69" t="str">
        <f t="shared" ref="CN149:CN172" si="2518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19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0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1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0"/>
        <v>|n</v>
      </c>
      <c r="CV149" s="70" t="str">
        <f t="shared" si="2371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2"/>
        <v/>
      </c>
      <c r="DC149" s="71" t="str">
        <f t="shared" si="2373"/>
        <v/>
      </c>
      <c r="DD149" s="71" t="str">
        <f t="shared" si="2374"/>
        <v/>
      </c>
      <c r="DE149" s="71" t="str">
        <f t="shared" si="2375"/>
        <v/>
      </c>
      <c r="DF149" s="71" t="str">
        <f t="shared" si="2376"/>
        <v/>
      </c>
      <c r="DG149" s="71" t="str">
        <f t="shared" si="2377"/>
        <v/>
      </c>
      <c r="DH149" s="71" t="str">
        <f t="shared" si="2378"/>
        <v/>
      </c>
      <c r="DI149" s="71" t="str">
        <f t="shared" si="2379"/>
        <v/>
      </c>
      <c r="DJ149" s="71" t="str">
        <f t="shared" si="2380"/>
        <v/>
      </c>
      <c r="DK149" s="71" t="str">
        <f t="shared" si="2381"/>
        <v/>
      </c>
      <c r="DL149" s="71" t="str">
        <f t="shared" si="2382"/>
        <v/>
      </c>
      <c r="DM149" s="71" t="str">
        <f t="shared" si="2383"/>
        <v/>
      </c>
      <c r="DN149" s="71" t="str">
        <f t="shared" si="2384"/>
        <v/>
      </c>
      <c r="DO149" s="71" t="str">
        <f t="shared" si="2385"/>
        <v/>
      </c>
      <c r="DP149" s="71" t="str">
        <f t="shared" si="2386"/>
        <v/>
      </c>
      <c r="DQ149" s="71" t="str">
        <f t="shared" si="2387"/>
        <v/>
      </c>
      <c r="DR149" s="71" t="str">
        <f t="shared" si="2388"/>
        <v/>
      </c>
      <c r="DS149" s="71" t="str">
        <f t="shared" si="2389"/>
        <v/>
      </c>
      <c r="DT149" s="71" t="str">
        <f t="shared" si="2390"/>
        <v/>
      </c>
      <c r="DU149" s="71" t="str">
        <f t="shared" si="2391"/>
        <v/>
      </c>
      <c r="DV149" s="71" t="str">
        <f t="shared" si="2392"/>
        <v/>
      </c>
      <c r="DW149" s="71" t="str">
        <f t="shared" si="2393"/>
        <v/>
      </c>
      <c r="DX149" s="71" t="str">
        <f t="shared" si="2394"/>
        <v/>
      </c>
      <c r="DY149" s="71" t="str">
        <f t="shared" si="2395"/>
        <v/>
      </c>
      <c r="DZ149" s="71" t="str">
        <f t="shared" si="2396"/>
        <v/>
      </c>
      <c r="EA149" s="71" t="str">
        <f t="shared" si="2397"/>
        <v/>
      </c>
      <c r="EB149" s="71" t="str">
        <f t="shared" si="2398"/>
        <v/>
      </c>
      <c r="EC149" s="71" t="str">
        <f t="shared" si="2399"/>
        <v/>
      </c>
      <c r="ED149" s="71" t="str">
        <f t="shared" si="2400"/>
        <v/>
      </c>
      <c r="EE149" s="71" t="str">
        <f t="shared" si="2401"/>
        <v/>
      </c>
      <c r="EF149" s="71" t="str">
        <f t="shared" si="2402"/>
        <v/>
      </c>
      <c r="EG149" s="71" t="str">
        <f t="shared" si="2403"/>
        <v/>
      </c>
      <c r="EH149" s="71" t="str">
        <f t="shared" si="2404"/>
        <v/>
      </c>
      <c r="EI149" s="71" t="str">
        <f t="shared" si="2405"/>
        <v/>
      </c>
      <c r="EJ149" s="71" t="str">
        <f t="shared" si="2406"/>
        <v/>
      </c>
      <c r="EK149" s="71" t="str">
        <f t="shared" si="2407"/>
        <v/>
      </c>
      <c r="EL149" s="71" t="str">
        <f t="shared" si="2408"/>
        <v/>
      </c>
      <c r="EM149" s="71" t="str">
        <f t="shared" si="2409"/>
        <v/>
      </c>
      <c r="EN149" s="71" t="str">
        <f t="shared" si="2410"/>
        <v/>
      </c>
      <c r="EO149" s="71" t="str">
        <f t="shared" si="2411"/>
        <v/>
      </c>
      <c r="EP149" s="71" t="str">
        <f t="shared" si="2412"/>
        <v/>
      </c>
      <c r="EQ149" s="71" t="str">
        <f t="shared" si="2413"/>
        <v/>
      </c>
      <c r="ER149" s="71" t="str">
        <f t="shared" si="2414"/>
        <v/>
      </c>
      <c r="ES149" s="71" t="str">
        <f t="shared" si="2415"/>
        <v/>
      </c>
      <c r="ET149" s="71" t="str">
        <f t="shared" si="2416"/>
        <v/>
      </c>
      <c r="EU149" s="71" t="str">
        <f t="shared" si="2417"/>
        <v/>
      </c>
      <c r="EV149" s="71" t="str">
        <f t="shared" si="2418"/>
        <v/>
      </c>
      <c r="EW149" s="71" t="str">
        <f t="shared" si="2419"/>
        <v/>
      </c>
      <c r="EX149" s="71" t="str">
        <f t="shared" si="2420"/>
        <v/>
      </c>
      <c r="EY149" s="71" t="str">
        <f t="shared" si="2421"/>
        <v/>
      </c>
      <c r="EZ149" s="71" t="str">
        <f t="shared" si="2422"/>
        <v/>
      </c>
      <c r="FA149" s="71" t="str">
        <f t="shared" si="2423"/>
        <v/>
      </c>
      <c r="FB149" s="71" t="str">
        <f t="shared" si="2424"/>
        <v/>
      </c>
      <c r="FC149" s="71" t="str">
        <f t="shared" si="2425"/>
        <v/>
      </c>
      <c r="FD149" s="71" t="str">
        <f t="shared" si="2426"/>
        <v/>
      </c>
      <c r="FE149" s="71" t="str">
        <f t="shared" si="2427"/>
        <v/>
      </c>
      <c r="FF149" s="71" t="str">
        <f t="shared" si="2428"/>
        <v/>
      </c>
      <c r="FG149" s="71" t="str">
        <f t="shared" si="2429"/>
        <v/>
      </c>
      <c r="FH149" s="71" t="str">
        <f t="shared" si="2430"/>
        <v/>
      </c>
      <c r="FI149" s="71" t="str">
        <f t="shared" si="2431"/>
        <v/>
      </c>
      <c r="FJ149" s="71" t="str">
        <f t="shared" si="2432"/>
        <v/>
      </c>
      <c r="FK149" s="71" t="str">
        <f t="shared" si="2433"/>
        <v/>
      </c>
      <c r="FL149" s="71" t="str">
        <f t="shared" si="2434"/>
        <v/>
      </c>
      <c r="FM149" s="71" t="str">
        <f t="shared" si="2435"/>
        <v/>
      </c>
      <c r="FN149" s="71" t="str">
        <f t="shared" si="2436"/>
        <v/>
      </c>
      <c r="FO149" s="71" t="str">
        <f t="shared" si="2437"/>
        <v/>
      </c>
      <c r="FP149" s="71" t="str">
        <f t="shared" si="2438"/>
        <v/>
      </c>
      <c r="FQ149" s="71" t="str">
        <f t="shared" si="2439"/>
        <v/>
      </c>
      <c r="FR149" s="71" t="str">
        <f t="shared" si="2440"/>
        <v/>
      </c>
      <c r="FS149" s="71" t="str">
        <f t="shared" si="2441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0"/>
        <v>ReplaceableTextures\\CommandButtons\\BTNIN07.blp</v>
      </c>
      <c r="CN150" s="69" t="str">
        <f t="shared" si="2518"/>
        <v>InitUnitState('IN07',,,,,,,,,,)</v>
      </c>
      <c r="CO150" s="69" t="str">
        <f t="shared" si="2519"/>
        <v>InitUnitNormal('IN07',,,,,,,,,,)</v>
      </c>
      <c r="CP150" s="69" t="str">
        <f t="shared" si="2520"/>
        <v>InitUnitMagic('IN07',,,,,,,,,,)</v>
      </c>
      <c r="CQ150" s="69" t="str">
        <f t="shared" si="2521"/>
        <v>InitUnitAdd('IN07',,,,,,,,,,)</v>
      </c>
      <c r="CR150" s="69" t="str">
        <f t="shared" ref="CR150:CR164" si="2522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4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5">IF(V150="","","|n"&amp;DB$2&amp;"+"&amp;V150&amp;DB$1)</f>
        <v/>
      </c>
      <c r="DC150" s="71" t="str">
        <f t="shared" ref="DC150:DC155" si="2526">IF(W150="","","|n"&amp;DC$2&amp;"+"&amp;W150&amp;DC$1)</f>
        <v/>
      </c>
      <c r="DD150" s="71" t="str">
        <f t="shared" ref="DD150:DD155" si="2527">IF(X150="","","|n"&amp;DD$2&amp;"+"&amp;X150&amp;DD$1)</f>
        <v/>
      </c>
      <c r="DE150" s="71" t="str">
        <f t="shared" ref="DE150:DE155" si="2528">IF(Y150="","","|n"&amp;DE$2&amp;"+"&amp;Y150&amp;DE$1)</f>
        <v/>
      </c>
      <c r="DF150" s="71" t="str">
        <f t="shared" ref="DF150:DF155" si="2529">IF(Z150="","","|n"&amp;DF$2&amp;"+"&amp;Z150&amp;DF$1)</f>
        <v/>
      </c>
      <c r="DG150" s="71" t="str">
        <f t="shared" ref="DG150:DG155" si="2530">IF(AA150="","","|n"&amp;DG$2&amp;"+"&amp;AA150&amp;DG$1)</f>
        <v/>
      </c>
      <c r="DH150" s="71" t="str">
        <f t="shared" ref="DH150:DH155" si="2531">IF(AB150="","","|n"&amp;DH$2&amp;"+"&amp;AB150&amp;DH$1)</f>
        <v/>
      </c>
      <c r="DI150" s="71" t="str">
        <f t="shared" ref="DI150:DI155" si="2532">IF(AC150="","","|n"&amp;DI$2&amp;"+"&amp;AC150&amp;DI$1)</f>
        <v/>
      </c>
      <c r="DJ150" s="71" t="str">
        <f t="shared" ref="DJ150:DJ155" si="2533">IF(AD150="","","|n"&amp;DJ$2&amp;"+"&amp;AD150&amp;DJ$1)</f>
        <v/>
      </c>
      <c r="DK150" s="71" t="str">
        <f t="shared" ref="DK150:DK155" si="2534">IF(AE150="","","|n"&amp;DK$2&amp;"+"&amp;AE150&amp;DK$1)</f>
        <v/>
      </c>
      <c r="DL150" s="71" t="str">
        <f t="shared" ref="DL150:DL155" si="2535">IF(AF150="","","|n"&amp;DL$2&amp;"+"&amp;AF150&amp;DL$1)</f>
        <v/>
      </c>
      <c r="DM150" s="71" t="str">
        <f t="shared" ref="DM150:DM155" si="2536">IF(AG150="","","|n"&amp;DM$2&amp;"+"&amp;AG150&amp;DM$1)</f>
        <v/>
      </c>
      <c r="DN150" s="71" t="str">
        <f t="shared" ref="DN150:DN155" si="2537">IF(AH150="","","|n"&amp;DN$2&amp;"+"&amp;AH150&amp;DN$1)</f>
        <v/>
      </c>
      <c r="DO150" s="71" t="str">
        <f t="shared" ref="DO150:DO155" si="2538">IF(AI150="","","|n"&amp;DO$2&amp;"+"&amp;AI150&amp;DO$1)</f>
        <v/>
      </c>
      <c r="DP150" s="71" t="str">
        <f t="shared" ref="DP150:DP155" si="2539">IF(AJ150="","","|n"&amp;DP$2&amp;"+"&amp;AJ150&amp;DP$1)</f>
        <v/>
      </c>
      <c r="DQ150" s="71" t="str">
        <f t="shared" ref="DQ150:DQ155" si="2540">IF(AK150="","","|n"&amp;DQ$2&amp;"+"&amp;AK150&amp;DQ$1)</f>
        <v/>
      </c>
      <c r="DR150" s="71" t="str">
        <f t="shared" ref="DR150:DR155" si="2541">IF(AL150="","","|n"&amp;DR$2&amp;"+"&amp;AL150&amp;DR$1)</f>
        <v/>
      </c>
      <c r="DS150" s="71" t="str">
        <f t="shared" ref="DS150:DS155" si="2542">IF(AM150="","","|n"&amp;DS$2&amp;"+"&amp;AM150&amp;DS$1)</f>
        <v/>
      </c>
      <c r="DT150" s="71" t="str">
        <f t="shared" ref="DT150:DT155" si="2543">IF(AN150="","","|n"&amp;DT$2&amp;"+"&amp;AN150&amp;DT$1)</f>
        <v/>
      </c>
      <c r="DU150" s="71" t="str">
        <f t="shared" ref="DU150:DU155" si="2544">IF(AO150="","","|n"&amp;DU$2&amp;"+"&amp;AO150&amp;DU$1)</f>
        <v/>
      </c>
      <c r="DV150" s="71" t="str">
        <f t="shared" ref="DV150:DV155" si="2545">IF(AP150="","","|n"&amp;DV$2&amp;"+"&amp;AP150&amp;DV$1)</f>
        <v/>
      </c>
      <c r="DW150" s="71" t="str">
        <f t="shared" ref="DW150:DW155" si="2546">IF(AQ150="","","|n"&amp;DW$2&amp;"+"&amp;AQ150&amp;DW$1)</f>
        <v/>
      </c>
      <c r="DX150" s="71" t="str">
        <f t="shared" ref="DX150:DX155" si="2547">IF(AR150="","","|n"&amp;DX$2&amp;"+"&amp;AR150&amp;DX$1)</f>
        <v/>
      </c>
      <c r="DY150" s="71" t="str">
        <f t="shared" ref="DY150:DY155" si="2548">IF(AS150="","","|n"&amp;DY$2&amp;"+"&amp;AS150&amp;DY$1)</f>
        <v/>
      </c>
      <c r="DZ150" s="71" t="str">
        <f t="shared" ref="DZ150:DZ155" si="2549">IF(AT150="","","|n"&amp;DZ$2&amp;"+"&amp;AT150&amp;DZ$1)</f>
        <v/>
      </c>
      <c r="EA150" s="71" t="str">
        <f t="shared" ref="EA150:EA155" si="2550">IF(AU150="","","|n"&amp;EA$2&amp;"+"&amp;AU150&amp;EA$1)</f>
        <v/>
      </c>
      <c r="EB150" s="71" t="str">
        <f t="shared" ref="EB150:EB155" si="2551">IF(AV150="","","|n"&amp;EB$2&amp;"+"&amp;AV150&amp;EB$1)</f>
        <v/>
      </c>
      <c r="EC150" s="71" t="str">
        <f t="shared" ref="EC150:EC155" si="2552">IF(AW150="","","|n"&amp;EC$2&amp;"+"&amp;AW150&amp;EC$1)</f>
        <v/>
      </c>
      <c r="ED150" s="71" t="str">
        <f t="shared" ref="ED150:ED155" si="2553">IF(AX150="","","|n"&amp;ED$2&amp;"+"&amp;AX150&amp;ED$1)</f>
        <v/>
      </c>
      <c r="EE150" s="71" t="str">
        <f t="shared" ref="EE150:EE155" si="2554">IF(AY150="","","|n"&amp;EE$2&amp;"+"&amp;AY150&amp;EE$1)</f>
        <v/>
      </c>
      <c r="EF150" s="71" t="str">
        <f t="shared" ref="EF150:EF155" si="2555">IF(AZ150="","","|n"&amp;EF$2&amp;"+"&amp;AZ150&amp;EF$1)</f>
        <v/>
      </c>
      <c r="EG150" s="71" t="str">
        <f t="shared" ref="EG150:EG155" si="2556">IF(BA150="","","|n"&amp;EG$2&amp;"+"&amp;BA150&amp;EG$1)</f>
        <v/>
      </c>
      <c r="EH150" s="71" t="str">
        <f t="shared" ref="EH150:EH155" si="2557">IF(BB150="","","|n"&amp;EH$2&amp;"+"&amp;BB150&amp;EH$1)</f>
        <v/>
      </c>
      <c r="EI150" s="71" t="str">
        <f t="shared" ref="EI150:EI155" si="2558">IF(BC150="","","|n"&amp;EI$2&amp;"+"&amp;BC150&amp;EI$1)</f>
        <v/>
      </c>
      <c r="EJ150" s="71" t="str">
        <f t="shared" ref="EJ150:EJ155" si="2559">IF(BD150="","","|n"&amp;EJ$2&amp;"+"&amp;BD150&amp;EJ$1)</f>
        <v/>
      </c>
      <c r="EK150" s="71" t="str">
        <f t="shared" ref="EK150:EK155" si="2560">IF(BE150="","","|n"&amp;EK$2&amp;"+"&amp;BE150&amp;EK$1)</f>
        <v/>
      </c>
      <c r="EL150" s="71" t="str">
        <f t="shared" ref="EL150:EL155" si="2561">IF(BF150="","","|n"&amp;EL$2&amp;"+"&amp;BF150&amp;EL$1)</f>
        <v/>
      </c>
      <c r="EM150" s="71" t="str">
        <f t="shared" ref="EM150:EM155" si="2562">IF(BG150="","","|n"&amp;EM$2&amp;"+"&amp;BG150&amp;EM$1)</f>
        <v/>
      </c>
      <c r="EN150" s="71" t="str">
        <f t="shared" ref="EN150:EN155" si="2563">IF(BH150="","","|n"&amp;EN$2&amp;"+"&amp;BH150&amp;EN$1)</f>
        <v/>
      </c>
      <c r="EO150" s="71" t="str">
        <f t="shared" ref="EO150:EO155" si="2564">IF(BI150="","","|n"&amp;EO$2&amp;"+"&amp;BI150&amp;EO$1)</f>
        <v/>
      </c>
      <c r="EP150" s="71" t="str">
        <f t="shared" ref="EP150:EP155" si="2565">IF(BJ150="","","|n"&amp;EP$2&amp;"+"&amp;BJ150&amp;EP$1)</f>
        <v/>
      </c>
      <c r="EQ150" s="71" t="str">
        <f t="shared" ref="EQ150:EQ155" si="2566">IF(BK150="","","|n"&amp;EQ$2&amp;"+"&amp;BK150&amp;EQ$1)</f>
        <v/>
      </c>
      <c r="ER150" s="71" t="str">
        <f t="shared" ref="ER150:ER155" si="2567">IF(BL150="","","|n"&amp;ER$2&amp;"+"&amp;BL150&amp;ER$1)</f>
        <v/>
      </c>
      <c r="ES150" s="71" t="str">
        <f t="shared" ref="ES150:ES155" si="2568">IF(BM150="","","|n"&amp;ES$2&amp;"+"&amp;BM150&amp;ES$1)</f>
        <v/>
      </c>
      <c r="ET150" s="71" t="str">
        <f t="shared" ref="ET150:ET155" si="2569">IF(BN150="","","|n"&amp;ET$2&amp;"+"&amp;BN150&amp;ET$1)</f>
        <v/>
      </c>
      <c r="EU150" s="71" t="str">
        <f t="shared" ref="EU150:EU155" si="2570">IF(BO150="","","|n"&amp;EU$2&amp;"+"&amp;BO150&amp;EU$1)</f>
        <v/>
      </c>
      <c r="EV150" s="71" t="str">
        <f t="shared" ref="EV150:EV155" si="2571">IF(BP150="","","|n"&amp;EV$2&amp;"+"&amp;BP150&amp;EV$1)</f>
        <v/>
      </c>
      <c r="EW150" s="71" t="str">
        <f t="shared" ref="EW150:EW155" si="2572">IF(BQ150="","","|n"&amp;EW$2&amp;"+"&amp;BQ150&amp;EW$1)</f>
        <v/>
      </c>
      <c r="EX150" s="71" t="str">
        <f t="shared" ref="EX150:EX155" si="2573">IF(BR150="","","|n"&amp;EX$2&amp;"+"&amp;BR150&amp;EX$1)</f>
        <v/>
      </c>
      <c r="EY150" s="71" t="str">
        <f t="shared" ref="EY150:EY155" si="2574">IF(BS150="","","|n"&amp;EY$2&amp;"+"&amp;BS150&amp;EY$1)</f>
        <v/>
      </c>
      <c r="EZ150" s="71" t="str">
        <f t="shared" ref="EZ150:EZ155" si="2575">IF(BT150="","","|n"&amp;EZ$2&amp;"+"&amp;BT150&amp;EZ$1)</f>
        <v/>
      </c>
      <c r="FA150" s="71" t="str">
        <f t="shared" ref="FA150:FA155" si="2576">IF(BU150="","","|n"&amp;FA$2&amp;"+"&amp;BU150&amp;FA$1)</f>
        <v/>
      </c>
      <c r="FB150" s="71" t="str">
        <f t="shared" ref="FB150:FB155" si="2577">IF(BV150="","","|n"&amp;FB$2&amp;"+"&amp;BV150&amp;FB$1)</f>
        <v/>
      </c>
      <c r="FC150" s="71" t="str">
        <f t="shared" ref="FC150:FC155" si="2578">IF(BW150="","","|n"&amp;FC$2&amp;"+"&amp;BW150&amp;FC$1)</f>
        <v/>
      </c>
      <c r="FD150" s="71" t="str">
        <f t="shared" ref="FD150:FD155" si="2579">IF(BX150="","","|n"&amp;FD$2&amp;"+"&amp;BX150&amp;FD$1)</f>
        <v/>
      </c>
      <c r="FE150" s="71" t="str">
        <f t="shared" ref="FE150:FE155" si="2580">IF(BY150="","","|n"&amp;FE$2&amp;"+"&amp;BY150&amp;FE$1)</f>
        <v/>
      </c>
      <c r="FF150" s="71" t="str">
        <f t="shared" ref="FF150:FF155" si="2581">IF(BZ150="","","|n"&amp;FF$2&amp;"+"&amp;BZ150&amp;FF$1)</f>
        <v/>
      </c>
      <c r="FG150" s="71" t="str">
        <f t="shared" ref="FG150:FG155" si="2582">IF(CA150="","","|n"&amp;FG$2&amp;"+"&amp;CA150&amp;FG$1)</f>
        <v/>
      </c>
      <c r="FH150" s="71" t="str">
        <f t="shared" ref="FH150:FH155" si="2583">IF(CB150="","","|n"&amp;FH$2&amp;"+"&amp;CB150&amp;FH$1)</f>
        <v/>
      </c>
      <c r="FI150" s="71" t="str">
        <f t="shared" ref="FI150:FI155" si="2584">IF(CC150="","","|n"&amp;FI$2&amp;"+"&amp;CC150&amp;FI$1)</f>
        <v/>
      </c>
      <c r="FJ150" s="71" t="str">
        <f t="shared" ref="FJ150:FJ155" si="2585">IF(CD150="","","|n"&amp;FJ$2&amp;"+"&amp;CD150&amp;FJ$1)</f>
        <v/>
      </c>
      <c r="FK150" s="71" t="str">
        <f t="shared" ref="FK150:FK155" si="2586">IF(CE150="","","|n"&amp;FK$2&amp;"+"&amp;CE150&amp;FK$1)</f>
        <v/>
      </c>
      <c r="FL150" s="71" t="str">
        <f t="shared" ref="FL150:FL155" si="2587">IF(CF150="","","|n"&amp;FL$2&amp;"+"&amp;CF150&amp;FL$1)</f>
        <v/>
      </c>
      <c r="FM150" s="71" t="str">
        <f t="shared" ref="FM150:FM155" si="2588">IF(CG150="","","|n"&amp;FM$2&amp;"+"&amp;CG150&amp;FM$1)</f>
        <v/>
      </c>
      <c r="FN150" s="71" t="str">
        <f t="shared" ref="FN150:FN155" si="2589">IF(CH150="","","|n"&amp;FN$2&amp;"+"&amp;CH150&amp;FN$1)</f>
        <v/>
      </c>
      <c r="FO150" s="71" t="str">
        <f t="shared" ref="FO150:FO155" si="2590">IF(CI150="","","|n"&amp;FO$2&amp;"+"&amp;CI150&amp;FO$1)</f>
        <v/>
      </c>
      <c r="FP150" s="71" t="str">
        <f t="shared" ref="FP150:FP155" si="2591">IF(CJ150="","","|n"&amp;FP$2&amp;"+"&amp;CJ150&amp;FP$1)</f>
        <v/>
      </c>
      <c r="FQ150" s="71" t="str">
        <f t="shared" ref="FQ150:FQ155" si="2592">IF(CK150="","","|n"&amp;FQ$2&amp;"+"&amp;CK150&amp;FQ$1)</f>
        <v/>
      </c>
      <c r="FR150" s="71" t="str">
        <f t="shared" ref="FR150:FR155" si="2593">IF(CL150="","","|n"&amp;FR$2&amp;"+"&amp;CL150&amp;FR$1)</f>
        <v/>
      </c>
      <c r="FS150" s="71" t="str">
        <f t="shared" ref="FS150:FS155" si="2594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0"/>
        <v>ReplaceableTextures\\CommandButtons\\BTNIN08.blp</v>
      </c>
      <c r="CN151" s="69" t="str">
        <f t="shared" si="2518"/>
        <v>InitUnitState('IN08',,,,,,,,,,)</v>
      </c>
      <c r="CO151" s="69" t="str">
        <f t="shared" si="2519"/>
        <v>InitUnitNormal('IN08',,,,,,,,,,)</v>
      </c>
      <c r="CP151" s="69" t="str">
        <f t="shared" si="2520"/>
        <v>InitUnitMagic('IN08',,,,,,,,,,)</v>
      </c>
      <c r="CQ151" s="69" t="str">
        <f t="shared" si="2521"/>
        <v>InitUnitAdd('IN08',,,,,,,,,,)</v>
      </c>
      <c r="CR151" s="69" t="str">
        <f t="shared" si="2522"/>
        <v>InitEquipData('IN08',,"",,,,,'','','','','','',"ReplaceableTextures\\CommandButtons\\BTNIT02.blp")</v>
      </c>
      <c r="CU151" s="95" t="str">
        <f t="shared" si="2523"/>
        <v>|n</v>
      </c>
      <c r="CV151" s="70" t="str">
        <f t="shared" si="2524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5"/>
        <v/>
      </c>
      <c r="DC151" s="71" t="str">
        <f t="shared" si="2526"/>
        <v/>
      </c>
      <c r="DD151" s="71" t="str">
        <f t="shared" si="2527"/>
        <v/>
      </c>
      <c r="DE151" s="71" t="str">
        <f t="shared" si="2528"/>
        <v/>
      </c>
      <c r="DF151" s="71" t="str">
        <f t="shared" si="2529"/>
        <v/>
      </c>
      <c r="DG151" s="71" t="str">
        <f t="shared" si="2530"/>
        <v/>
      </c>
      <c r="DH151" s="71" t="str">
        <f t="shared" si="2531"/>
        <v/>
      </c>
      <c r="DI151" s="71" t="str">
        <f t="shared" si="2532"/>
        <v/>
      </c>
      <c r="DJ151" s="71" t="str">
        <f t="shared" si="2533"/>
        <v/>
      </c>
      <c r="DK151" s="71" t="str">
        <f t="shared" si="2534"/>
        <v/>
      </c>
      <c r="DL151" s="71" t="str">
        <f t="shared" si="2535"/>
        <v/>
      </c>
      <c r="DM151" s="71" t="str">
        <f t="shared" si="2536"/>
        <v/>
      </c>
      <c r="DN151" s="71" t="str">
        <f t="shared" si="2537"/>
        <v/>
      </c>
      <c r="DO151" s="71" t="str">
        <f t="shared" si="2538"/>
        <v/>
      </c>
      <c r="DP151" s="71" t="str">
        <f t="shared" si="2539"/>
        <v/>
      </c>
      <c r="DQ151" s="71" t="str">
        <f t="shared" si="2540"/>
        <v/>
      </c>
      <c r="DR151" s="71" t="str">
        <f t="shared" si="2541"/>
        <v/>
      </c>
      <c r="DS151" s="71" t="str">
        <f t="shared" si="2542"/>
        <v/>
      </c>
      <c r="DT151" s="71" t="str">
        <f t="shared" si="2543"/>
        <v/>
      </c>
      <c r="DU151" s="71" t="str">
        <f t="shared" si="2544"/>
        <v/>
      </c>
      <c r="DV151" s="71" t="str">
        <f t="shared" si="2545"/>
        <v/>
      </c>
      <c r="DW151" s="71" t="str">
        <f t="shared" si="2546"/>
        <v/>
      </c>
      <c r="DX151" s="71" t="str">
        <f t="shared" si="2547"/>
        <v/>
      </c>
      <c r="DY151" s="71" t="str">
        <f t="shared" si="2548"/>
        <v/>
      </c>
      <c r="DZ151" s="71" t="str">
        <f t="shared" si="2549"/>
        <v/>
      </c>
      <c r="EA151" s="71" t="str">
        <f t="shared" si="2550"/>
        <v/>
      </c>
      <c r="EB151" s="71" t="str">
        <f t="shared" si="2551"/>
        <v/>
      </c>
      <c r="EC151" s="71" t="str">
        <f t="shared" si="2552"/>
        <v/>
      </c>
      <c r="ED151" s="71" t="str">
        <f t="shared" si="2553"/>
        <v/>
      </c>
      <c r="EE151" s="71" t="str">
        <f t="shared" si="2554"/>
        <v/>
      </c>
      <c r="EF151" s="71" t="str">
        <f t="shared" si="2555"/>
        <v/>
      </c>
      <c r="EG151" s="71" t="str">
        <f t="shared" si="2556"/>
        <v/>
      </c>
      <c r="EH151" s="71" t="str">
        <f t="shared" si="2557"/>
        <v/>
      </c>
      <c r="EI151" s="71" t="str">
        <f t="shared" si="2558"/>
        <v/>
      </c>
      <c r="EJ151" s="71" t="str">
        <f t="shared" si="2559"/>
        <v/>
      </c>
      <c r="EK151" s="71" t="str">
        <f t="shared" si="2560"/>
        <v/>
      </c>
      <c r="EL151" s="71" t="str">
        <f t="shared" si="2561"/>
        <v/>
      </c>
      <c r="EM151" s="71" t="str">
        <f t="shared" si="2562"/>
        <v/>
      </c>
      <c r="EN151" s="71" t="str">
        <f t="shared" si="2563"/>
        <v/>
      </c>
      <c r="EO151" s="71" t="str">
        <f t="shared" si="2564"/>
        <v/>
      </c>
      <c r="EP151" s="71" t="str">
        <f t="shared" si="2565"/>
        <v/>
      </c>
      <c r="EQ151" s="71" t="str">
        <f t="shared" si="2566"/>
        <v/>
      </c>
      <c r="ER151" s="71" t="str">
        <f t="shared" si="2567"/>
        <v/>
      </c>
      <c r="ES151" s="71" t="str">
        <f t="shared" si="2568"/>
        <v/>
      </c>
      <c r="ET151" s="71" t="str">
        <f t="shared" si="2569"/>
        <v/>
      </c>
      <c r="EU151" s="71" t="str">
        <f t="shared" si="2570"/>
        <v/>
      </c>
      <c r="EV151" s="71" t="str">
        <f t="shared" si="2571"/>
        <v/>
      </c>
      <c r="EW151" s="71" t="str">
        <f t="shared" si="2572"/>
        <v/>
      </c>
      <c r="EX151" s="71" t="str">
        <f t="shared" si="2573"/>
        <v/>
      </c>
      <c r="EY151" s="71" t="str">
        <f t="shared" si="2574"/>
        <v/>
      </c>
      <c r="EZ151" s="71" t="str">
        <f t="shared" si="2575"/>
        <v/>
      </c>
      <c r="FA151" s="71" t="str">
        <f t="shared" si="2576"/>
        <v/>
      </c>
      <c r="FB151" s="71" t="str">
        <f t="shared" si="2577"/>
        <v/>
      </c>
      <c r="FC151" s="71" t="str">
        <f t="shared" si="2578"/>
        <v/>
      </c>
      <c r="FD151" s="71" t="str">
        <f t="shared" si="2579"/>
        <v/>
      </c>
      <c r="FE151" s="71" t="str">
        <f t="shared" si="2580"/>
        <v/>
      </c>
      <c r="FF151" s="71" t="str">
        <f t="shared" si="2581"/>
        <v/>
      </c>
      <c r="FG151" s="71" t="str">
        <f t="shared" si="2582"/>
        <v/>
      </c>
      <c r="FH151" s="71" t="str">
        <f t="shared" si="2583"/>
        <v/>
      </c>
      <c r="FI151" s="71" t="str">
        <f t="shared" si="2584"/>
        <v/>
      </c>
      <c r="FJ151" s="71" t="str">
        <f t="shared" si="2585"/>
        <v/>
      </c>
      <c r="FK151" s="71" t="str">
        <f t="shared" si="2586"/>
        <v/>
      </c>
      <c r="FL151" s="71" t="str">
        <f t="shared" si="2587"/>
        <v/>
      </c>
      <c r="FM151" s="71" t="str">
        <f t="shared" si="2588"/>
        <v/>
      </c>
      <c r="FN151" s="71" t="str">
        <f t="shared" si="2589"/>
        <v/>
      </c>
      <c r="FO151" s="71" t="str">
        <f t="shared" si="2590"/>
        <v/>
      </c>
      <c r="FP151" s="71" t="str">
        <f t="shared" si="2591"/>
        <v/>
      </c>
      <c r="FQ151" s="71" t="str">
        <f t="shared" si="2592"/>
        <v/>
      </c>
      <c r="FR151" s="71" t="str">
        <f t="shared" si="2593"/>
        <v/>
      </c>
      <c r="FS151" s="71" t="str">
        <f t="shared" si="2594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0"/>
        <v>ReplaceableTextures\\CommandButtons\\BTNIN09.blp</v>
      </c>
      <c r="CN152" s="69" t="str">
        <f t="shared" si="2518"/>
        <v>InitUnitState('IN09',,,,,,,,,,)</v>
      </c>
      <c r="CO152" s="69" t="str">
        <f t="shared" si="2519"/>
        <v>InitUnitNormal('IN09',,,,,,,,,,)</v>
      </c>
      <c r="CP152" s="69" t="str">
        <f t="shared" si="2520"/>
        <v>InitUnitMagic('IN09',,,,,,,,,,)</v>
      </c>
      <c r="CQ152" s="69" t="str">
        <f t="shared" si="2521"/>
        <v>InitUnitAdd('IN09',,,,,,,,,,)</v>
      </c>
      <c r="CR152" s="69" t="str">
        <f t="shared" si="2522"/>
        <v>InitEquipData('IN09',,"",,,,,'','','','','','',"ReplaceableTextures\\CommandButtons\\BTNIT03.blp")</v>
      </c>
      <c r="CU152" s="95" t="str">
        <f t="shared" si="2523"/>
        <v>|n</v>
      </c>
      <c r="CV152" s="70" t="str">
        <f t="shared" si="2524"/>
        <v>死亡时复活。</v>
      </c>
      <c r="CW152" s="60"/>
      <c r="CX152" s="60"/>
      <c r="CY152" s="60"/>
      <c r="CZ152" s="60"/>
      <c r="DA152" s="60"/>
      <c r="DB152" s="71" t="str">
        <f t="shared" si="2525"/>
        <v/>
      </c>
      <c r="DC152" s="71" t="str">
        <f t="shared" si="2526"/>
        <v/>
      </c>
      <c r="DD152" s="71" t="str">
        <f t="shared" si="2527"/>
        <v/>
      </c>
      <c r="DE152" s="71" t="str">
        <f t="shared" si="2528"/>
        <v/>
      </c>
      <c r="DF152" s="71" t="str">
        <f t="shared" si="2529"/>
        <v/>
      </c>
      <c r="DG152" s="71" t="str">
        <f t="shared" si="2530"/>
        <v/>
      </c>
      <c r="DH152" s="71" t="str">
        <f t="shared" si="2531"/>
        <v/>
      </c>
      <c r="DI152" s="71" t="str">
        <f t="shared" si="2532"/>
        <v/>
      </c>
      <c r="DJ152" s="71" t="str">
        <f t="shared" si="2533"/>
        <v/>
      </c>
      <c r="DK152" s="71" t="str">
        <f t="shared" si="2534"/>
        <v/>
      </c>
      <c r="DL152" s="71" t="str">
        <f t="shared" si="2535"/>
        <v/>
      </c>
      <c r="DM152" s="71" t="str">
        <f t="shared" si="2536"/>
        <v/>
      </c>
      <c r="DN152" s="71" t="str">
        <f t="shared" si="2537"/>
        <v/>
      </c>
      <c r="DO152" s="71" t="str">
        <f t="shared" si="2538"/>
        <v/>
      </c>
      <c r="DP152" s="71" t="str">
        <f t="shared" si="2539"/>
        <v/>
      </c>
      <c r="DQ152" s="71" t="str">
        <f t="shared" si="2540"/>
        <v/>
      </c>
      <c r="DR152" s="71" t="str">
        <f t="shared" si="2541"/>
        <v/>
      </c>
      <c r="DS152" s="71" t="str">
        <f t="shared" si="2542"/>
        <v/>
      </c>
      <c r="DT152" s="71" t="str">
        <f t="shared" si="2543"/>
        <v/>
      </c>
      <c r="DU152" s="71" t="str">
        <f t="shared" si="2544"/>
        <v/>
      </c>
      <c r="DV152" s="71" t="str">
        <f t="shared" si="2545"/>
        <v/>
      </c>
      <c r="DW152" s="71" t="str">
        <f t="shared" si="2546"/>
        <v/>
      </c>
      <c r="DX152" s="71" t="str">
        <f t="shared" si="2547"/>
        <v/>
      </c>
      <c r="DY152" s="71" t="str">
        <f t="shared" si="2548"/>
        <v/>
      </c>
      <c r="DZ152" s="71" t="str">
        <f t="shared" si="2549"/>
        <v/>
      </c>
      <c r="EA152" s="71" t="str">
        <f t="shared" si="2550"/>
        <v/>
      </c>
      <c r="EB152" s="71" t="str">
        <f t="shared" si="2551"/>
        <v/>
      </c>
      <c r="EC152" s="71" t="str">
        <f t="shared" si="2552"/>
        <v/>
      </c>
      <c r="ED152" s="71" t="str">
        <f t="shared" si="2553"/>
        <v/>
      </c>
      <c r="EE152" s="71" t="str">
        <f t="shared" si="2554"/>
        <v/>
      </c>
      <c r="EF152" s="71" t="str">
        <f t="shared" si="2555"/>
        <v/>
      </c>
      <c r="EG152" s="71" t="str">
        <f t="shared" si="2556"/>
        <v/>
      </c>
      <c r="EH152" s="71" t="str">
        <f t="shared" si="2557"/>
        <v/>
      </c>
      <c r="EI152" s="71" t="str">
        <f t="shared" si="2558"/>
        <v/>
      </c>
      <c r="EJ152" s="71" t="str">
        <f t="shared" si="2559"/>
        <v/>
      </c>
      <c r="EK152" s="71" t="str">
        <f t="shared" si="2560"/>
        <v/>
      </c>
      <c r="EL152" s="71" t="str">
        <f t="shared" si="2561"/>
        <v/>
      </c>
      <c r="EM152" s="71" t="str">
        <f t="shared" si="2562"/>
        <v/>
      </c>
      <c r="EN152" s="71" t="str">
        <f t="shared" si="2563"/>
        <v/>
      </c>
      <c r="EO152" s="71" t="str">
        <f t="shared" si="2564"/>
        <v/>
      </c>
      <c r="EP152" s="71" t="str">
        <f t="shared" si="2565"/>
        <v/>
      </c>
      <c r="EQ152" s="71" t="str">
        <f t="shared" si="2566"/>
        <v/>
      </c>
      <c r="ER152" s="71" t="str">
        <f t="shared" si="2567"/>
        <v/>
      </c>
      <c r="ES152" s="71" t="str">
        <f t="shared" si="2568"/>
        <v/>
      </c>
      <c r="ET152" s="71" t="str">
        <f t="shared" si="2569"/>
        <v/>
      </c>
      <c r="EU152" s="71" t="str">
        <f t="shared" si="2570"/>
        <v/>
      </c>
      <c r="EV152" s="71" t="str">
        <f t="shared" si="2571"/>
        <v/>
      </c>
      <c r="EW152" s="71" t="str">
        <f t="shared" si="2572"/>
        <v/>
      </c>
      <c r="EX152" s="71" t="str">
        <f t="shared" si="2573"/>
        <v/>
      </c>
      <c r="EY152" s="71" t="str">
        <f t="shared" si="2574"/>
        <v/>
      </c>
      <c r="EZ152" s="71" t="str">
        <f t="shared" si="2575"/>
        <v/>
      </c>
      <c r="FA152" s="71" t="str">
        <f t="shared" si="2576"/>
        <v/>
      </c>
      <c r="FB152" s="71" t="str">
        <f t="shared" si="2577"/>
        <v/>
      </c>
      <c r="FC152" s="71" t="str">
        <f t="shared" si="2578"/>
        <v/>
      </c>
      <c r="FD152" s="71" t="str">
        <f t="shared" si="2579"/>
        <v/>
      </c>
      <c r="FE152" s="71" t="str">
        <f t="shared" si="2580"/>
        <v/>
      </c>
      <c r="FF152" s="71" t="str">
        <f t="shared" si="2581"/>
        <v/>
      </c>
      <c r="FG152" s="71" t="str">
        <f t="shared" si="2582"/>
        <v/>
      </c>
      <c r="FH152" s="71" t="str">
        <f t="shared" si="2583"/>
        <v/>
      </c>
      <c r="FI152" s="71" t="str">
        <f t="shared" si="2584"/>
        <v/>
      </c>
      <c r="FJ152" s="71" t="str">
        <f t="shared" si="2585"/>
        <v/>
      </c>
      <c r="FK152" s="71" t="str">
        <f t="shared" si="2586"/>
        <v/>
      </c>
      <c r="FL152" s="71" t="str">
        <f t="shared" si="2587"/>
        <v/>
      </c>
      <c r="FM152" s="71" t="str">
        <f t="shared" si="2588"/>
        <v/>
      </c>
      <c r="FN152" s="71" t="str">
        <f t="shared" si="2589"/>
        <v/>
      </c>
      <c r="FO152" s="71" t="str">
        <f t="shared" si="2590"/>
        <v/>
      </c>
      <c r="FP152" s="71" t="str">
        <f t="shared" si="2591"/>
        <v/>
      </c>
      <c r="FQ152" s="71" t="str">
        <f t="shared" si="2592"/>
        <v/>
      </c>
      <c r="FR152" s="71" t="str">
        <f t="shared" si="2593"/>
        <v/>
      </c>
      <c r="FS152" s="71" t="str">
        <f t="shared" si="2594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0"/>
        <v>ReplaceableTextures\\CommandButtons\\BTNIN10.blp</v>
      </c>
      <c r="CN153" s="69" t="str">
        <f t="shared" si="2518"/>
        <v>InitUnitState('IN10',,,,,,,,,,)</v>
      </c>
      <c r="CO153" s="69" t="str">
        <f t="shared" si="2519"/>
        <v>InitUnitNormal('IN10',,,,,,,,,,)</v>
      </c>
      <c r="CP153" s="69" t="str">
        <f t="shared" si="2520"/>
        <v>InitUnitMagic('IN10',,,,,,,,,,)</v>
      </c>
      <c r="CQ153" s="69" t="str">
        <f t="shared" si="2521"/>
        <v>InitUnitAdd('IN10',,,,,,,,,,)</v>
      </c>
      <c r="CR153" s="69" t="str">
        <f t="shared" si="2522"/>
        <v>InitEquipData('IN10',,"",,,,,'','','','','','',"ReplaceableTextures\\CommandButtons\\BTNIT04.blp")</v>
      </c>
      <c r="CU153" s="95" t="str">
        <f t="shared" si="2523"/>
        <v>|n</v>
      </c>
      <c r="CV153" s="70" t="str">
        <f t="shared" si="2524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5"/>
        <v/>
      </c>
      <c r="DC153" s="71" t="str">
        <f t="shared" si="2526"/>
        <v/>
      </c>
      <c r="DD153" s="71" t="str">
        <f t="shared" si="2527"/>
        <v/>
      </c>
      <c r="DE153" s="71" t="str">
        <f t="shared" si="2528"/>
        <v/>
      </c>
      <c r="DF153" s="71" t="str">
        <f t="shared" si="2529"/>
        <v/>
      </c>
      <c r="DG153" s="71" t="str">
        <f t="shared" si="2530"/>
        <v/>
      </c>
      <c r="DH153" s="71" t="str">
        <f t="shared" si="2531"/>
        <v/>
      </c>
      <c r="DI153" s="71" t="str">
        <f t="shared" si="2532"/>
        <v/>
      </c>
      <c r="DJ153" s="71" t="str">
        <f t="shared" si="2533"/>
        <v/>
      </c>
      <c r="DK153" s="71" t="str">
        <f t="shared" si="2534"/>
        <v/>
      </c>
      <c r="DL153" s="71" t="str">
        <f t="shared" si="2535"/>
        <v/>
      </c>
      <c r="DM153" s="71" t="str">
        <f t="shared" si="2536"/>
        <v/>
      </c>
      <c r="DN153" s="71" t="str">
        <f t="shared" si="2537"/>
        <v/>
      </c>
      <c r="DO153" s="71" t="str">
        <f t="shared" si="2538"/>
        <v/>
      </c>
      <c r="DP153" s="71" t="str">
        <f t="shared" si="2539"/>
        <v/>
      </c>
      <c r="DQ153" s="71" t="str">
        <f t="shared" si="2540"/>
        <v/>
      </c>
      <c r="DR153" s="71" t="str">
        <f t="shared" si="2541"/>
        <v/>
      </c>
      <c r="DS153" s="71" t="str">
        <f t="shared" si="2542"/>
        <v/>
      </c>
      <c r="DT153" s="71" t="str">
        <f t="shared" si="2543"/>
        <v/>
      </c>
      <c r="DU153" s="71" t="str">
        <f t="shared" si="2544"/>
        <v/>
      </c>
      <c r="DV153" s="71" t="str">
        <f t="shared" si="2545"/>
        <v/>
      </c>
      <c r="DW153" s="71" t="str">
        <f t="shared" si="2546"/>
        <v/>
      </c>
      <c r="DX153" s="71" t="str">
        <f t="shared" si="2547"/>
        <v/>
      </c>
      <c r="DY153" s="71" t="str">
        <f t="shared" si="2548"/>
        <v/>
      </c>
      <c r="DZ153" s="71" t="str">
        <f t="shared" si="2549"/>
        <v/>
      </c>
      <c r="EA153" s="71" t="str">
        <f t="shared" si="2550"/>
        <v/>
      </c>
      <c r="EB153" s="71" t="str">
        <f t="shared" si="2551"/>
        <v/>
      </c>
      <c r="EC153" s="71" t="str">
        <f t="shared" si="2552"/>
        <v/>
      </c>
      <c r="ED153" s="71" t="str">
        <f t="shared" si="2553"/>
        <v/>
      </c>
      <c r="EE153" s="71" t="str">
        <f t="shared" si="2554"/>
        <v/>
      </c>
      <c r="EF153" s="71" t="str">
        <f t="shared" si="2555"/>
        <v/>
      </c>
      <c r="EG153" s="71" t="str">
        <f t="shared" si="2556"/>
        <v/>
      </c>
      <c r="EH153" s="71" t="str">
        <f t="shared" si="2557"/>
        <v/>
      </c>
      <c r="EI153" s="71" t="str">
        <f t="shared" si="2558"/>
        <v/>
      </c>
      <c r="EJ153" s="71" t="str">
        <f t="shared" si="2559"/>
        <v/>
      </c>
      <c r="EK153" s="71" t="str">
        <f t="shared" si="2560"/>
        <v/>
      </c>
      <c r="EL153" s="71" t="str">
        <f t="shared" si="2561"/>
        <v/>
      </c>
      <c r="EM153" s="71" t="str">
        <f t="shared" si="2562"/>
        <v/>
      </c>
      <c r="EN153" s="71" t="str">
        <f t="shared" si="2563"/>
        <v/>
      </c>
      <c r="EO153" s="71" t="str">
        <f t="shared" si="2564"/>
        <v/>
      </c>
      <c r="EP153" s="71" t="str">
        <f t="shared" si="2565"/>
        <v/>
      </c>
      <c r="EQ153" s="71" t="str">
        <f t="shared" si="2566"/>
        <v/>
      </c>
      <c r="ER153" s="71" t="str">
        <f t="shared" si="2567"/>
        <v/>
      </c>
      <c r="ES153" s="71" t="str">
        <f t="shared" si="2568"/>
        <v/>
      </c>
      <c r="ET153" s="71" t="str">
        <f t="shared" si="2569"/>
        <v/>
      </c>
      <c r="EU153" s="71" t="str">
        <f t="shared" si="2570"/>
        <v/>
      </c>
      <c r="EV153" s="71" t="str">
        <f t="shared" si="2571"/>
        <v/>
      </c>
      <c r="EW153" s="71" t="str">
        <f t="shared" si="2572"/>
        <v/>
      </c>
      <c r="EX153" s="71" t="str">
        <f t="shared" si="2573"/>
        <v/>
      </c>
      <c r="EY153" s="71" t="str">
        <f t="shared" si="2574"/>
        <v/>
      </c>
      <c r="EZ153" s="71" t="str">
        <f t="shared" si="2575"/>
        <v/>
      </c>
      <c r="FA153" s="71" t="str">
        <f t="shared" si="2576"/>
        <v/>
      </c>
      <c r="FB153" s="71" t="str">
        <f t="shared" si="2577"/>
        <v/>
      </c>
      <c r="FC153" s="71" t="str">
        <f t="shared" si="2578"/>
        <v/>
      </c>
      <c r="FD153" s="71" t="str">
        <f t="shared" si="2579"/>
        <v/>
      </c>
      <c r="FE153" s="71" t="str">
        <f t="shared" si="2580"/>
        <v/>
      </c>
      <c r="FF153" s="71" t="str">
        <f t="shared" si="2581"/>
        <v/>
      </c>
      <c r="FG153" s="71" t="str">
        <f t="shared" si="2582"/>
        <v/>
      </c>
      <c r="FH153" s="71" t="str">
        <f t="shared" si="2583"/>
        <v/>
      </c>
      <c r="FI153" s="71" t="str">
        <f t="shared" si="2584"/>
        <v/>
      </c>
      <c r="FJ153" s="71" t="str">
        <f t="shared" si="2585"/>
        <v/>
      </c>
      <c r="FK153" s="71" t="str">
        <f t="shared" si="2586"/>
        <v/>
      </c>
      <c r="FL153" s="71" t="str">
        <f t="shared" si="2587"/>
        <v/>
      </c>
      <c r="FM153" s="71" t="str">
        <f t="shared" si="2588"/>
        <v/>
      </c>
      <c r="FN153" s="71" t="str">
        <f t="shared" si="2589"/>
        <v/>
      </c>
      <c r="FO153" s="71" t="str">
        <f t="shared" si="2590"/>
        <v/>
      </c>
      <c r="FP153" s="71" t="str">
        <f t="shared" si="2591"/>
        <v/>
      </c>
      <c r="FQ153" s="71" t="str">
        <f t="shared" si="2592"/>
        <v/>
      </c>
      <c r="FR153" s="71" t="str">
        <f t="shared" si="2593"/>
        <v/>
      </c>
      <c r="FS153" s="71" t="str">
        <f t="shared" si="2594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0"/>
        <v>ReplaceableTextures\\CommandButtons\\BTNIN11.blp</v>
      </c>
      <c r="CN154" s="69" t="str">
        <f t="shared" si="2518"/>
        <v>InitUnitState('IN11',,,,,,,,,,)</v>
      </c>
      <c r="CO154" s="69" t="str">
        <f t="shared" si="2519"/>
        <v>InitUnitNormal('IN11',,,,,,,,,,)</v>
      </c>
      <c r="CP154" s="69" t="str">
        <f t="shared" si="2520"/>
        <v>InitUnitMagic('IN11',,,,,,,,,,)</v>
      </c>
      <c r="CQ154" s="69" t="str">
        <f t="shared" si="2521"/>
        <v>InitUnitAdd('IN11',,,,,,,,,,)</v>
      </c>
      <c r="CR154" s="69" t="str">
        <f t="shared" si="2522"/>
        <v>InitEquipData('IN11',,"",,,,,'','','','','','',"ReplaceableTextures\\CommandButtons\\BTNIT05.blp")</v>
      </c>
      <c r="CU154" s="95" t="str">
        <f t="shared" si="2523"/>
        <v>|n</v>
      </c>
      <c r="CV154" s="70" t="str">
        <f t="shared" si="2524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5"/>
        <v/>
      </c>
      <c r="DC154" s="71" t="str">
        <f t="shared" si="2526"/>
        <v/>
      </c>
      <c r="DD154" s="71" t="str">
        <f t="shared" si="2527"/>
        <v/>
      </c>
      <c r="DE154" s="71" t="str">
        <f t="shared" si="2528"/>
        <v/>
      </c>
      <c r="DF154" s="71" t="str">
        <f t="shared" si="2529"/>
        <v/>
      </c>
      <c r="DG154" s="71" t="str">
        <f t="shared" si="2530"/>
        <v/>
      </c>
      <c r="DH154" s="71" t="str">
        <f t="shared" si="2531"/>
        <v/>
      </c>
      <c r="DI154" s="71" t="str">
        <f t="shared" si="2532"/>
        <v/>
      </c>
      <c r="DJ154" s="71" t="str">
        <f t="shared" si="2533"/>
        <v/>
      </c>
      <c r="DK154" s="71" t="str">
        <f t="shared" si="2534"/>
        <v/>
      </c>
      <c r="DL154" s="71" t="str">
        <f t="shared" si="2535"/>
        <v/>
      </c>
      <c r="DM154" s="71" t="str">
        <f t="shared" si="2536"/>
        <v/>
      </c>
      <c r="DN154" s="71" t="str">
        <f t="shared" si="2537"/>
        <v/>
      </c>
      <c r="DO154" s="71" t="str">
        <f t="shared" si="2538"/>
        <v/>
      </c>
      <c r="DP154" s="71" t="str">
        <f t="shared" si="2539"/>
        <v/>
      </c>
      <c r="DQ154" s="71" t="str">
        <f t="shared" si="2540"/>
        <v/>
      </c>
      <c r="DR154" s="71" t="str">
        <f t="shared" si="2541"/>
        <v/>
      </c>
      <c r="DS154" s="71" t="str">
        <f t="shared" si="2542"/>
        <v/>
      </c>
      <c r="DT154" s="71" t="str">
        <f t="shared" si="2543"/>
        <v/>
      </c>
      <c r="DU154" s="71" t="str">
        <f t="shared" si="2544"/>
        <v/>
      </c>
      <c r="DV154" s="71" t="str">
        <f t="shared" si="2545"/>
        <v/>
      </c>
      <c r="DW154" s="71" t="str">
        <f t="shared" si="2546"/>
        <v/>
      </c>
      <c r="DX154" s="71" t="str">
        <f t="shared" si="2547"/>
        <v/>
      </c>
      <c r="DY154" s="71" t="str">
        <f t="shared" si="2548"/>
        <v/>
      </c>
      <c r="DZ154" s="71" t="str">
        <f t="shared" si="2549"/>
        <v/>
      </c>
      <c r="EA154" s="71" t="str">
        <f t="shared" si="2550"/>
        <v/>
      </c>
      <c r="EB154" s="71" t="str">
        <f t="shared" si="2551"/>
        <v/>
      </c>
      <c r="EC154" s="71" t="str">
        <f t="shared" si="2552"/>
        <v/>
      </c>
      <c r="ED154" s="71" t="str">
        <f t="shared" si="2553"/>
        <v/>
      </c>
      <c r="EE154" s="71" t="str">
        <f t="shared" si="2554"/>
        <v/>
      </c>
      <c r="EF154" s="71" t="str">
        <f t="shared" si="2555"/>
        <v/>
      </c>
      <c r="EG154" s="71" t="str">
        <f t="shared" si="2556"/>
        <v/>
      </c>
      <c r="EH154" s="71" t="str">
        <f t="shared" si="2557"/>
        <v/>
      </c>
      <c r="EI154" s="71" t="str">
        <f t="shared" si="2558"/>
        <v/>
      </c>
      <c r="EJ154" s="71" t="str">
        <f t="shared" si="2559"/>
        <v/>
      </c>
      <c r="EK154" s="71" t="str">
        <f t="shared" si="2560"/>
        <v/>
      </c>
      <c r="EL154" s="71" t="str">
        <f t="shared" si="2561"/>
        <v/>
      </c>
      <c r="EM154" s="71" t="str">
        <f t="shared" si="2562"/>
        <v/>
      </c>
      <c r="EN154" s="71" t="str">
        <f t="shared" si="2563"/>
        <v/>
      </c>
      <c r="EO154" s="71" t="str">
        <f t="shared" si="2564"/>
        <v/>
      </c>
      <c r="EP154" s="71" t="str">
        <f t="shared" si="2565"/>
        <v/>
      </c>
      <c r="EQ154" s="71" t="str">
        <f t="shared" si="2566"/>
        <v/>
      </c>
      <c r="ER154" s="71" t="str">
        <f t="shared" si="2567"/>
        <v/>
      </c>
      <c r="ES154" s="71" t="str">
        <f t="shared" si="2568"/>
        <v/>
      </c>
      <c r="ET154" s="71" t="str">
        <f t="shared" si="2569"/>
        <v/>
      </c>
      <c r="EU154" s="71" t="str">
        <f t="shared" si="2570"/>
        <v/>
      </c>
      <c r="EV154" s="71" t="str">
        <f t="shared" si="2571"/>
        <v/>
      </c>
      <c r="EW154" s="71" t="str">
        <f t="shared" si="2572"/>
        <v/>
      </c>
      <c r="EX154" s="71" t="str">
        <f t="shared" si="2573"/>
        <v/>
      </c>
      <c r="EY154" s="71" t="str">
        <f t="shared" si="2574"/>
        <v/>
      </c>
      <c r="EZ154" s="71" t="str">
        <f t="shared" si="2575"/>
        <v/>
      </c>
      <c r="FA154" s="71" t="str">
        <f t="shared" si="2576"/>
        <v/>
      </c>
      <c r="FB154" s="71" t="str">
        <f t="shared" si="2577"/>
        <v/>
      </c>
      <c r="FC154" s="71" t="str">
        <f t="shared" si="2578"/>
        <v/>
      </c>
      <c r="FD154" s="71" t="str">
        <f t="shared" si="2579"/>
        <v/>
      </c>
      <c r="FE154" s="71" t="str">
        <f t="shared" si="2580"/>
        <v/>
      </c>
      <c r="FF154" s="71" t="str">
        <f t="shared" si="2581"/>
        <v/>
      </c>
      <c r="FG154" s="71" t="str">
        <f t="shared" si="2582"/>
        <v/>
      </c>
      <c r="FH154" s="71" t="str">
        <f t="shared" si="2583"/>
        <v/>
      </c>
      <c r="FI154" s="71" t="str">
        <f t="shared" si="2584"/>
        <v/>
      </c>
      <c r="FJ154" s="71" t="str">
        <f t="shared" si="2585"/>
        <v/>
      </c>
      <c r="FK154" s="71" t="str">
        <f t="shared" si="2586"/>
        <v/>
      </c>
      <c r="FL154" s="71" t="str">
        <f t="shared" si="2587"/>
        <v/>
      </c>
      <c r="FM154" s="71" t="str">
        <f t="shared" si="2588"/>
        <v/>
      </c>
      <c r="FN154" s="71" t="str">
        <f t="shared" si="2589"/>
        <v/>
      </c>
      <c r="FO154" s="71" t="str">
        <f t="shared" si="2590"/>
        <v/>
      </c>
      <c r="FP154" s="71" t="str">
        <f t="shared" si="2591"/>
        <v/>
      </c>
      <c r="FQ154" s="71" t="str">
        <f t="shared" si="2592"/>
        <v/>
      </c>
      <c r="FR154" s="71" t="str">
        <f t="shared" si="2593"/>
        <v/>
      </c>
      <c r="FS154" s="71" t="str">
        <f t="shared" si="2594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0"/>
        <v>ReplaceableTextures\\CommandButtons\\BTNIN12.blp</v>
      </c>
      <c r="CN155" s="69" t="str">
        <f t="shared" si="2518"/>
        <v>InitUnitState('IN12',,,,,,,,,,)</v>
      </c>
      <c r="CO155" s="69" t="str">
        <f t="shared" si="2519"/>
        <v>InitUnitNormal('IN12',,,,,,,,,,)</v>
      </c>
      <c r="CP155" s="69" t="str">
        <f t="shared" si="2520"/>
        <v>InitUnitMagic('IN12',,,,,,,,,,)</v>
      </c>
      <c r="CQ155" s="69" t="str">
        <f t="shared" si="2521"/>
        <v>InitUnitAdd('IN12',,,,,,,,,,)</v>
      </c>
      <c r="CR155" s="69" t="str">
        <f t="shared" si="2522"/>
        <v>InitEquipData('IN12',,"",,,,,'','','','','','',"ReplaceableTextures\\CommandButtons\\BTNIT06.blp")</v>
      </c>
      <c r="CU155" s="95" t="str">
        <f t="shared" si="2523"/>
        <v>|n</v>
      </c>
      <c r="CV155" s="70" t="str">
        <f t="shared" si="2524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5"/>
        <v/>
      </c>
      <c r="DC155" s="71" t="str">
        <f t="shared" si="2526"/>
        <v/>
      </c>
      <c r="DD155" s="71" t="str">
        <f t="shared" si="2527"/>
        <v/>
      </c>
      <c r="DE155" s="71" t="str">
        <f t="shared" si="2528"/>
        <v/>
      </c>
      <c r="DF155" s="71" t="str">
        <f t="shared" si="2529"/>
        <v/>
      </c>
      <c r="DG155" s="71" t="str">
        <f t="shared" si="2530"/>
        <v/>
      </c>
      <c r="DH155" s="71" t="str">
        <f t="shared" si="2531"/>
        <v/>
      </c>
      <c r="DI155" s="71" t="str">
        <f t="shared" si="2532"/>
        <v/>
      </c>
      <c r="DJ155" s="71" t="str">
        <f t="shared" si="2533"/>
        <v/>
      </c>
      <c r="DK155" s="71" t="str">
        <f t="shared" si="2534"/>
        <v/>
      </c>
      <c r="DL155" s="71" t="str">
        <f t="shared" si="2535"/>
        <v/>
      </c>
      <c r="DM155" s="71" t="str">
        <f t="shared" si="2536"/>
        <v/>
      </c>
      <c r="DN155" s="71" t="str">
        <f t="shared" si="2537"/>
        <v/>
      </c>
      <c r="DO155" s="71" t="str">
        <f t="shared" si="2538"/>
        <v/>
      </c>
      <c r="DP155" s="71" t="str">
        <f t="shared" si="2539"/>
        <v/>
      </c>
      <c r="DQ155" s="71" t="str">
        <f t="shared" si="2540"/>
        <v/>
      </c>
      <c r="DR155" s="71" t="str">
        <f t="shared" si="2541"/>
        <v/>
      </c>
      <c r="DS155" s="71" t="str">
        <f t="shared" si="2542"/>
        <v/>
      </c>
      <c r="DT155" s="71" t="str">
        <f t="shared" si="2543"/>
        <v/>
      </c>
      <c r="DU155" s="71" t="str">
        <f t="shared" si="2544"/>
        <v/>
      </c>
      <c r="DV155" s="71" t="str">
        <f t="shared" si="2545"/>
        <v/>
      </c>
      <c r="DW155" s="71" t="str">
        <f t="shared" si="2546"/>
        <v/>
      </c>
      <c r="DX155" s="71" t="str">
        <f t="shared" si="2547"/>
        <v/>
      </c>
      <c r="DY155" s="71" t="str">
        <f t="shared" si="2548"/>
        <v/>
      </c>
      <c r="DZ155" s="71" t="str">
        <f t="shared" si="2549"/>
        <v/>
      </c>
      <c r="EA155" s="71" t="str">
        <f t="shared" si="2550"/>
        <v/>
      </c>
      <c r="EB155" s="71" t="str">
        <f t="shared" si="2551"/>
        <v/>
      </c>
      <c r="EC155" s="71" t="str">
        <f t="shared" si="2552"/>
        <v/>
      </c>
      <c r="ED155" s="71" t="str">
        <f t="shared" si="2553"/>
        <v/>
      </c>
      <c r="EE155" s="71" t="str">
        <f t="shared" si="2554"/>
        <v/>
      </c>
      <c r="EF155" s="71" t="str">
        <f t="shared" si="2555"/>
        <v/>
      </c>
      <c r="EG155" s="71" t="str">
        <f t="shared" si="2556"/>
        <v/>
      </c>
      <c r="EH155" s="71" t="str">
        <f t="shared" si="2557"/>
        <v/>
      </c>
      <c r="EI155" s="71" t="str">
        <f t="shared" si="2558"/>
        <v/>
      </c>
      <c r="EJ155" s="71" t="str">
        <f t="shared" si="2559"/>
        <v/>
      </c>
      <c r="EK155" s="71" t="str">
        <f t="shared" si="2560"/>
        <v/>
      </c>
      <c r="EL155" s="71" t="str">
        <f t="shared" si="2561"/>
        <v/>
      </c>
      <c r="EM155" s="71" t="str">
        <f t="shared" si="2562"/>
        <v/>
      </c>
      <c r="EN155" s="71" t="str">
        <f t="shared" si="2563"/>
        <v/>
      </c>
      <c r="EO155" s="71" t="str">
        <f t="shared" si="2564"/>
        <v/>
      </c>
      <c r="EP155" s="71" t="str">
        <f t="shared" si="2565"/>
        <v/>
      </c>
      <c r="EQ155" s="71" t="str">
        <f t="shared" si="2566"/>
        <v/>
      </c>
      <c r="ER155" s="71" t="str">
        <f t="shared" si="2567"/>
        <v/>
      </c>
      <c r="ES155" s="71" t="str">
        <f t="shared" si="2568"/>
        <v/>
      </c>
      <c r="ET155" s="71" t="str">
        <f t="shared" si="2569"/>
        <v/>
      </c>
      <c r="EU155" s="71" t="str">
        <f t="shared" si="2570"/>
        <v/>
      </c>
      <c r="EV155" s="71" t="str">
        <f t="shared" si="2571"/>
        <v/>
      </c>
      <c r="EW155" s="71" t="str">
        <f t="shared" si="2572"/>
        <v/>
      </c>
      <c r="EX155" s="71" t="str">
        <f t="shared" si="2573"/>
        <v/>
      </c>
      <c r="EY155" s="71" t="str">
        <f t="shared" si="2574"/>
        <v/>
      </c>
      <c r="EZ155" s="71" t="str">
        <f t="shared" si="2575"/>
        <v/>
      </c>
      <c r="FA155" s="71" t="str">
        <f t="shared" si="2576"/>
        <v/>
      </c>
      <c r="FB155" s="71" t="str">
        <f t="shared" si="2577"/>
        <v/>
      </c>
      <c r="FC155" s="71" t="str">
        <f t="shared" si="2578"/>
        <v/>
      </c>
      <c r="FD155" s="71" t="str">
        <f t="shared" si="2579"/>
        <v/>
      </c>
      <c r="FE155" s="71" t="str">
        <f t="shared" si="2580"/>
        <v/>
      </c>
      <c r="FF155" s="71" t="str">
        <f t="shared" si="2581"/>
        <v/>
      </c>
      <c r="FG155" s="71" t="str">
        <f t="shared" si="2582"/>
        <v/>
      </c>
      <c r="FH155" s="71" t="str">
        <f t="shared" si="2583"/>
        <v/>
      </c>
      <c r="FI155" s="71" t="str">
        <f t="shared" si="2584"/>
        <v/>
      </c>
      <c r="FJ155" s="71" t="str">
        <f t="shared" si="2585"/>
        <v/>
      </c>
      <c r="FK155" s="71" t="str">
        <f t="shared" si="2586"/>
        <v/>
      </c>
      <c r="FL155" s="71" t="str">
        <f t="shared" si="2587"/>
        <v/>
      </c>
      <c r="FM155" s="71" t="str">
        <f t="shared" si="2588"/>
        <v/>
      </c>
      <c r="FN155" s="71" t="str">
        <f t="shared" si="2589"/>
        <v/>
      </c>
      <c r="FO155" s="71" t="str">
        <f t="shared" si="2590"/>
        <v/>
      </c>
      <c r="FP155" s="71" t="str">
        <f t="shared" si="2591"/>
        <v/>
      </c>
      <c r="FQ155" s="71" t="str">
        <f t="shared" si="2592"/>
        <v/>
      </c>
      <c r="FR155" s="71" t="str">
        <f t="shared" si="2593"/>
        <v/>
      </c>
      <c r="FS155" s="71" t="str">
        <f t="shared" si="2594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0"/>
        <v>ReplaceableTextures\\CommandButtons\\BTNIN13.blp</v>
      </c>
      <c r="CN156" s="69" t="str">
        <f t="shared" si="2518"/>
        <v>InitUnitState('IN13',,,,,,,,,,)</v>
      </c>
      <c r="CO156" s="69" t="str">
        <f t="shared" si="2519"/>
        <v>InitUnitNormal('IN13',,,,,,,,,,)</v>
      </c>
      <c r="CP156" s="69" t="str">
        <f t="shared" si="2520"/>
        <v>InitUnitMagic('IN13',,,,,,,,,,)</v>
      </c>
      <c r="CQ156" s="69" t="str">
        <f t="shared" si="2521"/>
        <v>InitUnitAdd('IN13',,,,,,,,,,)</v>
      </c>
      <c r="CR156" s="69" t="str">
        <f t="shared" si="2522"/>
        <v>InitEquipData('IN13',,"",,,,,'','','','','','',"ReplaceableTextures\\CommandButtons\\BTNIT07.blp")</v>
      </c>
      <c r="CU156" s="95" t="str">
        <f t="shared" si="2370"/>
        <v>|n</v>
      </c>
      <c r="CV156" s="70" t="str">
        <f t="shared" si="2371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2"/>
        <v/>
      </c>
      <c r="DC156" s="71" t="str">
        <f t="shared" si="2373"/>
        <v/>
      </c>
      <c r="DD156" s="71" t="str">
        <f t="shared" si="2374"/>
        <v/>
      </c>
      <c r="DE156" s="71" t="str">
        <f t="shared" si="2375"/>
        <v/>
      </c>
      <c r="DF156" s="71" t="str">
        <f t="shared" si="2376"/>
        <v/>
      </c>
      <c r="DG156" s="71" t="str">
        <f t="shared" si="2377"/>
        <v/>
      </c>
      <c r="DH156" s="71" t="str">
        <f t="shared" si="2378"/>
        <v/>
      </c>
      <c r="DI156" s="71" t="str">
        <f t="shared" si="2379"/>
        <v/>
      </c>
      <c r="DJ156" s="71" t="str">
        <f t="shared" si="2380"/>
        <v/>
      </c>
      <c r="DK156" s="71" t="str">
        <f t="shared" si="2381"/>
        <v/>
      </c>
      <c r="DL156" s="71" t="str">
        <f t="shared" si="2382"/>
        <v/>
      </c>
      <c r="DM156" s="71" t="str">
        <f t="shared" si="2383"/>
        <v/>
      </c>
      <c r="DN156" s="71" t="str">
        <f t="shared" si="2384"/>
        <v/>
      </c>
      <c r="DO156" s="71" t="str">
        <f t="shared" si="2385"/>
        <v/>
      </c>
      <c r="DP156" s="71" t="str">
        <f t="shared" si="2386"/>
        <v/>
      </c>
      <c r="DQ156" s="71" t="str">
        <f t="shared" si="2387"/>
        <v/>
      </c>
      <c r="DR156" s="71" t="str">
        <f t="shared" si="2388"/>
        <v/>
      </c>
      <c r="DS156" s="71" t="str">
        <f t="shared" si="2389"/>
        <v/>
      </c>
      <c r="DT156" s="71" t="str">
        <f t="shared" si="2390"/>
        <v/>
      </c>
      <c r="DU156" s="71" t="str">
        <f t="shared" si="2391"/>
        <v/>
      </c>
      <c r="DV156" s="71" t="str">
        <f t="shared" si="2392"/>
        <v/>
      </c>
      <c r="DW156" s="71" t="str">
        <f t="shared" si="2393"/>
        <v/>
      </c>
      <c r="DX156" s="71" t="str">
        <f t="shared" si="2394"/>
        <v/>
      </c>
      <c r="DY156" s="71" t="str">
        <f t="shared" si="2395"/>
        <v/>
      </c>
      <c r="DZ156" s="71" t="str">
        <f t="shared" si="2396"/>
        <v/>
      </c>
      <c r="EA156" s="71" t="str">
        <f t="shared" si="2397"/>
        <v/>
      </c>
      <c r="EB156" s="71" t="str">
        <f t="shared" si="2398"/>
        <v/>
      </c>
      <c r="EC156" s="71" t="str">
        <f t="shared" si="2399"/>
        <v/>
      </c>
      <c r="ED156" s="71" t="str">
        <f t="shared" si="2400"/>
        <v/>
      </c>
      <c r="EE156" s="71" t="str">
        <f t="shared" si="2401"/>
        <v/>
      </c>
      <c r="EF156" s="71" t="str">
        <f t="shared" si="2402"/>
        <v/>
      </c>
      <c r="EG156" s="71" t="str">
        <f t="shared" si="2403"/>
        <v/>
      </c>
      <c r="EH156" s="71" t="str">
        <f t="shared" si="2404"/>
        <v/>
      </c>
      <c r="EI156" s="71" t="str">
        <f t="shared" si="2405"/>
        <v/>
      </c>
      <c r="EJ156" s="71" t="str">
        <f t="shared" si="2406"/>
        <v/>
      </c>
      <c r="EK156" s="71" t="str">
        <f t="shared" si="2407"/>
        <v/>
      </c>
      <c r="EL156" s="71" t="str">
        <f t="shared" si="2408"/>
        <v/>
      </c>
      <c r="EM156" s="71" t="str">
        <f t="shared" si="2409"/>
        <v/>
      </c>
      <c r="EN156" s="71" t="str">
        <f t="shared" si="2410"/>
        <v/>
      </c>
      <c r="EO156" s="71" t="str">
        <f t="shared" si="2411"/>
        <v/>
      </c>
      <c r="EP156" s="71" t="str">
        <f t="shared" si="2412"/>
        <v/>
      </c>
      <c r="EQ156" s="71" t="str">
        <f t="shared" si="2413"/>
        <v/>
      </c>
      <c r="ER156" s="71" t="str">
        <f t="shared" si="2414"/>
        <v/>
      </c>
      <c r="ES156" s="71" t="str">
        <f t="shared" si="2415"/>
        <v/>
      </c>
      <c r="ET156" s="71" t="str">
        <f t="shared" si="2416"/>
        <v/>
      </c>
      <c r="EU156" s="71" t="str">
        <f t="shared" si="2417"/>
        <v/>
      </c>
      <c r="EV156" s="71" t="str">
        <f t="shared" si="2418"/>
        <v/>
      </c>
      <c r="EW156" s="71" t="str">
        <f t="shared" si="2419"/>
        <v/>
      </c>
      <c r="EX156" s="71" t="str">
        <f t="shared" si="2420"/>
        <v/>
      </c>
      <c r="EY156" s="71" t="str">
        <f t="shared" si="2421"/>
        <v/>
      </c>
      <c r="EZ156" s="71" t="str">
        <f t="shared" si="2422"/>
        <v/>
      </c>
      <c r="FA156" s="71" t="str">
        <f t="shared" si="2423"/>
        <v/>
      </c>
      <c r="FB156" s="71" t="str">
        <f t="shared" si="2424"/>
        <v/>
      </c>
      <c r="FC156" s="71" t="str">
        <f t="shared" si="2425"/>
        <v/>
      </c>
      <c r="FD156" s="71" t="str">
        <f t="shared" si="2426"/>
        <v/>
      </c>
      <c r="FE156" s="71" t="str">
        <f t="shared" si="2427"/>
        <v/>
      </c>
      <c r="FF156" s="71" t="str">
        <f t="shared" si="2428"/>
        <v/>
      </c>
      <c r="FG156" s="71" t="str">
        <f t="shared" si="2429"/>
        <v/>
      </c>
      <c r="FH156" s="71" t="str">
        <f t="shared" si="2430"/>
        <v/>
      </c>
      <c r="FI156" s="71" t="str">
        <f t="shared" si="2431"/>
        <v/>
      </c>
      <c r="FJ156" s="71" t="str">
        <f t="shared" si="2432"/>
        <v/>
      </c>
      <c r="FK156" s="71" t="str">
        <f t="shared" si="2433"/>
        <v/>
      </c>
      <c r="FL156" s="71" t="str">
        <f t="shared" si="2434"/>
        <v/>
      </c>
      <c r="FM156" s="71" t="str">
        <f t="shared" si="2435"/>
        <v/>
      </c>
      <c r="FN156" s="71" t="str">
        <f t="shared" si="2436"/>
        <v/>
      </c>
      <c r="FO156" s="71" t="str">
        <f t="shared" si="2437"/>
        <v/>
      </c>
      <c r="FP156" s="71" t="str">
        <f t="shared" si="2438"/>
        <v/>
      </c>
      <c r="FQ156" s="71" t="str">
        <f t="shared" si="2439"/>
        <v/>
      </c>
      <c r="FR156" s="71" t="str">
        <f t="shared" si="2440"/>
        <v/>
      </c>
      <c r="FS156" s="71" t="str">
        <f t="shared" si="2441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0"/>
        <v>ReplaceableTextures\\CommandButtons\\BTNIN14.blp</v>
      </c>
      <c r="CN157" s="69" t="str">
        <f t="shared" si="2518"/>
        <v>InitUnitState('IN14',,,,,,,,,,)</v>
      </c>
      <c r="CO157" s="69" t="str">
        <f t="shared" si="2519"/>
        <v>InitUnitNormal('IN14',,,,,,,,,,)</v>
      </c>
      <c r="CP157" s="69" t="str">
        <f t="shared" si="2520"/>
        <v>InitUnitMagic('IN14',,,,,,,,,,)</v>
      </c>
      <c r="CQ157" s="69" t="str">
        <f t="shared" si="2521"/>
        <v>InitUnitAdd('IN14',,,,,,,,,,)</v>
      </c>
      <c r="CR157" s="69" t="str">
        <f t="shared" si="2522"/>
        <v>InitEquipData('IN14',,"",,,,,'','','','','','',"ReplaceableTextures\\CommandButtons\\BTNIT08.blp")</v>
      </c>
      <c r="CU157" s="95" t="str">
        <f t="shared" si="2370"/>
        <v>|n</v>
      </c>
      <c r="CV157" s="70" t="str">
        <f t="shared" si="2371"/>
        <v>使用后基地无敌|Cffffc92610|r秒。</v>
      </c>
      <c r="CW157" s="60"/>
      <c r="CX157" s="60"/>
      <c r="CY157" s="60"/>
      <c r="CZ157" s="60"/>
      <c r="DA157" s="60"/>
      <c r="DB157" s="71" t="str">
        <f t="shared" si="2372"/>
        <v/>
      </c>
      <c r="DC157" s="71" t="str">
        <f t="shared" si="2373"/>
        <v/>
      </c>
      <c r="DD157" s="71" t="str">
        <f t="shared" si="2374"/>
        <v/>
      </c>
      <c r="DE157" s="71" t="str">
        <f t="shared" si="2375"/>
        <v/>
      </c>
      <c r="DF157" s="71" t="str">
        <f t="shared" si="2376"/>
        <v/>
      </c>
      <c r="DG157" s="71" t="str">
        <f t="shared" si="2377"/>
        <v/>
      </c>
      <c r="DH157" s="71" t="str">
        <f t="shared" si="2378"/>
        <v/>
      </c>
      <c r="DI157" s="71" t="str">
        <f t="shared" si="2379"/>
        <v/>
      </c>
      <c r="DJ157" s="71" t="str">
        <f t="shared" si="2380"/>
        <v/>
      </c>
      <c r="DK157" s="71" t="str">
        <f t="shared" si="2381"/>
        <v/>
      </c>
      <c r="DL157" s="71" t="str">
        <f t="shared" si="2382"/>
        <v/>
      </c>
      <c r="DM157" s="71" t="str">
        <f t="shared" si="2383"/>
        <v/>
      </c>
      <c r="DN157" s="71" t="str">
        <f t="shared" si="2384"/>
        <v/>
      </c>
      <c r="DO157" s="71" t="str">
        <f t="shared" si="2385"/>
        <v/>
      </c>
      <c r="DP157" s="71" t="str">
        <f t="shared" si="2386"/>
        <v/>
      </c>
      <c r="DQ157" s="71" t="str">
        <f t="shared" si="2387"/>
        <v/>
      </c>
      <c r="DR157" s="71" t="str">
        <f t="shared" si="2388"/>
        <v/>
      </c>
      <c r="DS157" s="71" t="str">
        <f t="shared" si="2389"/>
        <v/>
      </c>
      <c r="DT157" s="71" t="str">
        <f t="shared" si="2390"/>
        <v/>
      </c>
      <c r="DU157" s="71" t="str">
        <f t="shared" si="2391"/>
        <v/>
      </c>
      <c r="DV157" s="71" t="str">
        <f t="shared" si="2392"/>
        <v/>
      </c>
      <c r="DW157" s="71" t="str">
        <f t="shared" si="2393"/>
        <v/>
      </c>
      <c r="DX157" s="71" t="str">
        <f t="shared" si="2394"/>
        <v/>
      </c>
      <c r="DY157" s="71" t="str">
        <f t="shared" si="2395"/>
        <v/>
      </c>
      <c r="DZ157" s="71" t="str">
        <f t="shared" si="2396"/>
        <v/>
      </c>
      <c r="EA157" s="71" t="str">
        <f t="shared" si="2397"/>
        <v/>
      </c>
      <c r="EB157" s="71" t="str">
        <f t="shared" si="2398"/>
        <v/>
      </c>
      <c r="EC157" s="71" t="str">
        <f t="shared" si="2399"/>
        <v/>
      </c>
      <c r="ED157" s="71" t="str">
        <f t="shared" si="2400"/>
        <v/>
      </c>
      <c r="EE157" s="71" t="str">
        <f t="shared" si="2401"/>
        <v/>
      </c>
      <c r="EF157" s="71" t="str">
        <f t="shared" si="2402"/>
        <v/>
      </c>
      <c r="EG157" s="71" t="str">
        <f t="shared" si="2403"/>
        <v/>
      </c>
      <c r="EH157" s="71" t="str">
        <f t="shared" si="2404"/>
        <v/>
      </c>
      <c r="EI157" s="71" t="str">
        <f t="shared" si="2405"/>
        <v/>
      </c>
      <c r="EJ157" s="71" t="str">
        <f t="shared" si="2406"/>
        <v/>
      </c>
      <c r="EK157" s="71" t="str">
        <f t="shared" si="2407"/>
        <v/>
      </c>
      <c r="EL157" s="71" t="str">
        <f t="shared" si="2408"/>
        <v/>
      </c>
      <c r="EM157" s="71" t="str">
        <f t="shared" si="2409"/>
        <v/>
      </c>
      <c r="EN157" s="71" t="str">
        <f t="shared" si="2410"/>
        <v/>
      </c>
      <c r="EO157" s="71" t="str">
        <f t="shared" si="2411"/>
        <v/>
      </c>
      <c r="EP157" s="71" t="str">
        <f t="shared" si="2412"/>
        <v/>
      </c>
      <c r="EQ157" s="71" t="str">
        <f t="shared" si="2413"/>
        <v/>
      </c>
      <c r="ER157" s="71" t="str">
        <f t="shared" si="2414"/>
        <v/>
      </c>
      <c r="ES157" s="71" t="str">
        <f t="shared" si="2415"/>
        <v/>
      </c>
      <c r="ET157" s="71" t="str">
        <f t="shared" si="2416"/>
        <v/>
      </c>
      <c r="EU157" s="71" t="str">
        <f t="shared" si="2417"/>
        <v/>
      </c>
      <c r="EV157" s="71" t="str">
        <f t="shared" si="2418"/>
        <v/>
      </c>
      <c r="EW157" s="71" t="str">
        <f t="shared" si="2419"/>
        <v/>
      </c>
      <c r="EX157" s="71" t="str">
        <f t="shared" si="2420"/>
        <v/>
      </c>
      <c r="EY157" s="71" t="str">
        <f t="shared" si="2421"/>
        <v/>
      </c>
      <c r="EZ157" s="71" t="str">
        <f t="shared" si="2422"/>
        <v/>
      </c>
      <c r="FA157" s="71" t="str">
        <f t="shared" si="2423"/>
        <v/>
      </c>
      <c r="FB157" s="71" t="str">
        <f t="shared" si="2424"/>
        <v/>
      </c>
      <c r="FC157" s="71" t="str">
        <f t="shared" si="2425"/>
        <v/>
      </c>
      <c r="FD157" s="71" t="str">
        <f t="shared" si="2426"/>
        <v/>
      </c>
      <c r="FE157" s="71" t="str">
        <f t="shared" si="2427"/>
        <v/>
      </c>
      <c r="FF157" s="71" t="str">
        <f t="shared" si="2428"/>
        <v/>
      </c>
      <c r="FG157" s="71" t="str">
        <f t="shared" si="2429"/>
        <v/>
      </c>
      <c r="FH157" s="71" t="str">
        <f t="shared" si="2430"/>
        <v/>
      </c>
      <c r="FI157" s="71" t="str">
        <f t="shared" si="2431"/>
        <v/>
      </c>
      <c r="FJ157" s="71" t="str">
        <f t="shared" si="2432"/>
        <v/>
      </c>
      <c r="FK157" s="71" t="str">
        <f t="shared" si="2433"/>
        <v/>
      </c>
      <c r="FL157" s="71" t="str">
        <f t="shared" si="2434"/>
        <v/>
      </c>
      <c r="FM157" s="71" t="str">
        <f t="shared" si="2435"/>
        <v/>
      </c>
      <c r="FN157" s="71" t="str">
        <f t="shared" si="2436"/>
        <v/>
      </c>
      <c r="FO157" s="71" t="str">
        <f t="shared" si="2437"/>
        <v/>
      </c>
      <c r="FP157" s="71" t="str">
        <f t="shared" si="2438"/>
        <v/>
      </c>
      <c r="FQ157" s="71" t="str">
        <f t="shared" si="2439"/>
        <v/>
      </c>
      <c r="FR157" s="71" t="str">
        <f t="shared" si="2440"/>
        <v/>
      </c>
      <c r="FS157" s="71" t="str">
        <f t="shared" si="2441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0"/>
        <v>ReplaceableTextures\\CommandButtons\\BTNIN15.blp</v>
      </c>
      <c r="CN158" s="69" t="str">
        <f t="shared" si="2518"/>
        <v>InitUnitState('IN15',,,,,,,,,,)</v>
      </c>
      <c r="CO158" s="69" t="str">
        <f t="shared" si="2519"/>
        <v>InitUnitNormal('IN15',,,,,,,,,,)</v>
      </c>
      <c r="CP158" s="69" t="str">
        <f t="shared" si="2520"/>
        <v>InitUnitMagic('IN15',,,,,,,,,,)</v>
      </c>
      <c r="CQ158" s="69" t="str">
        <f t="shared" si="2521"/>
        <v>InitUnitAdd('IN15',,,,,,,,,,)</v>
      </c>
      <c r="CR158" s="69" t="str">
        <f t="shared" si="2522"/>
        <v>InitEquipData('IN15',,"",,,,,'','','','','','',"ReplaceableTextures\\CommandButtons\\BTNIT09.blp")</v>
      </c>
      <c r="CU158" s="95" t="str">
        <f t="shared" ref="CU158:CU160" si="2595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6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7">IF(V158="","","|n"&amp;DB$2&amp;"+"&amp;V158&amp;DB$1)</f>
        <v/>
      </c>
      <c r="DC158" s="71" t="str">
        <f t="shared" ref="DC158:DC160" si="2598">IF(W158="","","|n"&amp;DC$2&amp;"+"&amp;W158&amp;DC$1)</f>
        <v/>
      </c>
      <c r="DD158" s="71" t="str">
        <f t="shared" ref="DD158:DD160" si="2599">IF(X158="","","|n"&amp;DD$2&amp;"+"&amp;X158&amp;DD$1)</f>
        <v/>
      </c>
      <c r="DE158" s="71" t="str">
        <f t="shared" ref="DE158:DE160" si="2600">IF(Y158="","","|n"&amp;DE$2&amp;"+"&amp;Y158&amp;DE$1)</f>
        <v/>
      </c>
      <c r="DF158" s="71" t="str">
        <f t="shared" ref="DF158:DF160" si="2601">IF(Z158="","","|n"&amp;DF$2&amp;"+"&amp;Z158&amp;DF$1)</f>
        <v/>
      </c>
      <c r="DG158" s="71" t="str">
        <f t="shared" ref="DG158:DG160" si="2602">IF(AA158="","","|n"&amp;DG$2&amp;"+"&amp;AA158&amp;DG$1)</f>
        <v/>
      </c>
      <c r="DH158" s="71" t="str">
        <f t="shared" ref="DH158:DH160" si="2603">IF(AB158="","","|n"&amp;DH$2&amp;"+"&amp;AB158&amp;DH$1)</f>
        <v/>
      </c>
      <c r="DI158" s="71" t="str">
        <f t="shared" ref="DI158:DI160" si="2604">IF(AC158="","","|n"&amp;DI$2&amp;"+"&amp;AC158&amp;DI$1)</f>
        <v/>
      </c>
      <c r="DJ158" s="71" t="str">
        <f t="shared" ref="DJ158:DJ160" si="2605">IF(AD158="","","|n"&amp;DJ$2&amp;"+"&amp;AD158&amp;DJ$1)</f>
        <v/>
      </c>
      <c r="DK158" s="71" t="str">
        <f t="shared" ref="DK158:DK160" si="2606">IF(AE158="","","|n"&amp;DK$2&amp;"+"&amp;AE158&amp;DK$1)</f>
        <v/>
      </c>
      <c r="DL158" s="71" t="str">
        <f t="shared" ref="DL158:DL160" si="2607">IF(AF158="","","|n"&amp;DL$2&amp;"+"&amp;AF158&amp;DL$1)</f>
        <v/>
      </c>
      <c r="DM158" s="71" t="str">
        <f t="shared" ref="DM158:DM160" si="2608">IF(AG158="","","|n"&amp;DM$2&amp;"+"&amp;AG158&amp;DM$1)</f>
        <v/>
      </c>
      <c r="DN158" s="71" t="str">
        <f t="shared" ref="DN158:DN160" si="2609">IF(AH158="","","|n"&amp;DN$2&amp;"+"&amp;AH158&amp;DN$1)</f>
        <v/>
      </c>
      <c r="DO158" s="71" t="str">
        <f t="shared" ref="DO158:DO160" si="2610">IF(AI158="","","|n"&amp;DO$2&amp;"+"&amp;AI158&amp;DO$1)</f>
        <v/>
      </c>
      <c r="DP158" s="71" t="str">
        <f t="shared" ref="DP158:DP160" si="2611">IF(AJ158="","","|n"&amp;DP$2&amp;"+"&amp;AJ158&amp;DP$1)</f>
        <v/>
      </c>
      <c r="DQ158" s="71" t="str">
        <f t="shared" ref="DQ158:DQ160" si="2612">IF(AK158="","","|n"&amp;DQ$2&amp;"+"&amp;AK158&amp;DQ$1)</f>
        <v/>
      </c>
      <c r="DR158" s="71" t="str">
        <f t="shared" ref="DR158:DR160" si="2613">IF(AL158="","","|n"&amp;DR$2&amp;"+"&amp;AL158&amp;DR$1)</f>
        <v/>
      </c>
      <c r="DS158" s="71" t="str">
        <f t="shared" ref="DS158:DS160" si="2614">IF(AM158="","","|n"&amp;DS$2&amp;"+"&amp;AM158&amp;DS$1)</f>
        <v/>
      </c>
      <c r="DT158" s="71" t="str">
        <f t="shared" ref="DT158:DT160" si="2615">IF(AN158="","","|n"&amp;DT$2&amp;"+"&amp;AN158&amp;DT$1)</f>
        <v/>
      </c>
      <c r="DU158" s="71" t="str">
        <f t="shared" ref="DU158:DU160" si="2616">IF(AO158="","","|n"&amp;DU$2&amp;"+"&amp;AO158&amp;DU$1)</f>
        <v/>
      </c>
      <c r="DV158" s="71" t="str">
        <f t="shared" ref="DV158:DV160" si="2617">IF(AP158="","","|n"&amp;DV$2&amp;"+"&amp;AP158&amp;DV$1)</f>
        <v/>
      </c>
      <c r="DW158" s="71" t="str">
        <f t="shared" ref="DW158:DW160" si="2618">IF(AQ158="","","|n"&amp;DW$2&amp;"+"&amp;AQ158&amp;DW$1)</f>
        <v/>
      </c>
      <c r="DX158" s="71" t="str">
        <f t="shared" ref="DX158:DX160" si="2619">IF(AR158="","","|n"&amp;DX$2&amp;"+"&amp;AR158&amp;DX$1)</f>
        <v/>
      </c>
      <c r="DY158" s="71" t="str">
        <f t="shared" ref="DY158:DY160" si="2620">IF(AS158="","","|n"&amp;DY$2&amp;"+"&amp;AS158&amp;DY$1)</f>
        <v/>
      </c>
      <c r="DZ158" s="71" t="str">
        <f t="shared" ref="DZ158:DZ160" si="2621">IF(AT158="","","|n"&amp;DZ$2&amp;"+"&amp;AT158&amp;DZ$1)</f>
        <v/>
      </c>
      <c r="EA158" s="71" t="str">
        <f t="shared" ref="EA158:EA160" si="2622">IF(AU158="","","|n"&amp;EA$2&amp;"+"&amp;AU158&amp;EA$1)</f>
        <v/>
      </c>
      <c r="EB158" s="71" t="str">
        <f t="shared" ref="EB158:EB160" si="2623">IF(AV158="","","|n"&amp;EB$2&amp;"+"&amp;AV158&amp;EB$1)</f>
        <v/>
      </c>
      <c r="EC158" s="71" t="str">
        <f t="shared" ref="EC158:EC160" si="2624">IF(AW158="","","|n"&amp;EC$2&amp;"+"&amp;AW158&amp;EC$1)</f>
        <v/>
      </c>
      <c r="ED158" s="71" t="str">
        <f t="shared" ref="ED158:ED160" si="2625">IF(AX158="","","|n"&amp;ED$2&amp;"+"&amp;AX158&amp;ED$1)</f>
        <v/>
      </c>
      <c r="EE158" s="71" t="str">
        <f t="shared" ref="EE158:EE160" si="2626">IF(AY158="","","|n"&amp;EE$2&amp;"+"&amp;AY158&amp;EE$1)</f>
        <v/>
      </c>
      <c r="EF158" s="71" t="str">
        <f t="shared" ref="EF158:EF160" si="2627">IF(AZ158="","","|n"&amp;EF$2&amp;"+"&amp;AZ158&amp;EF$1)</f>
        <v/>
      </c>
      <c r="EG158" s="71" t="str">
        <f t="shared" ref="EG158:EG160" si="2628">IF(BA158="","","|n"&amp;EG$2&amp;"+"&amp;BA158&amp;EG$1)</f>
        <v/>
      </c>
      <c r="EH158" s="71" t="str">
        <f t="shared" ref="EH158:EH160" si="2629">IF(BB158="","","|n"&amp;EH$2&amp;"+"&amp;BB158&amp;EH$1)</f>
        <v/>
      </c>
      <c r="EI158" s="71" t="str">
        <f t="shared" ref="EI158:EI160" si="2630">IF(BC158="","","|n"&amp;EI$2&amp;"+"&amp;BC158&amp;EI$1)</f>
        <v/>
      </c>
      <c r="EJ158" s="71" t="str">
        <f t="shared" ref="EJ158:EJ160" si="2631">IF(BD158="","","|n"&amp;EJ$2&amp;"+"&amp;BD158&amp;EJ$1)</f>
        <v/>
      </c>
      <c r="EK158" s="71" t="str">
        <f t="shared" ref="EK158:EK160" si="2632">IF(BE158="","","|n"&amp;EK$2&amp;"+"&amp;BE158&amp;EK$1)</f>
        <v/>
      </c>
      <c r="EL158" s="71" t="str">
        <f t="shared" ref="EL158:EL160" si="2633">IF(BF158="","","|n"&amp;EL$2&amp;"+"&amp;BF158&amp;EL$1)</f>
        <v/>
      </c>
      <c r="EM158" s="71" t="str">
        <f t="shared" ref="EM158:EM160" si="2634">IF(BG158="","","|n"&amp;EM$2&amp;"+"&amp;BG158&amp;EM$1)</f>
        <v/>
      </c>
      <c r="EN158" s="71" t="str">
        <f t="shared" ref="EN158:EN160" si="2635">IF(BH158="","","|n"&amp;EN$2&amp;"+"&amp;BH158&amp;EN$1)</f>
        <v/>
      </c>
      <c r="EO158" s="71" t="str">
        <f t="shared" ref="EO158:EO160" si="2636">IF(BI158="","","|n"&amp;EO$2&amp;"+"&amp;BI158&amp;EO$1)</f>
        <v/>
      </c>
      <c r="EP158" s="71" t="str">
        <f t="shared" ref="EP158:EP160" si="2637">IF(BJ158="","","|n"&amp;EP$2&amp;"+"&amp;BJ158&amp;EP$1)</f>
        <v/>
      </c>
      <c r="EQ158" s="71" t="str">
        <f t="shared" ref="EQ158:EQ160" si="2638">IF(BK158="","","|n"&amp;EQ$2&amp;"+"&amp;BK158&amp;EQ$1)</f>
        <v/>
      </c>
      <c r="ER158" s="71" t="str">
        <f t="shared" ref="ER158:ER160" si="2639">IF(BL158="","","|n"&amp;ER$2&amp;"+"&amp;BL158&amp;ER$1)</f>
        <v/>
      </c>
      <c r="ES158" s="71" t="str">
        <f t="shared" ref="ES158:ES160" si="2640">IF(BM158="","","|n"&amp;ES$2&amp;"+"&amp;BM158&amp;ES$1)</f>
        <v/>
      </c>
      <c r="ET158" s="71" t="str">
        <f t="shared" ref="ET158:ET160" si="2641">IF(BN158="","","|n"&amp;ET$2&amp;"+"&amp;BN158&amp;ET$1)</f>
        <v/>
      </c>
      <c r="EU158" s="71" t="str">
        <f t="shared" ref="EU158:EU160" si="2642">IF(BO158="","","|n"&amp;EU$2&amp;"+"&amp;BO158&amp;EU$1)</f>
        <v/>
      </c>
      <c r="EV158" s="71" t="str">
        <f t="shared" ref="EV158:EV160" si="2643">IF(BP158="","","|n"&amp;EV$2&amp;"+"&amp;BP158&amp;EV$1)</f>
        <v/>
      </c>
      <c r="EW158" s="71" t="str">
        <f t="shared" ref="EW158:EW160" si="2644">IF(BQ158="","","|n"&amp;EW$2&amp;"+"&amp;BQ158&amp;EW$1)</f>
        <v/>
      </c>
      <c r="EX158" s="71" t="str">
        <f t="shared" ref="EX158:EX160" si="2645">IF(BR158="","","|n"&amp;EX$2&amp;"+"&amp;BR158&amp;EX$1)</f>
        <v/>
      </c>
      <c r="EY158" s="71" t="str">
        <f t="shared" ref="EY158:EY160" si="2646">IF(BS158="","","|n"&amp;EY$2&amp;"+"&amp;BS158&amp;EY$1)</f>
        <v/>
      </c>
      <c r="EZ158" s="71" t="str">
        <f t="shared" ref="EZ158:EZ160" si="2647">IF(BT158="","","|n"&amp;EZ$2&amp;"+"&amp;BT158&amp;EZ$1)</f>
        <v/>
      </c>
      <c r="FA158" s="71" t="str">
        <f t="shared" ref="FA158:FA160" si="2648">IF(BU158="","","|n"&amp;FA$2&amp;"+"&amp;BU158&amp;FA$1)</f>
        <v/>
      </c>
      <c r="FB158" s="71" t="str">
        <f t="shared" ref="FB158:FB160" si="2649">IF(BV158="","","|n"&amp;FB$2&amp;"+"&amp;BV158&amp;FB$1)</f>
        <v/>
      </c>
      <c r="FC158" s="71" t="str">
        <f t="shared" ref="FC158:FC160" si="2650">IF(BW158="","","|n"&amp;FC$2&amp;"+"&amp;BW158&amp;FC$1)</f>
        <v/>
      </c>
      <c r="FD158" s="71" t="str">
        <f t="shared" ref="FD158:FD160" si="2651">IF(BX158="","","|n"&amp;FD$2&amp;"+"&amp;BX158&amp;FD$1)</f>
        <v/>
      </c>
      <c r="FE158" s="71" t="str">
        <f t="shared" ref="FE158:FE160" si="2652">IF(BY158="","","|n"&amp;FE$2&amp;"+"&amp;BY158&amp;FE$1)</f>
        <v/>
      </c>
      <c r="FF158" s="71" t="str">
        <f t="shared" ref="FF158:FF160" si="2653">IF(BZ158="","","|n"&amp;FF$2&amp;"+"&amp;BZ158&amp;FF$1)</f>
        <v/>
      </c>
      <c r="FG158" s="71" t="str">
        <f t="shared" ref="FG158:FG160" si="2654">IF(CA158="","","|n"&amp;FG$2&amp;"+"&amp;CA158&amp;FG$1)</f>
        <v/>
      </c>
      <c r="FH158" s="71" t="str">
        <f t="shared" ref="FH158:FH160" si="2655">IF(CB158="","","|n"&amp;FH$2&amp;"+"&amp;CB158&amp;FH$1)</f>
        <v/>
      </c>
      <c r="FI158" s="71" t="str">
        <f t="shared" ref="FI158:FI160" si="2656">IF(CC158="","","|n"&amp;FI$2&amp;"+"&amp;CC158&amp;FI$1)</f>
        <v/>
      </c>
      <c r="FJ158" s="71" t="str">
        <f t="shared" ref="FJ158:FJ160" si="2657">IF(CD158="","","|n"&amp;FJ$2&amp;"+"&amp;CD158&amp;FJ$1)</f>
        <v/>
      </c>
      <c r="FK158" s="71" t="str">
        <f t="shared" ref="FK158:FK160" si="2658">IF(CE158="","","|n"&amp;FK$2&amp;"+"&amp;CE158&amp;FK$1)</f>
        <v/>
      </c>
      <c r="FL158" s="71" t="str">
        <f t="shared" ref="FL158:FL160" si="2659">IF(CF158="","","|n"&amp;FL$2&amp;"+"&amp;CF158&amp;FL$1)</f>
        <v/>
      </c>
      <c r="FM158" s="71" t="str">
        <f t="shared" ref="FM158:FM160" si="2660">IF(CG158="","","|n"&amp;FM$2&amp;"+"&amp;CG158&amp;FM$1)</f>
        <v/>
      </c>
      <c r="FN158" s="71" t="str">
        <f t="shared" ref="FN158:FN160" si="2661">IF(CH158="","","|n"&amp;FN$2&amp;"+"&amp;CH158&amp;FN$1)</f>
        <v/>
      </c>
      <c r="FO158" s="71" t="str">
        <f t="shared" ref="FO158:FO160" si="2662">IF(CI158="","","|n"&amp;FO$2&amp;"+"&amp;CI158&amp;FO$1)</f>
        <v/>
      </c>
      <c r="FP158" s="71" t="str">
        <f t="shared" ref="FP158:FP160" si="2663">IF(CJ158="","","|n"&amp;FP$2&amp;"+"&amp;CJ158&amp;FP$1)</f>
        <v/>
      </c>
      <c r="FQ158" s="71" t="str">
        <f t="shared" ref="FQ158:FQ160" si="2664">IF(CK158="","","|n"&amp;FQ$2&amp;"+"&amp;CK158&amp;FQ$1)</f>
        <v/>
      </c>
      <c r="FR158" s="71" t="str">
        <f t="shared" ref="FR158:FR160" si="2665">IF(CL158="","","|n"&amp;FR$2&amp;"+"&amp;CL158&amp;FR$1)</f>
        <v/>
      </c>
      <c r="FS158" s="71" t="str">
        <f t="shared" ref="FS158:FS160" si="2666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0"/>
        <v>ReplaceableTextures\\CommandButtons\\BTNIN16.blp</v>
      </c>
      <c r="CN159" s="69" t="str">
        <f t="shared" si="2518"/>
        <v>InitUnitState('IN16',,,,,,,,,,)</v>
      </c>
      <c r="CO159" s="69" t="str">
        <f t="shared" si="2519"/>
        <v>InitUnitNormal('IN16',,,,,,,,,,)</v>
      </c>
      <c r="CP159" s="69" t="str">
        <f t="shared" si="2520"/>
        <v>InitUnitMagic('IN16',,,,,,,,,,)</v>
      </c>
      <c r="CQ159" s="69" t="str">
        <f t="shared" si="2521"/>
        <v>InitUnitAdd('IN16',,,,,,,,,,)</v>
      </c>
      <c r="CR159" s="69" t="str">
        <f t="shared" si="2522"/>
        <v>InitEquipData('IN16',,"",,,,,'','','','','','',"ReplaceableTextures\\CommandButtons\\BTNIT10.blp")</v>
      </c>
      <c r="CU159" s="95" t="str">
        <f t="shared" si="2595"/>
        <v>|n</v>
      </c>
      <c r="CV159" s="70" t="str">
        <f t="shared" si="2596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7"/>
        <v/>
      </c>
      <c r="DC159" s="71" t="str">
        <f t="shared" si="2598"/>
        <v/>
      </c>
      <c r="DD159" s="71" t="str">
        <f t="shared" si="2599"/>
        <v/>
      </c>
      <c r="DE159" s="71" t="str">
        <f t="shared" si="2600"/>
        <v/>
      </c>
      <c r="DF159" s="71" t="str">
        <f t="shared" si="2601"/>
        <v/>
      </c>
      <c r="DG159" s="71" t="str">
        <f t="shared" si="2602"/>
        <v/>
      </c>
      <c r="DH159" s="71" t="str">
        <f t="shared" si="2603"/>
        <v/>
      </c>
      <c r="DI159" s="71" t="str">
        <f t="shared" si="2604"/>
        <v/>
      </c>
      <c r="DJ159" s="71" t="str">
        <f t="shared" si="2605"/>
        <v/>
      </c>
      <c r="DK159" s="71" t="str">
        <f t="shared" si="2606"/>
        <v/>
      </c>
      <c r="DL159" s="71" t="str">
        <f t="shared" si="2607"/>
        <v/>
      </c>
      <c r="DM159" s="71" t="str">
        <f t="shared" si="2608"/>
        <v/>
      </c>
      <c r="DN159" s="71" t="str">
        <f t="shared" si="2609"/>
        <v/>
      </c>
      <c r="DO159" s="71" t="str">
        <f t="shared" si="2610"/>
        <v/>
      </c>
      <c r="DP159" s="71" t="str">
        <f t="shared" si="2611"/>
        <v/>
      </c>
      <c r="DQ159" s="71" t="str">
        <f t="shared" si="2612"/>
        <v/>
      </c>
      <c r="DR159" s="71" t="str">
        <f t="shared" si="2613"/>
        <v/>
      </c>
      <c r="DS159" s="71" t="str">
        <f t="shared" si="2614"/>
        <v/>
      </c>
      <c r="DT159" s="71" t="str">
        <f t="shared" si="2615"/>
        <v/>
      </c>
      <c r="DU159" s="71" t="str">
        <f t="shared" si="2616"/>
        <v/>
      </c>
      <c r="DV159" s="71" t="str">
        <f t="shared" si="2617"/>
        <v/>
      </c>
      <c r="DW159" s="71" t="str">
        <f t="shared" si="2618"/>
        <v/>
      </c>
      <c r="DX159" s="71" t="str">
        <f t="shared" si="2619"/>
        <v/>
      </c>
      <c r="DY159" s="71" t="str">
        <f t="shared" si="2620"/>
        <v/>
      </c>
      <c r="DZ159" s="71" t="str">
        <f t="shared" si="2621"/>
        <v/>
      </c>
      <c r="EA159" s="71" t="str">
        <f t="shared" si="2622"/>
        <v/>
      </c>
      <c r="EB159" s="71" t="str">
        <f t="shared" si="2623"/>
        <v/>
      </c>
      <c r="EC159" s="71" t="str">
        <f t="shared" si="2624"/>
        <v/>
      </c>
      <c r="ED159" s="71" t="str">
        <f t="shared" si="2625"/>
        <v/>
      </c>
      <c r="EE159" s="71" t="str">
        <f t="shared" si="2626"/>
        <v/>
      </c>
      <c r="EF159" s="71" t="str">
        <f t="shared" si="2627"/>
        <v/>
      </c>
      <c r="EG159" s="71" t="str">
        <f t="shared" si="2628"/>
        <v/>
      </c>
      <c r="EH159" s="71" t="str">
        <f t="shared" si="2629"/>
        <v/>
      </c>
      <c r="EI159" s="71" t="str">
        <f t="shared" si="2630"/>
        <v/>
      </c>
      <c r="EJ159" s="71" t="str">
        <f t="shared" si="2631"/>
        <v/>
      </c>
      <c r="EK159" s="71" t="str">
        <f t="shared" si="2632"/>
        <v/>
      </c>
      <c r="EL159" s="71" t="str">
        <f t="shared" si="2633"/>
        <v/>
      </c>
      <c r="EM159" s="71" t="str">
        <f t="shared" si="2634"/>
        <v/>
      </c>
      <c r="EN159" s="71" t="str">
        <f t="shared" si="2635"/>
        <v/>
      </c>
      <c r="EO159" s="71" t="str">
        <f t="shared" si="2636"/>
        <v/>
      </c>
      <c r="EP159" s="71" t="str">
        <f t="shared" si="2637"/>
        <v/>
      </c>
      <c r="EQ159" s="71" t="str">
        <f t="shared" si="2638"/>
        <v/>
      </c>
      <c r="ER159" s="71" t="str">
        <f t="shared" si="2639"/>
        <v/>
      </c>
      <c r="ES159" s="71" t="str">
        <f t="shared" si="2640"/>
        <v/>
      </c>
      <c r="ET159" s="71" t="str">
        <f t="shared" si="2641"/>
        <v/>
      </c>
      <c r="EU159" s="71" t="str">
        <f t="shared" si="2642"/>
        <v/>
      </c>
      <c r="EV159" s="71" t="str">
        <f t="shared" si="2643"/>
        <v/>
      </c>
      <c r="EW159" s="71" t="str">
        <f t="shared" si="2644"/>
        <v/>
      </c>
      <c r="EX159" s="71" t="str">
        <f t="shared" si="2645"/>
        <v/>
      </c>
      <c r="EY159" s="71" t="str">
        <f t="shared" si="2646"/>
        <v/>
      </c>
      <c r="EZ159" s="71" t="str">
        <f t="shared" si="2647"/>
        <v/>
      </c>
      <c r="FA159" s="71" t="str">
        <f t="shared" si="2648"/>
        <v/>
      </c>
      <c r="FB159" s="71" t="str">
        <f t="shared" si="2649"/>
        <v/>
      </c>
      <c r="FC159" s="71" t="str">
        <f t="shared" si="2650"/>
        <v/>
      </c>
      <c r="FD159" s="71" t="str">
        <f t="shared" si="2651"/>
        <v/>
      </c>
      <c r="FE159" s="71" t="str">
        <f t="shared" si="2652"/>
        <v/>
      </c>
      <c r="FF159" s="71" t="str">
        <f t="shared" si="2653"/>
        <v/>
      </c>
      <c r="FG159" s="71" t="str">
        <f t="shared" si="2654"/>
        <v/>
      </c>
      <c r="FH159" s="71" t="str">
        <f t="shared" si="2655"/>
        <v/>
      </c>
      <c r="FI159" s="71" t="str">
        <f t="shared" si="2656"/>
        <v/>
      </c>
      <c r="FJ159" s="71" t="str">
        <f t="shared" si="2657"/>
        <v/>
      </c>
      <c r="FK159" s="71" t="str">
        <f t="shared" si="2658"/>
        <v/>
      </c>
      <c r="FL159" s="71" t="str">
        <f t="shared" si="2659"/>
        <v/>
      </c>
      <c r="FM159" s="71" t="str">
        <f t="shared" si="2660"/>
        <v/>
      </c>
      <c r="FN159" s="71" t="str">
        <f t="shared" si="2661"/>
        <v/>
      </c>
      <c r="FO159" s="71" t="str">
        <f t="shared" si="2662"/>
        <v/>
      </c>
      <c r="FP159" s="71" t="str">
        <f t="shared" si="2663"/>
        <v/>
      </c>
      <c r="FQ159" s="71" t="str">
        <f t="shared" si="2664"/>
        <v/>
      </c>
      <c r="FR159" s="71" t="str">
        <f t="shared" si="2665"/>
        <v/>
      </c>
      <c r="FS159" s="71" t="str">
        <f t="shared" si="2666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0"/>
        <v>ReplaceableTextures\\CommandButtons\\BTNIN17.blp</v>
      </c>
      <c r="CN160" s="69" t="str">
        <f t="shared" si="2518"/>
        <v>InitUnitState('IN17',,,,,,,,,,)</v>
      </c>
      <c r="CO160" s="69" t="str">
        <f t="shared" si="2519"/>
        <v>InitUnitNormal('IN17',,,,,,,,,,)</v>
      </c>
      <c r="CP160" s="69" t="str">
        <f t="shared" si="2520"/>
        <v>InitUnitMagic('IN17',,,,,,,,,,)</v>
      </c>
      <c r="CQ160" s="69" t="str">
        <f t="shared" si="2521"/>
        <v>InitUnitAdd('IN17',,,,,,,,,,)</v>
      </c>
      <c r="CR160" s="69" t="str">
        <f t="shared" si="2522"/>
        <v>InitEquipData('IN17',,"",,,,,'','','','','','',"ReplaceableTextures\\CommandButtons\\BTNIT11.blp")</v>
      </c>
      <c r="CU160" s="95" t="str">
        <f t="shared" si="2595"/>
        <v>|n</v>
      </c>
      <c r="CV160" s="70" t="str">
        <f t="shared" si="2596"/>
        <v>玄铁|Cffffc926+5~20|r</v>
      </c>
      <c r="CW160" s="60"/>
      <c r="CX160" s="60"/>
      <c r="CY160" s="60"/>
      <c r="CZ160" s="60"/>
      <c r="DA160" s="60"/>
      <c r="DB160" s="71" t="str">
        <f t="shared" si="2597"/>
        <v/>
      </c>
      <c r="DC160" s="71" t="str">
        <f t="shared" si="2598"/>
        <v/>
      </c>
      <c r="DD160" s="71" t="str">
        <f t="shared" si="2599"/>
        <v/>
      </c>
      <c r="DE160" s="71" t="str">
        <f t="shared" si="2600"/>
        <v/>
      </c>
      <c r="DF160" s="71" t="str">
        <f t="shared" si="2601"/>
        <v/>
      </c>
      <c r="DG160" s="71" t="str">
        <f t="shared" si="2602"/>
        <v/>
      </c>
      <c r="DH160" s="71" t="str">
        <f t="shared" si="2603"/>
        <v/>
      </c>
      <c r="DI160" s="71" t="str">
        <f t="shared" si="2604"/>
        <v/>
      </c>
      <c r="DJ160" s="71" t="str">
        <f t="shared" si="2605"/>
        <v/>
      </c>
      <c r="DK160" s="71" t="str">
        <f t="shared" si="2606"/>
        <v/>
      </c>
      <c r="DL160" s="71" t="str">
        <f t="shared" si="2607"/>
        <v/>
      </c>
      <c r="DM160" s="71" t="str">
        <f t="shared" si="2608"/>
        <v/>
      </c>
      <c r="DN160" s="71" t="str">
        <f t="shared" si="2609"/>
        <v/>
      </c>
      <c r="DO160" s="71" t="str">
        <f t="shared" si="2610"/>
        <v/>
      </c>
      <c r="DP160" s="71" t="str">
        <f t="shared" si="2611"/>
        <v/>
      </c>
      <c r="DQ160" s="71" t="str">
        <f t="shared" si="2612"/>
        <v/>
      </c>
      <c r="DR160" s="71" t="str">
        <f t="shared" si="2613"/>
        <v/>
      </c>
      <c r="DS160" s="71" t="str">
        <f t="shared" si="2614"/>
        <v/>
      </c>
      <c r="DT160" s="71" t="str">
        <f t="shared" si="2615"/>
        <v/>
      </c>
      <c r="DU160" s="71" t="str">
        <f t="shared" si="2616"/>
        <v/>
      </c>
      <c r="DV160" s="71" t="str">
        <f t="shared" si="2617"/>
        <v/>
      </c>
      <c r="DW160" s="71" t="str">
        <f t="shared" si="2618"/>
        <v/>
      </c>
      <c r="DX160" s="71" t="str">
        <f t="shared" si="2619"/>
        <v/>
      </c>
      <c r="DY160" s="71" t="str">
        <f t="shared" si="2620"/>
        <v/>
      </c>
      <c r="DZ160" s="71" t="str">
        <f t="shared" si="2621"/>
        <v/>
      </c>
      <c r="EA160" s="71" t="str">
        <f t="shared" si="2622"/>
        <v/>
      </c>
      <c r="EB160" s="71" t="str">
        <f t="shared" si="2623"/>
        <v/>
      </c>
      <c r="EC160" s="71" t="str">
        <f t="shared" si="2624"/>
        <v/>
      </c>
      <c r="ED160" s="71" t="str">
        <f t="shared" si="2625"/>
        <v/>
      </c>
      <c r="EE160" s="71" t="str">
        <f t="shared" si="2626"/>
        <v/>
      </c>
      <c r="EF160" s="71" t="str">
        <f t="shared" si="2627"/>
        <v/>
      </c>
      <c r="EG160" s="71" t="str">
        <f t="shared" si="2628"/>
        <v/>
      </c>
      <c r="EH160" s="71" t="str">
        <f t="shared" si="2629"/>
        <v/>
      </c>
      <c r="EI160" s="71" t="str">
        <f t="shared" si="2630"/>
        <v/>
      </c>
      <c r="EJ160" s="71" t="str">
        <f t="shared" si="2631"/>
        <v/>
      </c>
      <c r="EK160" s="71" t="str">
        <f t="shared" si="2632"/>
        <v/>
      </c>
      <c r="EL160" s="71" t="str">
        <f t="shared" si="2633"/>
        <v/>
      </c>
      <c r="EM160" s="71" t="str">
        <f t="shared" si="2634"/>
        <v/>
      </c>
      <c r="EN160" s="71" t="str">
        <f t="shared" si="2635"/>
        <v/>
      </c>
      <c r="EO160" s="71" t="str">
        <f t="shared" si="2636"/>
        <v/>
      </c>
      <c r="EP160" s="71" t="str">
        <f t="shared" si="2637"/>
        <v/>
      </c>
      <c r="EQ160" s="71" t="str">
        <f t="shared" si="2638"/>
        <v/>
      </c>
      <c r="ER160" s="71" t="str">
        <f t="shared" si="2639"/>
        <v/>
      </c>
      <c r="ES160" s="71" t="str">
        <f t="shared" si="2640"/>
        <v/>
      </c>
      <c r="ET160" s="71" t="str">
        <f t="shared" si="2641"/>
        <v/>
      </c>
      <c r="EU160" s="71" t="str">
        <f t="shared" si="2642"/>
        <v/>
      </c>
      <c r="EV160" s="71" t="str">
        <f t="shared" si="2643"/>
        <v/>
      </c>
      <c r="EW160" s="71" t="str">
        <f t="shared" si="2644"/>
        <v/>
      </c>
      <c r="EX160" s="71" t="str">
        <f t="shared" si="2645"/>
        <v/>
      </c>
      <c r="EY160" s="71" t="str">
        <f t="shared" si="2646"/>
        <v/>
      </c>
      <c r="EZ160" s="71" t="str">
        <f t="shared" si="2647"/>
        <v/>
      </c>
      <c r="FA160" s="71" t="str">
        <f t="shared" si="2648"/>
        <v/>
      </c>
      <c r="FB160" s="71" t="str">
        <f t="shared" si="2649"/>
        <v/>
      </c>
      <c r="FC160" s="71" t="str">
        <f t="shared" si="2650"/>
        <v/>
      </c>
      <c r="FD160" s="71" t="str">
        <f t="shared" si="2651"/>
        <v/>
      </c>
      <c r="FE160" s="71" t="str">
        <f t="shared" si="2652"/>
        <v/>
      </c>
      <c r="FF160" s="71" t="str">
        <f t="shared" si="2653"/>
        <v/>
      </c>
      <c r="FG160" s="71" t="str">
        <f t="shared" si="2654"/>
        <v/>
      </c>
      <c r="FH160" s="71" t="str">
        <f t="shared" si="2655"/>
        <v/>
      </c>
      <c r="FI160" s="71" t="str">
        <f t="shared" si="2656"/>
        <v/>
      </c>
      <c r="FJ160" s="71" t="str">
        <f t="shared" si="2657"/>
        <v/>
      </c>
      <c r="FK160" s="71" t="str">
        <f t="shared" si="2658"/>
        <v/>
      </c>
      <c r="FL160" s="71" t="str">
        <f t="shared" si="2659"/>
        <v/>
      </c>
      <c r="FM160" s="71" t="str">
        <f t="shared" si="2660"/>
        <v/>
      </c>
      <c r="FN160" s="71" t="str">
        <f t="shared" si="2661"/>
        <v/>
      </c>
      <c r="FO160" s="71" t="str">
        <f t="shared" si="2662"/>
        <v/>
      </c>
      <c r="FP160" s="71" t="str">
        <f t="shared" si="2663"/>
        <v/>
      </c>
      <c r="FQ160" s="71" t="str">
        <f t="shared" si="2664"/>
        <v/>
      </c>
      <c r="FR160" s="71" t="str">
        <f t="shared" si="2665"/>
        <v/>
      </c>
      <c r="FS160" s="71" t="str">
        <f t="shared" si="2666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0"/>
        <v>ReplaceableTextures\\CommandButtons\\BTNIN18.blp</v>
      </c>
      <c r="CN161" s="69" t="str">
        <f t="shared" si="2518"/>
        <v>InitUnitState('IN18',,,,,,,,,,)</v>
      </c>
      <c r="CO161" s="69" t="str">
        <f t="shared" si="2519"/>
        <v>InitUnitNormal('IN18',,,,,,,,,,)</v>
      </c>
      <c r="CP161" s="69" t="str">
        <f t="shared" si="2520"/>
        <v>InitUnitMagic('IN18',,,,,,,,,,)</v>
      </c>
      <c r="CQ161" s="69" t="str">
        <f t="shared" si="2521"/>
        <v>InitUnitAdd('IN18',,,,,,,,,,)</v>
      </c>
      <c r="CR161" s="69" t="str">
        <f t="shared" si="2522"/>
        <v>InitEquipData('IN18',,"",,,,,'','','','','','',"ReplaceableTextures\\CommandButtons\\BTNIT12.blp")</v>
      </c>
      <c r="CU161" s="95" t="str">
        <f t="shared" ref="CU161:CU172" si="2667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8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69">IF(V161="","","|n"&amp;DB$2&amp;"+"&amp;V161&amp;DB$1)</f>
        <v/>
      </c>
      <c r="DC161" s="71" t="str">
        <f t="shared" ref="DC161" si="2670">IF(W161="","","|n"&amp;DC$2&amp;"+"&amp;W161&amp;DC$1)</f>
        <v/>
      </c>
      <c r="DD161" s="71" t="str">
        <f t="shared" ref="DD161" si="2671">IF(X161="","","|n"&amp;DD$2&amp;"+"&amp;X161&amp;DD$1)</f>
        <v/>
      </c>
      <c r="DE161" s="71" t="str">
        <f t="shared" ref="DE161" si="2672">IF(Y161="","","|n"&amp;DE$2&amp;"+"&amp;Y161&amp;DE$1)</f>
        <v/>
      </c>
      <c r="DF161" s="71" t="str">
        <f t="shared" ref="DF161" si="2673">IF(Z161="","","|n"&amp;DF$2&amp;"+"&amp;Z161&amp;DF$1)</f>
        <v/>
      </c>
      <c r="DG161" s="71" t="str">
        <f t="shared" ref="DG161" si="2674">IF(AA161="","","|n"&amp;DG$2&amp;"+"&amp;AA161&amp;DG$1)</f>
        <v/>
      </c>
      <c r="DH161" s="71" t="str">
        <f t="shared" ref="DH161" si="2675">IF(AB161="","","|n"&amp;DH$2&amp;"+"&amp;AB161&amp;DH$1)</f>
        <v/>
      </c>
      <c r="DI161" s="71" t="str">
        <f t="shared" ref="DI161" si="2676">IF(AC161="","","|n"&amp;DI$2&amp;"+"&amp;AC161&amp;DI$1)</f>
        <v/>
      </c>
      <c r="DJ161" s="71" t="str">
        <f t="shared" ref="DJ161" si="2677">IF(AD161="","","|n"&amp;DJ$2&amp;"+"&amp;AD161&amp;DJ$1)</f>
        <v/>
      </c>
      <c r="DK161" s="71" t="str">
        <f t="shared" ref="DK161" si="2678">IF(AE161="","","|n"&amp;DK$2&amp;"+"&amp;AE161&amp;DK$1)</f>
        <v/>
      </c>
      <c r="DL161" s="71" t="str">
        <f t="shared" ref="DL161" si="2679">IF(AF161="","","|n"&amp;DL$2&amp;"+"&amp;AF161&amp;DL$1)</f>
        <v/>
      </c>
      <c r="DM161" s="71" t="str">
        <f t="shared" ref="DM161" si="2680">IF(AG161="","","|n"&amp;DM$2&amp;"+"&amp;AG161&amp;DM$1)</f>
        <v/>
      </c>
      <c r="DN161" s="71" t="str">
        <f t="shared" ref="DN161" si="2681">IF(AH161="","","|n"&amp;DN$2&amp;"+"&amp;AH161&amp;DN$1)</f>
        <v/>
      </c>
      <c r="DO161" s="71" t="str">
        <f t="shared" ref="DO161" si="2682">IF(AI161="","","|n"&amp;DO$2&amp;"+"&amp;AI161&amp;DO$1)</f>
        <v/>
      </c>
      <c r="DP161" s="71" t="str">
        <f t="shared" ref="DP161" si="2683">IF(AJ161="","","|n"&amp;DP$2&amp;"+"&amp;AJ161&amp;DP$1)</f>
        <v/>
      </c>
      <c r="DQ161" s="71" t="str">
        <f t="shared" ref="DQ161" si="2684">IF(AK161="","","|n"&amp;DQ$2&amp;"+"&amp;AK161&amp;DQ$1)</f>
        <v/>
      </c>
      <c r="DR161" s="71" t="str">
        <f t="shared" ref="DR161" si="2685">IF(AL161="","","|n"&amp;DR$2&amp;"+"&amp;AL161&amp;DR$1)</f>
        <v/>
      </c>
      <c r="DS161" s="71" t="str">
        <f t="shared" ref="DS161" si="2686">IF(AM161="","","|n"&amp;DS$2&amp;"+"&amp;AM161&amp;DS$1)</f>
        <v/>
      </c>
      <c r="DT161" s="71" t="str">
        <f t="shared" ref="DT161" si="2687">IF(AN161="","","|n"&amp;DT$2&amp;"+"&amp;AN161&amp;DT$1)</f>
        <v/>
      </c>
      <c r="DU161" s="71" t="str">
        <f t="shared" ref="DU161" si="2688">IF(AO161="","","|n"&amp;DU$2&amp;"+"&amp;AO161&amp;DU$1)</f>
        <v/>
      </c>
      <c r="DV161" s="71" t="str">
        <f t="shared" ref="DV161" si="2689">IF(AP161="","","|n"&amp;DV$2&amp;"+"&amp;AP161&amp;DV$1)</f>
        <v/>
      </c>
      <c r="DW161" s="71" t="str">
        <f t="shared" ref="DW161" si="2690">IF(AQ161="","","|n"&amp;DW$2&amp;"+"&amp;AQ161&amp;DW$1)</f>
        <v/>
      </c>
      <c r="DX161" s="71" t="str">
        <f t="shared" ref="DX161" si="2691">IF(AR161="","","|n"&amp;DX$2&amp;"+"&amp;AR161&amp;DX$1)</f>
        <v/>
      </c>
      <c r="DY161" s="71" t="str">
        <f t="shared" ref="DY161" si="2692">IF(AS161="","","|n"&amp;DY$2&amp;"+"&amp;AS161&amp;DY$1)</f>
        <v/>
      </c>
      <c r="DZ161" s="71" t="str">
        <f t="shared" ref="DZ161" si="2693">IF(AT161="","","|n"&amp;DZ$2&amp;"+"&amp;AT161&amp;DZ$1)</f>
        <v/>
      </c>
      <c r="EA161" s="71" t="str">
        <f t="shared" ref="EA161" si="2694">IF(AU161="","","|n"&amp;EA$2&amp;"+"&amp;AU161&amp;EA$1)</f>
        <v/>
      </c>
      <c r="EB161" s="71" t="str">
        <f t="shared" ref="EB161" si="2695">IF(AV161="","","|n"&amp;EB$2&amp;"+"&amp;AV161&amp;EB$1)</f>
        <v/>
      </c>
      <c r="EC161" s="71" t="str">
        <f t="shared" ref="EC161" si="2696">IF(AW161="","","|n"&amp;EC$2&amp;"+"&amp;AW161&amp;EC$1)</f>
        <v/>
      </c>
      <c r="ED161" s="71" t="str">
        <f t="shared" ref="ED161" si="2697">IF(AX161="","","|n"&amp;ED$2&amp;"+"&amp;AX161&amp;ED$1)</f>
        <v/>
      </c>
      <c r="EE161" s="71" t="str">
        <f t="shared" ref="EE161" si="2698">IF(AY161="","","|n"&amp;EE$2&amp;"+"&amp;AY161&amp;EE$1)</f>
        <v/>
      </c>
      <c r="EF161" s="71" t="str">
        <f t="shared" ref="EF161" si="2699">IF(AZ161="","","|n"&amp;EF$2&amp;"+"&amp;AZ161&amp;EF$1)</f>
        <v/>
      </c>
      <c r="EG161" s="71" t="str">
        <f t="shared" ref="EG161" si="2700">IF(BA161="","","|n"&amp;EG$2&amp;"+"&amp;BA161&amp;EG$1)</f>
        <v/>
      </c>
      <c r="EH161" s="71" t="str">
        <f t="shared" ref="EH161" si="2701">IF(BB161="","","|n"&amp;EH$2&amp;"+"&amp;BB161&amp;EH$1)</f>
        <v/>
      </c>
      <c r="EI161" s="71" t="str">
        <f t="shared" ref="EI161" si="2702">IF(BC161="","","|n"&amp;EI$2&amp;"+"&amp;BC161&amp;EI$1)</f>
        <v/>
      </c>
      <c r="EJ161" s="71" t="str">
        <f t="shared" ref="EJ161" si="2703">IF(BD161="","","|n"&amp;EJ$2&amp;"+"&amp;BD161&amp;EJ$1)</f>
        <v/>
      </c>
      <c r="EK161" s="71" t="str">
        <f t="shared" ref="EK161" si="2704">IF(BE161="","","|n"&amp;EK$2&amp;"+"&amp;BE161&amp;EK$1)</f>
        <v/>
      </c>
      <c r="EL161" s="71" t="str">
        <f t="shared" ref="EL161" si="2705">IF(BF161="","","|n"&amp;EL$2&amp;"+"&amp;BF161&amp;EL$1)</f>
        <v/>
      </c>
      <c r="EM161" s="71" t="str">
        <f t="shared" ref="EM161" si="2706">IF(BG161="","","|n"&amp;EM$2&amp;"+"&amp;BG161&amp;EM$1)</f>
        <v/>
      </c>
      <c r="EN161" s="71" t="str">
        <f t="shared" ref="EN161" si="2707">IF(BH161="","","|n"&amp;EN$2&amp;"+"&amp;BH161&amp;EN$1)</f>
        <v/>
      </c>
      <c r="EO161" s="71" t="str">
        <f t="shared" ref="EO161" si="2708">IF(BI161="","","|n"&amp;EO$2&amp;"+"&amp;BI161&amp;EO$1)</f>
        <v/>
      </c>
      <c r="EP161" s="71" t="str">
        <f t="shared" ref="EP161" si="2709">IF(BJ161="","","|n"&amp;EP$2&amp;"+"&amp;BJ161&amp;EP$1)</f>
        <v/>
      </c>
      <c r="EQ161" s="71" t="str">
        <f t="shared" ref="EQ161" si="2710">IF(BK161="","","|n"&amp;EQ$2&amp;"+"&amp;BK161&amp;EQ$1)</f>
        <v/>
      </c>
      <c r="ER161" s="71" t="str">
        <f t="shared" ref="ER161" si="2711">IF(BL161="","","|n"&amp;ER$2&amp;"+"&amp;BL161&amp;ER$1)</f>
        <v/>
      </c>
      <c r="ES161" s="71" t="str">
        <f t="shared" ref="ES161" si="2712">IF(BM161="","","|n"&amp;ES$2&amp;"+"&amp;BM161&amp;ES$1)</f>
        <v/>
      </c>
      <c r="ET161" s="71" t="str">
        <f t="shared" ref="ET161" si="2713">IF(BN161="","","|n"&amp;ET$2&amp;"+"&amp;BN161&amp;ET$1)</f>
        <v/>
      </c>
      <c r="EU161" s="71" t="str">
        <f t="shared" ref="EU161" si="2714">IF(BO161="","","|n"&amp;EU$2&amp;"+"&amp;BO161&amp;EU$1)</f>
        <v/>
      </c>
      <c r="EV161" s="71" t="str">
        <f t="shared" ref="EV161" si="2715">IF(BP161="","","|n"&amp;EV$2&amp;"+"&amp;BP161&amp;EV$1)</f>
        <v/>
      </c>
      <c r="EW161" s="71" t="str">
        <f t="shared" ref="EW161" si="2716">IF(BQ161="","","|n"&amp;EW$2&amp;"+"&amp;BQ161&amp;EW$1)</f>
        <v/>
      </c>
      <c r="EX161" s="71" t="str">
        <f t="shared" ref="EX161" si="2717">IF(BR161="","","|n"&amp;EX$2&amp;"+"&amp;BR161&amp;EX$1)</f>
        <v/>
      </c>
      <c r="EY161" s="71" t="str">
        <f t="shared" ref="EY161" si="2718">IF(BS161="","","|n"&amp;EY$2&amp;"+"&amp;BS161&amp;EY$1)</f>
        <v/>
      </c>
      <c r="EZ161" s="71" t="str">
        <f t="shared" ref="EZ161" si="2719">IF(BT161="","","|n"&amp;EZ$2&amp;"+"&amp;BT161&amp;EZ$1)</f>
        <v/>
      </c>
      <c r="FA161" s="71" t="str">
        <f t="shared" ref="FA161" si="2720">IF(BU161="","","|n"&amp;FA$2&amp;"+"&amp;BU161&amp;FA$1)</f>
        <v/>
      </c>
      <c r="FB161" s="71" t="str">
        <f t="shared" ref="FB161" si="2721">IF(BV161="","","|n"&amp;FB$2&amp;"+"&amp;BV161&amp;FB$1)</f>
        <v/>
      </c>
      <c r="FC161" s="71" t="str">
        <f t="shared" ref="FC161" si="2722">IF(BW161="","","|n"&amp;FC$2&amp;"+"&amp;BW161&amp;FC$1)</f>
        <v/>
      </c>
      <c r="FD161" s="71" t="str">
        <f t="shared" ref="FD161" si="2723">IF(BX161="","","|n"&amp;FD$2&amp;"+"&amp;BX161&amp;FD$1)</f>
        <v/>
      </c>
      <c r="FE161" s="71" t="str">
        <f t="shared" ref="FE161" si="2724">IF(BY161="","","|n"&amp;FE$2&amp;"+"&amp;BY161&amp;FE$1)</f>
        <v/>
      </c>
      <c r="FF161" s="71" t="str">
        <f t="shared" ref="FF161" si="2725">IF(BZ161="","","|n"&amp;FF$2&amp;"+"&amp;BZ161&amp;FF$1)</f>
        <v/>
      </c>
      <c r="FG161" s="71" t="str">
        <f t="shared" ref="FG161" si="2726">IF(CA161="","","|n"&amp;FG$2&amp;"+"&amp;CA161&amp;FG$1)</f>
        <v/>
      </c>
      <c r="FH161" s="71" t="str">
        <f t="shared" ref="FH161" si="2727">IF(CB161="","","|n"&amp;FH$2&amp;"+"&amp;CB161&amp;FH$1)</f>
        <v/>
      </c>
      <c r="FI161" s="71" t="str">
        <f t="shared" ref="FI161" si="2728">IF(CC161="","","|n"&amp;FI$2&amp;"+"&amp;CC161&amp;FI$1)</f>
        <v/>
      </c>
      <c r="FJ161" s="71" t="str">
        <f t="shared" ref="FJ161" si="2729">IF(CD161="","","|n"&amp;FJ$2&amp;"+"&amp;CD161&amp;FJ$1)</f>
        <v/>
      </c>
      <c r="FK161" s="71" t="str">
        <f t="shared" ref="FK161" si="2730">IF(CE161="","","|n"&amp;FK$2&amp;"+"&amp;CE161&amp;FK$1)</f>
        <v/>
      </c>
      <c r="FL161" s="71" t="str">
        <f t="shared" ref="FL161" si="2731">IF(CF161="","","|n"&amp;FL$2&amp;"+"&amp;CF161&amp;FL$1)</f>
        <v/>
      </c>
      <c r="FM161" s="71" t="str">
        <f t="shared" ref="FM161" si="2732">IF(CG161="","","|n"&amp;FM$2&amp;"+"&amp;CG161&amp;FM$1)</f>
        <v/>
      </c>
      <c r="FN161" s="71" t="str">
        <f t="shared" ref="FN161" si="2733">IF(CH161="","","|n"&amp;FN$2&amp;"+"&amp;CH161&amp;FN$1)</f>
        <v/>
      </c>
      <c r="FO161" s="71" t="str">
        <f t="shared" ref="FO161" si="2734">IF(CI161="","","|n"&amp;FO$2&amp;"+"&amp;CI161&amp;FO$1)</f>
        <v/>
      </c>
      <c r="FP161" s="71" t="str">
        <f t="shared" ref="FP161" si="2735">IF(CJ161="","","|n"&amp;FP$2&amp;"+"&amp;CJ161&amp;FP$1)</f>
        <v/>
      </c>
      <c r="FQ161" s="71" t="str">
        <f t="shared" ref="FQ161" si="2736">IF(CK161="","","|n"&amp;FQ$2&amp;"+"&amp;CK161&amp;FQ$1)</f>
        <v/>
      </c>
      <c r="FR161" s="71" t="str">
        <f t="shared" ref="FR161" si="2737">IF(CL161="","","|n"&amp;FR$2&amp;"+"&amp;CL161&amp;FR$1)</f>
        <v/>
      </c>
      <c r="FS161" s="71" t="str">
        <f t="shared" ref="FS161" si="2738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8"/>
        <v>InitUnitState('IN19',,,,,,,,,,)</v>
      </c>
      <c r="CO162" s="69" t="str">
        <f t="shared" si="2519"/>
        <v>InitUnitNormal('IN19',,,,,,,,,,)</v>
      </c>
      <c r="CP162" s="69" t="str">
        <f t="shared" si="2520"/>
        <v>InitUnitMagic('IN19',,,,,,,,,,)</v>
      </c>
      <c r="CQ162" s="69" t="str">
        <f t="shared" si="2521"/>
        <v>InitUnitAdd('IN19',,,,,,,,,,)</v>
      </c>
      <c r="CR162" s="69" t="str">
        <f t="shared" si="2522"/>
        <v>InitEquipData('IN19',,"",,,,,'','','','','','',"ReplaceableTextures\\CommandButtons\\BTNIT13.blp")</v>
      </c>
      <c r="CU162" s="95" t="str">
        <f t="shared" si="2667"/>
        <v>|n</v>
      </c>
      <c r="CV162" s="70" t="str">
        <f t="shared" si="2668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39">IF(V162="","","|n"&amp;DB$2&amp;"+"&amp;V162&amp;DB$1)</f>
        <v/>
      </c>
      <c r="DC162" s="71" t="str">
        <f t="shared" ref="DC162" si="2740">IF(W162="","","|n"&amp;DC$2&amp;"+"&amp;W162&amp;DC$1)</f>
        <v/>
      </c>
      <c r="DD162" s="71" t="str">
        <f t="shared" ref="DD162" si="2741">IF(X162="","","|n"&amp;DD$2&amp;"+"&amp;X162&amp;DD$1)</f>
        <v/>
      </c>
      <c r="DE162" s="71" t="str">
        <f t="shared" ref="DE162" si="2742">IF(Y162="","","|n"&amp;DE$2&amp;"+"&amp;Y162&amp;DE$1)</f>
        <v/>
      </c>
      <c r="DF162" s="71" t="str">
        <f t="shared" ref="DF162" si="2743">IF(Z162="","","|n"&amp;DF$2&amp;"+"&amp;Z162&amp;DF$1)</f>
        <v/>
      </c>
      <c r="DG162" s="71" t="str">
        <f t="shared" ref="DG162" si="2744">IF(AA162="","","|n"&amp;DG$2&amp;"+"&amp;AA162&amp;DG$1)</f>
        <v/>
      </c>
      <c r="DH162" s="71" t="str">
        <f t="shared" ref="DH162" si="2745">IF(AB162="","","|n"&amp;DH$2&amp;"+"&amp;AB162&amp;DH$1)</f>
        <v/>
      </c>
      <c r="DI162" s="71" t="str">
        <f t="shared" ref="DI162" si="2746">IF(AC162="","","|n"&amp;DI$2&amp;"+"&amp;AC162&amp;DI$1)</f>
        <v/>
      </c>
      <c r="DJ162" s="71" t="str">
        <f t="shared" ref="DJ162" si="2747">IF(AD162="","","|n"&amp;DJ$2&amp;"+"&amp;AD162&amp;DJ$1)</f>
        <v/>
      </c>
      <c r="DK162" s="71" t="str">
        <f t="shared" ref="DK162" si="2748">IF(AE162="","","|n"&amp;DK$2&amp;"+"&amp;AE162&amp;DK$1)</f>
        <v/>
      </c>
      <c r="DL162" s="71" t="str">
        <f t="shared" ref="DL162" si="2749">IF(AF162="","","|n"&amp;DL$2&amp;"+"&amp;AF162&amp;DL$1)</f>
        <v/>
      </c>
      <c r="DM162" s="71" t="str">
        <f t="shared" ref="DM162" si="2750">IF(AG162="","","|n"&amp;DM$2&amp;"+"&amp;AG162&amp;DM$1)</f>
        <v/>
      </c>
      <c r="DN162" s="71" t="str">
        <f t="shared" ref="DN162" si="2751">IF(AH162="","","|n"&amp;DN$2&amp;"+"&amp;AH162&amp;DN$1)</f>
        <v/>
      </c>
      <c r="DO162" s="71" t="str">
        <f t="shared" ref="DO162" si="2752">IF(AI162="","","|n"&amp;DO$2&amp;"+"&amp;AI162&amp;DO$1)</f>
        <v/>
      </c>
      <c r="DP162" s="71" t="str">
        <f t="shared" ref="DP162" si="2753">IF(AJ162="","","|n"&amp;DP$2&amp;"+"&amp;AJ162&amp;DP$1)</f>
        <v/>
      </c>
      <c r="DQ162" s="71" t="str">
        <f t="shared" ref="DQ162" si="2754">IF(AK162="","","|n"&amp;DQ$2&amp;"+"&amp;AK162&amp;DQ$1)</f>
        <v/>
      </c>
      <c r="DR162" s="71" t="str">
        <f t="shared" ref="DR162" si="2755">IF(AL162="","","|n"&amp;DR$2&amp;"+"&amp;AL162&amp;DR$1)</f>
        <v/>
      </c>
      <c r="DS162" s="71" t="str">
        <f t="shared" ref="DS162" si="2756">IF(AM162="","","|n"&amp;DS$2&amp;"+"&amp;AM162&amp;DS$1)</f>
        <v/>
      </c>
      <c r="DT162" s="71" t="str">
        <f t="shared" ref="DT162" si="2757">IF(AN162="","","|n"&amp;DT$2&amp;"+"&amp;AN162&amp;DT$1)</f>
        <v/>
      </c>
      <c r="DU162" s="71" t="str">
        <f t="shared" ref="DU162" si="2758">IF(AO162="","","|n"&amp;DU$2&amp;"+"&amp;AO162&amp;DU$1)</f>
        <v/>
      </c>
      <c r="DV162" s="71" t="str">
        <f t="shared" ref="DV162" si="2759">IF(AP162="","","|n"&amp;DV$2&amp;"+"&amp;AP162&amp;DV$1)</f>
        <v/>
      </c>
      <c r="DW162" s="71" t="str">
        <f t="shared" ref="DW162" si="2760">IF(AQ162="","","|n"&amp;DW$2&amp;"+"&amp;AQ162&amp;DW$1)</f>
        <v/>
      </c>
      <c r="DX162" s="71" t="str">
        <f t="shared" ref="DX162" si="2761">IF(AR162="","","|n"&amp;DX$2&amp;"+"&amp;AR162&amp;DX$1)</f>
        <v/>
      </c>
      <c r="DY162" s="71" t="str">
        <f t="shared" ref="DY162" si="2762">IF(AS162="","","|n"&amp;DY$2&amp;"+"&amp;AS162&amp;DY$1)</f>
        <v/>
      </c>
      <c r="DZ162" s="71" t="str">
        <f t="shared" ref="DZ162" si="2763">IF(AT162="","","|n"&amp;DZ$2&amp;"+"&amp;AT162&amp;DZ$1)</f>
        <v/>
      </c>
      <c r="EA162" s="71" t="str">
        <f t="shared" ref="EA162" si="2764">IF(AU162="","","|n"&amp;EA$2&amp;"+"&amp;AU162&amp;EA$1)</f>
        <v/>
      </c>
      <c r="EB162" s="71" t="str">
        <f t="shared" ref="EB162" si="2765">IF(AV162="","","|n"&amp;EB$2&amp;"+"&amp;AV162&amp;EB$1)</f>
        <v/>
      </c>
      <c r="EC162" s="71" t="str">
        <f t="shared" ref="EC162" si="2766">IF(AW162="","","|n"&amp;EC$2&amp;"+"&amp;AW162&amp;EC$1)</f>
        <v/>
      </c>
      <c r="ED162" s="71" t="str">
        <f t="shared" ref="ED162" si="2767">IF(AX162="","","|n"&amp;ED$2&amp;"+"&amp;AX162&amp;ED$1)</f>
        <v/>
      </c>
      <c r="EE162" s="71" t="str">
        <f t="shared" ref="EE162" si="2768">IF(AY162="","","|n"&amp;EE$2&amp;"+"&amp;AY162&amp;EE$1)</f>
        <v/>
      </c>
      <c r="EF162" s="71" t="str">
        <f t="shared" ref="EF162" si="2769">IF(AZ162="","","|n"&amp;EF$2&amp;"+"&amp;AZ162&amp;EF$1)</f>
        <v/>
      </c>
      <c r="EG162" s="71" t="str">
        <f t="shared" ref="EG162" si="2770">IF(BA162="","","|n"&amp;EG$2&amp;"+"&amp;BA162&amp;EG$1)</f>
        <v/>
      </c>
      <c r="EH162" s="71" t="str">
        <f t="shared" ref="EH162" si="2771">IF(BB162="","","|n"&amp;EH$2&amp;"+"&amp;BB162&amp;EH$1)</f>
        <v/>
      </c>
      <c r="EI162" s="71" t="str">
        <f t="shared" ref="EI162" si="2772">IF(BC162="","","|n"&amp;EI$2&amp;"+"&amp;BC162&amp;EI$1)</f>
        <v/>
      </c>
      <c r="EJ162" s="71" t="str">
        <f t="shared" ref="EJ162" si="2773">IF(BD162="","","|n"&amp;EJ$2&amp;"+"&amp;BD162&amp;EJ$1)</f>
        <v/>
      </c>
      <c r="EK162" s="71" t="str">
        <f t="shared" ref="EK162" si="2774">IF(BE162="","","|n"&amp;EK$2&amp;"+"&amp;BE162&amp;EK$1)</f>
        <v/>
      </c>
      <c r="EL162" s="71" t="str">
        <f t="shared" ref="EL162" si="2775">IF(BF162="","","|n"&amp;EL$2&amp;"+"&amp;BF162&amp;EL$1)</f>
        <v/>
      </c>
      <c r="EM162" s="71" t="str">
        <f t="shared" ref="EM162" si="2776">IF(BG162="","","|n"&amp;EM$2&amp;"+"&amp;BG162&amp;EM$1)</f>
        <v/>
      </c>
      <c r="EN162" s="71" t="str">
        <f t="shared" ref="EN162" si="2777">IF(BH162="","","|n"&amp;EN$2&amp;"+"&amp;BH162&amp;EN$1)</f>
        <v/>
      </c>
      <c r="EO162" s="71" t="str">
        <f t="shared" ref="EO162" si="2778">IF(BI162="","","|n"&amp;EO$2&amp;"+"&amp;BI162&amp;EO$1)</f>
        <v/>
      </c>
      <c r="EP162" s="71" t="str">
        <f t="shared" ref="EP162" si="2779">IF(BJ162="","","|n"&amp;EP$2&amp;"+"&amp;BJ162&amp;EP$1)</f>
        <v/>
      </c>
      <c r="EQ162" s="71" t="str">
        <f t="shared" ref="EQ162" si="2780">IF(BK162="","","|n"&amp;EQ$2&amp;"+"&amp;BK162&amp;EQ$1)</f>
        <v/>
      </c>
      <c r="ER162" s="71" t="str">
        <f t="shared" ref="ER162" si="2781">IF(BL162="","","|n"&amp;ER$2&amp;"+"&amp;BL162&amp;ER$1)</f>
        <v/>
      </c>
      <c r="ES162" s="71" t="str">
        <f t="shared" ref="ES162" si="2782">IF(BM162="","","|n"&amp;ES$2&amp;"+"&amp;BM162&amp;ES$1)</f>
        <v/>
      </c>
      <c r="ET162" s="71" t="str">
        <f t="shared" ref="ET162" si="2783">IF(BN162="","","|n"&amp;ET$2&amp;"+"&amp;BN162&amp;ET$1)</f>
        <v/>
      </c>
      <c r="EU162" s="71" t="str">
        <f t="shared" ref="EU162" si="2784">IF(BO162="","","|n"&amp;EU$2&amp;"+"&amp;BO162&amp;EU$1)</f>
        <v/>
      </c>
      <c r="EV162" s="71" t="str">
        <f t="shared" ref="EV162" si="2785">IF(BP162="","","|n"&amp;EV$2&amp;"+"&amp;BP162&amp;EV$1)</f>
        <v/>
      </c>
      <c r="EW162" s="71" t="str">
        <f t="shared" ref="EW162" si="2786">IF(BQ162="","","|n"&amp;EW$2&amp;"+"&amp;BQ162&amp;EW$1)</f>
        <v/>
      </c>
      <c r="EX162" s="71" t="str">
        <f t="shared" ref="EX162" si="2787">IF(BR162="","","|n"&amp;EX$2&amp;"+"&amp;BR162&amp;EX$1)</f>
        <v/>
      </c>
      <c r="EY162" s="71" t="str">
        <f t="shared" ref="EY162" si="2788">IF(BS162="","","|n"&amp;EY$2&amp;"+"&amp;BS162&amp;EY$1)</f>
        <v/>
      </c>
      <c r="EZ162" s="71" t="str">
        <f t="shared" ref="EZ162" si="2789">IF(BT162="","","|n"&amp;EZ$2&amp;"+"&amp;BT162&amp;EZ$1)</f>
        <v/>
      </c>
      <c r="FA162" s="71" t="str">
        <f t="shared" ref="FA162" si="2790">IF(BU162="","","|n"&amp;FA$2&amp;"+"&amp;BU162&amp;FA$1)</f>
        <v/>
      </c>
      <c r="FB162" s="71" t="str">
        <f t="shared" ref="FB162" si="2791">IF(BV162="","","|n"&amp;FB$2&amp;"+"&amp;BV162&amp;FB$1)</f>
        <v/>
      </c>
      <c r="FC162" s="71" t="str">
        <f t="shared" ref="FC162" si="2792">IF(BW162="","","|n"&amp;FC$2&amp;"+"&amp;BW162&amp;FC$1)</f>
        <v/>
      </c>
      <c r="FD162" s="71" t="str">
        <f t="shared" ref="FD162" si="2793">IF(BX162="","","|n"&amp;FD$2&amp;"+"&amp;BX162&amp;FD$1)</f>
        <v/>
      </c>
      <c r="FE162" s="71" t="str">
        <f t="shared" ref="FE162" si="2794">IF(BY162="","","|n"&amp;FE$2&amp;"+"&amp;BY162&amp;FE$1)</f>
        <v/>
      </c>
      <c r="FF162" s="71" t="str">
        <f t="shared" ref="FF162" si="2795">IF(BZ162="","","|n"&amp;FF$2&amp;"+"&amp;BZ162&amp;FF$1)</f>
        <v/>
      </c>
      <c r="FG162" s="71" t="str">
        <f t="shared" ref="FG162" si="2796">IF(CA162="","","|n"&amp;FG$2&amp;"+"&amp;CA162&amp;FG$1)</f>
        <v/>
      </c>
      <c r="FH162" s="71" t="str">
        <f t="shared" ref="FH162" si="2797">IF(CB162="","","|n"&amp;FH$2&amp;"+"&amp;CB162&amp;FH$1)</f>
        <v/>
      </c>
      <c r="FI162" s="71" t="str">
        <f t="shared" ref="FI162" si="2798">IF(CC162="","","|n"&amp;FI$2&amp;"+"&amp;CC162&amp;FI$1)</f>
        <v/>
      </c>
      <c r="FJ162" s="71" t="str">
        <f t="shared" ref="FJ162" si="2799">IF(CD162="","","|n"&amp;FJ$2&amp;"+"&amp;CD162&amp;FJ$1)</f>
        <v/>
      </c>
      <c r="FK162" s="71" t="str">
        <f t="shared" ref="FK162" si="2800">IF(CE162="","","|n"&amp;FK$2&amp;"+"&amp;CE162&amp;FK$1)</f>
        <v/>
      </c>
      <c r="FL162" s="71" t="str">
        <f t="shared" ref="FL162" si="2801">IF(CF162="","","|n"&amp;FL$2&amp;"+"&amp;CF162&amp;FL$1)</f>
        <v/>
      </c>
      <c r="FM162" s="71" t="str">
        <f t="shared" ref="FM162" si="2802">IF(CG162="","","|n"&amp;FM$2&amp;"+"&amp;CG162&amp;FM$1)</f>
        <v/>
      </c>
      <c r="FN162" s="71" t="str">
        <f t="shared" ref="FN162" si="2803">IF(CH162="","","|n"&amp;FN$2&amp;"+"&amp;CH162&amp;FN$1)</f>
        <v/>
      </c>
      <c r="FO162" s="71" t="str">
        <f t="shared" ref="FO162" si="2804">IF(CI162="","","|n"&amp;FO$2&amp;"+"&amp;CI162&amp;FO$1)</f>
        <v/>
      </c>
      <c r="FP162" s="71" t="str">
        <f t="shared" ref="FP162" si="2805">IF(CJ162="","","|n"&amp;FP$2&amp;"+"&amp;CJ162&amp;FP$1)</f>
        <v/>
      </c>
      <c r="FQ162" s="71" t="str">
        <f t="shared" ref="FQ162" si="2806">IF(CK162="","","|n"&amp;FQ$2&amp;"+"&amp;CK162&amp;FQ$1)</f>
        <v/>
      </c>
      <c r="FR162" s="71" t="str">
        <f t="shared" ref="FR162" si="2807">IF(CL162="","","|n"&amp;FR$2&amp;"+"&amp;CL162&amp;FR$1)</f>
        <v/>
      </c>
      <c r="FS162" s="71" t="str">
        <f t="shared" ref="FS162" si="2808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09">"ReplaceableTextures\\CommandButtons\\BTN"&amp;B163&amp;".blp"</f>
        <v>ReplaceableTextures\\CommandButtons\\BTNIN20.blp</v>
      </c>
      <c r="CN163" s="69" t="str">
        <f t="shared" si="2518"/>
        <v>InitUnitState('IN20',,,,,,,,,,)</v>
      </c>
      <c r="CO163" s="69" t="str">
        <f t="shared" si="2519"/>
        <v>InitUnitNormal('IN20',,,,,,,,,,)</v>
      </c>
      <c r="CP163" s="69" t="str">
        <f t="shared" si="2520"/>
        <v>InitUnitMagic('IN20',,,,,,,,,,)</v>
      </c>
      <c r="CQ163" s="69" t="str">
        <f t="shared" si="2521"/>
        <v>InitUnitAdd('IN20',,,,,,,,,,)</v>
      </c>
      <c r="CR163" s="69" t="str">
        <f t="shared" si="2522"/>
        <v>InitEquipData('IN20',,"",,,,,'','','','','','',"ReplaceableTextures\\CommandButtons\\BTNIT14.blp")</v>
      </c>
      <c r="CU163" s="95" t="str">
        <f t="shared" si="2667"/>
        <v>|n</v>
      </c>
      <c r="CV163" s="70" t="str">
        <f t="shared" si="2668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0">IF(V163="","","|n"&amp;DB$2&amp;"+"&amp;V163&amp;DB$1)</f>
        <v/>
      </c>
      <c r="DC163" s="71" t="str">
        <f t="shared" si="2810"/>
        <v/>
      </c>
      <c r="DD163" s="71" t="str">
        <f t="shared" si="2810"/>
        <v/>
      </c>
      <c r="DE163" s="71" t="str">
        <f t="shared" si="2810"/>
        <v/>
      </c>
      <c r="DF163" s="71" t="str">
        <f t="shared" si="2810"/>
        <v/>
      </c>
      <c r="DG163" s="71" t="str">
        <f t="shared" si="2810"/>
        <v/>
      </c>
      <c r="DH163" s="71" t="str">
        <f t="shared" si="2810"/>
        <v/>
      </c>
      <c r="DI163" s="71" t="str">
        <f t="shared" si="2810"/>
        <v/>
      </c>
      <c r="DJ163" s="71" t="str">
        <f t="shared" si="2810"/>
        <v/>
      </c>
      <c r="DK163" s="71" t="str">
        <f t="shared" si="2810"/>
        <v/>
      </c>
      <c r="DL163" s="71" t="str">
        <f t="shared" si="2810"/>
        <v/>
      </c>
      <c r="DM163" s="71" t="str">
        <f t="shared" si="2810"/>
        <v/>
      </c>
      <c r="DN163" s="71" t="str">
        <f t="shared" si="2810"/>
        <v/>
      </c>
      <c r="DO163" s="71" t="str">
        <f t="shared" si="2810"/>
        <v/>
      </c>
      <c r="DP163" s="71" t="str">
        <f t="shared" si="2810"/>
        <v/>
      </c>
      <c r="DQ163" s="71" t="str">
        <f t="shared" si="2810"/>
        <v/>
      </c>
      <c r="DR163" s="71" t="str">
        <f t="shared" si="2810"/>
        <v/>
      </c>
      <c r="DS163" s="71" t="str">
        <f t="shared" si="2810"/>
        <v/>
      </c>
      <c r="DT163" s="71" t="str">
        <f t="shared" si="2810"/>
        <v/>
      </c>
      <c r="DU163" s="71" t="str">
        <f t="shared" si="2810"/>
        <v/>
      </c>
      <c r="DV163" s="71" t="str">
        <f t="shared" si="2810"/>
        <v/>
      </c>
      <c r="DW163" s="71" t="str">
        <f t="shared" si="2810"/>
        <v/>
      </c>
      <c r="DX163" s="71" t="str">
        <f t="shared" si="2810"/>
        <v/>
      </c>
      <c r="DY163" s="71" t="str">
        <f t="shared" si="2810"/>
        <v/>
      </c>
      <c r="DZ163" s="71" t="str">
        <f t="shared" si="2810"/>
        <v/>
      </c>
      <c r="EA163" s="71" t="str">
        <f t="shared" si="2810"/>
        <v/>
      </c>
      <c r="EB163" s="71" t="str">
        <f t="shared" si="2810"/>
        <v/>
      </c>
      <c r="EC163" s="71" t="str">
        <f t="shared" si="2810"/>
        <v/>
      </c>
      <c r="ED163" s="71" t="str">
        <f t="shared" si="2810"/>
        <v/>
      </c>
      <c r="EE163" s="71" t="str">
        <f t="shared" si="2810"/>
        <v/>
      </c>
      <c r="EF163" s="71" t="str">
        <f t="shared" si="2810"/>
        <v/>
      </c>
      <c r="EG163" s="71" t="str">
        <f t="shared" si="2810"/>
        <v/>
      </c>
      <c r="EH163" s="71" t="str">
        <f t="shared" si="2810"/>
        <v/>
      </c>
      <c r="EI163" s="71" t="str">
        <f t="shared" si="2810"/>
        <v/>
      </c>
      <c r="EJ163" s="71" t="str">
        <f t="shared" si="2810"/>
        <v/>
      </c>
      <c r="EK163" s="71" t="str">
        <f t="shared" si="2810"/>
        <v/>
      </c>
      <c r="EL163" s="71" t="str">
        <f t="shared" si="2810"/>
        <v/>
      </c>
      <c r="EM163" s="71" t="str">
        <f t="shared" si="2810"/>
        <v/>
      </c>
      <c r="EN163" s="71" t="str">
        <f t="shared" si="2810"/>
        <v/>
      </c>
      <c r="EO163" s="71" t="str">
        <f t="shared" si="2810"/>
        <v/>
      </c>
      <c r="EP163" s="71" t="str">
        <f t="shared" si="2810"/>
        <v/>
      </c>
      <c r="EQ163" s="71" t="str">
        <f t="shared" si="2810"/>
        <v/>
      </c>
      <c r="ER163" s="71" t="str">
        <f t="shared" si="2810"/>
        <v/>
      </c>
      <c r="ES163" s="71" t="str">
        <f t="shared" si="2810"/>
        <v/>
      </c>
      <c r="ET163" s="71" t="str">
        <f t="shared" si="2810"/>
        <v/>
      </c>
      <c r="EU163" s="71" t="str">
        <f t="shared" si="2810"/>
        <v/>
      </c>
      <c r="EV163" s="71" t="str">
        <f t="shared" si="2810"/>
        <v/>
      </c>
      <c r="EW163" s="71" t="str">
        <f t="shared" si="2810"/>
        <v/>
      </c>
      <c r="EX163" s="71" t="str">
        <f t="shared" si="2810"/>
        <v/>
      </c>
      <c r="EY163" s="71" t="str">
        <f t="shared" si="2810"/>
        <v/>
      </c>
      <c r="EZ163" s="71" t="str">
        <f t="shared" si="2810"/>
        <v/>
      </c>
      <c r="FA163" s="71" t="str">
        <f t="shared" si="2810"/>
        <v/>
      </c>
      <c r="FB163" s="71" t="str">
        <f t="shared" si="2810"/>
        <v/>
      </c>
      <c r="FC163" s="71" t="str">
        <f t="shared" si="2810"/>
        <v/>
      </c>
      <c r="FD163" s="71" t="str">
        <f t="shared" si="2810"/>
        <v/>
      </c>
      <c r="FE163" s="71" t="str">
        <f t="shared" si="2810"/>
        <v/>
      </c>
      <c r="FF163" s="71" t="str">
        <f t="shared" si="2810"/>
        <v/>
      </c>
      <c r="FG163" s="71" t="str">
        <f t="shared" si="2810"/>
        <v/>
      </c>
      <c r="FH163" s="71" t="str">
        <f t="shared" si="2810"/>
        <v/>
      </c>
      <c r="FI163" s="71" t="str">
        <f t="shared" si="2810"/>
        <v/>
      </c>
      <c r="FJ163" s="71" t="str">
        <f t="shared" si="2810"/>
        <v/>
      </c>
      <c r="FK163" s="71" t="str">
        <f t="shared" si="2810"/>
        <v/>
      </c>
      <c r="FL163" s="71" t="str">
        <f t="shared" si="2810"/>
        <v/>
      </c>
      <c r="FM163" s="71" t="str">
        <f t="shared" si="2810"/>
        <v/>
      </c>
      <c r="FN163" s="71" t="str">
        <f t="shared" ref="FN163:FS163" si="2811">IF(CH163="","","|n"&amp;FN$2&amp;"+"&amp;CH163&amp;FN$1)</f>
        <v/>
      </c>
      <c r="FO163" s="71" t="str">
        <f t="shared" si="2811"/>
        <v/>
      </c>
      <c r="FP163" s="71" t="str">
        <f t="shared" si="2811"/>
        <v/>
      </c>
      <c r="FQ163" s="71" t="str">
        <f t="shared" si="2811"/>
        <v/>
      </c>
      <c r="FR163" s="71" t="str">
        <f t="shared" si="2811"/>
        <v/>
      </c>
      <c r="FS163" s="71" t="str">
        <f t="shared" si="2811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09"/>
        <v>ReplaceableTextures\\CommandButtons\\BTNIN21.blp</v>
      </c>
      <c r="CN164" s="69" t="str">
        <f t="shared" si="2518"/>
        <v>InitUnitState('IN21',,,,,,,,,,)</v>
      </c>
      <c r="CO164" s="69" t="str">
        <f t="shared" si="2519"/>
        <v>InitUnitNormal('IN21',,,,,,,,,,)</v>
      </c>
      <c r="CP164" s="69" t="str">
        <f t="shared" si="2520"/>
        <v>InitUnitMagic('IN21',,,,,,,,,,)</v>
      </c>
      <c r="CQ164" s="69" t="str">
        <f t="shared" si="2521"/>
        <v>InitUnitAdd('IN21',,,,,,,,,,)</v>
      </c>
      <c r="CR164" s="69" t="str">
        <f t="shared" si="2522"/>
        <v>InitEquipData('IN21',,"",,,,,'','','','','','',"ReplaceableTextures\\CommandButtons\\BTNIZ0A.blp")</v>
      </c>
      <c r="CU164" s="95" t="str">
        <f t="shared" si="2667"/>
        <v>|n</v>
      </c>
      <c r="CV164" s="70" t="str">
        <f t="shared" si="2668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2">IF(V164="","","|n"&amp;DB$2&amp;"+"&amp;V164&amp;DB$1)</f>
        <v/>
      </c>
      <c r="DC164" s="71" t="str">
        <f t="shared" si="2812"/>
        <v/>
      </c>
      <c r="DD164" s="71" t="str">
        <f t="shared" si="2812"/>
        <v/>
      </c>
      <c r="DE164" s="71" t="str">
        <f t="shared" si="2812"/>
        <v/>
      </c>
      <c r="DF164" s="71" t="str">
        <f t="shared" si="2812"/>
        <v/>
      </c>
      <c r="DG164" s="71" t="str">
        <f t="shared" si="2812"/>
        <v/>
      </c>
      <c r="DH164" s="71" t="str">
        <f t="shared" si="2812"/>
        <v/>
      </c>
      <c r="DI164" s="71" t="str">
        <f t="shared" si="2812"/>
        <v/>
      </c>
      <c r="DJ164" s="71" t="str">
        <f t="shared" si="2812"/>
        <v/>
      </c>
      <c r="DK164" s="71" t="str">
        <f t="shared" si="2812"/>
        <v/>
      </c>
      <c r="DL164" s="71" t="str">
        <f t="shared" si="2812"/>
        <v/>
      </c>
      <c r="DM164" s="71" t="str">
        <f t="shared" si="2812"/>
        <v/>
      </c>
      <c r="DN164" s="71" t="str">
        <f t="shared" si="2812"/>
        <v/>
      </c>
      <c r="DO164" s="71" t="str">
        <f t="shared" si="2812"/>
        <v/>
      </c>
      <c r="DP164" s="71" t="str">
        <f t="shared" si="2812"/>
        <v/>
      </c>
      <c r="DQ164" s="71" t="str">
        <f t="shared" si="2812"/>
        <v/>
      </c>
      <c r="DR164" s="71" t="str">
        <f t="shared" si="2812"/>
        <v/>
      </c>
      <c r="DS164" s="71" t="str">
        <f t="shared" si="2812"/>
        <v/>
      </c>
      <c r="DT164" s="71" t="str">
        <f t="shared" si="2812"/>
        <v/>
      </c>
      <c r="DU164" s="71" t="str">
        <f t="shared" si="2812"/>
        <v/>
      </c>
      <c r="DV164" s="71" t="str">
        <f t="shared" si="2812"/>
        <v/>
      </c>
      <c r="DW164" s="71" t="str">
        <f t="shared" si="2812"/>
        <v/>
      </c>
      <c r="DX164" s="71" t="str">
        <f t="shared" si="2812"/>
        <v/>
      </c>
      <c r="DY164" s="71" t="str">
        <f t="shared" si="2812"/>
        <v/>
      </c>
      <c r="DZ164" s="71" t="str">
        <f t="shared" si="2812"/>
        <v/>
      </c>
      <c r="EA164" s="71" t="str">
        <f t="shared" si="2812"/>
        <v/>
      </c>
      <c r="EB164" s="71" t="str">
        <f t="shared" si="2812"/>
        <v/>
      </c>
      <c r="EC164" s="71" t="str">
        <f t="shared" si="2812"/>
        <v/>
      </c>
      <c r="ED164" s="71" t="str">
        <f t="shared" si="2812"/>
        <v/>
      </c>
      <c r="EE164" s="71" t="str">
        <f t="shared" si="2812"/>
        <v/>
      </c>
      <c r="EF164" s="71" t="str">
        <f t="shared" si="2812"/>
        <v/>
      </c>
      <c r="EG164" s="71" t="str">
        <f t="shared" si="2812"/>
        <v/>
      </c>
      <c r="EH164" s="71" t="str">
        <f t="shared" si="2812"/>
        <v/>
      </c>
      <c r="EI164" s="71" t="str">
        <f t="shared" si="2812"/>
        <v/>
      </c>
      <c r="EJ164" s="71" t="str">
        <f t="shared" si="2812"/>
        <v/>
      </c>
      <c r="EK164" s="71" t="str">
        <f t="shared" si="2812"/>
        <v/>
      </c>
      <c r="EL164" s="71" t="str">
        <f t="shared" si="2812"/>
        <v/>
      </c>
      <c r="EM164" s="71" t="str">
        <f t="shared" si="2812"/>
        <v/>
      </c>
      <c r="EN164" s="71" t="str">
        <f t="shared" si="2812"/>
        <v/>
      </c>
      <c r="EO164" s="71" t="str">
        <f t="shared" si="2812"/>
        <v/>
      </c>
      <c r="EP164" s="71" t="str">
        <f t="shared" si="2812"/>
        <v/>
      </c>
      <c r="EQ164" s="71" t="str">
        <f t="shared" si="2812"/>
        <v/>
      </c>
      <c r="ER164" s="71" t="str">
        <f t="shared" si="2812"/>
        <v/>
      </c>
      <c r="ES164" s="71" t="str">
        <f t="shared" si="2812"/>
        <v/>
      </c>
      <c r="ET164" s="71" t="str">
        <f t="shared" si="2812"/>
        <v/>
      </c>
      <c r="EU164" s="71" t="str">
        <f t="shared" si="2812"/>
        <v/>
      </c>
      <c r="EV164" s="71" t="str">
        <f t="shared" si="2812"/>
        <v/>
      </c>
      <c r="EW164" s="71" t="str">
        <f t="shared" si="2812"/>
        <v/>
      </c>
      <c r="EX164" s="71" t="str">
        <f t="shared" si="2812"/>
        <v/>
      </c>
      <c r="EY164" s="71" t="str">
        <f t="shared" si="2812"/>
        <v/>
      </c>
      <c r="EZ164" s="71" t="str">
        <f t="shared" si="2812"/>
        <v/>
      </c>
      <c r="FA164" s="71" t="str">
        <f t="shared" si="2812"/>
        <v/>
      </c>
      <c r="FB164" s="71" t="str">
        <f t="shared" si="2812"/>
        <v/>
      </c>
      <c r="FC164" s="71" t="str">
        <f t="shared" si="2812"/>
        <v/>
      </c>
      <c r="FD164" s="71" t="str">
        <f t="shared" si="2812"/>
        <v/>
      </c>
      <c r="FE164" s="71" t="str">
        <f t="shared" si="2812"/>
        <v/>
      </c>
      <c r="FF164" s="71" t="str">
        <f t="shared" si="2812"/>
        <v/>
      </c>
      <c r="FG164" s="71" t="str">
        <f t="shared" si="2812"/>
        <v/>
      </c>
      <c r="FH164" s="71" t="str">
        <f t="shared" si="2812"/>
        <v/>
      </c>
      <c r="FI164" s="71" t="str">
        <f t="shared" si="2812"/>
        <v/>
      </c>
      <c r="FJ164" s="71" t="str">
        <f t="shared" si="2812"/>
        <v/>
      </c>
      <c r="FK164" s="71" t="str">
        <f t="shared" si="2812"/>
        <v/>
      </c>
      <c r="FL164" s="71" t="str">
        <f t="shared" si="2812"/>
        <v/>
      </c>
      <c r="FM164" s="71" t="str">
        <f t="shared" si="2812"/>
        <v/>
      </c>
      <c r="FN164" s="71" t="str">
        <f t="shared" ref="FN164:FS164" si="2813">IF(CH164="","","|n"&amp;FN$2&amp;"+"&amp;CH164&amp;FN$1)</f>
        <v/>
      </c>
      <c r="FO164" s="71" t="str">
        <f t="shared" si="2813"/>
        <v/>
      </c>
      <c r="FP164" s="71" t="str">
        <f t="shared" si="2813"/>
        <v/>
      </c>
      <c r="FQ164" s="71" t="str">
        <f t="shared" si="2813"/>
        <v/>
      </c>
      <c r="FR164" s="71" t="str">
        <f t="shared" si="2813"/>
        <v/>
      </c>
      <c r="FS164" s="71" t="str">
        <f t="shared" si="2813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09"/>
        <v>ReplaceableTextures\\CommandButtons\\BTNIN22.blp</v>
      </c>
      <c r="CN165" s="69" t="str">
        <f t="shared" si="2518"/>
        <v>InitUnitState('IN22',,,,,,,,,,)</v>
      </c>
      <c r="CO165" s="69" t="str">
        <f t="shared" si="2519"/>
        <v>InitUnitNormal('IN22',,,,,,,,,,)</v>
      </c>
      <c r="CP165" s="69" t="str">
        <f t="shared" si="2520"/>
        <v>InitUnitMagic('IN22',,,,,,,,,,)</v>
      </c>
      <c r="CQ165" s="69" t="str">
        <f t="shared" si="2521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7"/>
        <v>|n</v>
      </c>
      <c r="CV165" s="70" t="str">
        <f t="shared" si="2668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4">IF(V165="","","|n"&amp;DB$2&amp;"+"&amp;V165&amp;DB$1)</f>
        <v/>
      </c>
      <c r="DC165" s="71" t="str">
        <f t="shared" si="2814"/>
        <v/>
      </c>
      <c r="DD165" s="71" t="str">
        <f t="shared" si="2814"/>
        <v/>
      </c>
      <c r="DE165" s="71" t="str">
        <f t="shared" si="2814"/>
        <v/>
      </c>
      <c r="DF165" s="71" t="str">
        <f t="shared" si="2814"/>
        <v/>
      </c>
      <c r="DG165" s="71" t="str">
        <f t="shared" si="2814"/>
        <v/>
      </c>
      <c r="DH165" s="71" t="str">
        <f t="shared" si="2814"/>
        <v/>
      </c>
      <c r="DI165" s="71" t="str">
        <f t="shared" si="2814"/>
        <v/>
      </c>
      <c r="DJ165" s="71" t="str">
        <f t="shared" si="2814"/>
        <v/>
      </c>
      <c r="DK165" s="71" t="str">
        <f t="shared" si="2814"/>
        <v/>
      </c>
      <c r="DL165" s="71" t="str">
        <f t="shared" si="2814"/>
        <v/>
      </c>
      <c r="DM165" s="71" t="str">
        <f t="shared" si="2814"/>
        <v/>
      </c>
      <c r="DN165" s="71" t="str">
        <f t="shared" si="2814"/>
        <v/>
      </c>
      <c r="DO165" s="71" t="str">
        <f t="shared" si="2814"/>
        <v/>
      </c>
      <c r="DP165" s="71" t="str">
        <f t="shared" si="2814"/>
        <v/>
      </c>
      <c r="DQ165" s="71" t="str">
        <f t="shared" si="2814"/>
        <v/>
      </c>
      <c r="DR165" s="71" t="str">
        <f t="shared" si="2814"/>
        <v/>
      </c>
      <c r="DS165" s="71" t="str">
        <f t="shared" si="2814"/>
        <v/>
      </c>
      <c r="DT165" s="71" t="str">
        <f t="shared" si="2814"/>
        <v/>
      </c>
      <c r="DU165" s="71" t="str">
        <f t="shared" si="2814"/>
        <v/>
      </c>
      <c r="DV165" s="71" t="str">
        <f t="shared" si="2814"/>
        <v/>
      </c>
      <c r="DW165" s="71" t="str">
        <f t="shared" si="2814"/>
        <v/>
      </c>
      <c r="DX165" s="71" t="str">
        <f t="shared" si="2814"/>
        <v/>
      </c>
      <c r="DY165" s="71" t="str">
        <f t="shared" si="2814"/>
        <v/>
      </c>
      <c r="DZ165" s="71" t="str">
        <f t="shared" si="2814"/>
        <v/>
      </c>
      <c r="EA165" s="71" t="str">
        <f t="shared" si="2814"/>
        <v/>
      </c>
      <c r="EB165" s="71" t="str">
        <f t="shared" si="2814"/>
        <v/>
      </c>
      <c r="EC165" s="71" t="str">
        <f t="shared" si="2814"/>
        <v/>
      </c>
      <c r="ED165" s="71" t="str">
        <f t="shared" si="2814"/>
        <v/>
      </c>
      <c r="EE165" s="71" t="str">
        <f t="shared" si="2814"/>
        <v/>
      </c>
      <c r="EF165" s="71" t="str">
        <f t="shared" si="2814"/>
        <v/>
      </c>
      <c r="EG165" s="71" t="str">
        <f t="shared" si="2814"/>
        <v/>
      </c>
      <c r="EH165" s="71" t="str">
        <f t="shared" si="2814"/>
        <v/>
      </c>
      <c r="EI165" s="71" t="str">
        <f t="shared" si="2814"/>
        <v/>
      </c>
      <c r="EJ165" s="71" t="str">
        <f t="shared" si="2814"/>
        <v/>
      </c>
      <c r="EK165" s="71" t="str">
        <f t="shared" si="2814"/>
        <v/>
      </c>
      <c r="EL165" s="71" t="str">
        <f t="shared" si="2814"/>
        <v/>
      </c>
      <c r="EM165" s="71" t="str">
        <f t="shared" si="2814"/>
        <v/>
      </c>
      <c r="EN165" s="71" t="str">
        <f t="shared" si="2814"/>
        <v/>
      </c>
      <c r="EO165" s="71" t="str">
        <f t="shared" si="2814"/>
        <v/>
      </c>
      <c r="EP165" s="71" t="str">
        <f t="shared" si="2814"/>
        <v/>
      </c>
      <c r="EQ165" s="71" t="str">
        <f t="shared" si="2814"/>
        <v/>
      </c>
      <c r="ER165" s="71" t="str">
        <f t="shared" si="2814"/>
        <v/>
      </c>
      <c r="ES165" s="71" t="str">
        <f t="shared" si="2814"/>
        <v/>
      </c>
      <c r="ET165" s="71" t="str">
        <f t="shared" si="2814"/>
        <v/>
      </c>
      <c r="EU165" s="71" t="str">
        <f t="shared" si="2814"/>
        <v/>
      </c>
      <c r="EV165" s="71" t="str">
        <f t="shared" si="2814"/>
        <v/>
      </c>
      <c r="EW165" s="71" t="str">
        <f t="shared" si="2814"/>
        <v/>
      </c>
      <c r="EX165" s="71" t="str">
        <f t="shared" si="2814"/>
        <v/>
      </c>
      <c r="EY165" s="71" t="str">
        <f t="shared" si="2814"/>
        <v/>
      </c>
      <c r="EZ165" s="71" t="str">
        <f t="shared" si="2814"/>
        <v/>
      </c>
      <c r="FA165" s="71" t="str">
        <f t="shared" si="2814"/>
        <v/>
      </c>
      <c r="FB165" s="71" t="str">
        <f t="shared" si="2814"/>
        <v/>
      </c>
      <c r="FC165" s="71" t="str">
        <f t="shared" si="2814"/>
        <v/>
      </c>
      <c r="FD165" s="71" t="str">
        <f t="shared" si="2814"/>
        <v/>
      </c>
      <c r="FE165" s="71" t="str">
        <f t="shared" si="2814"/>
        <v/>
      </c>
      <c r="FF165" s="71" t="str">
        <f t="shared" si="2814"/>
        <v/>
      </c>
      <c r="FG165" s="71" t="str">
        <f t="shared" si="2814"/>
        <v/>
      </c>
      <c r="FH165" s="71" t="str">
        <f t="shared" si="2814"/>
        <v/>
      </c>
      <c r="FI165" s="71" t="str">
        <f t="shared" si="2814"/>
        <v/>
      </c>
      <c r="FJ165" s="71" t="str">
        <f t="shared" si="2814"/>
        <v/>
      </c>
      <c r="FK165" s="71" t="str">
        <f t="shared" si="2814"/>
        <v/>
      </c>
      <c r="FL165" s="71" t="str">
        <f t="shared" si="2814"/>
        <v/>
      </c>
      <c r="FM165" s="71" t="str">
        <f t="shared" si="2814"/>
        <v/>
      </c>
      <c r="FN165" s="71" t="str">
        <f t="shared" ref="FN165:FS165" si="2815">IF(CH165="","","|n"&amp;FN$2&amp;"+"&amp;CH165&amp;FN$1)</f>
        <v/>
      </c>
      <c r="FO165" s="71" t="str">
        <f t="shared" si="2815"/>
        <v/>
      </c>
      <c r="FP165" s="71" t="str">
        <f t="shared" si="2815"/>
        <v/>
      </c>
      <c r="FQ165" s="71" t="str">
        <f t="shared" si="2815"/>
        <v/>
      </c>
      <c r="FR165" s="71" t="str">
        <f t="shared" si="2815"/>
        <v/>
      </c>
      <c r="FS165" s="71" t="str">
        <f t="shared" si="2815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09"/>
        <v>ReplaceableTextures\\CommandButtons\\BTNIN23.blp</v>
      </c>
      <c r="CN166" s="69" t="str">
        <f t="shared" si="2518"/>
        <v>InitUnitState('IN23',,,,,,,,,,)</v>
      </c>
      <c r="CO166" s="69" t="str">
        <f t="shared" si="2519"/>
        <v>InitUnitNormal('IN23',,,,,,,,,,)</v>
      </c>
      <c r="CP166" s="69" t="str">
        <f t="shared" si="2520"/>
        <v>InitUnitMagic('IN23',,,,,,,,,,)</v>
      </c>
      <c r="CQ166" s="69" t="str">
        <f t="shared" si="2521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7"/>
        <v>|n</v>
      </c>
      <c r="CV166" s="70" t="str">
        <f t="shared" si="2668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6">IF(V166="","","|n"&amp;DB$2&amp;"+"&amp;V166&amp;DB$1)</f>
        <v/>
      </c>
      <c r="DC166" s="71" t="str">
        <f t="shared" si="2816"/>
        <v/>
      </c>
      <c r="DD166" s="71" t="str">
        <f t="shared" si="2816"/>
        <v/>
      </c>
      <c r="DE166" s="71" t="str">
        <f t="shared" si="2816"/>
        <v/>
      </c>
      <c r="DF166" s="71" t="str">
        <f t="shared" si="2816"/>
        <v/>
      </c>
      <c r="DG166" s="71" t="str">
        <f t="shared" si="2816"/>
        <v/>
      </c>
      <c r="DH166" s="71" t="str">
        <f t="shared" si="2816"/>
        <v/>
      </c>
      <c r="DI166" s="71" t="str">
        <f t="shared" si="2816"/>
        <v/>
      </c>
      <c r="DJ166" s="71" t="str">
        <f t="shared" si="2816"/>
        <v/>
      </c>
      <c r="DK166" s="71" t="str">
        <f t="shared" si="2816"/>
        <v/>
      </c>
      <c r="DL166" s="71" t="str">
        <f t="shared" si="2816"/>
        <v/>
      </c>
      <c r="DM166" s="71" t="str">
        <f t="shared" si="2816"/>
        <v/>
      </c>
      <c r="DN166" s="71" t="str">
        <f t="shared" si="2816"/>
        <v/>
      </c>
      <c r="DO166" s="71" t="str">
        <f t="shared" si="2816"/>
        <v/>
      </c>
      <c r="DP166" s="71" t="str">
        <f t="shared" si="2816"/>
        <v/>
      </c>
      <c r="DQ166" s="71" t="str">
        <f t="shared" si="2816"/>
        <v/>
      </c>
      <c r="DR166" s="71" t="str">
        <f t="shared" si="2816"/>
        <v/>
      </c>
      <c r="DS166" s="71" t="str">
        <f t="shared" si="2816"/>
        <v/>
      </c>
      <c r="DT166" s="71" t="str">
        <f t="shared" si="2816"/>
        <v/>
      </c>
      <c r="DU166" s="71" t="str">
        <f t="shared" si="2816"/>
        <v/>
      </c>
      <c r="DV166" s="71" t="str">
        <f t="shared" si="2816"/>
        <v/>
      </c>
      <c r="DW166" s="71" t="str">
        <f t="shared" si="2816"/>
        <v/>
      </c>
      <c r="DX166" s="71" t="str">
        <f t="shared" si="2816"/>
        <v/>
      </c>
      <c r="DY166" s="71" t="str">
        <f t="shared" si="2816"/>
        <v/>
      </c>
      <c r="DZ166" s="71" t="str">
        <f t="shared" si="2816"/>
        <v/>
      </c>
      <c r="EA166" s="71" t="str">
        <f t="shared" si="2816"/>
        <v/>
      </c>
      <c r="EB166" s="71" t="str">
        <f t="shared" si="2816"/>
        <v/>
      </c>
      <c r="EC166" s="71" t="str">
        <f t="shared" si="2816"/>
        <v/>
      </c>
      <c r="ED166" s="71" t="str">
        <f t="shared" si="2816"/>
        <v/>
      </c>
      <c r="EE166" s="71" t="str">
        <f t="shared" si="2816"/>
        <v/>
      </c>
      <c r="EF166" s="71" t="str">
        <f t="shared" si="2816"/>
        <v/>
      </c>
      <c r="EG166" s="71" t="str">
        <f t="shared" si="2816"/>
        <v/>
      </c>
      <c r="EH166" s="71" t="str">
        <f t="shared" si="2816"/>
        <v/>
      </c>
      <c r="EI166" s="71" t="str">
        <f t="shared" si="2816"/>
        <v/>
      </c>
      <c r="EJ166" s="71" t="str">
        <f t="shared" si="2816"/>
        <v/>
      </c>
      <c r="EK166" s="71" t="str">
        <f t="shared" si="2816"/>
        <v/>
      </c>
      <c r="EL166" s="71" t="str">
        <f t="shared" si="2816"/>
        <v/>
      </c>
      <c r="EM166" s="71" t="str">
        <f t="shared" si="2816"/>
        <v/>
      </c>
      <c r="EN166" s="71" t="str">
        <f t="shared" si="2816"/>
        <v/>
      </c>
      <c r="EO166" s="71" t="str">
        <f t="shared" si="2816"/>
        <v/>
      </c>
      <c r="EP166" s="71" t="str">
        <f t="shared" si="2816"/>
        <v/>
      </c>
      <c r="EQ166" s="71" t="str">
        <f t="shared" si="2816"/>
        <v/>
      </c>
      <c r="ER166" s="71" t="str">
        <f t="shared" si="2816"/>
        <v/>
      </c>
      <c r="ES166" s="71" t="str">
        <f t="shared" si="2816"/>
        <v/>
      </c>
      <c r="ET166" s="71" t="str">
        <f t="shared" si="2816"/>
        <v/>
      </c>
      <c r="EU166" s="71" t="str">
        <f t="shared" si="2816"/>
        <v/>
      </c>
      <c r="EV166" s="71" t="str">
        <f t="shared" si="2816"/>
        <v/>
      </c>
      <c r="EW166" s="71" t="str">
        <f t="shared" si="2816"/>
        <v/>
      </c>
      <c r="EX166" s="71" t="str">
        <f t="shared" si="2816"/>
        <v/>
      </c>
      <c r="EY166" s="71" t="str">
        <f t="shared" si="2816"/>
        <v/>
      </c>
      <c r="EZ166" s="71" t="str">
        <f t="shared" si="2816"/>
        <v/>
      </c>
      <c r="FA166" s="71" t="str">
        <f t="shared" si="2816"/>
        <v/>
      </c>
      <c r="FB166" s="71" t="str">
        <f t="shared" si="2816"/>
        <v/>
      </c>
      <c r="FC166" s="71" t="str">
        <f t="shared" si="2816"/>
        <v/>
      </c>
      <c r="FD166" s="71" t="str">
        <f t="shared" si="2816"/>
        <v/>
      </c>
      <c r="FE166" s="71" t="str">
        <f t="shared" si="2816"/>
        <v/>
      </c>
      <c r="FF166" s="71" t="str">
        <f t="shared" si="2816"/>
        <v/>
      </c>
      <c r="FG166" s="71" t="str">
        <f t="shared" si="2816"/>
        <v/>
      </c>
      <c r="FH166" s="71" t="str">
        <f t="shared" si="2816"/>
        <v/>
      </c>
      <c r="FI166" s="71" t="str">
        <f t="shared" si="2816"/>
        <v/>
      </c>
      <c r="FJ166" s="71" t="str">
        <f t="shared" si="2816"/>
        <v/>
      </c>
      <c r="FK166" s="71" t="str">
        <f t="shared" si="2816"/>
        <v/>
      </c>
      <c r="FL166" s="71" t="str">
        <f t="shared" si="2816"/>
        <v/>
      </c>
      <c r="FM166" s="71" t="str">
        <f t="shared" si="2816"/>
        <v/>
      </c>
      <c r="FN166" s="71" t="str">
        <f t="shared" ref="FN166:FS166" si="2817">IF(CH166="","","|n"&amp;FN$2&amp;"+"&amp;CH166&amp;FN$1)</f>
        <v/>
      </c>
      <c r="FO166" s="71" t="str">
        <f t="shared" si="2817"/>
        <v/>
      </c>
      <c r="FP166" s="71" t="str">
        <f t="shared" si="2817"/>
        <v/>
      </c>
      <c r="FQ166" s="71" t="str">
        <f t="shared" si="2817"/>
        <v/>
      </c>
      <c r="FR166" s="71" t="str">
        <f t="shared" si="2817"/>
        <v/>
      </c>
      <c r="FS166" s="71" t="str">
        <f t="shared" si="2817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09"/>
        <v>ReplaceableTextures\\CommandButtons\\BTNIN24.blp</v>
      </c>
      <c r="CN167" s="69" t="str">
        <f t="shared" si="2518"/>
        <v>InitUnitState('IN24',,,,,,,,,,)</v>
      </c>
      <c r="CO167" s="69" t="str">
        <f t="shared" si="2519"/>
        <v>InitUnitNormal('IN24',,,,,,,,,,)</v>
      </c>
      <c r="CP167" s="69" t="str">
        <f t="shared" si="2520"/>
        <v>InitUnitMagic('IN24',,,,,,,,,,)</v>
      </c>
      <c r="CQ167" s="69" t="str">
        <f t="shared" si="2521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7"/>
        <v>|n</v>
      </c>
      <c r="CV167" s="70" t="str">
        <f t="shared" si="2668"/>
        <v>攻击|Cffffc926+1000|r</v>
      </c>
      <c r="CW167" s="60"/>
      <c r="CX167" s="60"/>
      <c r="CY167" s="60"/>
      <c r="CZ167" s="60"/>
      <c r="DA167" s="60"/>
      <c r="DB167" s="71" t="str">
        <f t="shared" ref="DB167:FM167" si="2818">IF(V167="","","|n"&amp;DB$2&amp;"+"&amp;V167&amp;DB$1)</f>
        <v/>
      </c>
      <c r="DC167" s="71" t="str">
        <f t="shared" si="2818"/>
        <v/>
      </c>
      <c r="DD167" s="71" t="str">
        <f t="shared" si="2818"/>
        <v/>
      </c>
      <c r="DE167" s="71" t="str">
        <f t="shared" si="2818"/>
        <v/>
      </c>
      <c r="DF167" s="71" t="str">
        <f t="shared" si="2818"/>
        <v/>
      </c>
      <c r="DG167" s="71" t="str">
        <f t="shared" si="2818"/>
        <v/>
      </c>
      <c r="DH167" s="71" t="str">
        <f t="shared" si="2818"/>
        <v/>
      </c>
      <c r="DI167" s="71" t="str">
        <f t="shared" si="2818"/>
        <v/>
      </c>
      <c r="DJ167" s="71" t="str">
        <f t="shared" si="2818"/>
        <v/>
      </c>
      <c r="DK167" s="71" t="str">
        <f t="shared" si="2818"/>
        <v/>
      </c>
      <c r="DL167" s="71" t="str">
        <f t="shared" si="2818"/>
        <v/>
      </c>
      <c r="DM167" s="71" t="str">
        <f t="shared" si="2818"/>
        <v/>
      </c>
      <c r="DN167" s="71" t="str">
        <f t="shared" si="2818"/>
        <v/>
      </c>
      <c r="DO167" s="71" t="str">
        <f t="shared" si="2818"/>
        <v/>
      </c>
      <c r="DP167" s="71" t="str">
        <f t="shared" si="2818"/>
        <v/>
      </c>
      <c r="DQ167" s="71" t="str">
        <f t="shared" si="2818"/>
        <v/>
      </c>
      <c r="DR167" s="71" t="str">
        <f t="shared" si="2818"/>
        <v/>
      </c>
      <c r="DS167" s="71" t="str">
        <f t="shared" si="2818"/>
        <v/>
      </c>
      <c r="DT167" s="71" t="str">
        <f t="shared" si="2818"/>
        <v/>
      </c>
      <c r="DU167" s="71" t="str">
        <f t="shared" si="2818"/>
        <v/>
      </c>
      <c r="DV167" s="71" t="str">
        <f t="shared" si="2818"/>
        <v/>
      </c>
      <c r="DW167" s="71" t="str">
        <f t="shared" si="2818"/>
        <v/>
      </c>
      <c r="DX167" s="71" t="str">
        <f t="shared" si="2818"/>
        <v/>
      </c>
      <c r="DY167" s="71" t="str">
        <f t="shared" si="2818"/>
        <v/>
      </c>
      <c r="DZ167" s="71" t="str">
        <f t="shared" si="2818"/>
        <v/>
      </c>
      <c r="EA167" s="71" t="str">
        <f t="shared" si="2818"/>
        <v/>
      </c>
      <c r="EB167" s="71" t="str">
        <f t="shared" si="2818"/>
        <v/>
      </c>
      <c r="EC167" s="71" t="str">
        <f t="shared" si="2818"/>
        <v/>
      </c>
      <c r="ED167" s="71" t="str">
        <f t="shared" si="2818"/>
        <v/>
      </c>
      <c r="EE167" s="71" t="str">
        <f t="shared" si="2818"/>
        <v/>
      </c>
      <c r="EF167" s="71" t="str">
        <f t="shared" si="2818"/>
        <v/>
      </c>
      <c r="EG167" s="71" t="str">
        <f t="shared" si="2818"/>
        <v/>
      </c>
      <c r="EH167" s="71" t="str">
        <f t="shared" si="2818"/>
        <v/>
      </c>
      <c r="EI167" s="71" t="str">
        <f t="shared" si="2818"/>
        <v/>
      </c>
      <c r="EJ167" s="71" t="str">
        <f t="shared" si="2818"/>
        <v/>
      </c>
      <c r="EK167" s="71" t="str">
        <f t="shared" si="2818"/>
        <v/>
      </c>
      <c r="EL167" s="71" t="str">
        <f t="shared" si="2818"/>
        <v/>
      </c>
      <c r="EM167" s="71" t="str">
        <f t="shared" si="2818"/>
        <v/>
      </c>
      <c r="EN167" s="71" t="str">
        <f t="shared" si="2818"/>
        <v/>
      </c>
      <c r="EO167" s="71" t="str">
        <f t="shared" si="2818"/>
        <v/>
      </c>
      <c r="EP167" s="71" t="str">
        <f t="shared" si="2818"/>
        <v/>
      </c>
      <c r="EQ167" s="71" t="str">
        <f t="shared" si="2818"/>
        <v/>
      </c>
      <c r="ER167" s="71" t="str">
        <f t="shared" si="2818"/>
        <v/>
      </c>
      <c r="ES167" s="71" t="str">
        <f t="shared" si="2818"/>
        <v/>
      </c>
      <c r="ET167" s="71" t="str">
        <f t="shared" si="2818"/>
        <v/>
      </c>
      <c r="EU167" s="71" t="str">
        <f t="shared" si="2818"/>
        <v/>
      </c>
      <c r="EV167" s="71" t="str">
        <f t="shared" si="2818"/>
        <v/>
      </c>
      <c r="EW167" s="71" t="str">
        <f t="shared" si="2818"/>
        <v/>
      </c>
      <c r="EX167" s="71" t="str">
        <f t="shared" si="2818"/>
        <v/>
      </c>
      <c r="EY167" s="71" t="str">
        <f t="shared" si="2818"/>
        <v/>
      </c>
      <c r="EZ167" s="71" t="str">
        <f t="shared" si="2818"/>
        <v/>
      </c>
      <c r="FA167" s="71" t="str">
        <f t="shared" si="2818"/>
        <v/>
      </c>
      <c r="FB167" s="71" t="str">
        <f t="shared" si="2818"/>
        <v/>
      </c>
      <c r="FC167" s="71" t="str">
        <f t="shared" si="2818"/>
        <v/>
      </c>
      <c r="FD167" s="71" t="str">
        <f t="shared" si="2818"/>
        <v/>
      </c>
      <c r="FE167" s="71" t="str">
        <f t="shared" si="2818"/>
        <v/>
      </c>
      <c r="FF167" s="71" t="str">
        <f t="shared" si="2818"/>
        <v/>
      </c>
      <c r="FG167" s="71" t="str">
        <f t="shared" si="2818"/>
        <v/>
      </c>
      <c r="FH167" s="71" t="str">
        <f t="shared" si="2818"/>
        <v/>
      </c>
      <c r="FI167" s="71" t="str">
        <f t="shared" si="2818"/>
        <v/>
      </c>
      <c r="FJ167" s="71" t="str">
        <f t="shared" si="2818"/>
        <v/>
      </c>
      <c r="FK167" s="71" t="str">
        <f t="shared" si="2818"/>
        <v/>
      </c>
      <c r="FL167" s="71" t="str">
        <f t="shared" si="2818"/>
        <v/>
      </c>
      <c r="FM167" s="71" t="str">
        <f t="shared" si="2818"/>
        <v/>
      </c>
      <c r="FN167" s="71" t="str">
        <f t="shared" ref="FN167:FS167" si="2819">IF(CH167="","","|n"&amp;FN$2&amp;"+"&amp;CH167&amp;FN$1)</f>
        <v/>
      </c>
      <c r="FO167" s="71" t="str">
        <f t="shared" si="2819"/>
        <v/>
      </c>
      <c r="FP167" s="71" t="str">
        <f t="shared" si="2819"/>
        <v/>
      </c>
      <c r="FQ167" s="71" t="str">
        <f t="shared" si="2819"/>
        <v/>
      </c>
      <c r="FR167" s="71" t="str">
        <f t="shared" si="2819"/>
        <v/>
      </c>
      <c r="FS167" s="71" t="str">
        <f t="shared" si="2819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8"/>
        <v>InitUnitState('IN25',,,,,,,,,,)</v>
      </c>
      <c r="CO168" s="69" t="str">
        <f t="shared" si="2519"/>
        <v>InitUnitNormal('IN25',,,,,,,,,,)</v>
      </c>
      <c r="CP168" s="69" t="str">
        <f t="shared" si="2520"/>
        <v>InitUnitMagic('IN25',,,,,,,,,,)</v>
      </c>
      <c r="CQ168" s="69" t="str">
        <f t="shared" si="2521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7"/>
        <v>|n</v>
      </c>
      <c r="CV168" s="70" t="str">
        <f t="shared" si="2668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0">IF(V168="","","|n"&amp;DB$2&amp;"+"&amp;V168&amp;DB$1)</f>
        <v/>
      </c>
      <c r="DC168" s="71" t="str">
        <f t="shared" si="2820"/>
        <v/>
      </c>
      <c r="DD168" s="71" t="str">
        <f t="shared" si="2820"/>
        <v/>
      </c>
      <c r="DE168" s="71" t="str">
        <f t="shared" si="2820"/>
        <v/>
      </c>
      <c r="DF168" s="71" t="str">
        <f t="shared" si="2820"/>
        <v/>
      </c>
      <c r="DG168" s="71" t="str">
        <f t="shared" si="2820"/>
        <v/>
      </c>
      <c r="DH168" s="71" t="str">
        <f t="shared" si="2820"/>
        <v/>
      </c>
      <c r="DI168" s="71" t="str">
        <f t="shared" si="2820"/>
        <v/>
      </c>
      <c r="DJ168" s="71" t="str">
        <f t="shared" si="2820"/>
        <v/>
      </c>
      <c r="DK168" s="71" t="str">
        <f t="shared" si="2820"/>
        <v/>
      </c>
      <c r="DL168" s="71" t="str">
        <f t="shared" si="2820"/>
        <v/>
      </c>
      <c r="DM168" s="71" t="str">
        <f t="shared" si="2820"/>
        <v/>
      </c>
      <c r="DN168" s="71" t="str">
        <f t="shared" si="2820"/>
        <v/>
      </c>
      <c r="DO168" s="71" t="str">
        <f t="shared" si="2820"/>
        <v/>
      </c>
      <c r="DP168" s="71" t="str">
        <f t="shared" si="2820"/>
        <v/>
      </c>
      <c r="DQ168" s="71" t="str">
        <f t="shared" si="2820"/>
        <v/>
      </c>
      <c r="DR168" s="71" t="str">
        <f t="shared" si="2820"/>
        <v/>
      </c>
      <c r="DS168" s="71" t="str">
        <f t="shared" si="2820"/>
        <v/>
      </c>
      <c r="DT168" s="71" t="str">
        <f t="shared" si="2820"/>
        <v/>
      </c>
      <c r="DU168" s="71" t="str">
        <f t="shared" si="2820"/>
        <v/>
      </c>
      <c r="DV168" s="71" t="str">
        <f t="shared" si="2820"/>
        <v/>
      </c>
      <c r="DW168" s="71" t="str">
        <f t="shared" si="2820"/>
        <v/>
      </c>
      <c r="DX168" s="71" t="str">
        <f t="shared" si="2820"/>
        <v/>
      </c>
      <c r="DY168" s="71" t="str">
        <f t="shared" si="2820"/>
        <v/>
      </c>
      <c r="DZ168" s="71" t="str">
        <f t="shared" si="2820"/>
        <v/>
      </c>
      <c r="EA168" s="71" t="str">
        <f t="shared" si="2820"/>
        <v/>
      </c>
      <c r="EB168" s="71" t="str">
        <f t="shared" si="2820"/>
        <v/>
      </c>
      <c r="EC168" s="71" t="str">
        <f t="shared" si="2820"/>
        <v/>
      </c>
      <c r="ED168" s="71" t="str">
        <f t="shared" si="2820"/>
        <v/>
      </c>
      <c r="EE168" s="71" t="str">
        <f t="shared" si="2820"/>
        <v/>
      </c>
      <c r="EF168" s="71" t="str">
        <f t="shared" si="2820"/>
        <v/>
      </c>
      <c r="EG168" s="71" t="str">
        <f t="shared" si="2820"/>
        <v/>
      </c>
      <c r="EH168" s="71" t="str">
        <f t="shared" si="2820"/>
        <v/>
      </c>
      <c r="EI168" s="71" t="str">
        <f t="shared" si="2820"/>
        <v/>
      </c>
      <c r="EJ168" s="71" t="str">
        <f t="shared" si="2820"/>
        <v/>
      </c>
      <c r="EK168" s="71" t="str">
        <f t="shared" si="2820"/>
        <v/>
      </c>
      <c r="EL168" s="71" t="str">
        <f t="shared" si="2820"/>
        <v/>
      </c>
      <c r="EM168" s="71" t="str">
        <f t="shared" si="2820"/>
        <v/>
      </c>
      <c r="EN168" s="71" t="str">
        <f t="shared" si="2820"/>
        <v/>
      </c>
      <c r="EO168" s="71" t="str">
        <f t="shared" si="2820"/>
        <v/>
      </c>
      <c r="EP168" s="71" t="str">
        <f t="shared" si="2820"/>
        <v/>
      </c>
      <c r="EQ168" s="71" t="str">
        <f t="shared" si="2820"/>
        <v/>
      </c>
      <c r="ER168" s="71" t="str">
        <f t="shared" si="2820"/>
        <v/>
      </c>
      <c r="ES168" s="71" t="str">
        <f t="shared" si="2820"/>
        <v/>
      </c>
      <c r="ET168" s="71" t="str">
        <f t="shared" si="2820"/>
        <v/>
      </c>
      <c r="EU168" s="71" t="str">
        <f t="shared" si="2820"/>
        <v/>
      </c>
      <c r="EV168" s="71" t="str">
        <f t="shared" si="2820"/>
        <v/>
      </c>
      <c r="EW168" s="71" t="str">
        <f t="shared" si="2820"/>
        <v/>
      </c>
      <c r="EX168" s="71" t="str">
        <f t="shared" si="2820"/>
        <v/>
      </c>
      <c r="EY168" s="71" t="str">
        <f t="shared" si="2820"/>
        <v/>
      </c>
      <c r="EZ168" s="71" t="str">
        <f t="shared" si="2820"/>
        <v/>
      </c>
      <c r="FA168" s="71" t="str">
        <f t="shared" si="2820"/>
        <v/>
      </c>
      <c r="FB168" s="71" t="str">
        <f t="shared" si="2820"/>
        <v/>
      </c>
      <c r="FC168" s="71" t="str">
        <f t="shared" si="2820"/>
        <v/>
      </c>
      <c r="FD168" s="71" t="str">
        <f t="shared" si="2820"/>
        <v/>
      </c>
      <c r="FE168" s="71" t="str">
        <f t="shared" si="2820"/>
        <v/>
      </c>
      <c r="FF168" s="71" t="str">
        <f t="shared" si="2820"/>
        <v/>
      </c>
      <c r="FG168" s="71" t="str">
        <f t="shared" si="2820"/>
        <v/>
      </c>
      <c r="FH168" s="71" t="str">
        <f t="shared" si="2820"/>
        <v/>
      </c>
      <c r="FI168" s="71" t="str">
        <f t="shared" si="2820"/>
        <v/>
      </c>
      <c r="FJ168" s="71" t="str">
        <f t="shared" si="2820"/>
        <v/>
      </c>
      <c r="FK168" s="71" t="str">
        <f t="shared" si="2820"/>
        <v/>
      </c>
      <c r="FL168" s="71" t="str">
        <f t="shared" si="2820"/>
        <v/>
      </c>
      <c r="FM168" s="71" t="str">
        <f t="shared" si="2820"/>
        <v/>
      </c>
      <c r="FN168" s="71" t="str">
        <f t="shared" ref="FN168:FS168" si="2821">IF(CH168="","","|n"&amp;FN$2&amp;"+"&amp;CH168&amp;FN$1)</f>
        <v/>
      </c>
      <c r="FO168" s="71" t="str">
        <f t="shared" si="2821"/>
        <v/>
      </c>
      <c r="FP168" s="71" t="str">
        <f t="shared" si="2821"/>
        <v/>
      </c>
      <c r="FQ168" s="71" t="str">
        <f t="shared" si="2821"/>
        <v/>
      </c>
      <c r="FR168" s="71" t="str">
        <f t="shared" si="2821"/>
        <v/>
      </c>
      <c r="FS168" s="71" t="str">
        <f t="shared" si="2821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8"/>
        <v>InitUnitState('IN26',,,,,,,,,,)</v>
      </c>
      <c r="CO169" s="69" t="str">
        <f t="shared" si="2519"/>
        <v>InitUnitNormal('IN26',,,,,,,,,,)</v>
      </c>
      <c r="CP169" s="69" t="str">
        <f t="shared" si="2520"/>
        <v>InitUnitMagic('IN26',,,,,,,,,,)</v>
      </c>
      <c r="CQ169" s="69" t="str">
        <f t="shared" si="2521"/>
        <v>InitUnitAdd('IN26',,,,,,,,,,)</v>
      </c>
      <c r="CR169" s="69" t="str">
        <f t="shared" ref="CR169:CR175" si="2822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7"/>
        <v>|n</v>
      </c>
      <c r="CV169" s="70" t="str">
        <f t="shared" si="2668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8"/>
        <v>InitUnitState('IN27',,,,,,,,,,)</v>
      </c>
      <c r="CO170" s="69" t="str">
        <f t="shared" si="2519"/>
        <v>InitUnitNormal('IN27',,,,,,,,,,)</v>
      </c>
      <c r="CP170" s="69" t="str">
        <f t="shared" si="2520"/>
        <v>InitUnitMagic('IN27',,,,,,,,,,)</v>
      </c>
      <c r="CQ170" s="69" t="str">
        <f t="shared" si="2521"/>
        <v>InitUnitAdd('IN27',,,,,,,,,,)</v>
      </c>
      <c r="CR170" s="69" t="str">
        <f t="shared" si="2822"/>
        <v>InitEquipData('IN27',,"",,,,,'','','','','','',"ReplaceableTextures\\CommandButtons\\BTNIN02.blp")</v>
      </c>
      <c r="CU170" s="95" t="str">
        <f t="shared" si="2667"/>
        <v>|n</v>
      </c>
      <c r="CV170" s="70" t="str">
        <f t="shared" si="2668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8"/>
        <v>InitUnitState('IN28',,,,,,,,,,)</v>
      </c>
      <c r="CO171" s="69" t="str">
        <f t="shared" si="2519"/>
        <v>InitUnitNormal('IN28',,,,,,,,,,)</v>
      </c>
      <c r="CP171" s="69" t="str">
        <f t="shared" si="2520"/>
        <v>InitUnitMagic('IN28',,,,,,,,,,)</v>
      </c>
      <c r="CQ171" s="69" t="str">
        <f t="shared" si="2521"/>
        <v>InitUnitAdd('IN28',,,,,,,,,,)</v>
      </c>
      <c r="CR171" s="69" t="str">
        <f t="shared" si="2822"/>
        <v>InitEquipData('IN28',,"",,,,,'','','','','','',"ReplaceableTextures\\CommandButtons\\BTNIN03.blp")</v>
      </c>
      <c r="CU171" s="95" t="str">
        <f t="shared" si="2667"/>
        <v>|n</v>
      </c>
      <c r="CV171" s="70" t="str">
        <f t="shared" si="2668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8"/>
        <v>InitUnitState('IN29',,,,,,,,,,)</v>
      </c>
      <c r="CO172" s="69" t="str">
        <f t="shared" si="2519"/>
        <v>InitUnitNormal('IN29',,,,,,,,,,)</v>
      </c>
      <c r="CP172" s="69" t="str">
        <f t="shared" si="2520"/>
        <v>InitUnitMagic('IN29',,,,,,,,,,)</v>
      </c>
      <c r="CQ172" s="69" t="str">
        <f t="shared" si="2521"/>
        <v>InitUnitAdd('IN29',,,,,,,,,,)</v>
      </c>
      <c r="CR172" s="69" t="str">
        <f t="shared" si="2822"/>
        <v>InitEquipData('IN29',,"",,,,,'','','','','','',"ReplaceableTextures\\CommandButtons\\BTN009.blp")</v>
      </c>
      <c r="CU172" s="95" t="str">
        <f t="shared" si="2667"/>
        <v>|n</v>
      </c>
      <c r="CV172" s="70" t="str">
        <f t="shared" si="2668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2"/>
        <v>InitEquipData('IN30',,"",,,,,'','','','','','',"ReplaceableTextures\\CommandButtons\\BTN010.blp")</v>
      </c>
      <c r="CU173" s="95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 t="shared" si="2822"/>
        <v>InitEquipData('IN31',,"",,,,,'','','','','','',"ReplaceableTextures\\CommandButtons\\BTN011.blp")</v>
      </c>
      <c r="CU174" s="95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 t="shared" si="2822"/>
        <v>InitEquipData('IN32',,"",,,,,'','','','','','',"ReplaceableTextures\\CommandButtons\\BTNIS11.blp")</v>
      </c>
      <c r="CU175" s="95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5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5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5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5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5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5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5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5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spans="1:175" ht="16.5">
      <c r="A209" s="79"/>
      <c r="B209" s="101" t="s">
        <v>740</v>
      </c>
      <c r="C209" s="79" t="s">
        <v>741</v>
      </c>
      <c r="T209" s="120" t="s">
        <v>1305</v>
      </c>
      <c r="U209" s="85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spans="1:175" ht="16.5">
      <c r="A210" s="79"/>
      <c r="B210" s="101" t="s">
        <v>742</v>
      </c>
      <c r="C210" s="79"/>
      <c r="T210" s="120" t="s">
        <v>739</v>
      </c>
      <c r="U210" s="85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spans="1:175" ht="16.5">
      <c r="A211" s="79"/>
      <c r="B211" s="101" t="s">
        <v>743</v>
      </c>
      <c r="C211" s="79"/>
      <c r="T211" s="120" t="s">
        <v>739</v>
      </c>
      <c r="U211" s="85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spans="1:175" ht="16.5">
      <c r="A212" s="79"/>
      <c r="B212" s="101" t="s">
        <v>744</v>
      </c>
      <c r="C212" s="79"/>
      <c r="T212" s="120" t="s">
        <v>739</v>
      </c>
      <c r="U212" s="85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spans="1:175" ht="16.5">
      <c r="A213" s="79"/>
      <c r="B213" s="101" t="s">
        <v>745</v>
      </c>
      <c r="C213" s="79"/>
      <c r="T213" s="120" t="s">
        <v>739</v>
      </c>
      <c r="U213" s="85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spans="1:175" ht="16.5">
      <c r="A214" s="79"/>
      <c r="B214" s="101" t="s">
        <v>746</v>
      </c>
      <c r="C214" s="123" t="s">
        <v>747</v>
      </c>
      <c r="T214" s="123" t="s">
        <v>748</v>
      </c>
      <c r="U214" s="85" t="s">
        <v>749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spans="1:175" ht="16.5">
      <c r="A215" s="79"/>
      <c r="B215" s="101" t="s">
        <v>750</v>
      </c>
      <c r="C215" s="79" t="s">
        <v>751</v>
      </c>
      <c r="T215" s="9" t="s">
        <v>752</v>
      </c>
      <c r="U215" s="85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spans="1:175" ht="16.5">
      <c r="A216" s="79"/>
      <c r="B216" s="101" t="s">
        <v>753</v>
      </c>
      <c r="C216" s="124" t="s">
        <v>754</v>
      </c>
      <c r="T216" s="124" t="s">
        <v>755</v>
      </c>
      <c r="U216" s="85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spans="1:175" ht="16.5">
      <c r="A217" s="79"/>
      <c r="B217" s="101" t="s">
        <v>756</v>
      </c>
      <c r="C217" s="124" t="s">
        <v>757</v>
      </c>
      <c r="T217" s="124" t="s">
        <v>758</v>
      </c>
      <c r="U217" s="85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spans="1:175" ht="16.5">
      <c r="A218" s="79"/>
      <c r="B218" s="101" t="s">
        <v>759</v>
      </c>
      <c r="C218" s="79" t="s">
        <v>760</v>
      </c>
      <c r="T218" s="9" t="s">
        <v>761</v>
      </c>
      <c r="U218" s="85" t="s">
        <v>762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spans="1:175" ht="16.5">
      <c r="A219" s="79"/>
      <c r="B219" s="101" t="s">
        <v>763</v>
      </c>
      <c r="C219" s="79" t="s">
        <v>764</v>
      </c>
      <c r="T219" s="79" t="s">
        <v>1306</v>
      </c>
      <c r="U219" s="85" t="s">
        <v>762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挑战不堪一击的狗作者。|n|n|Cffffc926奖励：|r|n随机突破|Cffffc9261|r级|Cffffc926奇经八脉|r。|n|n|Cff00ff7f每天最多可突破2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spans="1:175" ht="16.5">
      <c r="A220" s="79"/>
      <c r="B220" s="101" t="s">
        <v>765</v>
      </c>
      <c r="C220" s="79" t="s">
        <v>766</v>
      </c>
      <c r="T220" s="109" t="s">
        <v>490</v>
      </c>
      <c r="U220" s="85" t="s">
        <v>767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spans="1:175" ht="16.5">
      <c r="A221" s="79"/>
      <c r="B221" s="101" t="s">
        <v>768</v>
      </c>
      <c r="C221" s="79" t="s">
        <v>769</v>
      </c>
      <c r="T221" s="109" t="s">
        <v>494</v>
      </c>
      <c r="U221" s="85" t="s">
        <v>770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spans="1:175" ht="16.5">
      <c r="A222" s="79"/>
      <c r="B222" s="101" t="s">
        <v>771</v>
      </c>
      <c r="C222" s="79" t="s">
        <v>772</v>
      </c>
      <c r="T222" s="109" t="s">
        <v>482</v>
      </c>
      <c r="U222" s="85" t="s">
        <v>773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spans="1:175" ht="16.5">
      <c r="A223" s="79"/>
      <c r="B223" s="101" t="s">
        <v>774</v>
      </c>
      <c r="C223" s="79" t="s">
        <v>775</v>
      </c>
      <c r="T223" s="109" t="s">
        <v>490</v>
      </c>
      <c r="U223" s="85" t="s">
        <v>776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spans="1:175" ht="16.5">
      <c r="A224" s="79"/>
      <c r="B224" s="101" t="s">
        <v>777</v>
      </c>
      <c r="C224" s="79" t="s">
        <v>778</v>
      </c>
      <c r="T224" s="109" t="s">
        <v>494</v>
      </c>
      <c r="U224" s="85" t="s">
        <v>779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spans="1:175" ht="16.5">
      <c r="A225" s="79"/>
      <c r="B225" s="101" t="s">
        <v>780</v>
      </c>
      <c r="C225" s="79" t="s">
        <v>781</v>
      </c>
      <c r="T225" s="109" t="s">
        <v>482</v>
      </c>
      <c r="U225" s="85" t="s">
        <v>782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spans="1:175" ht="16.5">
      <c r="A226" s="79"/>
      <c r="B226" s="101" t="s">
        <v>783</v>
      </c>
      <c r="C226" s="79" t="s">
        <v>784</v>
      </c>
      <c r="T226" s="120" t="s">
        <v>785</v>
      </c>
      <c r="U226" s="85" t="s">
        <v>786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spans="1:175" ht="16.5">
      <c r="A227" s="79"/>
      <c r="B227" s="101" t="s">
        <v>787</v>
      </c>
      <c r="C227" s="79" t="s">
        <v>788</v>
      </c>
      <c r="T227" s="120" t="s">
        <v>789</v>
      </c>
      <c r="U227" s="85" t="s">
        <v>790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spans="1:175" ht="16.5">
      <c r="A228" s="79"/>
      <c r="B228" s="101" t="s">
        <v>791</v>
      </c>
      <c r="C228" s="79" t="s">
        <v>792</v>
      </c>
      <c r="T228" s="120" t="s">
        <v>793</v>
      </c>
      <c r="U228" s="85" t="s">
        <v>794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spans="1:175" ht="16.5">
      <c r="A229" s="79"/>
      <c r="B229" s="101" t="s">
        <v>795</v>
      </c>
      <c r="C229" s="79" t="s">
        <v>796</v>
      </c>
      <c r="T229" s="120" t="s">
        <v>785</v>
      </c>
      <c r="U229" s="85" t="s">
        <v>797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spans="1:175" ht="16.5">
      <c r="A230" s="79"/>
      <c r="B230" s="101" t="s">
        <v>798</v>
      </c>
      <c r="C230" s="101" t="s">
        <v>799</v>
      </c>
      <c r="T230" s="120" t="s">
        <v>789</v>
      </c>
      <c r="U230" s="85" t="s">
        <v>800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spans="1:175" ht="16.5">
      <c r="A231" s="79"/>
      <c r="B231" s="101" t="s">
        <v>801</v>
      </c>
      <c r="C231" s="101" t="s">
        <v>802</v>
      </c>
      <c r="T231" s="120" t="s">
        <v>793</v>
      </c>
      <c r="U231" s="85" t="s">
        <v>803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spans="1:175" ht="16.5">
      <c r="A232" s="79"/>
      <c r="B232" s="101" t="s">
        <v>804</v>
      </c>
      <c r="C232" s="79" t="s">
        <v>805</v>
      </c>
      <c r="T232" s="120" t="str">
        <f t="shared" ref="T232:T234" si="3733">C232</f>
        <v>|CffFF0000占星|r</v>
      </c>
      <c r="U232" s="85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spans="1:175" ht="16.5">
      <c r="A233" s="79"/>
      <c r="B233" s="101" t="s">
        <v>806</v>
      </c>
      <c r="C233" s="79" t="s">
        <v>807</v>
      </c>
      <c r="T233" s="120" t="str">
        <f t="shared" si="3733"/>
        <v>|CffFFD24D兽魂抽奖|r</v>
      </c>
      <c r="U233" s="85" t="s">
        <v>808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spans="1:175" ht="16.5">
      <c r="A234" s="79"/>
      <c r="B234" s="101" t="s">
        <v>809</v>
      </c>
      <c r="C234" s="79" t="s">
        <v>807</v>
      </c>
      <c r="T234" s="120" t="str">
        <f t="shared" si="3733"/>
        <v>|CffFFD24D兽魂抽奖|r</v>
      </c>
      <c r="U234" s="85" t="s">
        <v>808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spans="1:175" ht="16.5">
      <c r="A235" s="79"/>
      <c r="B235" s="101" t="s">
        <v>810</v>
      </c>
      <c r="C235" s="79" t="s">
        <v>811</v>
      </c>
      <c r="T235" s="120" t="s">
        <v>812</v>
      </c>
      <c r="U235" s="85" t="s">
        <v>808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spans="1:175" ht="16.5">
      <c r="A236" s="79"/>
      <c r="B236" s="101" t="s">
        <v>813</v>
      </c>
      <c r="C236" s="79" t="s">
        <v>814</v>
      </c>
      <c r="T236" s="120" t="s">
        <v>815</v>
      </c>
      <c r="U236" s="85" t="s">
        <v>808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spans="1:175" ht="16.5">
      <c r="A237" s="79"/>
      <c r="B237" s="101" t="s">
        <v>816</v>
      </c>
      <c r="C237" s="79" t="s">
        <v>817</v>
      </c>
      <c r="T237" s="127" t="s">
        <v>818</v>
      </c>
      <c r="U237" s="85" t="s">
        <v>320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spans="1:175" ht="16.5">
      <c r="A238" s="79"/>
      <c r="B238" s="101" t="s">
        <v>819</v>
      </c>
      <c r="C238" s="79" t="s">
        <v>820</v>
      </c>
      <c r="T238" s="109" t="s">
        <v>821</v>
      </c>
      <c r="U238" s="117" t="s">
        <v>822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spans="1:175" ht="15">
      <c r="A239" s="79"/>
      <c r="B239" s="80" t="s">
        <v>823</v>
      </c>
      <c r="C239" s="125" t="s">
        <v>824</v>
      </c>
      <c r="T239" s="128" t="s">
        <v>825</v>
      </c>
      <c r="U239" s="85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spans="1:175" ht="15">
      <c r="A240" s="79"/>
      <c r="B240" s="80" t="s">
        <v>826</v>
      </c>
      <c r="C240" s="125" t="s">
        <v>827</v>
      </c>
      <c r="T240" s="128" t="s">
        <v>828</v>
      </c>
      <c r="U240" s="85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spans="1:175" ht="15">
      <c r="A241" s="79"/>
      <c r="B241" s="80" t="s">
        <v>829</v>
      </c>
      <c r="C241" s="125" t="s">
        <v>830</v>
      </c>
      <c r="T241" s="128" t="s">
        <v>831</v>
      </c>
      <c r="U241" s="85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spans="1:175" ht="15">
      <c r="A242" s="79"/>
      <c r="B242" s="80" t="s">
        <v>832</v>
      </c>
      <c r="C242" s="125" t="s">
        <v>833</v>
      </c>
      <c r="T242" s="128" t="s">
        <v>834</v>
      </c>
      <c r="U242" s="85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spans="1:175" ht="15">
      <c r="A243" s="79"/>
      <c r="B243" s="80" t="s">
        <v>835</v>
      </c>
      <c r="C243" s="125" t="s">
        <v>836</v>
      </c>
      <c r="T243" s="128" t="s">
        <v>837</v>
      </c>
      <c r="U243" s="85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spans="1:175" ht="15">
      <c r="A244" s="79"/>
      <c r="B244" s="80" t="s">
        <v>838</v>
      </c>
      <c r="C244" s="125" t="s">
        <v>839</v>
      </c>
      <c r="T244" s="128" t="s">
        <v>840</v>
      </c>
      <c r="U244" s="85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273&amp;CR$1&amp;")"</f>
        <v>InitEquipData('IB05',,"",,,,,'','','','','','',"")</v>
      </c>
      <c r="CU244" s="95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spans="1:175" ht="15">
      <c r="A245" s="79"/>
      <c r="B245" s="80" t="s">
        <v>841</v>
      </c>
      <c r="C245" s="125" t="s">
        <v>842</v>
      </c>
      <c r="T245" s="128" t="s">
        <v>843</v>
      </c>
      <c r="U245" s="85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spans="1:175">
      <c r="A246" s="79"/>
      <c r="B246" s="80" t="s">
        <v>844</v>
      </c>
      <c r="C246" s="125" t="s">
        <v>845</v>
      </c>
      <c r="T246" s="125" t="s">
        <v>846</v>
      </c>
      <c r="U246" s="85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spans="1:175" ht="15">
      <c r="A247" s="79"/>
      <c r="B247" s="80" t="s">
        <v>847</v>
      </c>
      <c r="C247" s="125" t="s">
        <v>848</v>
      </c>
      <c r="T247" s="128" t="s">
        <v>849</v>
      </c>
      <c r="U247" s="85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276&amp;CR$1&amp;")"</f>
        <v>InitEquipData('IB08',,"",,,,,'','','','','','',"")</v>
      </c>
      <c r="CU247" s="95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spans="1:175">
      <c r="A248" s="79"/>
      <c r="B248" s="80" t="s">
        <v>850</v>
      </c>
      <c r="C248" s="125" t="s">
        <v>851</v>
      </c>
      <c r="T248" s="129"/>
      <c r="U248" s="85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277&amp;CR$1&amp;")"</f>
        <v>InitEquipData('IB09',,"",,,,,'','','','','','',"")</v>
      </c>
      <c r="CU248" s="95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spans="1:175" ht="15">
      <c r="A249" s="79"/>
      <c r="B249" s="126" t="s">
        <v>852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853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spans="1:175" ht="15">
      <c r="A250" s="79"/>
      <c r="B250" s="126" t="s">
        <v>854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853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spans="1:175" ht="15">
      <c r="A251" s="79"/>
      <c r="B251" s="126" t="s">
        <v>855</v>
      </c>
      <c r="C251" s="125" t="str">
        <f t="shared" ref="C251:C258" si="4059">"已领取"&amp;C241</f>
        <v>已领取入群礼包</v>
      </c>
      <c r="T251" s="128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853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spans="1:175" ht="15">
      <c r="A252" s="79"/>
      <c r="B252" s="126" t="s">
        <v>856</v>
      </c>
      <c r="C252" s="125" t="str">
        <f t="shared" si="4059"/>
        <v>已领取拜年礼包</v>
      </c>
      <c r="T252" s="128" t="str">
        <f t="shared" si="4060"/>
        <v>|cff99ccff给与地图有效评论建议|r即可领取：|n每秒生命+100，每秒业力+2|n|n|r|cff808080地图等级达到3级可领取|r|N|N|cff00ff00已领取该礼包</v>
      </c>
      <c r="U252" s="79" t="s">
        <v>853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spans="1:175" ht="15">
      <c r="A253" s="79"/>
      <c r="B253" s="126" t="s">
        <v>857</v>
      </c>
      <c r="C253" s="125" t="str">
        <f t="shared" si="4059"/>
        <v>已领取收藏礼包</v>
      </c>
      <c r="T253" s="128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79" t="s">
        <v>853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spans="1:175" ht="15">
      <c r="A254" s="79"/>
      <c r="B254" s="126" t="s">
        <v>858</v>
      </c>
      <c r="C254" s="125" t="str">
        <f t="shared" si="4059"/>
        <v>已领取重置版礼包</v>
      </c>
      <c r="T254" s="128" t="str">
        <f t="shared" si="4060"/>
        <v>|cff33ff00购买魔兽重制版可领取该礼包！|n|n|r奖励：|n招魂幡Lv3|N|N|cff00ff00已领取该礼包</v>
      </c>
      <c r="U254" s="79" t="s">
        <v>853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281&amp;CR$1&amp;")"</f>
        <v>InitEquipData('IB55',,"",,,,,'','','','','','',"")</v>
      </c>
      <c r="CU254" s="95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spans="1:175" ht="15">
      <c r="A255" s="79"/>
      <c r="B255" s="126" t="s">
        <v>859</v>
      </c>
      <c r="C255" s="125" t="str">
        <f t="shared" si="4059"/>
        <v>已领取公会福利</v>
      </c>
      <c r="T255" s="128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853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spans="1:175" ht="15">
      <c r="A256" s="79"/>
      <c r="B256" s="126" t="s">
        <v>860</v>
      </c>
      <c r="C256" s="125" t="str">
        <f t="shared" si="4059"/>
        <v>已领取星耀礼包</v>
      </c>
      <c r="T256" s="128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853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spans="1:175" ht="15">
      <c r="A257" s="79"/>
      <c r="B257" s="126" t="s">
        <v>861</v>
      </c>
      <c r="C257" s="125" t="str">
        <f t="shared" si="4059"/>
        <v>已领取魔芝RPG礼包</v>
      </c>
      <c r="T257" s="128" t="str">
        <f t="shared" si="4060"/>
        <v>|cff99ccff游戏中输入《|r|cff33ff00魔芝RPG|r|cff99ccff》领取本礼包！|r|n|n|r奖励：|n|cffffcc00练功房怪物数量+1|r|N|N|cff00ff00已领取该礼包</v>
      </c>
      <c r="U257" s="79" t="s">
        <v>853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283&amp;CR$1&amp;")"</f>
        <v>InitEquipData('IB58',,"",,,,,'','','','','','',"")</v>
      </c>
      <c r="CU257" s="95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spans="1:175" ht="15">
      <c r="A258" s="79"/>
      <c r="B258" s="126" t="s">
        <v>862</v>
      </c>
      <c r="C258" s="125" t="str">
        <f t="shared" si="4059"/>
        <v>已领取老铁礼包</v>
      </c>
      <c r="T258" s="128" t="str">
        <f t="shared" si="4060"/>
        <v>|N|N|cff00ff00已领取该礼包</v>
      </c>
      <c r="U258" s="79" t="s">
        <v>853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284&amp;CR$1&amp;")"</f>
        <v>InitEquipData('IB59',,"",,,,,'','','','','','',"")</v>
      </c>
      <c r="CU258" s="95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spans="1:175" ht="16.5">
      <c r="A259" s="72"/>
      <c r="B259" s="130" t="s">
        <v>863</v>
      </c>
      <c r="C259" s="130" t="s">
        <v>864</v>
      </c>
      <c r="E259" s="100"/>
      <c r="F259" s="99"/>
      <c r="S259" s="108"/>
      <c r="T259" s="130" t="s">
        <v>864</v>
      </c>
      <c r="U259" s="85" t="s">
        <v>865</v>
      </c>
      <c r="V259" s="79"/>
      <c r="Z259" s="79"/>
      <c r="AG259" s="111"/>
      <c r="AL259" s="111"/>
      <c r="BC259" s="112"/>
      <c r="BD259" s="112"/>
      <c r="CU259" s="95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spans="1:175" ht="16.5">
      <c r="A260" s="72"/>
      <c r="B260" s="130" t="s">
        <v>866</v>
      </c>
      <c r="C260" s="130" t="s">
        <v>867</v>
      </c>
      <c r="E260" s="100"/>
      <c r="F260" s="99"/>
      <c r="S260" s="108"/>
      <c r="T260" s="70" t="s">
        <v>868</v>
      </c>
      <c r="U260" s="85" t="str">
        <f t="shared" ref="U260:U264" si="4141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spans="1:175" ht="17.25">
      <c r="A261" s="72"/>
      <c r="B261" s="131" t="s">
        <v>869</v>
      </c>
      <c r="C261" s="132" t="s">
        <v>870</v>
      </c>
      <c r="E261" s="100"/>
      <c r="F261" s="99"/>
      <c r="S261" s="108"/>
      <c r="T261" s="70" t="s">
        <v>868</v>
      </c>
      <c r="U261" s="85" t="str">
        <f t="shared" si="4141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spans="1:175" ht="16.5">
      <c r="A262" s="72"/>
      <c r="B262" s="131" t="s">
        <v>871</v>
      </c>
      <c r="C262" s="131" t="s">
        <v>872</v>
      </c>
      <c r="E262" s="100"/>
      <c r="F262" s="99"/>
      <c r="S262" s="108"/>
      <c r="T262" s="70" t="s">
        <v>868</v>
      </c>
      <c r="U262" s="85" t="str">
        <f t="shared" si="4141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spans="1:175" ht="16.5">
      <c r="A263" s="72"/>
      <c r="B263" s="131" t="s">
        <v>873</v>
      </c>
      <c r="C263" s="131" t="s">
        <v>874</v>
      </c>
      <c r="E263" s="100"/>
      <c r="F263" s="99"/>
      <c r="S263" s="108"/>
      <c r="T263" s="70" t="s">
        <v>868</v>
      </c>
      <c r="U263" s="85" t="str">
        <f t="shared" si="4141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spans="1:175" ht="16.5">
      <c r="A264" s="72"/>
      <c r="B264" s="131" t="s">
        <v>875</v>
      </c>
      <c r="C264" s="133" t="s">
        <v>876</v>
      </c>
      <c r="E264" s="100"/>
      <c r="F264" s="99"/>
      <c r="S264" s="108"/>
      <c r="T264" s="70" t="s">
        <v>868</v>
      </c>
      <c r="U264" s="85" t="str">
        <f t="shared" si="4141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spans="1:175" ht="16.5">
      <c r="A265" s="72"/>
      <c r="B265" s="131" t="s">
        <v>877</v>
      </c>
      <c r="C265" s="133" t="s">
        <v>878</v>
      </c>
      <c r="E265" s="100"/>
      <c r="F265" s="99"/>
      <c r="S265" s="108"/>
      <c r="T265" s="70" t="s">
        <v>868</v>
      </c>
      <c r="U265" s="85" t="str">
        <f t="shared" ref="U265" si="4356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spans="1:175" ht="16.5">
      <c r="A266" s="72"/>
      <c r="B266" s="9" t="s">
        <v>879</v>
      </c>
      <c r="C266" s="9" t="s">
        <v>880</v>
      </c>
      <c r="E266" s="100"/>
      <c r="F266" s="99"/>
      <c r="S266" s="108"/>
      <c r="T266" s="70" t="s">
        <v>868</v>
      </c>
      <c r="U266" s="85" t="str">
        <f t="shared" ref="U266" si="4358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spans="1:175" ht="16.5">
      <c r="A267" s="72"/>
      <c r="B267" s="9" t="s">
        <v>1303</v>
      </c>
      <c r="C267" s="9" t="s">
        <v>1304</v>
      </c>
      <c r="E267" s="100"/>
      <c r="F267" s="99"/>
      <c r="S267" s="108"/>
      <c r="T267" s="70" t="s">
        <v>868</v>
      </c>
      <c r="U267" s="85" t="str">
        <f t="shared" ref="U267" si="4431">"ReplaceableTextures\\CommandButtons\\BTNR"&amp;RIGHT(B267,3)&amp;".blp"</f>
        <v>ReplaceableTextures\\CommandButtons\\BTNRY1E.blp</v>
      </c>
      <c r="V267" s="79"/>
      <c r="Z267" s="79"/>
      <c r="AG267" s="111"/>
      <c r="AL267" s="111"/>
      <c r="BC267" s="112"/>
      <c r="BD267" s="112"/>
      <c r="CU267" s="95" t="str">
        <f t="shared" ref="CU267" si="4432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ref="CV267" si="4433">T267</f>
        <v>代码生成</v>
      </c>
      <c r="CW267" s="60"/>
      <c r="CX267" s="60"/>
      <c r="CY267" s="60"/>
      <c r="CZ267" s="60"/>
      <c r="DA267" s="60"/>
      <c r="DB267" s="71" t="str">
        <f t="shared" ref="DB267" si="4434">IF(V267="","","|n"&amp;DB$2&amp;"+"&amp;V267&amp;DB$1)</f>
        <v/>
      </c>
      <c r="DC267" s="71" t="str">
        <f t="shared" ref="DC267" si="4435">IF(W267="","","|n"&amp;DC$2&amp;"+"&amp;W267&amp;DC$1)</f>
        <v/>
      </c>
      <c r="DD267" s="71" t="str">
        <f t="shared" ref="DD267" si="4436">IF(X267="","","|n"&amp;DD$2&amp;"+"&amp;X267&amp;DD$1)</f>
        <v/>
      </c>
      <c r="DE267" s="71" t="str">
        <f t="shared" ref="DE267" si="4437">IF(Y267="","","|n"&amp;DE$2&amp;"+"&amp;Y267&amp;DE$1)</f>
        <v/>
      </c>
      <c r="DF267" s="71" t="str">
        <f t="shared" ref="DF267" si="4438">IF(Z267="","","|n"&amp;DF$2&amp;"+"&amp;Z267&amp;DF$1)</f>
        <v/>
      </c>
      <c r="DG267" s="71" t="str">
        <f t="shared" ref="DG267" si="4439">IF(AA267="","","|n"&amp;DG$2&amp;"+"&amp;AA267&amp;DG$1)</f>
        <v/>
      </c>
      <c r="DH267" s="71" t="str">
        <f t="shared" ref="DH267" si="4440">IF(AB267="","","|n"&amp;DH$2&amp;"+"&amp;AB267&amp;DH$1)</f>
        <v/>
      </c>
      <c r="DI267" s="71" t="str">
        <f t="shared" ref="DI267" si="4441">IF(AC267="","","|n"&amp;DI$2&amp;"+"&amp;AC267&amp;DI$1)</f>
        <v/>
      </c>
      <c r="DJ267" s="71" t="str">
        <f t="shared" ref="DJ267" si="4442">IF(AD267="","","|n"&amp;DJ$2&amp;"+"&amp;AD267&amp;DJ$1)</f>
        <v/>
      </c>
      <c r="DK267" s="71" t="str">
        <f t="shared" ref="DK267" si="4443">IF(AE267="","","|n"&amp;DK$2&amp;"+"&amp;AE267&amp;DK$1)</f>
        <v/>
      </c>
      <c r="DL267" s="71" t="str">
        <f t="shared" ref="DL267" si="4444">IF(AF267="","","|n"&amp;DL$2&amp;"+"&amp;AF267&amp;DL$1)</f>
        <v/>
      </c>
      <c r="DM267" s="71" t="str">
        <f t="shared" ref="DM267" si="4445">IF(AG267="","","|n"&amp;DM$2&amp;"+"&amp;AG267&amp;DM$1)</f>
        <v/>
      </c>
      <c r="DN267" s="71" t="str">
        <f t="shared" ref="DN267" si="4446">IF(AH267="","","|n"&amp;DN$2&amp;"+"&amp;AH267&amp;DN$1)</f>
        <v/>
      </c>
      <c r="DO267" s="71" t="str">
        <f t="shared" ref="DO267" si="4447">IF(AI267="","","|n"&amp;DO$2&amp;"+"&amp;AI267&amp;DO$1)</f>
        <v/>
      </c>
      <c r="DP267" s="71" t="str">
        <f t="shared" ref="DP267" si="4448">IF(AJ267="","","|n"&amp;DP$2&amp;"+"&amp;AJ267&amp;DP$1)</f>
        <v/>
      </c>
      <c r="DQ267" s="71" t="str">
        <f t="shared" ref="DQ267" si="4449">IF(AK267="","","|n"&amp;DQ$2&amp;"+"&amp;AK267&amp;DQ$1)</f>
        <v/>
      </c>
      <c r="DR267" s="71" t="str">
        <f t="shared" ref="DR267" si="4450">IF(AL267="","","|n"&amp;DR$2&amp;"+"&amp;AL267&amp;DR$1)</f>
        <v/>
      </c>
      <c r="DS267" s="71" t="str">
        <f t="shared" ref="DS267" si="4451">IF(AM267="","","|n"&amp;DS$2&amp;"+"&amp;AM267&amp;DS$1)</f>
        <v/>
      </c>
      <c r="DT267" s="71" t="str">
        <f t="shared" ref="DT267" si="4452">IF(AN267="","","|n"&amp;DT$2&amp;"+"&amp;AN267&amp;DT$1)</f>
        <v/>
      </c>
      <c r="DU267" s="71" t="str">
        <f t="shared" ref="DU267" si="4453">IF(AO267="","","|n"&amp;DU$2&amp;"+"&amp;AO267&amp;DU$1)</f>
        <v/>
      </c>
      <c r="DV267" s="71" t="str">
        <f t="shared" ref="DV267" si="4454">IF(AP267="","","|n"&amp;DV$2&amp;"+"&amp;AP267&amp;DV$1)</f>
        <v/>
      </c>
      <c r="DW267" s="71" t="str">
        <f t="shared" ref="DW267" si="4455">IF(AQ267="","","|n"&amp;DW$2&amp;"+"&amp;AQ267&amp;DW$1)</f>
        <v/>
      </c>
      <c r="DX267" s="71" t="str">
        <f t="shared" ref="DX267" si="4456">IF(AR267="","","|n"&amp;DX$2&amp;"+"&amp;AR267&amp;DX$1)</f>
        <v/>
      </c>
      <c r="DY267" s="71" t="str">
        <f t="shared" ref="DY267" si="4457">IF(AS267="","","|n"&amp;DY$2&amp;"+"&amp;AS267&amp;DY$1)</f>
        <v/>
      </c>
      <c r="DZ267" s="71" t="str">
        <f t="shared" ref="DZ267" si="4458">IF(AT267="","","|n"&amp;DZ$2&amp;"+"&amp;AT267&amp;DZ$1)</f>
        <v/>
      </c>
      <c r="EA267" s="71" t="str">
        <f t="shared" ref="EA267" si="4459">IF(AU267="","","|n"&amp;EA$2&amp;"+"&amp;AU267&amp;EA$1)</f>
        <v/>
      </c>
      <c r="EB267" s="71" t="str">
        <f t="shared" ref="EB267" si="4460">IF(AV267="","","|n"&amp;EB$2&amp;"+"&amp;AV267&amp;EB$1)</f>
        <v/>
      </c>
      <c r="EC267" s="71" t="str">
        <f t="shared" ref="EC267" si="4461">IF(AW267="","","|n"&amp;EC$2&amp;"+"&amp;AW267&amp;EC$1)</f>
        <v/>
      </c>
      <c r="ED267" s="71" t="str">
        <f t="shared" ref="ED267" si="4462">IF(AX267="","","|n"&amp;ED$2&amp;"+"&amp;AX267&amp;ED$1)</f>
        <v/>
      </c>
      <c r="EE267" s="71" t="str">
        <f t="shared" ref="EE267" si="4463">IF(AY267="","","|n"&amp;EE$2&amp;"+"&amp;AY267&amp;EE$1)</f>
        <v/>
      </c>
      <c r="EF267" s="71" t="str">
        <f t="shared" ref="EF267" si="4464">IF(AZ267="","","|n"&amp;EF$2&amp;"+"&amp;AZ267&amp;EF$1)</f>
        <v/>
      </c>
      <c r="EG267" s="71" t="str">
        <f t="shared" ref="EG267" si="4465">IF(BA267="","","|n"&amp;EG$2&amp;"+"&amp;BA267&amp;EG$1)</f>
        <v/>
      </c>
      <c r="EH267" s="71" t="str">
        <f t="shared" ref="EH267" si="4466">IF(BB267="","","|n"&amp;EH$2&amp;"+"&amp;BB267&amp;EH$1)</f>
        <v/>
      </c>
      <c r="EI267" s="71" t="str">
        <f t="shared" ref="EI267" si="4467">IF(BC267="","","|n"&amp;EI$2&amp;"+"&amp;BC267&amp;EI$1)</f>
        <v/>
      </c>
      <c r="EJ267" s="71" t="str">
        <f t="shared" ref="EJ267" si="4468">IF(BD267="","","|n"&amp;EJ$2&amp;"+"&amp;BD267&amp;EJ$1)</f>
        <v/>
      </c>
      <c r="EK267" s="71" t="str">
        <f t="shared" ref="EK267" si="4469">IF(BE267="","","|n"&amp;EK$2&amp;"+"&amp;BE267&amp;EK$1)</f>
        <v/>
      </c>
      <c r="EL267" s="71" t="str">
        <f t="shared" ref="EL267" si="4470">IF(BF267="","","|n"&amp;EL$2&amp;"+"&amp;BF267&amp;EL$1)</f>
        <v/>
      </c>
      <c r="EM267" s="71" t="str">
        <f t="shared" ref="EM267" si="4471">IF(BG267="","","|n"&amp;EM$2&amp;"+"&amp;BG267&amp;EM$1)</f>
        <v/>
      </c>
      <c r="EN267" s="71" t="str">
        <f t="shared" ref="EN267" si="4472">IF(BH267="","","|n"&amp;EN$2&amp;"+"&amp;BH267&amp;EN$1)</f>
        <v/>
      </c>
      <c r="EO267" s="71" t="str">
        <f t="shared" ref="EO267" si="4473">IF(BI267="","","|n"&amp;EO$2&amp;"+"&amp;BI267&amp;EO$1)</f>
        <v/>
      </c>
      <c r="EP267" s="71" t="str">
        <f t="shared" ref="EP267" si="4474">IF(BJ267="","","|n"&amp;EP$2&amp;"+"&amp;BJ267&amp;EP$1)</f>
        <v/>
      </c>
      <c r="EQ267" s="71" t="str">
        <f t="shared" ref="EQ267" si="4475">IF(BK267="","","|n"&amp;EQ$2&amp;"+"&amp;BK267&amp;EQ$1)</f>
        <v/>
      </c>
      <c r="ER267" s="71" t="str">
        <f t="shared" ref="ER267" si="4476">IF(BL267="","","|n"&amp;ER$2&amp;"+"&amp;BL267&amp;ER$1)</f>
        <v/>
      </c>
      <c r="ES267" s="71" t="str">
        <f t="shared" ref="ES267" si="4477">IF(BM267="","","|n"&amp;ES$2&amp;"+"&amp;BM267&amp;ES$1)</f>
        <v/>
      </c>
      <c r="ET267" s="71" t="str">
        <f t="shared" ref="ET267" si="4478">IF(BN267="","","|n"&amp;ET$2&amp;"+"&amp;BN267&amp;ET$1)</f>
        <v/>
      </c>
      <c r="EU267" s="71" t="str">
        <f t="shared" ref="EU267" si="4479">IF(BO267="","","|n"&amp;EU$2&amp;"+"&amp;BO267&amp;EU$1)</f>
        <v/>
      </c>
      <c r="EV267" s="71" t="str">
        <f t="shared" ref="EV267" si="4480">IF(BP267="","","|n"&amp;EV$2&amp;"+"&amp;BP267&amp;EV$1)</f>
        <v/>
      </c>
      <c r="EW267" s="71" t="str">
        <f t="shared" ref="EW267" si="4481">IF(BQ267="","","|n"&amp;EW$2&amp;"+"&amp;BQ267&amp;EW$1)</f>
        <v/>
      </c>
      <c r="EX267" s="71" t="str">
        <f t="shared" ref="EX267" si="4482">IF(BR267="","","|n"&amp;EX$2&amp;"+"&amp;BR267&amp;EX$1)</f>
        <v/>
      </c>
      <c r="EY267" s="71" t="str">
        <f t="shared" ref="EY267" si="4483">IF(BS267="","","|n"&amp;EY$2&amp;"+"&amp;BS267&amp;EY$1)</f>
        <v/>
      </c>
      <c r="EZ267" s="71" t="str">
        <f t="shared" ref="EZ267" si="4484">IF(BT267="","","|n"&amp;EZ$2&amp;"+"&amp;BT267&amp;EZ$1)</f>
        <v/>
      </c>
      <c r="FA267" s="71" t="str">
        <f t="shared" ref="FA267" si="4485">IF(BU267="","","|n"&amp;FA$2&amp;"+"&amp;BU267&amp;FA$1)</f>
        <v/>
      </c>
      <c r="FB267" s="71" t="str">
        <f t="shared" ref="FB267" si="4486">IF(BV267="","","|n"&amp;FB$2&amp;"+"&amp;BV267&amp;FB$1)</f>
        <v/>
      </c>
      <c r="FC267" s="71" t="str">
        <f t="shared" ref="FC267" si="4487">IF(BW267="","","|n"&amp;FC$2&amp;"+"&amp;BW267&amp;FC$1)</f>
        <v/>
      </c>
      <c r="FD267" s="71" t="str">
        <f t="shared" ref="FD267" si="4488">IF(BX267="","","|n"&amp;FD$2&amp;"+"&amp;BX267&amp;FD$1)</f>
        <v/>
      </c>
      <c r="FE267" s="71" t="str">
        <f t="shared" ref="FE267" si="4489">IF(BY267="","","|n"&amp;FE$2&amp;"+"&amp;BY267&amp;FE$1)</f>
        <v/>
      </c>
      <c r="FF267" s="71" t="str">
        <f t="shared" ref="FF267" si="4490">IF(BZ267="","","|n"&amp;FF$2&amp;"+"&amp;BZ267&amp;FF$1)</f>
        <v/>
      </c>
      <c r="FG267" s="71" t="str">
        <f t="shared" ref="FG267" si="4491">IF(CA267="","","|n"&amp;FG$2&amp;"+"&amp;CA267&amp;FG$1)</f>
        <v/>
      </c>
      <c r="FH267" s="71" t="str">
        <f t="shared" ref="FH267" si="4492">IF(CB267="","","|n"&amp;FH$2&amp;"+"&amp;CB267&amp;FH$1)</f>
        <v/>
      </c>
      <c r="FI267" s="71" t="str">
        <f t="shared" ref="FI267" si="4493">IF(CC267="","","|n"&amp;FI$2&amp;"+"&amp;CC267&amp;FI$1)</f>
        <v/>
      </c>
      <c r="FJ267" s="71" t="str">
        <f t="shared" ref="FJ267" si="4494">IF(CD267="","","|n"&amp;FJ$2&amp;"+"&amp;CD267&amp;FJ$1)</f>
        <v/>
      </c>
      <c r="FK267" s="71" t="str">
        <f t="shared" ref="FK267" si="4495">IF(CE267="","","|n"&amp;FK$2&amp;"+"&amp;CE267&amp;FK$1)</f>
        <v/>
      </c>
      <c r="FL267" s="71" t="str">
        <f t="shared" ref="FL267" si="4496">IF(CF267="","","|n"&amp;FL$2&amp;"+"&amp;CF267&amp;FL$1)</f>
        <v/>
      </c>
      <c r="FM267" s="71" t="str">
        <f t="shared" ref="FM267" si="4497">IF(CG267="","","|n"&amp;FM$2&amp;"+"&amp;CG267&amp;FM$1)</f>
        <v/>
      </c>
      <c r="FN267" s="71" t="str">
        <f t="shared" ref="FN267" si="4498">IF(CH267="","","|n"&amp;FN$2&amp;"+"&amp;CH267&amp;FN$1)</f>
        <v/>
      </c>
      <c r="FO267" s="71" t="str">
        <f t="shared" ref="FO267" si="4499">IF(CI267="","","|n"&amp;FO$2&amp;"+"&amp;CI267&amp;FO$1)</f>
        <v/>
      </c>
      <c r="FP267" s="71" t="str">
        <f t="shared" ref="FP267" si="4500">IF(CJ267="","","|n"&amp;FP$2&amp;"+"&amp;CJ267&amp;FP$1)</f>
        <v/>
      </c>
      <c r="FQ267" s="71" t="str">
        <f t="shared" ref="FQ267" si="4501">IF(CK267="","","|n"&amp;FQ$2&amp;"+"&amp;CK267&amp;FQ$1)</f>
        <v/>
      </c>
      <c r="FR267" s="71" t="str">
        <f t="shared" ref="FR267" si="4502">IF(CL267="","","|n"&amp;FR$2&amp;"+"&amp;CL267&amp;FR$1)</f>
        <v/>
      </c>
      <c r="FS267" s="71" t="str">
        <f t="shared" ref="FS267" si="4503">IF(CM267="","","|n"&amp;FS$2&amp;"+"&amp;CM267&amp;FS$1)</f>
        <v/>
      </c>
    </row>
    <row r="268" spans="1:175" ht="16.5">
      <c r="A268" s="134"/>
      <c r="B268" s="80" t="s">
        <v>881</v>
      </c>
      <c r="C268" s="70" t="s">
        <v>882</v>
      </c>
      <c r="T268" s="144"/>
      <c r="U268" s="85"/>
      <c r="CN268" s="69" t="str">
        <f t="shared" ref="CN268:CN294" si="4504">"InitUnitState('"&amp;B268&amp;"',"&amp;V268&amp;","&amp;W268&amp;","&amp;X268&amp;","&amp;Y268&amp;","&amp;Z268&amp;","&amp;AA268&amp;","&amp;AB268&amp;","&amp;AC268&amp;","&amp;AD268&amp;","&amp;AE268&amp;")"</f>
        <v>InitUnitState('IF01',,,,,,,,,,)</v>
      </c>
      <c r="CO268" s="69" t="str">
        <f t="shared" ref="CO268:CO294" si="4505">"InitUnitNormal('"&amp;B268&amp;"',"&amp;AF268&amp;","&amp;AG268&amp;","&amp;AH268&amp;","&amp;AI268&amp;","&amp;AJ268&amp;","&amp;AK268&amp;","&amp;AL268&amp;","&amp;AM268&amp;","&amp;AN268&amp;","&amp;AO268&amp;")"</f>
        <v>InitUnitNormal('IF01',,,,,,,,,,)</v>
      </c>
      <c r="CP268" s="69" t="str">
        <f t="shared" ref="CP268:CP294" si="4506">"InitUnitMagic('"&amp;B268&amp;"',"&amp;AP268&amp;","&amp;AQ268&amp;","&amp;AR268&amp;","&amp;AS268&amp;","&amp;AT268&amp;","&amp;AU268&amp;","&amp;AV268&amp;","&amp;AW268&amp;","&amp;BI268&amp;","&amp;BJ268&amp;")"</f>
        <v>InitUnitMagic('IF01',,,,,,,,,,)</v>
      </c>
      <c r="CQ268" s="69" t="str">
        <f t="shared" ref="CQ268:CQ294" si="4507">"InitUnitAdd('"&amp;B268&amp;"',"&amp;BK268&amp;","&amp;BL268&amp;","&amp;BM268&amp;","&amp;BN268&amp;","&amp;BO268&amp;","&amp;BP268&amp;","&amp;BQ268&amp;","&amp;BR268&amp;","&amp;BS268&amp;","&amp;BT268&amp;")"</f>
        <v>InitUnitAdd('IF01',,,,,,,,,,)</v>
      </c>
      <c r="CR268" s="69" t="str">
        <f t="shared" ref="CR268:CR310" si="4508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InitEquipData('IF01',,"",,,,,'','','','','','',"")</v>
      </c>
      <c r="CU268" s="95" t="str">
        <f t="shared" ref="CU268:CU290" si="4509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W268" s="60"/>
      <c r="CX268" s="60"/>
      <c r="CY268" s="60"/>
      <c r="CZ268" s="60"/>
      <c r="DA268" s="60"/>
      <c r="DB268" s="71" t="str">
        <f t="shared" ref="DB268:DB290" si="4510">IF(V268="","","|n"&amp;DB$2&amp;"+"&amp;V268&amp;DB$1)</f>
        <v/>
      </c>
      <c r="DC268" s="71" t="str">
        <f t="shared" ref="DC268:DC290" si="4511">IF(W268="","","|n"&amp;DC$2&amp;"+"&amp;W268&amp;DC$1)</f>
        <v/>
      </c>
      <c r="DD268" s="71" t="str">
        <f t="shared" ref="DD268:DD290" si="4512">IF(X268="","","|n"&amp;DD$2&amp;"+"&amp;X268&amp;DD$1)</f>
        <v/>
      </c>
      <c r="DE268" s="71" t="str">
        <f t="shared" ref="DE268:DE290" si="4513">IF(Y268="","","|n"&amp;DE$2&amp;"+"&amp;Y268&amp;DE$1)</f>
        <v/>
      </c>
      <c r="DF268" s="71" t="str">
        <f t="shared" ref="DF268:DF290" si="4514">IF(Z268="","","|n"&amp;DF$2&amp;"+"&amp;Z268&amp;DF$1)</f>
        <v/>
      </c>
      <c r="DG268" s="71" t="str">
        <f t="shared" ref="DG268:DG290" si="4515">IF(AA268="","","|n"&amp;DG$2&amp;"+"&amp;AA268&amp;DG$1)</f>
        <v/>
      </c>
      <c r="DH268" s="71" t="str">
        <f t="shared" ref="DH268:DH290" si="4516">IF(AB268="","","|n"&amp;DH$2&amp;"+"&amp;AB268&amp;DH$1)</f>
        <v/>
      </c>
      <c r="DI268" s="71" t="str">
        <f t="shared" ref="DI268:DI290" si="4517">IF(AC268="","","|n"&amp;DI$2&amp;"+"&amp;AC268&amp;DI$1)</f>
        <v/>
      </c>
      <c r="DJ268" s="71" t="str">
        <f t="shared" ref="DJ268:DJ290" si="4518">IF(AD268="","","|n"&amp;DJ$2&amp;"+"&amp;AD268&amp;DJ$1)</f>
        <v/>
      </c>
      <c r="DK268" s="71" t="str">
        <f t="shared" ref="DK268:DK290" si="4519">IF(AE268="","","|n"&amp;DK$2&amp;"+"&amp;AE268&amp;DK$1)</f>
        <v/>
      </c>
      <c r="DL268" s="71" t="str">
        <f t="shared" ref="DL268:DL290" si="4520">IF(AF268="","","|n"&amp;DL$2&amp;"+"&amp;AF268&amp;DL$1)</f>
        <v/>
      </c>
      <c r="DM268" s="71" t="str">
        <f t="shared" ref="DM268:DM290" si="4521">IF(AG268="","","|n"&amp;DM$2&amp;"+"&amp;AG268&amp;DM$1)</f>
        <v/>
      </c>
      <c r="DN268" s="71" t="str">
        <f t="shared" ref="DN268:DN290" si="4522">IF(AH268="","","|n"&amp;DN$2&amp;"+"&amp;AH268&amp;DN$1)</f>
        <v/>
      </c>
      <c r="DO268" s="71" t="str">
        <f t="shared" ref="DO268:DO290" si="4523">IF(AI268="","","|n"&amp;DO$2&amp;"+"&amp;AI268&amp;DO$1)</f>
        <v/>
      </c>
      <c r="DP268" s="71" t="str">
        <f t="shared" ref="DP268:DP290" si="4524">IF(AJ268="","","|n"&amp;DP$2&amp;"+"&amp;AJ268&amp;DP$1)</f>
        <v/>
      </c>
      <c r="DQ268" s="71" t="str">
        <f t="shared" ref="DQ268:DQ290" si="4525">IF(AK268="","","|n"&amp;DQ$2&amp;"+"&amp;AK268&amp;DQ$1)</f>
        <v/>
      </c>
      <c r="DR268" s="71" t="str">
        <f t="shared" ref="DR268:DR290" si="4526">IF(AL268="","","|n"&amp;DR$2&amp;"+"&amp;AL268&amp;DR$1)</f>
        <v/>
      </c>
      <c r="DS268" s="71" t="str">
        <f t="shared" ref="DS268:DS290" si="4527">IF(AM268="","","|n"&amp;DS$2&amp;"+"&amp;AM268&amp;DS$1)</f>
        <v/>
      </c>
      <c r="DT268" s="71" t="str">
        <f t="shared" ref="DT268:DT290" si="4528">IF(AN268="","","|n"&amp;DT$2&amp;"+"&amp;AN268&amp;DT$1)</f>
        <v/>
      </c>
      <c r="DU268" s="71" t="str">
        <f t="shared" ref="DU268:DU290" si="4529">IF(AO268="","","|n"&amp;DU$2&amp;"+"&amp;AO268&amp;DU$1)</f>
        <v/>
      </c>
      <c r="DV268" s="71" t="str">
        <f t="shared" ref="DV268:DV290" si="4530">IF(AP268="","","|n"&amp;DV$2&amp;"+"&amp;AP268&amp;DV$1)</f>
        <v/>
      </c>
      <c r="DW268" s="71" t="str">
        <f t="shared" ref="DW268:DW290" si="4531">IF(AQ268="","","|n"&amp;DW$2&amp;"+"&amp;AQ268&amp;DW$1)</f>
        <v/>
      </c>
      <c r="DX268" s="71" t="str">
        <f t="shared" ref="DX268:DX290" si="4532">IF(AR268="","","|n"&amp;DX$2&amp;"+"&amp;AR268&amp;DX$1)</f>
        <v/>
      </c>
      <c r="DY268" s="71" t="str">
        <f t="shared" ref="DY268:DY290" si="4533">IF(AS268="","","|n"&amp;DY$2&amp;"+"&amp;AS268&amp;DY$1)</f>
        <v/>
      </c>
      <c r="DZ268" s="71" t="str">
        <f t="shared" ref="DZ268:DZ290" si="4534">IF(AT268="","","|n"&amp;DZ$2&amp;"+"&amp;AT268&amp;DZ$1)</f>
        <v/>
      </c>
      <c r="EA268" s="71" t="str">
        <f t="shared" ref="EA268:EA290" si="4535">IF(AU268="","","|n"&amp;EA$2&amp;"+"&amp;AU268&amp;EA$1)</f>
        <v/>
      </c>
      <c r="EB268" s="71" t="str">
        <f t="shared" ref="EB268:EB290" si="4536">IF(AV268="","","|n"&amp;EB$2&amp;"+"&amp;AV268&amp;EB$1)</f>
        <v/>
      </c>
      <c r="EC268" s="71" t="str">
        <f t="shared" ref="EC268:EC290" si="4537">IF(AW268="","","|n"&amp;EC$2&amp;"+"&amp;AW268&amp;EC$1)</f>
        <v/>
      </c>
      <c r="ED268" s="71" t="str">
        <f t="shared" ref="ED268:ED290" si="4538">IF(AX268="","","|n"&amp;ED$2&amp;"+"&amp;AX268&amp;ED$1)</f>
        <v/>
      </c>
      <c r="EE268" s="71" t="str">
        <f t="shared" ref="EE268:EE290" si="4539">IF(AY268="","","|n"&amp;EE$2&amp;"+"&amp;AY268&amp;EE$1)</f>
        <v/>
      </c>
      <c r="EF268" s="71" t="str">
        <f t="shared" ref="EF268:EF290" si="4540">IF(AZ268="","","|n"&amp;EF$2&amp;"+"&amp;AZ268&amp;EF$1)</f>
        <v/>
      </c>
      <c r="EG268" s="71" t="str">
        <f t="shared" ref="EG268:EG290" si="4541">IF(BA268="","","|n"&amp;EG$2&amp;"+"&amp;BA268&amp;EG$1)</f>
        <v/>
      </c>
      <c r="EH268" s="71" t="str">
        <f t="shared" ref="EH268:EH290" si="4542">IF(BB268="","","|n"&amp;EH$2&amp;"+"&amp;BB268&amp;EH$1)</f>
        <v/>
      </c>
      <c r="EI268" s="71" t="str">
        <f t="shared" ref="EI268:EI290" si="4543">IF(BC268="","","|n"&amp;EI$2&amp;"+"&amp;BC268&amp;EI$1)</f>
        <v/>
      </c>
      <c r="EJ268" s="71" t="str">
        <f t="shared" ref="EJ268:EJ290" si="4544">IF(BD268="","","|n"&amp;EJ$2&amp;"+"&amp;BD268&amp;EJ$1)</f>
        <v/>
      </c>
      <c r="EK268" s="71" t="str">
        <f t="shared" ref="EK268:EK290" si="4545">IF(BE268="","","|n"&amp;EK$2&amp;"+"&amp;BE268&amp;EK$1)</f>
        <v/>
      </c>
      <c r="EL268" s="71" t="str">
        <f t="shared" ref="EL268:EL290" si="4546">IF(BF268="","","|n"&amp;EL$2&amp;"+"&amp;BF268&amp;EL$1)</f>
        <v/>
      </c>
      <c r="EM268" s="71" t="str">
        <f t="shared" ref="EM268:EM290" si="4547">IF(BG268="","","|n"&amp;EM$2&amp;"+"&amp;BG268&amp;EM$1)</f>
        <v/>
      </c>
      <c r="EN268" s="71" t="str">
        <f t="shared" ref="EN268:EN290" si="4548">IF(BH268="","","|n"&amp;EN$2&amp;"+"&amp;BH268&amp;EN$1)</f>
        <v/>
      </c>
      <c r="EO268" s="71" t="str">
        <f t="shared" ref="EO268:EO290" si="4549">IF(BI268="","","|n"&amp;EO$2&amp;"+"&amp;BI268&amp;EO$1)</f>
        <v/>
      </c>
      <c r="EP268" s="71" t="str">
        <f t="shared" ref="EP268:EP290" si="4550">IF(BJ268="","","|n"&amp;EP$2&amp;"+"&amp;BJ268&amp;EP$1)</f>
        <v/>
      </c>
      <c r="EQ268" s="71" t="str">
        <f t="shared" ref="EQ268:EQ290" si="4551">IF(BK268="","","|n"&amp;EQ$2&amp;"+"&amp;BK268&amp;EQ$1)</f>
        <v/>
      </c>
      <c r="ER268" s="71" t="str">
        <f t="shared" ref="ER268:ER290" si="4552">IF(BL268="","","|n"&amp;ER$2&amp;"+"&amp;BL268&amp;ER$1)</f>
        <v/>
      </c>
      <c r="ES268" s="71" t="str">
        <f t="shared" ref="ES268:ES290" si="4553">IF(BM268="","","|n"&amp;ES$2&amp;"+"&amp;BM268&amp;ES$1)</f>
        <v/>
      </c>
      <c r="ET268" s="71" t="str">
        <f t="shared" ref="ET268:ET290" si="4554">IF(BN268="","","|n"&amp;ET$2&amp;"+"&amp;BN268&amp;ET$1)</f>
        <v/>
      </c>
      <c r="EU268" s="71" t="str">
        <f t="shared" ref="EU268:EU290" si="4555">IF(BO268="","","|n"&amp;EU$2&amp;"+"&amp;BO268&amp;EU$1)</f>
        <v/>
      </c>
      <c r="EV268" s="71" t="str">
        <f t="shared" ref="EV268:EV290" si="4556">IF(BP268="","","|n"&amp;EV$2&amp;"+"&amp;BP268&amp;EV$1)</f>
        <v/>
      </c>
      <c r="EW268" s="71" t="str">
        <f t="shared" ref="EW268:EW290" si="4557">IF(BQ268="","","|n"&amp;EW$2&amp;"+"&amp;BQ268&amp;EW$1)</f>
        <v/>
      </c>
      <c r="EX268" s="71" t="str">
        <f t="shared" ref="EX268:EX290" si="4558">IF(BR268="","","|n"&amp;EX$2&amp;"+"&amp;BR268&amp;EX$1)</f>
        <v/>
      </c>
      <c r="EY268" s="71" t="str">
        <f t="shared" ref="EY268:EY290" si="4559">IF(BS268="","","|n"&amp;EY$2&amp;"+"&amp;BS268&amp;EY$1)</f>
        <v/>
      </c>
      <c r="EZ268" s="71" t="str">
        <f t="shared" ref="EZ268:EZ290" si="4560">IF(BT268="","","|n"&amp;EZ$2&amp;"+"&amp;BT268&amp;EZ$1)</f>
        <v/>
      </c>
      <c r="FA268" s="71" t="str">
        <f t="shared" ref="FA268:FA290" si="4561">IF(BU268="","","|n"&amp;FA$2&amp;"+"&amp;BU268&amp;FA$1)</f>
        <v/>
      </c>
      <c r="FB268" s="71" t="str">
        <f t="shared" ref="FB268:FB290" si="4562">IF(BV268="","","|n"&amp;FB$2&amp;"+"&amp;BV268&amp;FB$1)</f>
        <v/>
      </c>
      <c r="FC268" s="71" t="str">
        <f t="shared" ref="FC268:FC290" si="4563">IF(BW268="","","|n"&amp;FC$2&amp;"+"&amp;BW268&amp;FC$1)</f>
        <v/>
      </c>
      <c r="FD268" s="71" t="str">
        <f t="shared" ref="FD268:FD290" si="4564">IF(BX268="","","|n"&amp;FD$2&amp;"+"&amp;BX268&amp;FD$1)</f>
        <v/>
      </c>
      <c r="FE268" s="71" t="str">
        <f t="shared" ref="FE268:FE290" si="4565">IF(BY268="","","|n"&amp;FE$2&amp;"+"&amp;BY268&amp;FE$1)</f>
        <v/>
      </c>
      <c r="FF268" s="71" t="str">
        <f t="shared" ref="FF268:FF290" si="4566">IF(BZ268="","","|n"&amp;FF$2&amp;"+"&amp;BZ268&amp;FF$1)</f>
        <v/>
      </c>
      <c r="FG268" s="71" t="str">
        <f t="shared" ref="FG268:FG290" si="4567">IF(CA268="","","|n"&amp;FG$2&amp;"+"&amp;CA268&amp;FG$1)</f>
        <v/>
      </c>
      <c r="FH268" s="71" t="str">
        <f t="shared" ref="FH268:FH290" si="4568">IF(CB268="","","|n"&amp;FH$2&amp;"+"&amp;CB268&amp;FH$1)</f>
        <v/>
      </c>
      <c r="FI268" s="71" t="str">
        <f t="shared" ref="FI268:FI290" si="4569">IF(CC268="","","|n"&amp;FI$2&amp;"+"&amp;CC268&amp;FI$1)</f>
        <v/>
      </c>
      <c r="FJ268" s="71" t="str">
        <f t="shared" ref="FJ268:FJ290" si="4570">IF(CD268="","","|n"&amp;FJ$2&amp;"+"&amp;CD268&amp;FJ$1)</f>
        <v/>
      </c>
      <c r="FK268" s="71" t="str">
        <f t="shared" ref="FK268:FK290" si="4571">IF(CE268="","","|n"&amp;FK$2&amp;"+"&amp;CE268&amp;FK$1)</f>
        <v/>
      </c>
      <c r="FL268" s="71" t="str">
        <f t="shared" ref="FL268:FL290" si="4572">IF(CF268="","","|n"&amp;FL$2&amp;"+"&amp;CF268&amp;FL$1)</f>
        <v/>
      </c>
      <c r="FM268" s="71" t="str">
        <f t="shared" ref="FM268:FM290" si="4573">IF(CG268="","","|n"&amp;FM$2&amp;"+"&amp;CG268&amp;FM$1)</f>
        <v/>
      </c>
      <c r="FN268" s="71" t="str">
        <f t="shared" ref="FN268:FN290" si="4574">IF(CH268="","","|n"&amp;FN$2&amp;"+"&amp;CH268&amp;FN$1)</f>
        <v/>
      </c>
      <c r="FO268" s="71" t="str">
        <f t="shared" ref="FO268:FO290" si="4575">IF(CI268="","","|n"&amp;FO$2&amp;"+"&amp;CI268&amp;FO$1)</f>
        <v/>
      </c>
      <c r="FP268" s="71" t="str">
        <f t="shared" ref="FP268:FP290" si="4576">IF(CJ268="","","|n"&amp;FP$2&amp;"+"&amp;CJ268&amp;FP$1)</f>
        <v/>
      </c>
      <c r="FQ268" s="71" t="str">
        <f t="shared" ref="FQ268:FQ290" si="4577">IF(CK268="","","|n"&amp;FQ$2&amp;"+"&amp;CK268&amp;FQ$1)</f>
        <v/>
      </c>
      <c r="FR268" s="71" t="str">
        <f t="shared" ref="FR268:FR290" si="4578">IF(CL268="","","|n"&amp;FR$2&amp;"+"&amp;CL268&amp;FR$1)</f>
        <v/>
      </c>
      <c r="FS268" s="71" t="str">
        <f t="shared" ref="FS268:FS290" si="4579">IF(CM268="","","|n"&amp;FS$2&amp;"+"&amp;CM268&amp;FS$1)</f>
        <v/>
      </c>
    </row>
    <row r="269" spans="1:175" ht="16.5">
      <c r="A269" s="134"/>
      <c r="B269" s="80" t="s">
        <v>883</v>
      </c>
      <c r="C269" s="70" t="s">
        <v>882</v>
      </c>
      <c r="T269" s="144"/>
      <c r="U269" s="85"/>
      <c r="CN269" s="69" t="str">
        <f t="shared" si="4504"/>
        <v>InitUnitState('IF02',,,,,,,,,,)</v>
      </c>
      <c r="CO269" s="69" t="str">
        <f t="shared" si="4505"/>
        <v>InitUnitNormal('IF02',,,,,,,,,,)</v>
      </c>
      <c r="CP269" s="69" t="str">
        <f t="shared" si="4506"/>
        <v>InitUnitMagic('IF02',,,,,,,,,,)</v>
      </c>
      <c r="CQ269" s="69" t="str">
        <f t="shared" si="4507"/>
        <v>InitUnitAdd('IF02',,,,,,,,,,)</v>
      </c>
      <c r="CR269" s="69" t="str">
        <f t="shared" si="4508"/>
        <v>InitEquipData('IF02',,"",,,,,'','','','','','',"")</v>
      </c>
      <c r="CU269" s="95" t="str">
        <f t="shared" si="4509"/>
        <v>|n</v>
      </c>
      <c r="CW269" s="60"/>
      <c r="CX269" s="60"/>
      <c r="CY269" s="60"/>
      <c r="CZ269" s="60"/>
      <c r="DA269" s="60"/>
      <c r="DB269" s="71" t="str">
        <f t="shared" si="4510"/>
        <v/>
      </c>
      <c r="DC269" s="71" t="str">
        <f t="shared" si="4511"/>
        <v/>
      </c>
      <c r="DD269" s="71" t="str">
        <f t="shared" si="4512"/>
        <v/>
      </c>
      <c r="DE269" s="71" t="str">
        <f t="shared" si="4513"/>
        <v/>
      </c>
      <c r="DF269" s="71" t="str">
        <f t="shared" si="4514"/>
        <v/>
      </c>
      <c r="DG269" s="71" t="str">
        <f t="shared" si="4515"/>
        <v/>
      </c>
      <c r="DH269" s="71" t="str">
        <f t="shared" si="4516"/>
        <v/>
      </c>
      <c r="DI269" s="71" t="str">
        <f t="shared" si="4517"/>
        <v/>
      </c>
      <c r="DJ269" s="71" t="str">
        <f t="shared" si="4518"/>
        <v/>
      </c>
      <c r="DK269" s="71" t="str">
        <f t="shared" si="4519"/>
        <v/>
      </c>
      <c r="DL269" s="71" t="str">
        <f t="shared" si="4520"/>
        <v/>
      </c>
      <c r="DM269" s="71" t="str">
        <f t="shared" si="4521"/>
        <v/>
      </c>
      <c r="DN269" s="71" t="str">
        <f t="shared" si="4522"/>
        <v/>
      </c>
      <c r="DO269" s="71" t="str">
        <f t="shared" si="4523"/>
        <v/>
      </c>
      <c r="DP269" s="71" t="str">
        <f t="shared" si="4524"/>
        <v/>
      </c>
      <c r="DQ269" s="71" t="str">
        <f t="shared" si="4525"/>
        <v/>
      </c>
      <c r="DR269" s="71" t="str">
        <f t="shared" si="4526"/>
        <v/>
      </c>
      <c r="DS269" s="71" t="str">
        <f t="shared" si="4527"/>
        <v/>
      </c>
      <c r="DT269" s="71" t="str">
        <f t="shared" si="4528"/>
        <v/>
      </c>
      <c r="DU269" s="71" t="str">
        <f t="shared" si="4529"/>
        <v/>
      </c>
      <c r="DV269" s="71" t="str">
        <f t="shared" si="4530"/>
        <v/>
      </c>
      <c r="DW269" s="71" t="str">
        <f t="shared" si="4531"/>
        <v/>
      </c>
      <c r="DX269" s="71" t="str">
        <f t="shared" si="4532"/>
        <v/>
      </c>
      <c r="DY269" s="71" t="str">
        <f t="shared" si="4533"/>
        <v/>
      </c>
      <c r="DZ269" s="71" t="str">
        <f t="shared" si="4534"/>
        <v/>
      </c>
      <c r="EA269" s="71" t="str">
        <f t="shared" si="4535"/>
        <v/>
      </c>
      <c r="EB269" s="71" t="str">
        <f t="shared" si="4536"/>
        <v/>
      </c>
      <c r="EC269" s="71" t="str">
        <f t="shared" si="4537"/>
        <v/>
      </c>
      <c r="ED269" s="71" t="str">
        <f t="shared" si="4538"/>
        <v/>
      </c>
      <c r="EE269" s="71" t="str">
        <f t="shared" si="4539"/>
        <v/>
      </c>
      <c r="EF269" s="71" t="str">
        <f t="shared" si="4540"/>
        <v/>
      </c>
      <c r="EG269" s="71" t="str">
        <f t="shared" si="4541"/>
        <v/>
      </c>
      <c r="EH269" s="71" t="str">
        <f t="shared" si="4542"/>
        <v/>
      </c>
      <c r="EI269" s="71" t="str">
        <f t="shared" si="4543"/>
        <v/>
      </c>
      <c r="EJ269" s="71" t="str">
        <f t="shared" si="4544"/>
        <v/>
      </c>
      <c r="EK269" s="71" t="str">
        <f t="shared" si="4545"/>
        <v/>
      </c>
      <c r="EL269" s="71" t="str">
        <f t="shared" si="4546"/>
        <v/>
      </c>
      <c r="EM269" s="71" t="str">
        <f t="shared" si="4547"/>
        <v/>
      </c>
      <c r="EN269" s="71" t="str">
        <f t="shared" si="4548"/>
        <v/>
      </c>
      <c r="EO269" s="71" t="str">
        <f t="shared" si="4549"/>
        <v/>
      </c>
      <c r="EP269" s="71" t="str">
        <f t="shared" si="4550"/>
        <v/>
      </c>
      <c r="EQ269" s="71" t="str">
        <f t="shared" si="4551"/>
        <v/>
      </c>
      <c r="ER269" s="71" t="str">
        <f t="shared" si="4552"/>
        <v/>
      </c>
      <c r="ES269" s="71" t="str">
        <f t="shared" si="4553"/>
        <v/>
      </c>
      <c r="ET269" s="71" t="str">
        <f t="shared" si="4554"/>
        <v/>
      </c>
      <c r="EU269" s="71" t="str">
        <f t="shared" si="4555"/>
        <v/>
      </c>
      <c r="EV269" s="71" t="str">
        <f t="shared" si="4556"/>
        <v/>
      </c>
      <c r="EW269" s="71" t="str">
        <f t="shared" si="4557"/>
        <v/>
      </c>
      <c r="EX269" s="71" t="str">
        <f t="shared" si="4558"/>
        <v/>
      </c>
      <c r="EY269" s="71" t="str">
        <f t="shared" si="4559"/>
        <v/>
      </c>
      <c r="EZ269" s="71" t="str">
        <f t="shared" si="4560"/>
        <v/>
      </c>
      <c r="FA269" s="71" t="str">
        <f t="shared" si="4561"/>
        <v/>
      </c>
      <c r="FB269" s="71" t="str">
        <f t="shared" si="4562"/>
        <v/>
      </c>
      <c r="FC269" s="71" t="str">
        <f t="shared" si="4563"/>
        <v/>
      </c>
      <c r="FD269" s="71" t="str">
        <f t="shared" si="4564"/>
        <v/>
      </c>
      <c r="FE269" s="71" t="str">
        <f t="shared" si="4565"/>
        <v/>
      </c>
      <c r="FF269" s="71" t="str">
        <f t="shared" si="4566"/>
        <v/>
      </c>
      <c r="FG269" s="71" t="str">
        <f t="shared" si="4567"/>
        <v/>
      </c>
      <c r="FH269" s="71" t="str">
        <f t="shared" si="4568"/>
        <v/>
      </c>
      <c r="FI269" s="71" t="str">
        <f t="shared" si="4569"/>
        <v/>
      </c>
      <c r="FJ269" s="71" t="str">
        <f t="shared" si="4570"/>
        <v/>
      </c>
      <c r="FK269" s="71" t="str">
        <f t="shared" si="4571"/>
        <v/>
      </c>
      <c r="FL269" s="71" t="str">
        <f t="shared" si="4572"/>
        <v/>
      </c>
      <c r="FM269" s="71" t="str">
        <f t="shared" si="4573"/>
        <v/>
      </c>
      <c r="FN269" s="71" t="str">
        <f t="shared" si="4574"/>
        <v/>
      </c>
      <c r="FO269" s="71" t="str">
        <f t="shared" si="4575"/>
        <v/>
      </c>
      <c r="FP269" s="71" t="str">
        <f t="shared" si="4576"/>
        <v/>
      </c>
      <c r="FQ269" s="71" t="str">
        <f t="shared" si="4577"/>
        <v/>
      </c>
      <c r="FR269" s="71" t="str">
        <f t="shared" si="4578"/>
        <v/>
      </c>
      <c r="FS269" s="71" t="str">
        <f t="shared" si="4579"/>
        <v/>
      </c>
    </row>
    <row r="270" spans="1:175" ht="16.5">
      <c r="A270" s="135"/>
      <c r="B270" s="80" t="s">
        <v>884</v>
      </c>
      <c r="C270" s="70" t="s">
        <v>882</v>
      </c>
      <c r="T270" s="145"/>
      <c r="U270" s="85"/>
      <c r="CN270" s="69" t="str">
        <f t="shared" si="4504"/>
        <v>InitUnitState('IF03',,,,,,,,,,)</v>
      </c>
      <c r="CO270" s="69" t="str">
        <f t="shared" si="4505"/>
        <v>InitUnitNormal('IF03',,,,,,,,,,)</v>
      </c>
      <c r="CP270" s="69" t="str">
        <f t="shared" si="4506"/>
        <v>InitUnitMagic('IF03',,,,,,,,,,)</v>
      </c>
      <c r="CQ270" s="69" t="str">
        <f t="shared" si="4507"/>
        <v>InitUnitAdd('IF03',,,,,,,,,,)</v>
      </c>
      <c r="CR270" s="69" t="str">
        <f t="shared" si="4508"/>
        <v>InitEquipData('IF03',,"",,,,,'','','','','','',"")</v>
      </c>
      <c r="CU270" s="95" t="str">
        <f t="shared" si="4509"/>
        <v>|n</v>
      </c>
      <c r="CW270" s="60"/>
      <c r="CX270" s="60"/>
      <c r="CY270" s="60"/>
      <c r="CZ270" s="60"/>
      <c r="DA270" s="60"/>
      <c r="DB270" s="71" t="str">
        <f t="shared" si="4510"/>
        <v/>
      </c>
      <c r="DC270" s="71" t="str">
        <f t="shared" si="4511"/>
        <v/>
      </c>
      <c r="DD270" s="71" t="str">
        <f t="shared" si="4512"/>
        <v/>
      </c>
      <c r="DE270" s="71" t="str">
        <f t="shared" si="4513"/>
        <v/>
      </c>
      <c r="DF270" s="71" t="str">
        <f t="shared" si="4514"/>
        <v/>
      </c>
      <c r="DG270" s="71" t="str">
        <f t="shared" si="4515"/>
        <v/>
      </c>
      <c r="DH270" s="71" t="str">
        <f t="shared" si="4516"/>
        <v/>
      </c>
      <c r="DI270" s="71" t="str">
        <f t="shared" si="4517"/>
        <v/>
      </c>
      <c r="DJ270" s="71" t="str">
        <f t="shared" si="4518"/>
        <v/>
      </c>
      <c r="DK270" s="71" t="str">
        <f t="shared" si="4519"/>
        <v/>
      </c>
      <c r="DL270" s="71" t="str">
        <f t="shared" si="4520"/>
        <v/>
      </c>
      <c r="DM270" s="71" t="str">
        <f t="shared" si="4521"/>
        <v/>
      </c>
      <c r="DN270" s="71" t="str">
        <f t="shared" si="4522"/>
        <v/>
      </c>
      <c r="DO270" s="71" t="str">
        <f t="shared" si="4523"/>
        <v/>
      </c>
      <c r="DP270" s="71" t="str">
        <f t="shared" si="4524"/>
        <v/>
      </c>
      <c r="DQ270" s="71" t="str">
        <f t="shared" si="4525"/>
        <v/>
      </c>
      <c r="DR270" s="71" t="str">
        <f t="shared" si="4526"/>
        <v/>
      </c>
      <c r="DS270" s="71" t="str">
        <f t="shared" si="4527"/>
        <v/>
      </c>
      <c r="DT270" s="71" t="str">
        <f t="shared" si="4528"/>
        <v/>
      </c>
      <c r="DU270" s="71" t="str">
        <f t="shared" si="4529"/>
        <v/>
      </c>
      <c r="DV270" s="71" t="str">
        <f t="shared" si="4530"/>
        <v/>
      </c>
      <c r="DW270" s="71" t="str">
        <f t="shared" si="4531"/>
        <v/>
      </c>
      <c r="DX270" s="71" t="str">
        <f t="shared" si="4532"/>
        <v/>
      </c>
      <c r="DY270" s="71" t="str">
        <f t="shared" si="4533"/>
        <v/>
      </c>
      <c r="DZ270" s="71" t="str">
        <f t="shared" si="4534"/>
        <v/>
      </c>
      <c r="EA270" s="71" t="str">
        <f t="shared" si="4535"/>
        <v/>
      </c>
      <c r="EB270" s="71" t="str">
        <f t="shared" si="4536"/>
        <v/>
      </c>
      <c r="EC270" s="71" t="str">
        <f t="shared" si="4537"/>
        <v/>
      </c>
      <c r="ED270" s="71" t="str">
        <f t="shared" si="4538"/>
        <v/>
      </c>
      <c r="EE270" s="71" t="str">
        <f t="shared" si="4539"/>
        <v/>
      </c>
      <c r="EF270" s="71" t="str">
        <f t="shared" si="4540"/>
        <v/>
      </c>
      <c r="EG270" s="71" t="str">
        <f t="shared" si="4541"/>
        <v/>
      </c>
      <c r="EH270" s="71" t="str">
        <f t="shared" si="4542"/>
        <v/>
      </c>
      <c r="EI270" s="71" t="str">
        <f t="shared" si="4543"/>
        <v/>
      </c>
      <c r="EJ270" s="71" t="str">
        <f t="shared" si="4544"/>
        <v/>
      </c>
      <c r="EK270" s="71" t="str">
        <f t="shared" si="4545"/>
        <v/>
      </c>
      <c r="EL270" s="71" t="str">
        <f t="shared" si="4546"/>
        <v/>
      </c>
      <c r="EM270" s="71" t="str">
        <f t="shared" si="4547"/>
        <v/>
      </c>
      <c r="EN270" s="71" t="str">
        <f t="shared" si="4548"/>
        <v/>
      </c>
      <c r="EO270" s="71" t="str">
        <f t="shared" si="4549"/>
        <v/>
      </c>
      <c r="EP270" s="71" t="str">
        <f t="shared" si="4550"/>
        <v/>
      </c>
      <c r="EQ270" s="71" t="str">
        <f t="shared" si="4551"/>
        <v/>
      </c>
      <c r="ER270" s="71" t="str">
        <f t="shared" si="4552"/>
        <v/>
      </c>
      <c r="ES270" s="71" t="str">
        <f t="shared" si="4553"/>
        <v/>
      </c>
      <c r="ET270" s="71" t="str">
        <f t="shared" si="4554"/>
        <v/>
      </c>
      <c r="EU270" s="71" t="str">
        <f t="shared" si="4555"/>
        <v/>
      </c>
      <c r="EV270" s="71" t="str">
        <f t="shared" si="4556"/>
        <v/>
      </c>
      <c r="EW270" s="71" t="str">
        <f t="shared" si="4557"/>
        <v/>
      </c>
      <c r="EX270" s="71" t="str">
        <f t="shared" si="4558"/>
        <v/>
      </c>
      <c r="EY270" s="71" t="str">
        <f t="shared" si="4559"/>
        <v/>
      </c>
      <c r="EZ270" s="71" t="str">
        <f t="shared" si="4560"/>
        <v/>
      </c>
      <c r="FA270" s="71" t="str">
        <f t="shared" si="4561"/>
        <v/>
      </c>
      <c r="FB270" s="71" t="str">
        <f t="shared" si="4562"/>
        <v/>
      </c>
      <c r="FC270" s="71" t="str">
        <f t="shared" si="4563"/>
        <v/>
      </c>
      <c r="FD270" s="71" t="str">
        <f t="shared" si="4564"/>
        <v/>
      </c>
      <c r="FE270" s="71" t="str">
        <f t="shared" si="4565"/>
        <v/>
      </c>
      <c r="FF270" s="71" t="str">
        <f t="shared" si="4566"/>
        <v/>
      </c>
      <c r="FG270" s="71" t="str">
        <f t="shared" si="4567"/>
        <v/>
      </c>
      <c r="FH270" s="71" t="str">
        <f t="shared" si="4568"/>
        <v/>
      </c>
      <c r="FI270" s="71" t="str">
        <f t="shared" si="4569"/>
        <v/>
      </c>
      <c r="FJ270" s="71" t="str">
        <f t="shared" si="4570"/>
        <v/>
      </c>
      <c r="FK270" s="71" t="str">
        <f t="shared" si="4571"/>
        <v/>
      </c>
      <c r="FL270" s="71" t="str">
        <f t="shared" si="4572"/>
        <v/>
      </c>
      <c r="FM270" s="71" t="str">
        <f t="shared" si="4573"/>
        <v/>
      </c>
      <c r="FN270" s="71" t="str">
        <f t="shared" si="4574"/>
        <v/>
      </c>
      <c r="FO270" s="71" t="str">
        <f t="shared" si="4575"/>
        <v/>
      </c>
      <c r="FP270" s="71" t="str">
        <f t="shared" si="4576"/>
        <v/>
      </c>
      <c r="FQ270" s="71" t="str">
        <f t="shared" si="4577"/>
        <v/>
      </c>
      <c r="FR270" s="71" t="str">
        <f t="shared" si="4578"/>
        <v/>
      </c>
      <c r="FS270" s="71" t="str">
        <f t="shared" si="4579"/>
        <v/>
      </c>
    </row>
    <row r="271" spans="1:175" ht="16.5">
      <c r="A271" s="135"/>
      <c r="B271" s="80" t="s">
        <v>885</v>
      </c>
      <c r="C271" s="70" t="s">
        <v>882</v>
      </c>
      <c r="T271" s="145"/>
      <c r="U271" s="85"/>
      <c r="CN271" s="69" t="str">
        <f t="shared" si="4504"/>
        <v>InitUnitState('IF04',,,,,,,,,,)</v>
      </c>
      <c r="CO271" s="69" t="str">
        <f t="shared" si="4505"/>
        <v>InitUnitNormal('IF04',,,,,,,,,,)</v>
      </c>
      <c r="CP271" s="69" t="str">
        <f t="shared" si="4506"/>
        <v>InitUnitMagic('IF04',,,,,,,,,,)</v>
      </c>
      <c r="CQ271" s="69" t="str">
        <f t="shared" si="4507"/>
        <v>InitUnitAdd('IF04',,,,,,,,,,)</v>
      </c>
      <c r="CR271" s="69" t="str">
        <f t="shared" si="4508"/>
        <v>InitEquipData('IF04',,"",,,,,'','','','','','',"")</v>
      </c>
      <c r="CU271" s="95" t="str">
        <f t="shared" si="4509"/>
        <v>|n</v>
      </c>
      <c r="CW271" s="60"/>
      <c r="CX271" s="60"/>
      <c r="CY271" s="60"/>
      <c r="CZ271" s="60"/>
      <c r="DA271" s="60"/>
      <c r="DB271" s="71" t="str">
        <f t="shared" si="4510"/>
        <v/>
      </c>
      <c r="DC271" s="71" t="str">
        <f t="shared" si="4511"/>
        <v/>
      </c>
      <c r="DD271" s="71" t="str">
        <f t="shared" si="4512"/>
        <v/>
      </c>
      <c r="DE271" s="71" t="str">
        <f t="shared" si="4513"/>
        <v/>
      </c>
      <c r="DF271" s="71" t="str">
        <f t="shared" si="4514"/>
        <v/>
      </c>
      <c r="DG271" s="71" t="str">
        <f t="shared" si="4515"/>
        <v/>
      </c>
      <c r="DH271" s="71" t="str">
        <f t="shared" si="4516"/>
        <v/>
      </c>
      <c r="DI271" s="71" t="str">
        <f t="shared" si="4517"/>
        <v/>
      </c>
      <c r="DJ271" s="71" t="str">
        <f t="shared" si="4518"/>
        <v/>
      </c>
      <c r="DK271" s="71" t="str">
        <f t="shared" si="4519"/>
        <v/>
      </c>
      <c r="DL271" s="71" t="str">
        <f t="shared" si="4520"/>
        <v/>
      </c>
      <c r="DM271" s="71" t="str">
        <f t="shared" si="4521"/>
        <v/>
      </c>
      <c r="DN271" s="71" t="str">
        <f t="shared" si="4522"/>
        <v/>
      </c>
      <c r="DO271" s="71" t="str">
        <f t="shared" si="4523"/>
        <v/>
      </c>
      <c r="DP271" s="71" t="str">
        <f t="shared" si="4524"/>
        <v/>
      </c>
      <c r="DQ271" s="71" t="str">
        <f t="shared" si="4525"/>
        <v/>
      </c>
      <c r="DR271" s="71" t="str">
        <f t="shared" si="4526"/>
        <v/>
      </c>
      <c r="DS271" s="71" t="str">
        <f t="shared" si="4527"/>
        <v/>
      </c>
      <c r="DT271" s="71" t="str">
        <f t="shared" si="4528"/>
        <v/>
      </c>
      <c r="DU271" s="71" t="str">
        <f t="shared" si="4529"/>
        <v/>
      </c>
      <c r="DV271" s="71" t="str">
        <f t="shared" si="4530"/>
        <v/>
      </c>
      <c r="DW271" s="71" t="str">
        <f t="shared" si="4531"/>
        <v/>
      </c>
      <c r="DX271" s="71" t="str">
        <f t="shared" si="4532"/>
        <v/>
      </c>
      <c r="DY271" s="71" t="str">
        <f t="shared" si="4533"/>
        <v/>
      </c>
      <c r="DZ271" s="71" t="str">
        <f t="shared" si="4534"/>
        <v/>
      </c>
      <c r="EA271" s="71" t="str">
        <f t="shared" si="4535"/>
        <v/>
      </c>
      <c r="EB271" s="71" t="str">
        <f t="shared" si="4536"/>
        <v/>
      </c>
      <c r="EC271" s="71" t="str">
        <f t="shared" si="4537"/>
        <v/>
      </c>
      <c r="ED271" s="71" t="str">
        <f t="shared" si="4538"/>
        <v/>
      </c>
      <c r="EE271" s="71" t="str">
        <f t="shared" si="4539"/>
        <v/>
      </c>
      <c r="EF271" s="71" t="str">
        <f t="shared" si="4540"/>
        <v/>
      </c>
      <c r="EG271" s="71" t="str">
        <f t="shared" si="4541"/>
        <v/>
      </c>
      <c r="EH271" s="71" t="str">
        <f t="shared" si="4542"/>
        <v/>
      </c>
      <c r="EI271" s="71" t="str">
        <f t="shared" si="4543"/>
        <v/>
      </c>
      <c r="EJ271" s="71" t="str">
        <f t="shared" si="4544"/>
        <v/>
      </c>
      <c r="EK271" s="71" t="str">
        <f t="shared" si="4545"/>
        <v/>
      </c>
      <c r="EL271" s="71" t="str">
        <f t="shared" si="4546"/>
        <v/>
      </c>
      <c r="EM271" s="71" t="str">
        <f t="shared" si="4547"/>
        <v/>
      </c>
      <c r="EN271" s="71" t="str">
        <f t="shared" si="4548"/>
        <v/>
      </c>
      <c r="EO271" s="71" t="str">
        <f t="shared" si="4549"/>
        <v/>
      </c>
      <c r="EP271" s="71" t="str">
        <f t="shared" si="4550"/>
        <v/>
      </c>
      <c r="EQ271" s="71" t="str">
        <f t="shared" si="4551"/>
        <v/>
      </c>
      <c r="ER271" s="71" t="str">
        <f t="shared" si="4552"/>
        <v/>
      </c>
      <c r="ES271" s="71" t="str">
        <f t="shared" si="4553"/>
        <v/>
      </c>
      <c r="ET271" s="71" t="str">
        <f t="shared" si="4554"/>
        <v/>
      </c>
      <c r="EU271" s="71" t="str">
        <f t="shared" si="4555"/>
        <v/>
      </c>
      <c r="EV271" s="71" t="str">
        <f t="shared" si="4556"/>
        <v/>
      </c>
      <c r="EW271" s="71" t="str">
        <f t="shared" si="4557"/>
        <v/>
      </c>
      <c r="EX271" s="71" t="str">
        <f t="shared" si="4558"/>
        <v/>
      </c>
      <c r="EY271" s="71" t="str">
        <f t="shared" si="4559"/>
        <v/>
      </c>
      <c r="EZ271" s="71" t="str">
        <f t="shared" si="4560"/>
        <v/>
      </c>
      <c r="FA271" s="71" t="str">
        <f t="shared" si="4561"/>
        <v/>
      </c>
      <c r="FB271" s="71" t="str">
        <f t="shared" si="4562"/>
        <v/>
      </c>
      <c r="FC271" s="71" t="str">
        <f t="shared" si="4563"/>
        <v/>
      </c>
      <c r="FD271" s="71" t="str">
        <f t="shared" si="4564"/>
        <v/>
      </c>
      <c r="FE271" s="71" t="str">
        <f t="shared" si="4565"/>
        <v/>
      </c>
      <c r="FF271" s="71" t="str">
        <f t="shared" si="4566"/>
        <v/>
      </c>
      <c r="FG271" s="71" t="str">
        <f t="shared" si="4567"/>
        <v/>
      </c>
      <c r="FH271" s="71" t="str">
        <f t="shared" si="4568"/>
        <v/>
      </c>
      <c r="FI271" s="71" t="str">
        <f t="shared" si="4569"/>
        <v/>
      </c>
      <c r="FJ271" s="71" t="str">
        <f t="shared" si="4570"/>
        <v/>
      </c>
      <c r="FK271" s="71" t="str">
        <f t="shared" si="4571"/>
        <v/>
      </c>
      <c r="FL271" s="71" t="str">
        <f t="shared" si="4572"/>
        <v/>
      </c>
      <c r="FM271" s="71" t="str">
        <f t="shared" si="4573"/>
        <v/>
      </c>
      <c r="FN271" s="71" t="str">
        <f t="shared" si="4574"/>
        <v/>
      </c>
      <c r="FO271" s="71" t="str">
        <f t="shared" si="4575"/>
        <v/>
      </c>
      <c r="FP271" s="71" t="str">
        <f t="shared" si="4576"/>
        <v/>
      </c>
      <c r="FQ271" s="71" t="str">
        <f t="shared" si="4577"/>
        <v/>
      </c>
      <c r="FR271" s="71" t="str">
        <f t="shared" si="4578"/>
        <v/>
      </c>
      <c r="FS271" s="71" t="str">
        <f t="shared" si="4579"/>
        <v/>
      </c>
    </row>
    <row r="272" spans="1:175" ht="16.5">
      <c r="A272" s="135"/>
      <c r="B272" s="80" t="s">
        <v>886</v>
      </c>
      <c r="C272" s="70" t="s">
        <v>882</v>
      </c>
      <c r="T272" s="145"/>
      <c r="U272" s="85"/>
      <c r="CN272" s="69" t="str">
        <f t="shared" si="4504"/>
        <v>InitUnitState('IF05',,,,,,,,,,)</v>
      </c>
      <c r="CO272" s="69" t="str">
        <f t="shared" si="4505"/>
        <v>InitUnitNormal('IF05',,,,,,,,,,)</v>
      </c>
      <c r="CP272" s="69" t="str">
        <f t="shared" si="4506"/>
        <v>InitUnitMagic('IF05',,,,,,,,,,)</v>
      </c>
      <c r="CQ272" s="69" t="str">
        <f t="shared" si="4507"/>
        <v>InitUnitAdd('IF05',,,,,,,,,,)</v>
      </c>
      <c r="CR272" s="69" t="str">
        <f t="shared" si="4508"/>
        <v>InitEquipData('IF05',,"",,,,,'','','','','','',"")</v>
      </c>
      <c r="CU272" s="95" t="str">
        <f t="shared" si="4509"/>
        <v>|n</v>
      </c>
      <c r="CW272" s="60"/>
      <c r="CX272" s="60"/>
      <c r="CY272" s="60"/>
      <c r="CZ272" s="60"/>
      <c r="DA272" s="60"/>
      <c r="DB272" s="71" t="str">
        <f t="shared" si="4510"/>
        <v/>
      </c>
      <c r="DC272" s="71" t="str">
        <f t="shared" si="4511"/>
        <v/>
      </c>
      <c r="DD272" s="71" t="str">
        <f t="shared" si="4512"/>
        <v/>
      </c>
      <c r="DE272" s="71" t="str">
        <f t="shared" si="4513"/>
        <v/>
      </c>
      <c r="DF272" s="71" t="str">
        <f t="shared" si="4514"/>
        <v/>
      </c>
      <c r="DG272" s="71" t="str">
        <f t="shared" si="4515"/>
        <v/>
      </c>
      <c r="DH272" s="71" t="str">
        <f t="shared" si="4516"/>
        <v/>
      </c>
      <c r="DI272" s="71" t="str">
        <f t="shared" si="4517"/>
        <v/>
      </c>
      <c r="DJ272" s="71" t="str">
        <f t="shared" si="4518"/>
        <v/>
      </c>
      <c r="DK272" s="71" t="str">
        <f t="shared" si="4519"/>
        <v/>
      </c>
      <c r="DL272" s="71" t="str">
        <f t="shared" si="4520"/>
        <v/>
      </c>
      <c r="DM272" s="71" t="str">
        <f t="shared" si="4521"/>
        <v/>
      </c>
      <c r="DN272" s="71" t="str">
        <f t="shared" si="4522"/>
        <v/>
      </c>
      <c r="DO272" s="71" t="str">
        <f t="shared" si="4523"/>
        <v/>
      </c>
      <c r="DP272" s="71" t="str">
        <f t="shared" si="4524"/>
        <v/>
      </c>
      <c r="DQ272" s="71" t="str">
        <f t="shared" si="4525"/>
        <v/>
      </c>
      <c r="DR272" s="71" t="str">
        <f t="shared" si="4526"/>
        <v/>
      </c>
      <c r="DS272" s="71" t="str">
        <f t="shared" si="4527"/>
        <v/>
      </c>
      <c r="DT272" s="71" t="str">
        <f t="shared" si="4528"/>
        <v/>
      </c>
      <c r="DU272" s="71" t="str">
        <f t="shared" si="4529"/>
        <v/>
      </c>
      <c r="DV272" s="71" t="str">
        <f t="shared" si="4530"/>
        <v/>
      </c>
      <c r="DW272" s="71" t="str">
        <f t="shared" si="4531"/>
        <v/>
      </c>
      <c r="DX272" s="71" t="str">
        <f t="shared" si="4532"/>
        <v/>
      </c>
      <c r="DY272" s="71" t="str">
        <f t="shared" si="4533"/>
        <v/>
      </c>
      <c r="DZ272" s="71" t="str">
        <f t="shared" si="4534"/>
        <v/>
      </c>
      <c r="EA272" s="71" t="str">
        <f t="shared" si="4535"/>
        <v/>
      </c>
      <c r="EB272" s="71" t="str">
        <f t="shared" si="4536"/>
        <v/>
      </c>
      <c r="EC272" s="71" t="str">
        <f t="shared" si="4537"/>
        <v/>
      </c>
      <c r="ED272" s="71" t="str">
        <f t="shared" si="4538"/>
        <v/>
      </c>
      <c r="EE272" s="71" t="str">
        <f t="shared" si="4539"/>
        <v/>
      </c>
      <c r="EF272" s="71" t="str">
        <f t="shared" si="4540"/>
        <v/>
      </c>
      <c r="EG272" s="71" t="str">
        <f t="shared" si="4541"/>
        <v/>
      </c>
      <c r="EH272" s="71" t="str">
        <f t="shared" si="4542"/>
        <v/>
      </c>
      <c r="EI272" s="71" t="str">
        <f t="shared" si="4543"/>
        <v/>
      </c>
      <c r="EJ272" s="71" t="str">
        <f t="shared" si="4544"/>
        <v/>
      </c>
      <c r="EK272" s="71" t="str">
        <f t="shared" si="4545"/>
        <v/>
      </c>
      <c r="EL272" s="71" t="str">
        <f t="shared" si="4546"/>
        <v/>
      </c>
      <c r="EM272" s="71" t="str">
        <f t="shared" si="4547"/>
        <v/>
      </c>
      <c r="EN272" s="71" t="str">
        <f t="shared" si="4548"/>
        <v/>
      </c>
      <c r="EO272" s="71" t="str">
        <f t="shared" si="4549"/>
        <v/>
      </c>
      <c r="EP272" s="71" t="str">
        <f t="shared" si="4550"/>
        <v/>
      </c>
      <c r="EQ272" s="71" t="str">
        <f t="shared" si="4551"/>
        <v/>
      </c>
      <c r="ER272" s="71" t="str">
        <f t="shared" si="4552"/>
        <v/>
      </c>
      <c r="ES272" s="71" t="str">
        <f t="shared" si="4553"/>
        <v/>
      </c>
      <c r="ET272" s="71" t="str">
        <f t="shared" si="4554"/>
        <v/>
      </c>
      <c r="EU272" s="71" t="str">
        <f t="shared" si="4555"/>
        <v/>
      </c>
      <c r="EV272" s="71" t="str">
        <f t="shared" si="4556"/>
        <v/>
      </c>
      <c r="EW272" s="71" t="str">
        <f t="shared" si="4557"/>
        <v/>
      </c>
      <c r="EX272" s="71" t="str">
        <f t="shared" si="4558"/>
        <v/>
      </c>
      <c r="EY272" s="71" t="str">
        <f t="shared" si="4559"/>
        <v/>
      </c>
      <c r="EZ272" s="71" t="str">
        <f t="shared" si="4560"/>
        <v/>
      </c>
      <c r="FA272" s="71" t="str">
        <f t="shared" si="4561"/>
        <v/>
      </c>
      <c r="FB272" s="71" t="str">
        <f t="shared" si="4562"/>
        <v/>
      </c>
      <c r="FC272" s="71" t="str">
        <f t="shared" si="4563"/>
        <v/>
      </c>
      <c r="FD272" s="71" t="str">
        <f t="shared" si="4564"/>
        <v/>
      </c>
      <c r="FE272" s="71" t="str">
        <f t="shared" si="4565"/>
        <v/>
      </c>
      <c r="FF272" s="71" t="str">
        <f t="shared" si="4566"/>
        <v/>
      </c>
      <c r="FG272" s="71" t="str">
        <f t="shared" si="4567"/>
        <v/>
      </c>
      <c r="FH272" s="71" t="str">
        <f t="shared" si="4568"/>
        <v/>
      </c>
      <c r="FI272" s="71" t="str">
        <f t="shared" si="4569"/>
        <v/>
      </c>
      <c r="FJ272" s="71" t="str">
        <f t="shared" si="4570"/>
        <v/>
      </c>
      <c r="FK272" s="71" t="str">
        <f t="shared" si="4571"/>
        <v/>
      </c>
      <c r="FL272" s="71" t="str">
        <f t="shared" si="4572"/>
        <v/>
      </c>
      <c r="FM272" s="71" t="str">
        <f t="shared" si="4573"/>
        <v/>
      </c>
      <c r="FN272" s="71" t="str">
        <f t="shared" si="4574"/>
        <v/>
      </c>
      <c r="FO272" s="71" t="str">
        <f t="shared" si="4575"/>
        <v/>
      </c>
      <c r="FP272" s="71" t="str">
        <f t="shared" si="4576"/>
        <v/>
      </c>
      <c r="FQ272" s="71" t="str">
        <f t="shared" si="4577"/>
        <v/>
      </c>
      <c r="FR272" s="71" t="str">
        <f t="shared" si="4578"/>
        <v/>
      </c>
      <c r="FS272" s="71" t="str">
        <f t="shared" si="4579"/>
        <v/>
      </c>
    </row>
    <row r="273" spans="1:175" ht="16.5">
      <c r="A273" s="135"/>
      <c r="B273" s="80" t="s">
        <v>887</v>
      </c>
      <c r="C273" s="70" t="s">
        <v>882</v>
      </c>
      <c r="T273" s="145"/>
      <c r="U273" s="85"/>
      <c r="CN273" s="69" t="str">
        <f t="shared" si="4504"/>
        <v>InitUnitState('IF06',,,,,,,,,,)</v>
      </c>
      <c r="CO273" s="69" t="str">
        <f t="shared" si="4505"/>
        <v>InitUnitNormal('IF06',,,,,,,,,,)</v>
      </c>
      <c r="CP273" s="69" t="str">
        <f t="shared" si="4506"/>
        <v>InitUnitMagic('IF06',,,,,,,,,,)</v>
      </c>
      <c r="CQ273" s="69" t="str">
        <f t="shared" si="4507"/>
        <v>InitUnitAdd('IF06',,,,,,,,,,)</v>
      </c>
      <c r="CR273" s="69" t="str">
        <f t="shared" si="4508"/>
        <v>InitEquipData('IF06',,"",,,,,'','','','','','',"")</v>
      </c>
      <c r="CU273" s="95" t="str">
        <f t="shared" si="4509"/>
        <v>|n</v>
      </c>
      <c r="CW273" s="60"/>
      <c r="CX273" s="60"/>
      <c r="CY273" s="60"/>
      <c r="CZ273" s="60"/>
      <c r="DA273" s="60"/>
      <c r="DB273" s="71" t="str">
        <f t="shared" si="4510"/>
        <v/>
      </c>
      <c r="DC273" s="71" t="str">
        <f t="shared" si="4511"/>
        <v/>
      </c>
      <c r="DD273" s="71" t="str">
        <f t="shared" si="4512"/>
        <v/>
      </c>
      <c r="DE273" s="71" t="str">
        <f t="shared" si="4513"/>
        <v/>
      </c>
      <c r="DF273" s="71" t="str">
        <f t="shared" si="4514"/>
        <v/>
      </c>
      <c r="DG273" s="71" t="str">
        <f t="shared" si="4515"/>
        <v/>
      </c>
      <c r="DH273" s="71" t="str">
        <f t="shared" si="4516"/>
        <v/>
      </c>
      <c r="DI273" s="71" t="str">
        <f t="shared" si="4517"/>
        <v/>
      </c>
      <c r="DJ273" s="71" t="str">
        <f t="shared" si="4518"/>
        <v/>
      </c>
      <c r="DK273" s="71" t="str">
        <f t="shared" si="4519"/>
        <v/>
      </c>
      <c r="DL273" s="71" t="str">
        <f t="shared" si="4520"/>
        <v/>
      </c>
      <c r="DM273" s="71" t="str">
        <f t="shared" si="4521"/>
        <v/>
      </c>
      <c r="DN273" s="71" t="str">
        <f t="shared" si="4522"/>
        <v/>
      </c>
      <c r="DO273" s="71" t="str">
        <f t="shared" si="4523"/>
        <v/>
      </c>
      <c r="DP273" s="71" t="str">
        <f t="shared" si="4524"/>
        <v/>
      </c>
      <c r="DQ273" s="71" t="str">
        <f t="shared" si="4525"/>
        <v/>
      </c>
      <c r="DR273" s="71" t="str">
        <f t="shared" si="4526"/>
        <v/>
      </c>
      <c r="DS273" s="71" t="str">
        <f t="shared" si="4527"/>
        <v/>
      </c>
      <c r="DT273" s="71" t="str">
        <f t="shared" si="4528"/>
        <v/>
      </c>
      <c r="DU273" s="71" t="str">
        <f t="shared" si="4529"/>
        <v/>
      </c>
      <c r="DV273" s="71" t="str">
        <f t="shared" si="4530"/>
        <v/>
      </c>
      <c r="DW273" s="71" t="str">
        <f t="shared" si="4531"/>
        <v/>
      </c>
      <c r="DX273" s="71" t="str">
        <f t="shared" si="4532"/>
        <v/>
      </c>
      <c r="DY273" s="71" t="str">
        <f t="shared" si="4533"/>
        <v/>
      </c>
      <c r="DZ273" s="71" t="str">
        <f t="shared" si="4534"/>
        <v/>
      </c>
      <c r="EA273" s="71" t="str">
        <f t="shared" si="4535"/>
        <v/>
      </c>
      <c r="EB273" s="71" t="str">
        <f t="shared" si="4536"/>
        <v/>
      </c>
      <c r="EC273" s="71" t="str">
        <f t="shared" si="4537"/>
        <v/>
      </c>
      <c r="ED273" s="71" t="str">
        <f t="shared" si="4538"/>
        <v/>
      </c>
      <c r="EE273" s="71" t="str">
        <f t="shared" si="4539"/>
        <v/>
      </c>
      <c r="EF273" s="71" t="str">
        <f t="shared" si="4540"/>
        <v/>
      </c>
      <c r="EG273" s="71" t="str">
        <f t="shared" si="4541"/>
        <v/>
      </c>
      <c r="EH273" s="71" t="str">
        <f t="shared" si="4542"/>
        <v/>
      </c>
      <c r="EI273" s="71" t="str">
        <f t="shared" si="4543"/>
        <v/>
      </c>
      <c r="EJ273" s="71" t="str">
        <f t="shared" si="4544"/>
        <v/>
      </c>
      <c r="EK273" s="71" t="str">
        <f t="shared" si="4545"/>
        <v/>
      </c>
      <c r="EL273" s="71" t="str">
        <f t="shared" si="4546"/>
        <v/>
      </c>
      <c r="EM273" s="71" t="str">
        <f t="shared" si="4547"/>
        <v/>
      </c>
      <c r="EN273" s="71" t="str">
        <f t="shared" si="4548"/>
        <v/>
      </c>
      <c r="EO273" s="71" t="str">
        <f t="shared" si="4549"/>
        <v/>
      </c>
      <c r="EP273" s="71" t="str">
        <f t="shared" si="4550"/>
        <v/>
      </c>
      <c r="EQ273" s="71" t="str">
        <f t="shared" si="4551"/>
        <v/>
      </c>
      <c r="ER273" s="71" t="str">
        <f t="shared" si="4552"/>
        <v/>
      </c>
      <c r="ES273" s="71" t="str">
        <f t="shared" si="4553"/>
        <v/>
      </c>
      <c r="ET273" s="71" t="str">
        <f t="shared" si="4554"/>
        <v/>
      </c>
      <c r="EU273" s="71" t="str">
        <f t="shared" si="4555"/>
        <v/>
      </c>
      <c r="EV273" s="71" t="str">
        <f t="shared" si="4556"/>
        <v/>
      </c>
      <c r="EW273" s="71" t="str">
        <f t="shared" si="4557"/>
        <v/>
      </c>
      <c r="EX273" s="71" t="str">
        <f t="shared" si="4558"/>
        <v/>
      </c>
      <c r="EY273" s="71" t="str">
        <f t="shared" si="4559"/>
        <v/>
      </c>
      <c r="EZ273" s="71" t="str">
        <f t="shared" si="4560"/>
        <v/>
      </c>
      <c r="FA273" s="71" t="str">
        <f t="shared" si="4561"/>
        <v/>
      </c>
      <c r="FB273" s="71" t="str">
        <f t="shared" si="4562"/>
        <v/>
      </c>
      <c r="FC273" s="71" t="str">
        <f t="shared" si="4563"/>
        <v/>
      </c>
      <c r="FD273" s="71" t="str">
        <f t="shared" si="4564"/>
        <v/>
      </c>
      <c r="FE273" s="71" t="str">
        <f t="shared" si="4565"/>
        <v/>
      </c>
      <c r="FF273" s="71" t="str">
        <f t="shared" si="4566"/>
        <v/>
      </c>
      <c r="FG273" s="71" t="str">
        <f t="shared" si="4567"/>
        <v/>
      </c>
      <c r="FH273" s="71" t="str">
        <f t="shared" si="4568"/>
        <v/>
      </c>
      <c r="FI273" s="71" t="str">
        <f t="shared" si="4569"/>
        <v/>
      </c>
      <c r="FJ273" s="71" t="str">
        <f t="shared" si="4570"/>
        <v/>
      </c>
      <c r="FK273" s="71" t="str">
        <f t="shared" si="4571"/>
        <v/>
      </c>
      <c r="FL273" s="71" t="str">
        <f t="shared" si="4572"/>
        <v/>
      </c>
      <c r="FM273" s="71" t="str">
        <f t="shared" si="4573"/>
        <v/>
      </c>
      <c r="FN273" s="71" t="str">
        <f t="shared" si="4574"/>
        <v/>
      </c>
      <c r="FO273" s="71" t="str">
        <f t="shared" si="4575"/>
        <v/>
      </c>
      <c r="FP273" s="71" t="str">
        <f t="shared" si="4576"/>
        <v/>
      </c>
      <c r="FQ273" s="71" t="str">
        <f t="shared" si="4577"/>
        <v/>
      </c>
      <c r="FR273" s="71" t="str">
        <f t="shared" si="4578"/>
        <v/>
      </c>
      <c r="FS273" s="71" t="str">
        <f t="shared" si="4579"/>
        <v/>
      </c>
    </row>
    <row r="274" spans="1:175" ht="16.5">
      <c r="A274" s="135"/>
      <c r="B274" s="80" t="s">
        <v>888</v>
      </c>
      <c r="C274" s="70" t="s">
        <v>882</v>
      </c>
      <c r="T274" s="145"/>
      <c r="U274" s="85"/>
      <c r="CN274" s="69" t="str">
        <f t="shared" si="4504"/>
        <v>InitUnitState('IF07',,,,,,,,,,)</v>
      </c>
      <c r="CO274" s="69" t="str">
        <f t="shared" si="4505"/>
        <v>InitUnitNormal('IF07',,,,,,,,,,)</v>
      </c>
      <c r="CP274" s="69" t="str">
        <f t="shared" si="4506"/>
        <v>InitUnitMagic('IF07',,,,,,,,,,)</v>
      </c>
      <c r="CQ274" s="69" t="str">
        <f t="shared" si="4507"/>
        <v>InitUnitAdd('IF07',,,,,,,,,,)</v>
      </c>
      <c r="CR274" s="69" t="str">
        <f t="shared" si="4508"/>
        <v>InitEquipData('IF07',,"",,,,,'','','','','','',"")</v>
      </c>
      <c r="CU274" s="95" t="str">
        <f t="shared" si="4509"/>
        <v>|n</v>
      </c>
      <c r="CW274" s="60"/>
      <c r="CX274" s="60"/>
      <c r="CY274" s="60"/>
      <c r="CZ274" s="60"/>
      <c r="DA274" s="60"/>
      <c r="DB274" s="71" t="str">
        <f t="shared" si="4510"/>
        <v/>
      </c>
      <c r="DC274" s="71" t="str">
        <f t="shared" si="4511"/>
        <v/>
      </c>
      <c r="DD274" s="71" t="str">
        <f t="shared" si="4512"/>
        <v/>
      </c>
      <c r="DE274" s="71" t="str">
        <f t="shared" si="4513"/>
        <v/>
      </c>
      <c r="DF274" s="71" t="str">
        <f t="shared" si="4514"/>
        <v/>
      </c>
      <c r="DG274" s="71" t="str">
        <f t="shared" si="4515"/>
        <v/>
      </c>
      <c r="DH274" s="71" t="str">
        <f t="shared" si="4516"/>
        <v/>
      </c>
      <c r="DI274" s="71" t="str">
        <f t="shared" si="4517"/>
        <v/>
      </c>
      <c r="DJ274" s="71" t="str">
        <f t="shared" si="4518"/>
        <v/>
      </c>
      <c r="DK274" s="71" t="str">
        <f t="shared" si="4519"/>
        <v/>
      </c>
      <c r="DL274" s="71" t="str">
        <f t="shared" si="4520"/>
        <v/>
      </c>
      <c r="DM274" s="71" t="str">
        <f t="shared" si="4521"/>
        <v/>
      </c>
      <c r="DN274" s="71" t="str">
        <f t="shared" si="4522"/>
        <v/>
      </c>
      <c r="DO274" s="71" t="str">
        <f t="shared" si="4523"/>
        <v/>
      </c>
      <c r="DP274" s="71" t="str">
        <f t="shared" si="4524"/>
        <v/>
      </c>
      <c r="DQ274" s="71" t="str">
        <f t="shared" si="4525"/>
        <v/>
      </c>
      <c r="DR274" s="71" t="str">
        <f t="shared" si="4526"/>
        <v/>
      </c>
      <c r="DS274" s="71" t="str">
        <f t="shared" si="4527"/>
        <v/>
      </c>
      <c r="DT274" s="71" t="str">
        <f t="shared" si="4528"/>
        <v/>
      </c>
      <c r="DU274" s="71" t="str">
        <f t="shared" si="4529"/>
        <v/>
      </c>
      <c r="DV274" s="71" t="str">
        <f t="shared" si="4530"/>
        <v/>
      </c>
      <c r="DW274" s="71" t="str">
        <f t="shared" si="4531"/>
        <v/>
      </c>
      <c r="DX274" s="71" t="str">
        <f t="shared" si="4532"/>
        <v/>
      </c>
      <c r="DY274" s="71" t="str">
        <f t="shared" si="4533"/>
        <v/>
      </c>
      <c r="DZ274" s="71" t="str">
        <f t="shared" si="4534"/>
        <v/>
      </c>
      <c r="EA274" s="71" t="str">
        <f t="shared" si="4535"/>
        <v/>
      </c>
      <c r="EB274" s="71" t="str">
        <f t="shared" si="4536"/>
        <v/>
      </c>
      <c r="EC274" s="71" t="str">
        <f t="shared" si="4537"/>
        <v/>
      </c>
      <c r="ED274" s="71" t="str">
        <f t="shared" si="4538"/>
        <v/>
      </c>
      <c r="EE274" s="71" t="str">
        <f t="shared" si="4539"/>
        <v/>
      </c>
      <c r="EF274" s="71" t="str">
        <f t="shared" si="4540"/>
        <v/>
      </c>
      <c r="EG274" s="71" t="str">
        <f t="shared" si="4541"/>
        <v/>
      </c>
      <c r="EH274" s="71" t="str">
        <f t="shared" si="4542"/>
        <v/>
      </c>
      <c r="EI274" s="71" t="str">
        <f t="shared" si="4543"/>
        <v/>
      </c>
      <c r="EJ274" s="71" t="str">
        <f t="shared" si="4544"/>
        <v/>
      </c>
      <c r="EK274" s="71" t="str">
        <f t="shared" si="4545"/>
        <v/>
      </c>
      <c r="EL274" s="71" t="str">
        <f t="shared" si="4546"/>
        <v/>
      </c>
      <c r="EM274" s="71" t="str">
        <f t="shared" si="4547"/>
        <v/>
      </c>
      <c r="EN274" s="71" t="str">
        <f t="shared" si="4548"/>
        <v/>
      </c>
      <c r="EO274" s="71" t="str">
        <f t="shared" si="4549"/>
        <v/>
      </c>
      <c r="EP274" s="71" t="str">
        <f t="shared" si="4550"/>
        <v/>
      </c>
      <c r="EQ274" s="71" t="str">
        <f t="shared" si="4551"/>
        <v/>
      </c>
      <c r="ER274" s="71" t="str">
        <f t="shared" si="4552"/>
        <v/>
      </c>
      <c r="ES274" s="71" t="str">
        <f t="shared" si="4553"/>
        <v/>
      </c>
      <c r="ET274" s="71" t="str">
        <f t="shared" si="4554"/>
        <v/>
      </c>
      <c r="EU274" s="71" t="str">
        <f t="shared" si="4555"/>
        <v/>
      </c>
      <c r="EV274" s="71" t="str">
        <f t="shared" si="4556"/>
        <v/>
      </c>
      <c r="EW274" s="71" t="str">
        <f t="shared" si="4557"/>
        <v/>
      </c>
      <c r="EX274" s="71" t="str">
        <f t="shared" si="4558"/>
        <v/>
      </c>
      <c r="EY274" s="71" t="str">
        <f t="shared" si="4559"/>
        <v/>
      </c>
      <c r="EZ274" s="71" t="str">
        <f t="shared" si="4560"/>
        <v/>
      </c>
      <c r="FA274" s="71" t="str">
        <f t="shared" si="4561"/>
        <v/>
      </c>
      <c r="FB274" s="71" t="str">
        <f t="shared" si="4562"/>
        <v/>
      </c>
      <c r="FC274" s="71" t="str">
        <f t="shared" si="4563"/>
        <v/>
      </c>
      <c r="FD274" s="71" t="str">
        <f t="shared" si="4564"/>
        <v/>
      </c>
      <c r="FE274" s="71" t="str">
        <f t="shared" si="4565"/>
        <v/>
      </c>
      <c r="FF274" s="71" t="str">
        <f t="shared" si="4566"/>
        <v/>
      </c>
      <c r="FG274" s="71" t="str">
        <f t="shared" si="4567"/>
        <v/>
      </c>
      <c r="FH274" s="71" t="str">
        <f t="shared" si="4568"/>
        <v/>
      </c>
      <c r="FI274" s="71" t="str">
        <f t="shared" si="4569"/>
        <v/>
      </c>
      <c r="FJ274" s="71" t="str">
        <f t="shared" si="4570"/>
        <v/>
      </c>
      <c r="FK274" s="71" t="str">
        <f t="shared" si="4571"/>
        <v/>
      </c>
      <c r="FL274" s="71" t="str">
        <f t="shared" si="4572"/>
        <v/>
      </c>
      <c r="FM274" s="71" t="str">
        <f t="shared" si="4573"/>
        <v/>
      </c>
      <c r="FN274" s="71" t="str">
        <f t="shared" si="4574"/>
        <v/>
      </c>
      <c r="FO274" s="71" t="str">
        <f t="shared" si="4575"/>
        <v/>
      </c>
      <c r="FP274" s="71" t="str">
        <f t="shared" si="4576"/>
        <v/>
      </c>
      <c r="FQ274" s="71" t="str">
        <f t="shared" si="4577"/>
        <v/>
      </c>
      <c r="FR274" s="71" t="str">
        <f t="shared" si="4578"/>
        <v/>
      </c>
      <c r="FS274" s="71" t="str">
        <f t="shared" si="4579"/>
        <v/>
      </c>
    </row>
    <row r="275" spans="1:175" ht="16.5">
      <c r="A275" s="135"/>
      <c r="B275" s="80" t="s">
        <v>889</v>
      </c>
      <c r="C275" s="70" t="s">
        <v>882</v>
      </c>
      <c r="T275" s="145"/>
      <c r="U275" s="85"/>
      <c r="CN275" s="69" t="str">
        <f t="shared" si="4504"/>
        <v>InitUnitState('IF08',,,,,,,,,,)</v>
      </c>
      <c r="CO275" s="69" t="str">
        <f t="shared" si="4505"/>
        <v>InitUnitNormal('IF08',,,,,,,,,,)</v>
      </c>
      <c r="CP275" s="69" t="str">
        <f t="shared" si="4506"/>
        <v>InitUnitMagic('IF08',,,,,,,,,,)</v>
      </c>
      <c r="CQ275" s="69" t="str">
        <f t="shared" si="4507"/>
        <v>InitUnitAdd('IF08',,,,,,,,,,)</v>
      </c>
      <c r="CR275" s="69" t="str">
        <f t="shared" si="4508"/>
        <v>InitEquipData('IF08',,"",,,,,'','','','','','',"")</v>
      </c>
      <c r="CU275" s="95" t="str">
        <f t="shared" si="4509"/>
        <v>|n</v>
      </c>
      <c r="CW275" s="60"/>
      <c r="CX275" s="60"/>
      <c r="CY275" s="60"/>
      <c r="CZ275" s="60"/>
      <c r="DA275" s="60"/>
      <c r="DB275" s="71" t="str">
        <f t="shared" si="4510"/>
        <v/>
      </c>
      <c r="DC275" s="71" t="str">
        <f t="shared" si="4511"/>
        <v/>
      </c>
      <c r="DD275" s="71" t="str">
        <f t="shared" si="4512"/>
        <v/>
      </c>
      <c r="DE275" s="71" t="str">
        <f t="shared" si="4513"/>
        <v/>
      </c>
      <c r="DF275" s="71" t="str">
        <f t="shared" si="4514"/>
        <v/>
      </c>
      <c r="DG275" s="71" t="str">
        <f t="shared" si="4515"/>
        <v/>
      </c>
      <c r="DH275" s="71" t="str">
        <f t="shared" si="4516"/>
        <v/>
      </c>
      <c r="DI275" s="71" t="str">
        <f t="shared" si="4517"/>
        <v/>
      </c>
      <c r="DJ275" s="71" t="str">
        <f t="shared" si="4518"/>
        <v/>
      </c>
      <c r="DK275" s="71" t="str">
        <f t="shared" si="4519"/>
        <v/>
      </c>
      <c r="DL275" s="71" t="str">
        <f t="shared" si="4520"/>
        <v/>
      </c>
      <c r="DM275" s="71" t="str">
        <f t="shared" si="4521"/>
        <v/>
      </c>
      <c r="DN275" s="71" t="str">
        <f t="shared" si="4522"/>
        <v/>
      </c>
      <c r="DO275" s="71" t="str">
        <f t="shared" si="4523"/>
        <v/>
      </c>
      <c r="DP275" s="71" t="str">
        <f t="shared" si="4524"/>
        <v/>
      </c>
      <c r="DQ275" s="71" t="str">
        <f t="shared" si="4525"/>
        <v/>
      </c>
      <c r="DR275" s="71" t="str">
        <f t="shared" si="4526"/>
        <v/>
      </c>
      <c r="DS275" s="71" t="str">
        <f t="shared" si="4527"/>
        <v/>
      </c>
      <c r="DT275" s="71" t="str">
        <f t="shared" si="4528"/>
        <v/>
      </c>
      <c r="DU275" s="71" t="str">
        <f t="shared" si="4529"/>
        <v/>
      </c>
      <c r="DV275" s="71" t="str">
        <f t="shared" si="4530"/>
        <v/>
      </c>
      <c r="DW275" s="71" t="str">
        <f t="shared" si="4531"/>
        <v/>
      </c>
      <c r="DX275" s="71" t="str">
        <f t="shared" si="4532"/>
        <v/>
      </c>
      <c r="DY275" s="71" t="str">
        <f t="shared" si="4533"/>
        <v/>
      </c>
      <c r="DZ275" s="71" t="str">
        <f t="shared" si="4534"/>
        <v/>
      </c>
      <c r="EA275" s="71" t="str">
        <f t="shared" si="4535"/>
        <v/>
      </c>
      <c r="EB275" s="71" t="str">
        <f t="shared" si="4536"/>
        <v/>
      </c>
      <c r="EC275" s="71" t="str">
        <f t="shared" si="4537"/>
        <v/>
      </c>
      <c r="ED275" s="71" t="str">
        <f t="shared" si="4538"/>
        <v/>
      </c>
      <c r="EE275" s="71" t="str">
        <f t="shared" si="4539"/>
        <v/>
      </c>
      <c r="EF275" s="71" t="str">
        <f t="shared" si="4540"/>
        <v/>
      </c>
      <c r="EG275" s="71" t="str">
        <f t="shared" si="4541"/>
        <v/>
      </c>
      <c r="EH275" s="71" t="str">
        <f t="shared" si="4542"/>
        <v/>
      </c>
      <c r="EI275" s="71" t="str">
        <f t="shared" si="4543"/>
        <v/>
      </c>
      <c r="EJ275" s="71" t="str">
        <f t="shared" si="4544"/>
        <v/>
      </c>
      <c r="EK275" s="71" t="str">
        <f t="shared" si="4545"/>
        <v/>
      </c>
      <c r="EL275" s="71" t="str">
        <f t="shared" si="4546"/>
        <v/>
      </c>
      <c r="EM275" s="71" t="str">
        <f t="shared" si="4547"/>
        <v/>
      </c>
      <c r="EN275" s="71" t="str">
        <f t="shared" si="4548"/>
        <v/>
      </c>
      <c r="EO275" s="71" t="str">
        <f t="shared" si="4549"/>
        <v/>
      </c>
      <c r="EP275" s="71" t="str">
        <f t="shared" si="4550"/>
        <v/>
      </c>
      <c r="EQ275" s="71" t="str">
        <f t="shared" si="4551"/>
        <v/>
      </c>
      <c r="ER275" s="71" t="str">
        <f t="shared" si="4552"/>
        <v/>
      </c>
      <c r="ES275" s="71" t="str">
        <f t="shared" si="4553"/>
        <v/>
      </c>
      <c r="ET275" s="71" t="str">
        <f t="shared" si="4554"/>
        <v/>
      </c>
      <c r="EU275" s="71" t="str">
        <f t="shared" si="4555"/>
        <v/>
      </c>
      <c r="EV275" s="71" t="str">
        <f t="shared" si="4556"/>
        <v/>
      </c>
      <c r="EW275" s="71" t="str">
        <f t="shared" si="4557"/>
        <v/>
      </c>
      <c r="EX275" s="71" t="str">
        <f t="shared" si="4558"/>
        <v/>
      </c>
      <c r="EY275" s="71" t="str">
        <f t="shared" si="4559"/>
        <v/>
      </c>
      <c r="EZ275" s="71" t="str">
        <f t="shared" si="4560"/>
        <v/>
      </c>
      <c r="FA275" s="71" t="str">
        <f t="shared" si="4561"/>
        <v/>
      </c>
      <c r="FB275" s="71" t="str">
        <f t="shared" si="4562"/>
        <v/>
      </c>
      <c r="FC275" s="71" t="str">
        <f t="shared" si="4563"/>
        <v/>
      </c>
      <c r="FD275" s="71" t="str">
        <f t="shared" si="4564"/>
        <v/>
      </c>
      <c r="FE275" s="71" t="str">
        <f t="shared" si="4565"/>
        <v/>
      </c>
      <c r="FF275" s="71" t="str">
        <f t="shared" si="4566"/>
        <v/>
      </c>
      <c r="FG275" s="71" t="str">
        <f t="shared" si="4567"/>
        <v/>
      </c>
      <c r="FH275" s="71" t="str">
        <f t="shared" si="4568"/>
        <v/>
      </c>
      <c r="FI275" s="71" t="str">
        <f t="shared" si="4569"/>
        <v/>
      </c>
      <c r="FJ275" s="71" t="str">
        <f t="shared" si="4570"/>
        <v/>
      </c>
      <c r="FK275" s="71" t="str">
        <f t="shared" si="4571"/>
        <v/>
      </c>
      <c r="FL275" s="71" t="str">
        <f t="shared" si="4572"/>
        <v/>
      </c>
      <c r="FM275" s="71" t="str">
        <f t="shared" si="4573"/>
        <v/>
      </c>
      <c r="FN275" s="71" t="str">
        <f t="shared" si="4574"/>
        <v/>
      </c>
      <c r="FO275" s="71" t="str">
        <f t="shared" si="4575"/>
        <v/>
      </c>
      <c r="FP275" s="71" t="str">
        <f t="shared" si="4576"/>
        <v/>
      </c>
      <c r="FQ275" s="71" t="str">
        <f t="shared" si="4577"/>
        <v/>
      </c>
      <c r="FR275" s="71" t="str">
        <f t="shared" si="4578"/>
        <v/>
      </c>
      <c r="FS275" s="71" t="str">
        <f t="shared" si="4579"/>
        <v/>
      </c>
    </row>
    <row r="276" spans="1:175" ht="16.5">
      <c r="A276" s="135"/>
      <c r="B276" s="80" t="s">
        <v>890</v>
      </c>
      <c r="C276" s="70" t="s">
        <v>882</v>
      </c>
      <c r="T276" s="145"/>
      <c r="U276" s="85"/>
      <c r="CN276" s="69" t="str">
        <f t="shared" si="4504"/>
        <v>InitUnitState('IF09',,,,,,,,,,)</v>
      </c>
      <c r="CO276" s="69" t="str">
        <f t="shared" si="4505"/>
        <v>InitUnitNormal('IF09',,,,,,,,,,)</v>
      </c>
      <c r="CP276" s="69" t="str">
        <f t="shared" si="4506"/>
        <v>InitUnitMagic('IF09',,,,,,,,,,)</v>
      </c>
      <c r="CQ276" s="69" t="str">
        <f t="shared" si="4507"/>
        <v>InitUnitAdd('IF09',,,,,,,,,,)</v>
      </c>
      <c r="CR276" s="69" t="str">
        <f t="shared" si="4508"/>
        <v>InitEquipData('IF09',,"",,,,,'','','','','','',"")</v>
      </c>
      <c r="CU276" s="95" t="str">
        <f t="shared" si="4509"/>
        <v>|n</v>
      </c>
      <c r="CW276" s="60"/>
      <c r="CX276" s="60"/>
      <c r="CY276" s="60"/>
      <c r="CZ276" s="60"/>
      <c r="DA276" s="60"/>
      <c r="DB276" s="71" t="str">
        <f t="shared" si="4510"/>
        <v/>
      </c>
      <c r="DC276" s="71" t="str">
        <f t="shared" si="4511"/>
        <v/>
      </c>
      <c r="DD276" s="71" t="str">
        <f t="shared" si="4512"/>
        <v/>
      </c>
      <c r="DE276" s="71" t="str">
        <f t="shared" si="4513"/>
        <v/>
      </c>
      <c r="DF276" s="71" t="str">
        <f t="shared" si="4514"/>
        <v/>
      </c>
      <c r="DG276" s="71" t="str">
        <f t="shared" si="4515"/>
        <v/>
      </c>
      <c r="DH276" s="71" t="str">
        <f t="shared" si="4516"/>
        <v/>
      </c>
      <c r="DI276" s="71" t="str">
        <f t="shared" si="4517"/>
        <v/>
      </c>
      <c r="DJ276" s="71" t="str">
        <f t="shared" si="4518"/>
        <v/>
      </c>
      <c r="DK276" s="71" t="str">
        <f t="shared" si="4519"/>
        <v/>
      </c>
      <c r="DL276" s="71" t="str">
        <f t="shared" si="4520"/>
        <v/>
      </c>
      <c r="DM276" s="71" t="str">
        <f t="shared" si="4521"/>
        <v/>
      </c>
      <c r="DN276" s="71" t="str">
        <f t="shared" si="4522"/>
        <v/>
      </c>
      <c r="DO276" s="71" t="str">
        <f t="shared" si="4523"/>
        <v/>
      </c>
      <c r="DP276" s="71" t="str">
        <f t="shared" si="4524"/>
        <v/>
      </c>
      <c r="DQ276" s="71" t="str">
        <f t="shared" si="4525"/>
        <v/>
      </c>
      <c r="DR276" s="71" t="str">
        <f t="shared" si="4526"/>
        <v/>
      </c>
      <c r="DS276" s="71" t="str">
        <f t="shared" si="4527"/>
        <v/>
      </c>
      <c r="DT276" s="71" t="str">
        <f t="shared" si="4528"/>
        <v/>
      </c>
      <c r="DU276" s="71" t="str">
        <f t="shared" si="4529"/>
        <v/>
      </c>
      <c r="DV276" s="71" t="str">
        <f t="shared" si="4530"/>
        <v/>
      </c>
      <c r="DW276" s="71" t="str">
        <f t="shared" si="4531"/>
        <v/>
      </c>
      <c r="DX276" s="71" t="str">
        <f t="shared" si="4532"/>
        <v/>
      </c>
      <c r="DY276" s="71" t="str">
        <f t="shared" si="4533"/>
        <v/>
      </c>
      <c r="DZ276" s="71" t="str">
        <f t="shared" si="4534"/>
        <v/>
      </c>
      <c r="EA276" s="71" t="str">
        <f t="shared" si="4535"/>
        <v/>
      </c>
      <c r="EB276" s="71" t="str">
        <f t="shared" si="4536"/>
        <v/>
      </c>
      <c r="EC276" s="71" t="str">
        <f t="shared" si="4537"/>
        <v/>
      </c>
      <c r="ED276" s="71" t="str">
        <f t="shared" si="4538"/>
        <v/>
      </c>
      <c r="EE276" s="71" t="str">
        <f t="shared" si="4539"/>
        <v/>
      </c>
      <c r="EF276" s="71" t="str">
        <f t="shared" si="4540"/>
        <v/>
      </c>
      <c r="EG276" s="71" t="str">
        <f t="shared" si="4541"/>
        <v/>
      </c>
      <c r="EH276" s="71" t="str">
        <f t="shared" si="4542"/>
        <v/>
      </c>
      <c r="EI276" s="71" t="str">
        <f t="shared" si="4543"/>
        <v/>
      </c>
      <c r="EJ276" s="71" t="str">
        <f t="shared" si="4544"/>
        <v/>
      </c>
      <c r="EK276" s="71" t="str">
        <f t="shared" si="4545"/>
        <v/>
      </c>
      <c r="EL276" s="71" t="str">
        <f t="shared" si="4546"/>
        <v/>
      </c>
      <c r="EM276" s="71" t="str">
        <f t="shared" si="4547"/>
        <v/>
      </c>
      <c r="EN276" s="71" t="str">
        <f t="shared" si="4548"/>
        <v/>
      </c>
      <c r="EO276" s="71" t="str">
        <f t="shared" si="4549"/>
        <v/>
      </c>
      <c r="EP276" s="71" t="str">
        <f t="shared" si="4550"/>
        <v/>
      </c>
      <c r="EQ276" s="71" t="str">
        <f t="shared" si="4551"/>
        <v/>
      </c>
      <c r="ER276" s="71" t="str">
        <f t="shared" si="4552"/>
        <v/>
      </c>
      <c r="ES276" s="71" t="str">
        <f t="shared" si="4553"/>
        <v/>
      </c>
      <c r="ET276" s="71" t="str">
        <f t="shared" si="4554"/>
        <v/>
      </c>
      <c r="EU276" s="71" t="str">
        <f t="shared" si="4555"/>
        <v/>
      </c>
      <c r="EV276" s="71" t="str">
        <f t="shared" si="4556"/>
        <v/>
      </c>
      <c r="EW276" s="71" t="str">
        <f t="shared" si="4557"/>
        <v/>
      </c>
      <c r="EX276" s="71" t="str">
        <f t="shared" si="4558"/>
        <v/>
      </c>
      <c r="EY276" s="71" t="str">
        <f t="shared" si="4559"/>
        <v/>
      </c>
      <c r="EZ276" s="71" t="str">
        <f t="shared" si="4560"/>
        <v/>
      </c>
      <c r="FA276" s="71" t="str">
        <f t="shared" si="4561"/>
        <v/>
      </c>
      <c r="FB276" s="71" t="str">
        <f t="shared" si="4562"/>
        <v/>
      </c>
      <c r="FC276" s="71" t="str">
        <f t="shared" si="4563"/>
        <v/>
      </c>
      <c r="FD276" s="71" t="str">
        <f t="shared" si="4564"/>
        <v/>
      </c>
      <c r="FE276" s="71" t="str">
        <f t="shared" si="4565"/>
        <v/>
      </c>
      <c r="FF276" s="71" t="str">
        <f t="shared" si="4566"/>
        <v/>
      </c>
      <c r="FG276" s="71" t="str">
        <f t="shared" si="4567"/>
        <v/>
      </c>
      <c r="FH276" s="71" t="str">
        <f t="shared" si="4568"/>
        <v/>
      </c>
      <c r="FI276" s="71" t="str">
        <f t="shared" si="4569"/>
        <v/>
      </c>
      <c r="FJ276" s="71" t="str">
        <f t="shared" si="4570"/>
        <v/>
      </c>
      <c r="FK276" s="71" t="str">
        <f t="shared" si="4571"/>
        <v/>
      </c>
      <c r="FL276" s="71" t="str">
        <f t="shared" si="4572"/>
        <v/>
      </c>
      <c r="FM276" s="71" t="str">
        <f t="shared" si="4573"/>
        <v/>
      </c>
      <c r="FN276" s="71" t="str">
        <f t="shared" si="4574"/>
        <v/>
      </c>
      <c r="FO276" s="71" t="str">
        <f t="shared" si="4575"/>
        <v/>
      </c>
      <c r="FP276" s="71" t="str">
        <f t="shared" si="4576"/>
        <v/>
      </c>
      <c r="FQ276" s="71" t="str">
        <f t="shared" si="4577"/>
        <v/>
      </c>
      <c r="FR276" s="71" t="str">
        <f t="shared" si="4578"/>
        <v/>
      </c>
      <c r="FS276" s="71" t="str">
        <f t="shared" si="4579"/>
        <v/>
      </c>
    </row>
    <row r="277" spans="1:175" ht="16.5">
      <c r="A277" s="135"/>
      <c r="B277" s="80" t="s">
        <v>891</v>
      </c>
      <c r="C277" s="70" t="s">
        <v>882</v>
      </c>
      <c r="T277" s="145"/>
      <c r="U277" s="85"/>
      <c r="CN277" s="69" t="str">
        <f t="shared" si="4504"/>
        <v>InitUnitState('IF10',,,,,,,,,,)</v>
      </c>
      <c r="CO277" s="69" t="str">
        <f t="shared" si="4505"/>
        <v>InitUnitNormal('IF10',,,,,,,,,,)</v>
      </c>
      <c r="CP277" s="69" t="str">
        <f t="shared" si="4506"/>
        <v>InitUnitMagic('IF10',,,,,,,,,,)</v>
      </c>
      <c r="CQ277" s="69" t="str">
        <f t="shared" si="4507"/>
        <v>InitUnitAdd('IF10',,,,,,,,,,)</v>
      </c>
      <c r="CR277" s="69" t="str">
        <f t="shared" si="4508"/>
        <v>InitEquipData('IF10',,"",,,,,'','','','','','',"")</v>
      </c>
      <c r="CU277" s="95" t="str">
        <f t="shared" si="4509"/>
        <v>|n</v>
      </c>
      <c r="CW277" s="60"/>
      <c r="CX277" s="60"/>
      <c r="CY277" s="60"/>
      <c r="CZ277" s="60"/>
      <c r="DA277" s="60"/>
      <c r="DB277" s="71" t="str">
        <f t="shared" si="4510"/>
        <v/>
      </c>
      <c r="DC277" s="71" t="str">
        <f t="shared" si="4511"/>
        <v/>
      </c>
      <c r="DD277" s="71" t="str">
        <f t="shared" si="4512"/>
        <v/>
      </c>
      <c r="DE277" s="71" t="str">
        <f t="shared" si="4513"/>
        <v/>
      </c>
      <c r="DF277" s="71" t="str">
        <f t="shared" si="4514"/>
        <v/>
      </c>
      <c r="DG277" s="71" t="str">
        <f t="shared" si="4515"/>
        <v/>
      </c>
      <c r="DH277" s="71" t="str">
        <f t="shared" si="4516"/>
        <v/>
      </c>
      <c r="DI277" s="71" t="str">
        <f t="shared" si="4517"/>
        <v/>
      </c>
      <c r="DJ277" s="71" t="str">
        <f t="shared" si="4518"/>
        <v/>
      </c>
      <c r="DK277" s="71" t="str">
        <f t="shared" si="4519"/>
        <v/>
      </c>
      <c r="DL277" s="71" t="str">
        <f t="shared" si="4520"/>
        <v/>
      </c>
      <c r="DM277" s="71" t="str">
        <f t="shared" si="4521"/>
        <v/>
      </c>
      <c r="DN277" s="71" t="str">
        <f t="shared" si="4522"/>
        <v/>
      </c>
      <c r="DO277" s="71" t="str">
        <f t="shared" si="4523"/>
        <v/>
      </c>
      <c r="DP277" s="71" t="str">
        <f t="shared" si="4524"/>
        <v/>
      </c>
      <c r="DQ277" s="71" t="str">
        <f t="shared" si="4525"/>
        <v/>
      </c>
      <c r="DR277" s="71" t="str">
        <f t="shared" si="4526"/>
        <v/>
      </c>
      <c r="DS277" s="71" t="str">
        <f t="shared" si="4527"/>
        <v/>
      </c>
      <c r="DT277" s="71" t="str">
        <f t="shared" si="4528"/>
        <v/>
      </c>
      <c r="DU277" s="71" t="str">
        <f t="shared" si="4529"/>
        <v/>
      </c>
      <c r="DV277" s="71" t="str">
        <f t="shared" si="4530"/>
        <v/>
      </c>
      <c r="DW277" s="71" t="str">
        <f t="shared" si="4531"/>
        <v/>
      </c>
      <c r="DX277" s="71" t="str">
        <f t="shared" si="4532"/>
        <v/>
      </c>
      <c r="DY277" s="71" t="str">
        <f t="shared" si="4533"/>
        <v/>
      </c>
      <c r="DZ277" s="71" t="str">
        <f t="shared" si="4534"/>
        <v/>
      </c>
      <c r="EA277" s="71" t="str">
        <f t="shared" si="4535"/>
        <v/>
      </c>
      <c r="EB277" s="71" t="str">
        <f t="shared" si="4536"/>
        <v/>
      </c>
      <c r="EC277" s="71" t="str">
        <f t="shared" si="4537"/>
        <v/>
      </c>
      <c r="ED277" s="71" t="str">
        <f t="shared" si="4538"/>
        <v/>
      </c>
      <c r="EE277" s="71" t="str">
        <f t="shared" si="4539"/>
        <v/>
      </c>
      <c r="EF277" s="71" t="str">
        <f t="shared" si="4540"/>
        <v/>
      </c>
      <c r="EG277" s="71" t="str">
        <f t="shared" si="4541"/>
        <v/>
      </c>
      <c r="EH277" s="71" t="str">
        <f t="shared" si="4542"/>
        <v/>
      </c>
      <c r="EI277" s="71" t="str">
        <f t="shared" si="4543"/>
        <v/>
      </c>
      <c r="EJ277" s="71" t="str">
        <f t="shared" si="4544"/>
        <v/>
      </c>
      <c r="EK277" s="71" t="str">
        <f t="shared" si="4545"/>
        <v/>
      </c>
      <c r="EL277" s="71" t="str">
        <f t="shared" si="4546"/>
        <v/>
      </c>
      <c r="EM277" s="71" t="str">
        <f t="shared" si="4547"/>
        <v/>
      </c>
      <c r="EN277" s="71" t="str">
        <f t="shared" si="4548"/>
        <v/>
      </c>
      <c r="EO277" s="71" t="str">
        <f t="shared" si="4549"/>
        <v/>
      </c>
      <c r="EP277" s="71" t="str">
        <f t="shared" si="4550"/>
        <v/>
      </c>
      <c r="EQ277" s="71" t="str">
        <f t="shared" si="4551"/>
        <v/>
      </c>
      <c r="ER277" s="71" t="str">
        <f t="shared" si="4552"/>
        <v/>
      </c>
      <c r="ES277" s="71" t="str">
        <f t="shared" si="4553"/>
        <v/>
      </c>
      <c r="ET277" s="71" t="str">
        <f t="shared" si="4554"/>
        <v/>
      </c>
      <c r="EU277" s="71" t="str">
        <f t="shared" si="4555"/>
        <v/>
      </c>
      <c r="EV277" s="71" t="str">
        <f t="shared" si="4556"/>
        <v/>
      </c>
      <c r="EW277" s="71" t="str">
        <f t="shared" si="4557"/>
        <v/>
      </c>
      <c r="EX277" s="71" t="str">
        <f t="shared" si="4558"/>
        <v/>
      </c>
      <c r="EY277" s="71" t="str">
        <f t="shared" si="4559"/>
        <v/>
      </c>
      <c r="EZ277" s="71" t="str">
        <f t="shared" si="4560"/>
        <v/>
      </c>
      <c r="FA277" s="71" t="str">
        <f t="shared" si="4561"/>
        <v/>
      </c>
      <c r="FB277" s="71" t="str">
        <f t="shared" si="4562"/>
        <v/>
      </c>
      <c r="FC277" s="71" t="str">
        <f t="shared" si="4563"/>
        <v/>
      </c>
      <c r="FD277" s="71" t="str">
        <f t="shared" si="4564"/>
        <v/>
      </c>
      <c r="FE277" s="71" t="str">
        <f t="shared" si="4565"/>
        <v/>
      </c>
      <c r="FF277" s="71" t="str">
        <f t="shared" si="4566"/>
        <v/>
      </c>
      <c r="FG277" s="71" t="str">
        <f t="shared" si="4567"/>
        <v/>
      </c>
      <c r="FH277" s="71" t="str">
        <f t="shared" si="4568"/>
        <v/>
      </c>
      <c r="FI277" s="71" t="str">
        <f t="shared" si="4569"/>
        <v/>
      </c>
      <c r="FJ277" s="71" t="str">
        <f t="shared" si="4570"/>
        <v/>
      </c>
      <c r="FK277" s="71" t="str">
        <f t="shared" si="4571"/>
        <v/>
      </c>
      <c r="FL277" s="71" t="str">
        <f t="shared" si="4572"/>
        <v/>
      </c>
      <c r="FM277" s="71" t="str">
        <f t="shared" si="4573"/>
        <v/>
      </c>
      <c r="FN277" s="71" t="str">
        <f t="shared" si="4574"/>
        <v/>
      </c>
      <c r="FO277" s="71" t="str">
        <f t="shared" si="4575"/>
        <v/>
      </c>
      <c r="FP277" s="71" t="str">
        <f t="shared" si="4576"/>
        <v/>
      </c>
      <c r="FQ277" s="71" t="str">
        <f t="shared" si="4577"/>
        <v/>
      </c>
      <c r="FR277" s="71" t="str">
        <f t="shared" si="4578"/>
        <v/>
      </c>
      <c r="FS277" s="71" t="str">
        <f t="shared" si="4579"/>
        <v/>
      </c>
    </row>
    <row r="278" spans="1:175" ht="16.5">
      <c r="A278" s="135"/>
      <c r="B278" s="80" t="s">
        <v>892</v>
      </c>
      <c r="C278" s="70" t="s">
        <v>882</v>
      </c>
      <c r="T278" s="145"/>
      <c r="U278" s="85"/>
      <c r="CN278" s="69" t="str">
        <f t="shared" si="4504"/>
        <v>InitUnitState('IF11',,,,,,,,,,)</v>
      </c>
      <c r="CO278" s="69" t="str">
        <f t="shared" si="4505"/>
        <v>InitUnitNormal('IF11',,,,,,,,,,)</v>
      </c>
      <c r="CP278" s="69" t="str">
        <f t="shared" si="4506"/>
        <v>InitUnitMagic('IF11',,,,,,,,,,)</v>
      </c>
      <c r="CQ278" s="69" t="str">
        <f t="shared" si="4507"/>
        <v>InitUnitAdd('IF11',,,,,,,,,,)</v>
      </c>
      <c r="CR278" s="69" t="str">
        <f t="shared" si="4508"/>
        <v>InitEquipData('IF11',,"",,,,,'','','','','','',"")</v>
      </c>
      <c r="CU278" s="95" t="str">
        <f t="shared" si="4509"/>
        <v>|n</v>
      </c>
      <c r="CW278" s="60"/>
      <c r="CX278" s="60"/>
      <c r="CY278" s="60"/>
      <c r="CZ278" s="60"/>
      <c r="DA278" s="60"/>
      <c r="DB278" s="71" t="str">
        <f t="shared" si="4510"/>
        <v/>
      </c>
      <c r="DC278" s="71" t="str">
        <f t="shared" si="4511"/>
        <v/>
      </c>
      <c r="DD278" s="71" t="str">
        <f t="shared" si="4512"/>
        <v/>
      </c>
      <c r="DE278" s="71" t="str">
        <f t="shared" si="4513"/>
        <v/>
      </c>
      <c r="DF278" s="71" t="str">
        <f t="shared" si="4514"/>
        <v/>
      </c>
      <c r="DG278" s="71" t="str">
        <f t="shared" si="4515"/>
        <v/>
      </c>
      <c r="DH278" s="71" t="str">
        <f t="shared" si="4516"/>
        <v/>
      </c>
      <c r="DI278" s="71" t="str">
        <f t="shared" si="4517"/>
        <v/>
      </c>
      <c r="DJ278" s="71" t="str">
        <f t="shared" si="4518"/>
        <v/>
      </c>
      <c r="DK278" s="71" t="str">
        <f t="shared" si="4519"/>
        <v/>
      </c>
      <c r="DL278" s="71" t="str">
        <f t="shared" si="4520"/>
        <v/>
      </c>
      <c r="DM278" s="71" t="str">
        <f t="shared" si="4521"/>
        <v/>
      </c>
      <c r="DN278" s="71" t="str">
        <f t="shared" si="4522"/>
        <v/>
      </c>
      <c r="DO278" s="71" t="str">
        <f t="shared" si="4523"/>
        <v/>
      </c>
      <c r="DP278" s="71" t="str">
        <f t="shared" si="4524"/>
        <v/>
      </c>
      <c r="DQ278" s="71" t="str">
        <f t="shared" si="4525"/>
        <v/>
      </c>
      <c r="DR278" s="71" t="str">
        <f t="shared" si="4526"/>
        <v/>
      </c>
      <c r="DS278" s="71" t="str">
        <f t="shared" si="4527"/>
        <v/>
      </c>
      <c r="DT278" s="71" t="str">
        <f t="shared" si="4528"/>
        <v/>
      </c>
      <c r="DU278" s="71" t="str">
        <f t="shared" si="4529"/>
        <v/>
      </c>
      <c r="DV278" s="71" t="str">
        <f t="shared" si="4530"/>
        <v/>
      </c>
      <c r="DW278" s="71" t="str">
        <f t="shared" si="4531"/>
        <v/>
      </c>
      <c r="DX278" s="71" t="str">
        <f t="shared" si="4532"/>
        <v/>
      </c>
      <c r="DY278" s="71" t="str">
        <f t="shared" si="4533"/>
        <v/>
      </c>
      <c r="DZ278" s="71" t="str">
        <f t="shared" si="4534"/>
        <v/>
      </c>
      <c r="EA278" s="71" t="str">
        <f t="shared" si="4535"/>
        <v/>
      </c>
      <c r="EB278" s="71" t="str">
        <f t="shared" si="4536"/>
        <v/>
      </c>
      <c r="EC278" s="71" t="str">
        <f t="shared" si="4537"/>
        <v/>
      </c>
      <c r="ED278" s="71" t="str">
        <f t="shared" si="4538"/>
        <v/>
      </c>
      <c r="EE278" s="71" t="str">
        <f t="shared" si="4539"/>
        <v/>
      </c>
      <c r="EF278" s="71" t="str">
        <f t="shared" si="4540"/>
        <v/>
      </c>
      <c r="EG278" s="71" t="str">
        <f t="shared" si="4541"/>
        <v/>
      </c>
      <c r="EH278" s="71" t="str">
        <f t="shared" si="4542"/>
        <v/>
      </c>
      <c r="EI278" s="71" t="str">
        <f t="shared" si="4543"/>
        <v/>
      </c>
      <c r="EJ278" s="71" t="str">
        <f t="shared" si="4544"/>
        <v/>
      </c>
      <c r="EK278" s="71" t="str">
        <f t="shared" si="4545"/>
        <v/>
      </c>
      <c r="EL278" s="71" t="str">
        <f t="shared" si="4546"/>
        <v/>
      </c>
      <c r="EM278" s="71" t="str">
        <f t="shared" si="4547"/>
        <v/>
      </c>
      <c r="EN278" s="71" t="str">
        <f t="shared" si="4548"/>
        <v/>
      </c>
      <c r="EO278" s="71" t="str">
        <f t="shared" si="4549"/>
        <v/>
      </c>
      <c r="EP278" s="71" t="str">
        <f t="shared" si="4550"/>
        <v/>
      </c>
      <c r="EQ278" s="71" t="str">
        <f t="shared" si="4551"/>
        <v/>
      </c>
      <c r="ER278" s="71" t="str">
        <f t="shared" si="4552"/>
        <v/>
      </c>
      <c r="ES278" s="71" t="str">
        <f t="shared" si="4553"/>
        <v/>
      </c>
      <c r="ET278" s="71" t="str">
        <f t="shared" si="4554"/>
        <v/>
      </c>
      <c r="EU278" s="71" t="str">
        <f t="shared" si="4555"/>
        <v/>
      </c>
      <c r="EV278" s="71" t="str">
        <f t="shared" si="4556"/>
        <v/>
      </c>
      <c r="EW278" s="71" t="str">
        <f t="shared" si="4557"/>
        <v/>
      </c>
      <c r="EX278" s="71" t="str">
        <f t="shared" si="4558"/>
        <v/>
      </c>
      <c r="EY278" s="71" t="str">
        <f t="shared" si="4559"/>
        <v/>
      </c>
      <c r="EZ278" s="71" t="str">
        <f t="shared" si="4560"/>
        <v/>
      </c>
      <c r="FA278" s="71" t="str">
        <f t="shared" si="4561"/>
        <v/>
      </c>
      <c r="FB278" s="71" t="str">
        <f t="shared" si="4562"/>
        <v/>
      </c>
      <c r="FC278" s="71" t="str">
        <f t="shared" si="4563"/>
        <v/>
      </c>
      <c r="FD278" s="71" t="str">
        <f t="shared" si="4564"/>
        <v/>
      </c>
      <c r="FE278" s="71" t="str">
        <f t="shared" si="4565"/>
        <v/>
      </c>
      <c r="FF278" s="71" t="str">
        <f t="shared" si="4566"/>
        <v/>
      </c>
      <c r="FG278" s="71" t="str">
        <f t="shared" si="4567"/>
        <v/>
      </c>
      <c r="FH278" s="71" t="str">
        <f t="shared" si="4568"/>
        <v/>
      </c>
      <c r="FI278" s="71" t="str">
        <f t="shared" si="4569"/>
        <v/>
      </c>
      <c r="FJ278" s="71" t="str">
        <f t="shared" si="4570"/>
        <v/>
      </c>
      <c r="FK278" s="71" t="str">
        <f t="shared" si="4571"/>
        <v/>
      </c>
      <c r="FL278" s="71" t="str">
        <f t="shared" si="4572"/>
        <v/>
      </c>
      <c r="FM278" s="71" t="str">
        <f t="shared" si="4573"/>
        <v/>
      </c>
      <c r="FN278" s="71" t="str">
        <f t="shared" si="4574"/>
        <v/>
      </c>
      <c r="FO278" s="71" t="str">
        <f t="shared" si="4575"/>
        <v/>
      </c>
      <c r="FP278" s="71" t="str">
        <f t="shared" si="4576"/>
        <v/>
      </c>
      <c r="FQ278" s="71" t="str">
        <f t="shared" si="4577"/>
        <v/>
      </c>
      <c r="FR278" s="71" t="str">
        <f t="shared" si="4578"/>
        <v/>
      </c>
      <c r="FS278" s="71" t="str">
        <f t="shared" si="4579"/>
        <v/>
      </c>
    </row>
    <row r="279" spans="1:175" ht="16.5">
      <c r="A279" s="134"/>
      <c r="B279" s="80" t="s">
        <v>893</v>
      </c>
      <c r="C279" s="70" t="s">
        <v>882</v>
      </c>
      <c r="T279" s="146"/>
      <c r="U279" s="85"/>
      <c r="CN279" s="69" t="str">
        <f t="shared" si="4504"/>
        <v>InitUnitState('IF12',,,,,,,,,,)</v>
      </c>
      <c r="CO279" s="69" t="str">
        <f t="shared" si="4505"/>
        <v>InitUnitNormal('IF12',,,,,,,,,,)</v>
      </c>
      <c r="CP279" s="69" t="str">
        <f t="shared" si="4506"/>
        <v>InitUnitMagic('IF12',,,,,,,,,,)</v>
      </c>
      <c r="CQ279" s="69" t="str">
        <f t="shared" si="4507"/>
        <v>InitUnitAdd('IF12',,,,,,,,,,)</v>
      </c>
      <c r="CR279" s="69" t="str">
        <f t="shared" si="4508"/>
        <v>InitEquipData('IF12',,"",,,,,'','','','','','',"")</v>
      </c>
      <c r="CU279" s="95" t="str">
        <f t="shared" si="4509"/>
        <v>|n</v>
      </c>
      <c r="CW279" s="60"/>
      <c r="CX279" s="60"/>
      <c r="CY279" s="60"/>
      <c r="CZ279" s="60"/>
      <c r="DA279" s="60"/>
      <c r="DB279" s="71" t="str">
        <f t="shared" si="4510"/>
        <v/>
      </c>
      <c r="DC279" s="71" t="str">
        <f t="shared" si="4511"/>
        <v/>
      </c>
      <c r="DD279" s="71" t="str">
        <f t="shared" si="4512"/>
        <v/>
      </c>
      <c r="DE279" s="71" t="str">
        <f t="shared" si="4513"/>
        <v/>
      </c>
      <c r="DF279" s="71" t="str">
        <f t="shared" si="4514"/>
        <v/>
      </c>
      <c r="DG279" s="71" t="str">
        <f t="shared" si="4515"/>
        <v/>
      </c>
      <c r="DH279" s="71" t="str">
        <f t="shared" si="4516"/>
        <v/>
      </c>
      <c r="DI279" s="71" t="str">
        <f t="shared" si="4517"/>
        <v/>
      </c>
      <c r="DJ279" s="71" t="str">
        <f t="shared" si="4518"/>
        <v/>
      </c>
      <c r="DK279" s="71" t="str">
        <f t="shared" si="4519"/>
        <v/>
      </c>
      <c r="DL279" s="71" t="str">
        <f t="shared" si="4520"/>
        <v/>
      </c>
      <c r="DM279" s="71" t="str">
        <f t="shared" si="4521"/>
        <v/>
      </c>
      <c r="DN279" s="71" t="str">
        <f t="shared" si="4522"/>
        <v/>
      </c>
      <c r="DO279" s="71" t="str">
        <f t="shared" si="4523"/>
        <v/>
      </c>
      <c r="DP279" s="71" t="str">
        <f t="shared" si="4524"/>
        <v/>
      </c>
      <c r="DQ279" s="71" t="str">
        <f t="shared" si="4525"/>
        <v/>
      </c>
      <c r="DR279" s="71" t="str">
        <f t="shared" si="4526"/>
        <v/>
      </c>
      <c r="DS279" s="71" t="str">
        <f t="shared" si="4527"/>
        <v/>
      </c>
      <c r="DT279" s="71" t="str">
        <f t="shared" si="4528"/>
        <v/>
      </c>
      <c r="DU279" s="71" t="str">
        <f t="shared" si="4529"/>
        <v/>
      </c>
      <c r="DV279" s="71" t="str">
        <f t="shared" si="4530"/>
        <v/>
      </c>
      <c r="DW279" s="71" t="str">
        <f t="shared" si="4531"/>
        <v/>
      </c>
      <c r="DX279" s="71" t="str">
        <f t="shared" si="4532"/>
        <v/>
      </c>
      <c r="DY279" s="71" t="str">
        <f t="shared" si="4533"/>
        <v/>
      </c>
      <c r="DZ279" s="71" t="str">
        <f t="shared" si="4534"/>
        <v/>
      </c>
      <c r="EA279" s="71" t="str">
        <f t="shared" si="4535"/>
        <v/>
      </c>
      <c r="EB279" s="71" t="str">
        <f t="shared" si="4536"/>
        <v/>
      </c>
      <c r="EC279" s="71" t="str">
        <f t="shared" si="4537"/>
        <v/>
      </c>
      <c r="ED279" s="71" t="str">
        <f t="shared" si="4538"/>
        <v/>
      </c>
      <c r="EE279" s="71" t="str">
        <f t="shared" si="4539"/>
        <v/>
      </c>
      <c r="EF279" s="71" t="str">
        <f t="shared" si="4540"/>
        <v/>
      </c>
      <c r="EG279" s="71" t="str">
        <f t="shared" si="4541"/>
        <v/>
      </c>
      <c r="EH279" s="71" t="str">
        <f t="shared" si="4542"/>
        <v/>
      </c>
      <c r="EI279" s="71" t="str">
        <f t="shared" si="4543"/>
        <v/>
      </c>
      <c r="EJ279" s="71" t="str">
        <f t="shared" si="4544"/>
        <v/>
      </c>
      <c r="EK279" s="71" t="str">
        <f t="shared" si="4545"/>
        <v/>
      </c>
      <c r="EL279" s="71" t="str">
        <f t="shared" si="4546"/>
        <v/>
      </c>
      <c r="EM279" s="71" t="str">
        <f t="shared" si="4547"/>
        <v/>
      </c>
      <c r="EN279" s="71" t="str">
        <f t="shared" si="4548"/>
        <v/>
      </c>
      <c r="EO279" s="71" t="str">
        <f t="shared" si="4549"/>
        <v/>
      </c>
      <c r="EP279" s="71" t="str">
        <f t="shared" si="4550"/>
        <v/>
      </c>
      <c r="EQ279" s="71" t="str">
        <f t="shared" si="4551"/>
        <v/>
      </c>
      <c r="ER279" s="71" t="str">
        <f t="shared" si="4552"/>
        <v/>
      </c>
      <c r="ES279" s="71" t="str">
        <f t="shared" si="4553"/>
        <v/>
      </c>
      <c r="ET279" s="71" t="str">
        <f t="shared" si="4554"/>
        <v/>
      </c>
      <c r="EU279" s="71" t="str">
        <f t="shared" si="4555"/>
        <v/>
      </c>
      <c r="EV279" s="71" t="str">
        <f t="shared" si="4556"/>
        <v/>
      </c>
      <c r="EW279" s="71" t="str">
        <f t="shared" si="4557"/>
        <v/>
      </c>
      <c r="EX279" s="71" t="str">
        <f t="shared" si="4558"/>
        <v/>
      </c>
      <c r="EY279" s="71" t="str">
        <f t="shared" si="4559"/>
        <v/>
      </c>
      <c r="EZ279" s="71" t="str">
        <f t="shared" si="4560"/>
        <v/>
      </c>
      <c r="FA279" s="71" t="str">
        <f t="shared" si="4561"/>
        <v/>
      </c>
      <c r="FB279" s="71" t="str">
        <f t="shared" si="4562"/>
        <v/>
      </c>
      <c r="FC279" s="71" t="str">
        <f t="shared" si="4563"/>
        <v/>
      </c>
      <c r="FD279" s="71" t="str">
        <f t="shared" si="4564"/>
        <v/>
      </c>
      <c r="FE279" s="71" t="str">
        <f t="shared" si="4565"/>
        <v/>
      </c>
      <c r="FF279" s="71" t="str">
        <f t="shared" si="4566"/>
        <v/>
      </c>
      <c r="FG279" s="71" t="str">
        <f t="shared" si="4567"/>
        <v/>
      </c>
      <c r="FH279" s="71" t="str">
        <f t="shared" si="4568"/>
        <v/>
      </c>
      <c r="FI279" s="71" t="str">
        <f t="shared" si="4569"/>
        <v/>
      </c>
      <c r="FJ279" s="71" t="str">
        <f t="shared" si="4570"/>
        <v/>
      </c>
      <c r="FK279" s="71" t="str">
        <f t="shared" si="4571"/>
        <v/>
      </c>
      <c r="FL279" s="71" t="str">
        <f t="shared" si="4572"/>
        <v/>
      </c>
      <c r="FM279" s="71" t="str">
        <f t="shared" si="4573"/>
        <v/>
      </c>
      <c r="FN279" s="71" t="str">
        <f t="shared" si="4574"/>
        <v/>
      </c>
      <c r="FO279" s="71" t="str">
        <f t="shared" si="4575"/>
        <v/>
      </c>
      <c r="FP279" s="71" t="str">
        <f t="shared" si="4576"/>
        <v/>
      </c>
      <c r="FQ279" s="71" t="str">
        <f t="shared" si="4577"/>
        <v/>
      </c>
      <c r="FR279" s="71" t="str">
        <f t="shared" si="4578"/>
        <v/>
      </c>
      <c r="FS279" s="71" t="str">
        <f t="shared" si="4579"/>
        <v/>
      </c>
    </row>
    <row r="280" spans="1:175" ht="16.5">
      <c r="A280" s="134"/>
      <c r="B280" s="80" t="s">
        <v>894</v>
      </c>
      <c r="C280" s="70" t="s">
        <v>882</v>
      </c>
      <c r="T280" s="146"/>
      <c r="U280" s="85"/>
      <c r="CN280" s="69" t="str">
        <f t="shared" si="4504"/>
        <v>InitUnitState('IF13',,,,,,,,,,)</v>
      </c>
      <c r="CO280" s="69" t="str">
        <f t="shared" si="4505"/>
        <v>InitUnitNormal('IF13',,,,,,,,,,)</v>
      </c>
      <c r="CP280" s="69" t="str">
        <f t="shared" si="4506"/>
        <v>InitUnitMagic('IF13',,,,,,,,,,)</v>
      </c>
      <c r="CQ280" s="69" t="str">
        <f t="shared" si="4507"/>
        <v>InitUnitAdd('IF13',,,,,,,,,,)</v>
      </c>
      <c r="CR280" s="69" t="str">
        <f t="shared" si="4508"/>
        <v>InitEquipData('IF13',,"",,,,,'','','','','','',"")</v>
      </c>
      <c r="CU280" s="95" t="str">
        <f t="shared" si="4509"/>
        <v>|n</v>
      </c>
      <c r="CW280" s="60"/>
      <c r="CX280" s="60"/>
      <c r="CY280" s="60"/>
      <c r="CZ280" s="60"/>
      <c r="DA280" s="60"/>
      <c r="DB280" s="71" t="str">
        <f t="shared" si="4510"/>
        <v/>
      </c>
      <c r="DC280" s="71" t="str">
        <f t="shared" si="4511"/>
        <v/>
      </c>
      <c r="DD280" s="71" t="str">
        <f t="shared" si="4512"/>
        <v/>
      </c>
      <c r="DE280" s="71" t="str">
        <f t="shared" si="4513"/>
        <v/>
      </c>
      <c r="DF280" s="71" t="str">
        <f t="shared" si="4514"/>
        <v/>
      </c>
      <c r="DG280" s="71" t="str">
        <f t="shared" si="4515"/>
        <v/>
      </c>
      <c r="DH280" s="71" t="str">
        <f t="shared" si="4516"/>
        <v/>
      </c>
      <c r="DI280" s="71" t="str">
        <f t="shared" si="4517"/>
        <v/>
      </c>
      <c r="DJ280" s="71" t="str">
        <f t="shared" si="4518"/>
        <v/>
      </c>
      <c r="DK280" s="71" t="str">
        <f t="shared" si="4519"/>
        <v/>
      </c>
      <c r="DL280" s="71" t="str">
        <f t="shared" si="4520"/>
        <v/>
      </c>
      <c r="DM280" s="71" t="str">
        <f t="shared" si="4521"/>
        <v/>
      </c>
      <c r="DN280" s="71" t="str">
        <f t="shared" si="4522"/>
        <v/>
      </c>
      <c r="DO280" s="71" t="str">
        <f t="shared" si="4523"/>
        <v/>
      </c>
      <c r="DP280" s="71" t="str">
        <f t="shared" si="4524"/>
        <v/>
      </c>
      <c r="DQ280" s="71" t="str">
        <f t="shared" si="4525"/>
        <v/>
      </c>
      <c r="DR280" s="71" t="str">
        <f t="shared" si="4526"/>
        <v/>
      </c>
      <c r="DS280" s="71" t="str">
        <f t="shared" si="4527"/>
        <v/>
      </c>
      <c r="DT280" s="71" t="str">
        <f t="shared" si="4528"/>
        <v/>
      </c>
      <c r="DU280" s="71" t="str">
        <f t="shared" si="4529"/>
        <v/>
      </c>
      <c r="DV280" s="71" t="str">
        <f t="shared" si="4530"/>
        <v/>
      </c>
      <c r="DW280" s="71" t="str">
        <f t="shared" si="4531"/>
        <v/>
      </c>
      <c r="DX280" s="71" t="str">
        <f t="shared" si="4532"/>
        <v/>
      </c>
      <c r="DY280" s="71" t="str">
        <f t="shared" si="4533"/>
        <v/>
      </c>
      <c r="DZ280" s="71" t="str">
        <f t="shared" si="4534"/>
        <v/>
      </c>
      <c r="EA280" s="71" t="str">
        <f t="shared" si="4535"/>
        <v/>
      </c>
      <c r="EB280" s="71" t="str">
        <f t="shared" si="4536"/>
        <v/>
      </c>
      <c r="EC280" s="71" t="str">
        <f t="shared" si="4537"/>
        <v/>
      </c>
      <c r="ED280" s="71" t="str">
        <f t="shared" si="4538"/>
        <v/>
      </c>
      <c r="EE280" s="71" t="str">
        <f t="shared" si="4539"/>
        <v/>
      </c>
      <c r="EF280" s="71" t="str">
        <f t="shared" si="4540"/>
        <v/>
      </c>
      <c r="EG280" s="71" t="str">
        <f t="shared" si="4541"/>
        <v/>
      </c>
      <c r="EH280" s="71" t="str">
        <f t="shared" si="4542"/>
        <v/>
      </c>
      <c r="EI280" s="71" t="str">
        <f t="shared" si="4543"/>
        <v/>
      </c>
      <c r="EJ280" s="71" t="str">
        <f t="shared" si="4544"/>
        <v/>
      </c>
      <c r="EK280" s="71" t="str">
        <f t="shared" si="4545"/>
        <v/>
      </c>
      <c r="EL280" s="71" t="str">
        <f t="shared" si="4546"/>
        <v/>
      </c>
      <c r="EM280" s="71" t="str">
        <f t="shared" si="4547"/>
        <v/>
      </c>
      <c r="EN280" s="71" t="str">
        <f t="shared" si="4548"/>
        <v/>
      </c>
      <c r="EO280" s="71" t="str">
        <f t="shared" si="4549"/>
        <v/>
      </c>
      <c r="EP280" s="71" t="str">
        <f t="shared" si="4550"/>
        <v/>
      </c>
      <c r="EQ280" s="71" t="str">
        <f t="shared" si="4551"/>
        <v/>
      </c>
      <c r="ER280" s="71" t="str">
        <f t="shared" si="4552"/>
        <v/>
      </c>
      <c r="ES280" s="71" t="str">
        <f t="shared" si="4553"/>
        <v/>
      </c>
      <c r="ET280" s="71" t="str">
        <f t="shared" si="4554"/>
        <v/>
      </c>
      <c r="EU280" s="71" t="str">
        <f t="shared" si="4555"/>
        <v/>
      </c>
      <c r="EV280" s="71" t="str">
        <f t="shared" si="4556"/>
        <v/>
      </c>
      <c r="EW280" s="71" t="str">
        <f t="shared" si="4557"/>
        <v/>
      </c>
      <c r="EX280" s="71" t="str">
        <f t="shared" si="4558"/>
        <v/>
      </c>
      <c r="EY280" s="71" t="str">
        <f t="shared" si="4559"/>
        <v/>
      </c>
      <c r="EZ280" s="71" t="str">
        <f t="shared" si="4560"/>
        <v/>
      </c>
      <c r="FA280" s="71" t="str">
        <f t="shared" si="4561"/>
        <v/>
      </c>
      <c r="FB280" s="71" t="str">
        <f t="shared" si="4562"/>
        <v/>
      </c>
      <c r="FC280" s="71" t="str">
        <f t="shared" si="4563"/>
        <v/>
      </c>
      <c r="FD280" s="71" t="str">
        <f t="shared" si="4564"/>
        <v/>
      </c>
      <c r="FE280" s="71" t="str">
        <f t="shared" si="4565"/>
        <v/>
      </c>
      <c r="FF280" s="71" t="str">
        <f t="shared" si="4566"/>
        <v/>
      </c>
      <c r="FG280" s="71" t="str">
        <f t="shared" si="4567"/>
        <v/>
      </c>
      <c r="FH280" s="71" t="str">
        <f t="shared" si="4568"/>
        <v/>
      </c>
      <c r="FI280" s="71" t="str">
        <f t="shared" si="4569"/>
        <v/>
      </c>
      <c r="FJ280" s="71" t="str">
        <f t="shared" si="4570"/>
        <v/>
      </c>
      <c r="FK280" s="71" t="str">
        <f t="shared" si="4571"/>
        <v/>
      </c>
      <c r="FL280" s="71" t="str">
        <f t="shared" si="4572"/>
        <v/>
      </c>
      <c r="FM280" s="71" t="str">
        <f t="shared" si="4573"/>
        <v/>
      </c>
      <c r="FN280" s="71" t="str">
        <f t="shared" si="4574"/>
        <v/>
      </c>
      <c r="FO280" s="71" t="str">
        <f t="shared" si="4575"/>
        <v/>
      </c>
      <c r="FP280" s="71" t="str">
        <f t="shared" si="4576"/>
        <v/>
      </c>
      <c r="FQ280" s="71" t="str">
        <f t="shared" si="4577"/>
        <v/>
      </c>
      <c r="FR280" s="71" t="str">
        <f t="shared" si="4578"/>
        <v/>
      </c>
      <c r="FS280" s="71" t="str">
        <f t="shared" si="4579"/>
        <v/>
      </c>
    </row>
    <row r="281" spans="1:175" ht="16.5">
      <c r="A281" s="134"/>
      <c r="B281" s="80" t="s">
        <v>895</v>
      </c>
      <c r="C281" s="70" t="s">
        <v>882</v>
      </c>
      <c r="T281" s="146"/>
      <c r="U281" s="85"/>
      <c r="CN281" s="69" t="str">
        <f t="shared" si="4504"/>
        <v>InitUnitState('IF14',,,,,,,,,,)</v>
      </c>
      <c r="CO281" s="69" t="str">
        <f t="shared" si="4505"/>
        <v>InitUnitNormal('IF14',,,,,,,,,,)</v>
      </c>
      <c r="CP281" s="69" t="str">
        <f t="shared" si="4506"/>
        <v>InitUnitMagic('IF14',,,,,,,,,,)</v>
      </c>
      <c r="CQ281" s="69" t="str">
        <f t="shared" si="4507"/>
        <v>InitUnitAdd('IF14',,,,,,,,,,)</v>
      </c>
      <c r="CR281" s="69" t="str">
        <f t="shared" si="4508"/>
        <v>InitEquipData('IF14',,"",,,,,'','','','','','',"")</v>
      </c>
      <c r="CU281" s="95" t="str">
        <f t="shared" si="4509"/>
        <v>|n</v>
      </c>
      <c r="CW281" s="60"/>
      <c r="CX281" s="60"/>
      <c r="CY281" s="60"/>
      <c r="CZ281" s="60"/>
      <c r="DA281" s="60"/>
      <c r="DB281" s="71" t="str">
        <f t="shared" si="4510"/>
        <v/>
      </c>
      <c r="DC281" s="71" t="str">
        <f t="shared" si="4511"/>
        <v/>
      </c>
      <c r="DD281" s="71" t="str">
        <f t="shared" si="4512"/>
        <v/>
      </c>
      <c r="DE281" s="71" t="str">
        <f t="shared" si="4513"/>
        <v/>
      </c>
      <c r="DF281" s="71" t="str">
        <f t="shared" si="4514"/>
        <v/>
      </c>
      <c r="DG281" s="71" t="str">
        <f t="shared" si="4515"/>
        <v/>
      </c>
      <c r="DH281" s="71" t="str">
        <f t="shared" si="4516"/>
        <v/>
      </c>
      <c r="DI281" s="71" t="str">
        <f t="shared" si="4517"/>
        <v/>
      </c>
      <c r="DJ281" s="71" t="str">
        <f t="shared" si="4518"/>
        <v/>
      </c>
      <c r="DK281" s="71" t="str">
        <f t="shared" si="4519"/>
        <v/>
      </c>
      <c r="DL281" s="71" t="str">
        <f t="shared" si="4520"/>
        <v/>
      </c>
      <c r="DM281" s="71" t="str">
        <f t="shared" si="4521"/>
        <v/>
      </c>
      <c r="DN281" s="71" t="str">
        <f t="shared" si="4522"/>
        <v/>
      </c>
      <c r="DO281" s="71" t="str">
        <f t="shared" si="4523"/>
        <v/>
      </c>
      <c r="DP281" s="71" t="str">
        <f t="shared" si="4524"/>
        <v/>
      </c>
      <c r="DQ281" s="71" t="str">
        <f t="shared" si="4525"/>
        <v/>
      </c>
      <c r="DR281" s="71" t="str">
        <f t="shared" si="4526"/>
        <v/>
      </c>
      <c r="DS281" s="71" t="str">
        <f t="shared" si="4527"/>
        <v/>
      </c>
      <c r="DT281" s="71" t="str">
        <f t="shared" si="4528"/>
        <v/>
      </c>
      <c r="DU281" s="71" t="str">
        <f t="shared" si="4529"/>
        <v/>
      </c>
      <c r="DV281" s="71" t="str">
        <f t="shared" si="4530"/>
        <v/>
      </c>
      <c r="DW281" s="71" t="str">
        <f t="shared" si="4531"/>
        <v/>
      </c>
      <c r="DX281" s="71" t="str">
        <f t="shared" si="4532"/>
        <v/>
      </c>
      <c r="DY281" s="71" t="str">
        <f t="shared" si="4533"/>
        <v/>
      </c>
      <c r="DZ281" s="71" t="str">
        <f t="shared" si="4534"/>
        <v/>
      </c>
      <c r="EA281" s="71" t="str">
        <f t="shared" si="4535"/>
        <v/>
      </c>
      <c r="EB281" s="71" t="str">
        <f t="shared" si="4536"/>
        <v/>
      </c>
      <c r="EC281" s="71" t="str">
        <f t="shared" si="4537"/>
        <v/>
      </c>
      <c r="ED281" s="71" t="str">
        <f t="shared" si="4538"/>
        <v/>
      </c>
      <c r="EE281" s="71" t="str">
        <f t="shared" si="4539"/>
        <v/>
      </c>
      <c r="EF281" s="71" t="str">
        <f t="shared" si="4540"/>
        <v/>
      </c>
      <c r="EG281" s="71" t="str">
        <f t="shared" si="4541"/>
        <v/>
      </c>
      <c r="EH281" s="71" t="str">
        <f t="shared" si="4542"/>
        <v/>
      </c>
      <c r="EI281" s="71" t="str">
        <f t="shared" si="4543"/>
        <v/>
      </c>
      <c r="EJ281" s="71" t="str">
        <f t="shared" si="4544"/>
        <v/>
      </c>
      <c r="EK281" s="71" t="str">
        <f t="shared" si="4545"/>
        <v/>
      </c>
      <c r="EL281" s="71" t="str">
        <f t="shared" si="4546"/>
        <v/>
      </c>
      <c r="EM281" s="71" t="str">
        <f t="shared" si="4547"/>
        <v/>
      </c>
      <c r="EN281" s="71" t="str">
        <f t="shared" si="4548"/>
        <v/>
      </c>
      <c r="EO281" s="71" t="str">
        <f t="shared" si="4549"/>
        <v/>
      </c>
      <c r="EP281" s="71" t="str">
        <f t="shared" si="4550"/>
        <v/>
      </c>
      <c r="EQ281" s="71" t="str">
        <f t="shared" si="4551"/>
        <v/>
      </c>
      <c r="ER281" s="71" t="str">
        <f t="shared" si="4552"/>
        <v/>
      </c>
      <c r="ES281" s="71" t="str">
        <f t="shared" si="4553"/>
        <v/>
      </c>
      <c r="ET281" s="71" t="str">
        <f t="shared" si="4554"/>
        <v/>
      </c>
      <c r="EU281" s="71" t="str">
        <f t="shared" si="4555"/>
        <v/>
      </c>
      <c r="EV281" s="71" t="str">
        <f t="shared" si="4556"/>
        <v/>
      </c>
      <c r="EW281" s="71" t="str">
        <f t="shared" si="4557"/>
        <v/>
      </c>
      <c r="EX281" s="71" t="str">
        <f t="shared" si="4558"/>
        <v/>
      </c>
      <c r="EY281" s="71" t="str">
        <f t="shared" si="4559"/>
        <v/>
      </c>
      <c r="EZ281" s="71" t="str">
        <f t="shared" si="4560"/>
        <v/>
      </c>
      <c r="FA281" s="71" t="str">
        <f t="shared" si="4561"/>
        <v/>
      </c>
      <c r="FB281" s="71" t="str">
        <f t="shared" si="4562"/>
        <v/>
      </c>
      <c r="FC281" s="71" t="str">
        <f t="shared" si="4563"/>
        <v/>
      </c>
      <c r="FD281" s="71" t="str">
        <f t="shared" si="4564"/>
        <v/>
      </c>
      <c r="FE281" s="71" t="str">
        <f t="shared" si="4565"/>
        <v/>
      </c>
      <c r="FF281" s="71" t="str">
        <f t="shared" si="4566"/>
        <v/>
      </c>
      <c r="FG281" s="71" t="str">
        <f t="shared" si="4567"/>
        <v/>
      </c>
      <c r="FH281" s="71" t="str">
        <f t="shared" si="4568"/>
        <v/>
      </c>
      <c r="FI281" s="71" t="str">
        <f t="shared" si="4569"/>
        <v/>
      </c>
      <c r="FJ281" s="71" t="str">
        <f t="shared" si="4570"/>
        <v/>
      </c>
      <c r="FK281" s="71" t="str">
        <f t="shared" si="4571"/>
        <v/>
      </c>
      <c r="FL281" s="71" t="str">
        <f t="shared" si="4572"/>
        <v/>
      </c>
      <c r="FM281" s="71" t="str">
        <f t="shared" si="4573"/>
        <v/>
      </c>
      <c r="FN281" s="71" t="str">
        <f t="shared" si="4574"/>
        <v/>
      </c>
      <c r="FO281" s="71" t="str">
        <f t="shared" si="4575"/>
        <v/>
      </c>
      <c r="FP281" s="71" t="str">
        <f t="shared" si="4576"/>
        <v/>
      </c>
      <c r="FQ281" s="71" t="str">
        <f t="shared" si="4577"/>
        <v/>
      </c>
      <c r="FR281" s="71" t="str">
        <f t="shared" si="4578"/>
        <v/>
      </c>
      <c r="FS281" s="71" t="str">
        <f t="shared" si="4579"/>
        <v/>
      </c>
    </row>
    <row r="282" spans="1:175" ht="16.5">
      <c r="A282" s="134"/>
      <c r="B282" s="80" t="s">
        <v>896</v>
      </c>
      <c r="C282" s="70" t="s">
        <v>882</v>
      </c>
      <c r="T282" s="146"/>
      <c r="U282" s="85"/>
      <c r="CN282" s="69" t="str">
        <f t="shared" si="4504"/>
        <v>InitUnitState('IF15',,,,,,,,,,)</v>
      </c>
      <c r="CO282" s="69" t="str">
        <f t="shared" si="4505"/>
        <v>InitUnitNormal('IF15',,,,,,,,,,)</v>
      </c>
      <c r="CP282" s="69" t="str">
        <f t="shared" si="4506"/>
        <v>InitUnitMagic('IF15',,,,,,,,,,)</v>
      </c>
      <c r="CQ282" s="69" t="str">
        <f t="shared" si="4507"/>
        <v>InitUnitAdd('IF15',,,,,,,,,,)</v>
      </c>
      <c r="CR282" s="69" t="str">
        <f t="shared" si="4508"/>
        <v>InitEquipData('IF15',,"",,,,,'','','','','','',"")</v>
      </c>
      <c r="CU282" s="95" t="str">
        <f t="shared" si="4509"/>
        <v>|n</v>
      </c>
      <c r="CW282" s="60"/>
      <c r="CX282" s="60"/>
      <c r="CY282" s="60"/>
      <c r="CZ282" s="60"/>
      <c r="DA282" s="60"/>
      <c r="DB282" s="71" t="str">
        <f t="shared" si="4510"/>
        <v/>
      </c>
      <c r="DC282" s="71" t="str">
        <f t="shared" si="4511"/>
        <v/>
      </c>
      <c r="DD282" s="71" t="str">
        <f t="shared" si="4512"/>
        <v/>
      </c>
      <c r="DE282" s="71" t="str">
        <f t="shared" si="4513"/>
        <v/>
      </c>
      <c r="DF282" s="71" t="str">
        <f t="shared" si="4514"/>
        <v/>
      </c>
      <c r="DG282" s="71" t="str">
        <f t="shared" si="4515"/>
        <v/>
      </c>
      <c r="DH282" s="71" t="str">
        <f t="shared" si="4516"/>
        <v/>
      </c>
      <c r="DI282" s="71" t="str">
        <f t="shared" si="4517"/>
        <v/>
      </c>
      <c r="DJ282" s="71" t="str">
        <f t="shared" si="4518"/>
        <v/>
      </c>
      <c r="DK282" s="71" t="str">
        <f t="shared" si="4519"/>
        <v/>
      </c>
      <c r="DL282" s="71" t="str">
        <f t="shared" si="4520"/>
        <v/>
      </c>
      <c r="DM282" s="71" t="str">
        <f t="shared" si="4521"/>
        <v/>
      </c>
      <c r="DN282" s="71" t="str">
        <f t="shared" si="4522"/>
        <v/>
      </c>
      <c r="DO282" s="71" t="str">
        <f t="shared" si="4523"/>
        <v/>
      </c>
      <c r="DP282" s="71" t="str">
        <f t="shared" si="4524"/>
        <v/>
      </c>
      <c r="DQ282" s="71" t="str">
        <f t="shared" si="4525"/>
        <v/>
      </c>
      <c r="DR282" s="71" t="str">
        <f t="shared" si="4526"/>
        <v/>
      </c>
      <c r="DS282" s="71" t="str">
        <f t="shared" si="4527"/>
        <v/>
      </c>
      <c r="DT282" s="71" t="str">
        <f t="shared" si="4528"/>
        <v/>
      </c>
      <c r="DU282" s="71" t="str">
        <f t="shared" si="4529"/>
        <v/>
      </c>
      <c r="DV282" s="71" t="str">
        <f t="shared" si="4530"/>
        <v/>
      </c>
      <c r="DW282" s="71" t="str">
        <f t="shared" si="4531"/>
        <v/>
      </c>
      <c r="DX282" s="71" t="str">
        <f t="shared" si="4532"/>
        <v/>
      </c>
      <c r="DY282" s="71" t="str">
        <f t="shared" si="4533"/>
        <v/>
      </c>
      <c r="DZ282" s="71" t="str">
        <f t="shared" si="4534"/>
        <v/>
      </c>
      <c r="EA282" s="71" t="str">
        <f t="shared" si="4535"/>
        <v/>
      </c>
      <c r="EB282" s="71" t="str">
        <f t="shared" si="4536"/>
        <v/>
      </c>
      <c r="EC282" s="71" t="str">
        <f t="shared" si="4537"/>
        <v/>
      </c>
      <c r="ED282" s="71" t="str">
        <f t="shared" si="4538"/>
        <v/>
      </c>
      <c r="EE282" s="71" t="str">
        <f t="shared" si="4539"/>
        <v/>
      </c>
      <c r="EF282" s="71" t="str">
        <f t="shared" si="4540"/>
        <v/>
      </c>
      <c r="EG282" s="71" t="str">
        <f t="shared" si="4541"/>
        <v/>
      </c>
      <c r="EH282" s="71" t="str">
        <f t="shared" si="4542"/>
        <v/>
      </c>
      <c r="EI282" s="71" t="str">
        <f t="shared" si="4543"/>
        <v/>
      </c>
      <c r="EJ282" s="71" t="str">
        <f t="shared" si="4544"/>
        <v/>
      </c>
      <c r="EK282" s="71" t="str">
        <f t="shared" si="4545"/>
        <v/>
      </c>
      <c r="EL282" s="71" t="str">
        <f t="shared" si="4546"/>
        <v/>
      </c>
      <c r="EM282" s="71" t="str">
        <f t="shared" si="4547"/>
        <v/>
      </c>
      <c r="EN282" s="71" t="str">
        <f t="shared" si="4548"/>
        <v/>
      </c>
      <c r="EO282" s="71" t="str">
        <f t="shared" si="4549"/>
        <v/>
      </c>
      <c r="EP282" s="71" t="str">
        <f t="shared" si="4550"/>
        <v/>
      </c>
      <c r="EQ282" s="71" t="str">
        <f t="shared" si="4551"/>
        <v/>
      </c>
      <c r="ER282" s="71" t="str">
        <f t="shared" si="4552"/>
        <v/>
      </c>
      <c r="ES282" s="71" t="str">
        <f t="shared" si="4553"/>
        <v/>
      </c>
      <c r="ET282" s="71" t="str">
        <f t="shared" si="4554"/>
        <v/>
      </c>
      <c r="EU282" s="71" t="str">
        <f t="shared" si="4555"/>
        <v/>
      </c>
      <c r="EV282" s="71" t="str">
        <f t="shared" si="4556"/>
        <v/>
      </c>
      <c r="EW282" s="71" t="str">
        <f t="shared" si="4557"/>
        <v/>
      </c>
      <c r="EX282" s="71" t="str">
        <f t="shared" si="4558"/>
        <v/>
      </c>
      <c r="EY282" s="71" t="str">
        <f t="shared" si="4559"/>
        <v/>
      </c>
      <c r="EZ282" s="71" t="str">
        <f t="shared" si="4560"/>
        <v/>
      </c>
      <c r="FA282" s="71" t="str">
        <f t="shared" si="4561"/>
        <v/>
      </c>
      <c r="FB282" s="71" t="str">
        <f t="shared" si="4562"/>
        <v/>
      </c>
      <c r="FC282" s="71" t="str">
        <f t="shared" si="4563"/>
        <v/>
      </c>
      <c r="FD282" s="71" t="str">
        <f t="shared" si="4564"/>
        <v/>
      </c>
      <c r="FE282" s="71" t="str">
        <f t="shared" si="4565"/>
        <v/>
      </c>
      <c r="FF282" s="71" t="str">
        <f t="shared" si="4566"/>
        <v/>
      </c>
      <c r="FG282" s="71" t="str">
        <f t="shared" si="4567"/>
        <v/>
      </c>
      <c r="FH282" s="71" t="str">
        <f t="shared" si="4568"/>
        <v/>
      </c>
      <c r="FI282" s="71" t="str">
        <f t="shared" si="4569"/>
        <v/>
      </c>
      <c r="FJ282" s="71" t="str">
        <f t="shared" si="4570"/>
        <v/>
      </c>
      <c r="FK282" s="71" t="str">
        <f t="shared" si="4571"/>
        <v/>
      </c>
      <c r="FL282" s="71" t="str">
        <f t="shared" si="4572"/>
        <v/>
      </c>
      <c r="FM282" s="71" t="str">
        <f t="shared" si="4573"/>
        <v/>
      </c>
      <c r="FN282" s="71" t="str">
        <f t="shared" si="4574"/>
        <v/>
      </c>
      <c r="FO282" s="71" t="str">
        <f t="shared" si="4575"/>
        <v/>
      </c>
      <c r="FP282" s="71" t="str">
        <f t="shared" si="4576"/>
        <v/>
      </c>
      <c r="FQ282" s="71" t="str">
        <f t="shared" si="4577"/>
        <v/>
      </c>
      <c r="FR282" s="71" t="str">
        <f t="shared" si="4578"/>
        <v/>
      </c>
      <c r="FS282" s="71" t="str">
        <f t="shared" si="4579"/>
        <v/>
      </c>
    </row>
    <row r="283" spans="1:175" ht="16.5">
      <c r="A283" s="134"/>
      <c r="B283" s="80" t="s">
        <v>897</v>
      </c>
      <c r="C283" s="70" t="s">
        <v>882</v>
      </c>
      <c r="T283" s="146"/>
      <c r="U283" s="85"/>
      <c r="CN283" s="69" t="str">
        <f t="shared" si="4504"/>
        <v>InitUnitState('IF16',,,,,,,,,,)</v>
      </c>
      <c r="CO283" s="69" t="str">
        <f t="shared" si="4505"/>
        <v>InitUnitNormal('IF16',,,,,,,,,,)</v>
      </c>
      <c r="CP283" s="69" t="str">
        <f t="shared" si="4506"/>
        <v>InitUnitMagic('IF16',,,,,,,,,,)</v>
      </c>
      <c r="CQ283" s="69" t="str">
        <f t="shared" si="4507"/>
        <v>InitUnitAdd('IF16',,,,,,,,,,)</v>
      </c>
      <c r="CR283" s="69" t="str">
        <f t="shared" si="4508"/>
        <v>InitEquipData('IF16',,"",,,,,'','','','','','',"")</v>
      </c>
      <c r="CU283" s="95" t="str">
        <f t="shared" si="4509"/>
        <v>|n</v>
      </c>
      <c r="CW283" s="60"/>
      <c r="CX283" s="60"/>
      <c r="CY283" s="60"/>
      <c r="CZ283" s="60"/>
      <c r="DA283" s="60"/>
      <c r="DB283" s="71" t="str">
        <f t="shared" si="4510"/>
        <v/>
      </c>
      <c r="DC283" s="71" t="str">
        <f t="shared" si="4511"/>
        <v/>
      </c>
      <c r="DD283" s="71" t="str">
        <f t="shared" si="4512"/>
        <v/>
      </c>
      <c r="DE283" s="71" t="str">
        <f t="shared" si="4513"/>
        <v/>
      </c>
      <c r="DF283" s="71" t="str">
        <f t="shared" si="4514"/>
        <v/>
      </c>
      <c r="DG283" s="71" t="str">
        <f t="shared" si="4515"/>
        <v/>
      </c>
      <c r="DH283" s="71" t="str">
        <f t="shared" si="4516"/>
        <v/>
      </c>
      <c r="DI283" s="71" t="str">
        <f t="shared" si="4517"/>
        <v/>
      </c>
      <c r="DJ283" s="71" t="str">
        <f t="shared" si="4518"/>
        <v/>
      </c>
      <c r="DK283" s="71" t="str">
        <f t="shared" si="4519"/>
        <v/>
      </c>
      <c r="DL283" s="71" t="str">
        <f t="shared" si="4520"/>
        <v/>
      </c>
      <c r="DM283" s="71" t="str">
        <f t="shared" si="4521"/>
        <v/>
      </c>
      <c r="DN283" s="71" t="str">
        <f t="shared" si="4522"/>
        <v/>
      </c>
      <c r="DO283" s="71" t="str">
        <f t="shared" si="4523"/>
        <v/>
      </c>
      <c r="DP283" s="71" t="str">
        <f t="shared" si="4524"/>
        <v/>
      </c>
      <c r="DQ283" s="71" t="str">
        <f t="shared" si="4525"/>
        <v/>
      </c>
      <c r="DR283" s="71" t="str">
        <f t="shared" si="4526"/>
        <v/>
      </c>
      <c r="DS283" s="71" t="str">
        <f t="shared" si="4527"/>
        <v/>
      </c>
      <c r="DT283" s="71" t="str">
        <f t="shared" si="4528"/>
        <v/>
      </c>
      <c r="DU283" s="71" t="str">
        <f t="shared" si="4529"/>
        <v/>
      </c>
      <c r="DV283" s="71" t="str">
        <f t="shared" si="4530"/>
        <v/>
      </c>
      <c r="DW283" s="71" t="str">
        <f t="shared" si="4531"/>
        <v/>
      </c>
      <c r="DX283" s="71" t="str">
        <f t="shared" si="4532"/>
        <v/>
      </c>
      <c r="DY283" s="71" t="str">
        <f t="shared" si="4533"/>
        <v/>
      </c>
      <c r="DZ283" s="71" t="str">
        <f t="shared" si="4534"/>
        <v/>
      </c>
      <c r="EA283" s="71" t="str">
        <f t="shared" si="4535"/>
        <v/>
      </c>
      <c r="EB283" s="71" t="str">
        <f t="shared" si="4536"/>
        <v/>
      </c>
      <c r="EC283" s="71" t="str">
        <f t="shared" si="4537"/>
        <v/>
      </c>
      <c r="ED283" s="71" t="str">
        <f t="shared" si="4538"/>
        <v/>
      </c>
      <c r="EE283" s="71" t="str">
        <f t="shared" si="4539"/>
        <v/>
      </c>
      <c r="EF283" s="71" t="str">
        <f t="shared" si="4540"/>
        <v/>
      </c>
      <c r="EG283" s="71" t="str">
        <f t="shared" si="4541"/>
        <v/>
      </c>
      <c r="EH283" s="71" t="str">
        <f t="shared" si="4542"/>
        <v/>
      </c>
      <c r="EI283" s="71" t="str">
        <f t="shared" si="4543"/>
        <v/>
      </c>
      <c r="EJ283" s="71" t="str">
        <f t="shared" si="4544"/>
        <v/>
      </c>
      <c r="EK283" s="71" t="str">
        <f t="shared" si="4545"/>
        <v/>
      </c>
      <c r="EL283" s="71" t="str">
        <f t="shared" si="4546"/>
        <v/>
      </c>
      <c r="EM283" s="71" t="str">
        <f t="shared" si="4547"/>
        <v/>
      </c>
      <c r="EN283" s="71" t="str">
        <f t="shared" si="4548"/>
        <v/>
      </c>
      <c r="EO283" s="71" t="str">
        <f t="shared" si="4549"/>
        <v/>
      </c>
      <c r="EP283" s="71" t="str">
        <f t="shared" si="4550"/>
        <v/>
      </c>
      <c r="EQ283" s="71" t="str">
        <f t="shared" si="4551"/>
        <v/>
      </c>
      <c r="ER283" s="71" t="str">
        <f t="shared" si="4552"/>
        <v/>
      </c>
      <c r="ES283" s="71" t="str">
        <f t="shared" si="4553"/>
        <v/>
      </c>
      <c r="ET283" s="71" t="str">
        <f t="shared" si="4554"/>
        <v/>
      </c>
      <c r="EU283" s="71" t="str">
        <f t="shared" si="4555"/>
        <v/>
      </c>
      <c r="EV283" s="71" t="str">
        <f t="shared" si="4556"/>
        <v/>
      </c>
      <c r="EW283" s="71" t="str">
        <f t="shared" si="4557"/>
        <v/>
      </c>
      <c r="EX283" s="71" t="str">
        <f t="shared" si="4558"/>
        <v/>
      </c>
      <c r="EY283" s="71" t="str">
        <f t="shared" si="4559"/>
        <v/>
      </c>
      <c r="EZ283" s="71" t="str">
        <f t="shared" si="4560"/>
        <v/>
      </c>
      <c r="FA283" s="71" t="str">
        <f t="shared" si="4561"/>
        <v/>
      </c>
      <c r="FB283" s="71" t="str">
        <f t="shared" si="4562"/>
        <v/>
      </c>
      <c r="FC283" s="71" t="str">
        <f t="shared" si="4563"/>
        <v/>
      </c>
      <c r="FD283" s="71" t="str">
        <f t="shared" si="4564"/>
        <v/>
      </c>
      <c r="FE283" s="71" t="str">
        <f t="shared" si="4565"/>
        <v/>
      </c>
      <c r="FF283" s="71" t="str">
        <f t="shared" si="4566"/>
        <v/>
      </c>
      <c r="FG283" s="71" t="str">
        <f t="shared" si="4567"/>
        <v/>
      </c>
      <c r="FH283" s="71" t="str">
        <f t="shared" si="4568"/>
        <v/>
      </c>
      <c r="FI283" s="71" t="str">
        <f t="shared" si="4569"/>
        <v/>
      </c>
      <c r="FJ283" s="71" t="str">
        <f t="shared" si="4570"/>
        <v/>
      </c>
      <c r="FK283" s="71" t="str">
        <f t="shared" si="4571"/>
        <v/>
      </c>
      <c r="FL283" s="71" t="str">
        <f t="shared" si="4572"/>
        <v/>
      </c>
      <c r="FM283" s="71" t="str">
        <f t="shared" si="4573"/>
        <v/>
      </c>
      <c r="FN283" s="71" t="str">
        <f t="shared" si="4574"/>
        <v/>
      </c>
      <c r="FO283" s="71" t="str">
        <f t="shared" si="4575"/>
        <v/>
      </c>
      <c r="FP283" s="71" t="str">
        <f t="shared" si="4576"/>
        <v/>
      </c>
      <c r="FQ283" s="71" t="str">
        <f t="shared" si="4577"/>
        <v/>
      </c>
      <c r="FR283" s="71" t="str">
        <f t="shared" si="4578"/>
        <v/>
      </c>
      <c r="FS283" s="71" t="str">
        <f t="shared" si="4579"/>
        <v/>
      </c>
    </row>
    <row r="284" spans="1:175" ht="16.5">
      <c r="A284" s="134"/>
      <c r="B284" s="80" t="s">
        <v>898</v>
      </c>
      <c r="C284" s="70" t="s">
        <v>882</v>
      </c>
      <c r="T284" s="146"/>
      <c r="U284" s="85"/>
      <c r="CN284" s="69" t="str">
        <f t="shared" si="4504"/>
        <v>InitUnitState('IF17',,,,,,,,,,)</v>
      </c>
      <c r="CO284" s="69" t="str">
        <f t="shared" si="4505"/>
        <v>InitUnitNormal('IF17',,,,,,,,,,)</v>
      </c>
      <c r="CP284" s="69" t="str">
        <f t="shared" si="4506"/>
        <v>InitUnitMagic('IF17',,,,,,,,,,)</v>
      </c>
      <c r="CQ284" s="69" t="str">
        <f t="shared" si="4507"/>
        <v>InitUnitAdd('IF17',,,,,,,,,,)</v>
      </c>
      <c r="CR284" s="69" t="str">
        <f t="shared" si="4508"/>
        <v>InitEquipData('IF17',,"",,,,,'','','','','','',"")</v>
      </c>
      <c r="CU284" s="95" t="str">
        <f t="shared" si="4509"/>
        <v>|n</v>
      </c>
      <c r="CW284" s="60"/>
      <c r="CX284" s="60"/>
      <c r="CY284" s="60"/>
      <c r="CZ284" s="60"/>
      <c r="DA284" s="60"/>
      <c r="DB284" s="71" t="str">
        <f t="shared" si="4510"/>
        <v/>
      </c>
      <c r="DC284" s="71" t="str">
        <f t="shared" si="4511"/>
        <v/>
      </c>
      <c r="DD284" s="71" t="str">
        <f t="shared" si="4512"/>
        <v/>
      </c>
      <c r="DE284" s="71" t="str">
        <f t="shared" si="4513"/>
        <v/>
      </c>
      <c r="DF284" s="71" t="str">
        <f t="shared" si="4514"/>
        <v/>
      </c>
      <c r="DG284" s="71" t="str">
        <f t="shared" si="4515"/>
        <v/>
      </c>
      <c r="DH284" s="71" t="str">
        <f t="shared" si="4516"/>
        <v/>
      </c>
      <c r="DI284" s="71" t="str">
        <f t="shared" si="4517"/>
        <v/>
      </c>
      <c r="DJ284" s="71" t="str">
        <f t="shared" si="4518"/>
        <v/>
      </c>
      <c r="DK284" s="71" t="str">
        <f t="shared" si="4519"/>
        <v/>
      </c>
      <c r="DL284" s="71" t="str">
        <f t="shared" si="4520"/>
        <v/>
      </c>
      <c r="DM284" s="71" t="str">
        <f t="shared" si="4521"/>
        <v/>
      </c>
      <c r="DN284" s="71" t="str">
        <f t="shared" si="4522"/>
        <v/>
      </c>
      <c r="DO284" s="71" t="str">
        <f t="shared" si="4523"/>
        <v/>
      </c>
      <c r="DP284" s="71" t="str">
        <f t="shared" si="4524"/>
        <v/>
      </c>
      <c r="DQ284" s="71" t="str">
        <f t="shared" si="4525"/>
        <v/>
      </c>
      <c r="DR284" s="71" t="str">
        <f t="shared" si="4526"/>
        <v/>
      </c>
      <c r="DS284" s="71" t="str">
        <f t="shared" si="4527"/>
        <v/>
      </c>
      <c r="DT284" s="71" t="str">
        <f t="shared" si="4528"/>
        <v/>
      </c>
      <c r="DU284" s="71" t="str">
        <f t="shared" si="4529"/>
        <v/>
      </c>
      <c r="DV284" s="71" t="str">
        <f t="shared" si="4530"/>
        <v/>
      </c>
      <c r="DW284" s="71" t="str">
        <f t="shared" si="4531"/>
        <v/>
      </c>
      <c r="DX284" s="71" t="str">
        <f t="shared" si="4532"/>
        <v/>
      </c>
      <c r="DY284" s="71" t="str">
        <f t="shared" si="4533"/>
        <v/>
      </c>
      <c r="DZ284" s="71" t="str">
        <f t="shared" si="4534"/>
        <v/>
      </c>
      <c r="EA284" s="71" t="str">
        <f t="shared" si="4535"/>
        <v/>
      </c>
      <c r="EB284" s="71" t="str">
        <f t="shared" si="4536"/>
        <v/>
      </c>
      <c r="EC284" s="71" t="str">
        <f t="shared" si="4537"/>
        <v/>
      </c>
      <c r="ED284" s="71" t="str">
        <f t="shared" si="4538"/>
        <v/>
      </c>
      <c r="EE284" s="71" t="str">
        <f t="shared" si="4539"/>
        <v/>
      </c>
      <c r="EF284" s="71" t="str">
        <f t="shared" si="4540"/>
        <v/>
      </c>
      <c r="EG284" s="71" t="str">
        <f t="shared" si="4541"/>
        <v/>
      </c>
      <c r="EH284" s="71" t="str">
        <f t="shared" si="4542"/>
        <v/>
      </c>
      <c r="EI284" s="71" t="str">
        <f t="shared" si="4543"/>
        <v/>
      </c>
      <c r="EJ284" s="71" t="str">
        <f t="shared" si="4544"/>
        <v/>
      </c>
      <c r="EK284" s="71" t="str">
        <f t="shared" si="4545"/>
        <v/>
      </c>
      <c r="EL284" s="71" t="str">
        <f t="shared" si="4546"/>
        <v/>
      </c>
      <c r="EM284" s="71" t="str">
        <f t="shared" si="4547"/>
        <v/>
      </c>
      <c r="EN284" s="71" t="str">
        <f t="shared" si="4548"/>
        <v/>
      </c>
      <c r="EO284" s="71" t="str">
        <f t="shared" si="4549"/>
        <v/>
      </c>
      <c r="EP284" s="71" t="str">
        <f t="shared" si="4550"/>
        <v/>
      </c>
      <c r="EQ284" s="71" t="str">
        <f t="shared" si="4551"/>
        <v/>
      </c>
      <c r="ER284" s="71" t="str">
        <f t="shared" si="4552"/>
        <v/>
      </c>
      <c r="ES284" s="71" t="str">
        <f t="shared" si="4553"/>
        <v/>
      </c>
      <c r="ET284" s="71" t="str">
        <f t="shared" si="4554"/>
        <v/>
      </c>
      <c r="EU284" s="71" t="str">
        <f t="shared" si="4555"/>
        <v/>
      </c>
      <c r="EV284" s="71" t="str">
        <f t="shared" si="4556"/>
        <v/>
      </c>
      <c r="EW284" s="71" t="str">
        <f t="shared" si="4557"/>
        <v/>
      </c>
      <c r="EX284" s="71" t="str">
        <f t="shared" si="4558"/>
        <v/>
      </c>
      <c r="EY284" s="71" t="str">
        <f t="shared" si="4559"/>
        <v/>
      </c>
      <c r="EZ284" s="71" t="str">
        <f t="shared" si="4560"/>
        <v/>
      </c>
      <c r="FA284" s="71" t="str">
        <f t="shared" si="4561"/>
        <v/>
      </c>
      <c r="FB284" s="71" t="str">
        <f t="shared" si="4562"/>
        <v/>
      </c>
      <c r="FC284" s="71" t="str">
        <f t="shared" si="4563"/>
        <v/>
      </c>
      <c r="FD284" s="71" t="str">
        <f t="shared" si="4564"/>
        <v/>
      </c>
      <c r="FE284" s="71" t="str">
        <f t="shared" si="4565"/>
        <v/>
      </c>
      <c r="FF284" s="71" t="str">
        <f t="shared" si="4566"/>
        <v/>
      </c>
      <c r="FG284" s="71" t="str">
        <f t="shared" si="4567"/>
        <v/>
      </c>
      <c r="FH284" s="71" t="str">
        <f t="shared" si="4568"/>
        <v/>
      </c>
      <c r="FI284" s="71" t="str">
        <f t="shared" si="4569"/>
        <v/>
      </c>
      <c r="FJ284" s="71" t="str">
        <f t="shared" si="4570"/>
        <v/>
      </c>
      <c r="FK284" s="71" t="str">
        <f t="shared" si="4571"/>
        <v/>
      </c>
      <c r="FL284" s="71" t="str">
        <f t="shared" si="4572"/>
        <v/>
      </c>
      <c r="FM284" s="71" t="str">
        <f t="shared" si="4573"/>
        <v/>
      </c>
      <c r="FN284" s="71" t="str">
        <f t="shared" si="4574"/>
        <v/>
      </c>
      <c r="FO284" s="71" t="str">
        <f t="shared" si="4575"/>
        <v/>
      </c>
      <c r="FP284" s="71" t="str">
        <f t="shared" si="4576"/>
        <v/>
      </c>
      <c r="FQ284" s="71" t="str">
        <f t="shared" si="4577"/>
        <v/>
      </c>
      <c r="FR284" s="71" t="str">
        <f t="shared" si="4578"/>
        <v/>
      </c>
      <c r="FS284" s="71" t="str">
        <f t="shared" si="4579"/>
        <v/>
      </c>
    </row>
    <row r="285" spans="1:175" ht="16.5">
      <c r="A285" s="134"/>
      <c r="B285" s="80" t="s">
        <v>899</v>
      </c>
      <c r="C285" s="70" t="s">
        <v>882</v>
      </c>
      <c r="T285" s="147"/>
      <c r="U285" s="85"/>
      <c r="CN285" s="69" t="str">
        <f t="shared" si="4504"/>
        <v>InitUnitState('IF18',,,,,,,,,,)</v>
      </c>
      <c r="CO285" s="69" t="str">
        <f t="shared" si="4505"/>
        <v>InitUnitNormal('IF18',,,,,,,,,,)</v>
      </c>
      <c r="CP285" s="69" t="str">
        <f t="shared" si="4506"/>
        <v>InitUnitMagic('IF18',,,,,,,,,,)</v>
      </c>
      <c r="CQ285" s="69" t="str">
        <f t="shared" si="4507"/>
        <v>InitUnitAdd('IF18',,,,,,,,,,)</v>
      </c>
      <c r="CR285" s="69" t="str">
        <f t="shared" si="4508"/>
        <v>InitEquipData('IF18',,"",,,,,'','','','','','',"")</v>
      </c>
      <c r="CU285" s="95" t="str">
        <f t="shared" si="4509"/>
        <v>|n</v>
      </c>
      <c r="CW285" s="60"/>
      <c r="CX285" s="60"/>
      <c r="CY285" s="60"/>
      <c r="CZ285" s="60"/>
      <c r="DA285" s="60"/>
      <c r="DB285" s="71" t="str">
        <f t="shared" si="4510"/>
        <v/>
      </c>
      <c r="DC285" s="71" t="str">
        <f t="shared" si="4511"/>
        <v/>
      </c>
      <c r="DD285" s="71" t="str">
        <f t="shared" si="4512"/>
        <v/>
      </c>
      <c r="DE285" s="71" t="str">
        <f t="shared" si="4513"/>
        <v/>
      </c>
      <c r="DF285" s="71" t="str">
        <f t="shared" si="4514"/>
        <v/>
      </c>
      <c r="DG285" s="71" t="str">
        <f t="shared" si="4515"/>
        <v/>
      </c>
      <c r="DH285" s="71" t="str">
        <f t="shared" si="4516"/>
        <v/>
      </c>
      <c r="DI285" s="71" t="str">
        <f t="shared" si="4517"/>
        <v/>
      </c>
      <c r="DJ285" s="71" t="str">
        <f t="shared" si="4518"/>
        <v/>
      </c>
      <c r="DK285" s="71" t="str">
        <f t="shared" si="4519"/>
        <v/>
      </c>
      <c r="DL285" s="71" t="str">
        <f t="shared" si="4520"/>
        <v/>
      </c>
      <c r="DM285" s="71" t="str">
        <f t="shared" si="4521"/>
        <v/>
      </c>
      <c r="DN285" s="71" t="str">
        <f t="shared" si="4522"/>
        <v/>
      </c>
      <c r="DO285" s="71" t="str">
        <f t="shared" si="4523"/>
        <v/>
      </c>
      <c r="DP285" s="71" t="str">
        <f t="shared" si="4524"/>
        <v/>
      </c>
      <c r="DQ285" s="71" t="str">
        <f t="shared" si="4525"/>
        <v/>
      </c>
      <c r="DR285" s="71" t="str">
        <f t="shared" si="4526"/>
        <v/>
      </c>
      <c r="DS285" s="71" t="str">
        <f t="shared" si="4527"/>
        <v/>
      </c>
      <c r="DT285" s="71" t="str">
        <f t="shared" si="4528"/>
        <v/>
      </c>
      <c r="DU285" s="71" t="str">
        <f t="shared" si="4529"/>
        <v/>
      </c>
      <c r="DV285" s="71" t="str">
        <f t="shared" si="4530"/>
        <v/>
      </c>
      <c r="DW285" s="71" t="str">
        <f t="shared" si="4531"/>
        <v/>
      </c>
      <c r="DX285" s="71" t="str">
        <f t="shared" si="4532"/>
        <v/>
      </c>
      <c r="DY285" s="71" t="str">
        <f t="shared" si="4533"/>
        <v/>
      </c>
      <c r="DZ285" s="71" t="str">
        <f t="shared" si="4534"/>
        <v/>
      </c>
      <c r="EA285" s="71" t="str">
        <f t="shared" si="4535"/>
        <v/>
      </c>
      <c r="EB285" s="71" t="str">
        <f t="shared" si="4536"/>
        <v/>
      </c>
      <c r="EC285" s="71" t="str">
        <f t="shared" si="4537"/>
        <v/>
      </c>
      <c r="ED285" s="71" t="str">
        <f t="shared" si="4538"/>
        <v/>
      </c>
      <c r="EE285" s="71" t="str">
        <f t="shared" si="4539"/>
        <v/>
      </c>
      <c r="EF285" s="71" t="str">
        <f t="shared" si="4540"/>
        <v/>
      </c>
      <c r="EG285" s="71" t="str">
        <f t="shared" si="4541"/>
        <v/>
      </c>
      <c r="EH285" s="71" t="str">
        <f t="shared" si="4542"/>
        <v/>
      </c>
      <c r="EI285" s="71" t="str">
        <f t="shared" si="4543"/>
        <v/>
      </c>
      <c r="EJ285" s="71" t="str">
        <f t="shared" si="4544"/>
        <v/>
      </c>
      <c r="EK285" s="71" t="str">
        <f t="shared" si="4545"/>
        <v/>
      </c>
      <c r="EL285" s="71" t="str">
        <f t="shared" si="4546"/>
        <v/>
      </c>
      <c r="EM285" s="71" t="str">
        <f t="shared" si="4547"/>
        <v/>
      </c>
      <c r="EN285" s="71" t="str">
        <f t="shared" si="4548"/>
        <v/>
      </c>
      <c r="EO285" s="71" t="str">
        <f t="shared" si="4549"/>
        <v/>
      </c>
      <c r="EP285" s="71" t="str">
        <f t="shared" si="4550"/>
        <v/>
      </c>
      <c r="EQ285" s="71" t="str">
        <f t="shared" si="4551"/>
        <v/>
      </c>
      <c r="ER285" s="71" t="str">
        <f t="shared" si="4552"/>
        <v/>
      </c>
      <c r="ES285" s="71" t="str">
        <f t="shared" si="4553"/>
        <v/>
      </c>
      <c r="ET285" s="71" t="str">
        <f t="shared" si="4554"/>
        <v/>
      </c>
      <c r="EU285" s="71" t="str">
        <f t="shared" si="4555"/>
        <v/>
      </c>
      <c r="EV285" s="71" t="str">
        <f t="shared" si="4556"/>
        <v/>
      </c>
      <c r="EW285" s="71" t="str">
        <f t="shared" si="4557"/>
        <v/>
      </c>
      <c r="EX285" s="71" t="str">
        <f t="shared" si="4558"/>
        <v/>
      </c>
      <c r="EY285" s="71" t="str">
        <f t="shared" si="4559"/>
        <v/>
      </c>
      <c r="EZ285" s="71" t="str">
        <f t="shared" si="4560"/>
        <v/>
      </c>
      <c r="FA285" s="71" t="str">
        <f t="shared" si="4561"/>
        <v/>
      </c>
      <c r="FB285" s="71" t="str">
        <f t="shared" si="4562"/>
        <v/>
      </c>
      <c r="FC285" s="71" t="str">
        <f t="shared" si="4563"/>
        <v/>
      </c>
      <c r="FD285" s="71" t="str">
        <f t="shared" si="4564"/>
        <v/>
      </c>
      <c r="FE285" s="71" t="str">
        <f t="shared" si="4565"/>
        <v/>
      </c>
      <c r="FF285" s="71" t="str">
        <f t="shared" si="4566"/>
        <v/>
      </c>
      <c r="FG285" s="71" t="str">
        <f t="shared" si="4567"/>
        <v/>
      </c>
      <c r="FH285" s="71" t="str">
        <f t="shared" si="4568"/>
        <v/>
      </c>
      <c r="FI285" s="71" t="str">
        <f t="shared" si="4569"/>
        <v/>
      </c>
      <c r="FJ285" s="71" t="str">
        <f t="shared" si="4570"/>
        <v/>
      </c>
      <c r="FK285" s="71" t="str">
        <f t="shared" si="4571"/>
        <v/>
      </c>
      <c r="FL285" s="71" t="str">
        <f t="shared" si="4572"/>
        <v/>
      </c>
      <c r="FM285" s="71" t="str">
        <f t="shared" si="4573"/>
        <v/>
      </c>
      <c r="FN285" s="71" t="str">
        <f t="shared" si="4574"/>
        <v/>
      </c>
      <c r="FO285" s="71" t="str">
        <f t="shared" si="4575"/>
        <v/>
      </c>
      <c r="FP285" s="71" t="str">
        <f t="shared" si="4576"/>
        <v/>
      </c>
      <c r="FQ285" s="71" t="str">
        <f t="shared" si="4577"/>
        <v/>
      </c>
      <c r="FR285" s="71" t="str">
        <f t="shared" si="4578"/>
        <v/>
      </c>
      <c r="FS285" s="71" t="str">
        <f t="shared" si="4579"/>
        <v/>
      </c>
    </row>
    <row r="286" spans="1:175" ht="16.5">
      <c r="A286" s="134"/>
      <c r="B286" s="80" t="s">
        <v>900</v>
      </c>
      <c r="C286" s="70" t="s">
        <v>882</v>
      </c>
      <c r="T286" s="147"/>
      <c r="U286" s="85"/>
      <c r="CN286" s="69" t="str">
        <f t="shared" si="4504"/>
        <v>InitUnitState('IF19',,,,,,,,,,)</v>
      </c>
      <c r="CO286" s="69" t="str">
        <f t="shared" si="4505"/>
        <v>InitUnitNormal('IF19',,,,,,,,,,)</v>
      </c>
      <c r="CP286" s="69" t="str">
        <f t="shared" si="4506"/>
        <v>InitUnitMagic('IF19',,,,,,,,,,)</v>
      </c>
      <c r="CQ286" s="69" t="str">
        <f t="shared" si="4507"/>
        <v>InitUnitAdd('IF19',,,,,,,,,,)</v>
      </c>
      <c r="CR286" s="69" t="str">
        <f t="shared" si="4508"/>
        <v>InitEquipData('IF19',,"",,,,,'','','','','','',"")</v>
      </c>
      <c r="CU286" s="95" t="str">
        <f t="shared" si="4509"/>
        <v>|n</v>
      </c>
      <c r="CW286" s="60"/>
      <c r="CX286" s="60"/>
      <c r="CY286" s="60"/>
      <c r="CZ286" s="60"/>
      <c r="DA286" s="60"/>
      <c r="DB286" s="71" t="str">
        <f t="shared" si="4510"/>
        <v/>
      </c>
      <c r="DC286" s="71" t="str">
        <f t="shared" si="4511"/>
        <v/>
      </c>
      <c r="DD286" s="71" t="str">
        <f t="shared" si="4512"/>
        <v/>
      </c>
      <c r="DE286" s="71" t="str">
        <f t="shared" si="4513"/>
        <v/>
      </c>
      <c r="DF286" s="71" t="str">
        <f t="shared" si="4514"/>
        <v/>
      </c>
      <c r="DG286" s="71" t="str">
        <f t="shared" si="4515"/>
        <v/>
      </c>
      <c r="DH286" s="71" t="str">
        <f t="shared" si="4516"/>
        <v/>
      </c>
      <c r="DI286" s="71" t="str">
        <f t="shared" si="4517"/>
        <v/>
      </c>
      <c r="DJ286" s="71" t="str">
        <f t="shared" si="4518"/>
        <v/>
      </c>
      <c r="DK286" s="71" t="str">
        <f t="shared" si="4519"/>
        <v/>
      </c>
      <c r="DL286" s="71" t="str">
        <f t="shared" si="4520"/>
        <v/>
      </c>
      <c r="DM286" s="71" t="str">
        <f t="shared" si="4521"/>
        <v/>
      </c>
      <c r="DN286" s="71" t="str">
        <f t="shared" si="4522"/>
        <v/>
      </c>
      <c r="DO286" s="71" t="str">
        <f t="shared" si="4523"/>
        <v/>
      </c>
      <c r="DP286" s="71" t="str">
        <f t="shared" si="4524"/>
        <v/>
      </c>
      <c r="DQ286" s="71" t="str">
        <f t="shared" si="4525"/>
        <v/>
      </c>
      <c r="DR286" s="71" t="str">
        <f t="shared" si="4526"/>
        <v/>
      </c>
      <c r="DS286" s="71" t="str">
        <f t="shared" si="4527"/>
        <v/>
      </c>
      <c r="DT286" s="71" t="str">
        <f t="shared" si="4528"/>
        <v/>
      </c>
      <c r="DU286" s="71" t="str">
        <f t="shared" si="4529"/>
        <v/>
      </c>
      <c r="DV286" s="71" t="str">
        <f t="shared" si="4530"/>
        <v/>
      </c>
      <c r="DW286" s="71" t="str">
        <f t="shared" si="4531"/>
        <v/>
      </c>
      <c r="DX286" s="71" t="str">
        <f t="shared" si="4532"/>
        <v/>
      </c>
      <c r="DY286" s="71" t="str">
        <f t="shared" si="4533"/>
        <v/>
      </c>
      <c r="DZ286" s="71" t="str">
        <f t="shared" si="4534"/>
        <v/>
      </c>
      <c r="EA286" s="71" t="str">
        <f t="shared" si="4535"/>
        <v/>
      </c>
      <c r="EB286" s="71" t="str">
        <f t="shared" si="4536"/>
        <v/>
      </c>
      <c r="EC286" s="71" t="str">
        <f t="shared" si="4537"/>
        <v/>
      </c>
      <c r="ED286" s="71" t="str">
        <f t="shared" si="4538"/>
        <v/>
      </c>
      <c r="EE286" s="71" t="str">
        <f t="shared" si="4539"/>
        <v/>
      </c>
      <c r="EF286" s="71" t="str">
        <f t="shared" si="4540"/>
        <v/>
      </c>
      <c r="EG286" s="71" t="str">
        <f t="shared" si="4541"/>
        <v/>
      </c>
      <c r="EH286" s="71" t="str">
        <f t="shared" si="4542"/>
        <v/>
      </c>
      <c r="EI286" s="71" t="str">
        <f t="shared" si="4543"/>
        <v/>
      </c>
      <c r="EJ286" s="71" t="str">
        <f t="shared" si="4544"/>
        <v/>
      </c>
      <c r="EK286" s="71" t="str">
        <f t="shared" si="4545"/>
        <v/>
      </c>
      <c r="EL286" s="71" t="str">
        <f t="shared" si="4546"/>
        <v/>
      </c>
      <c r="EM286" s="71" t="str">
        <f t="shared" si="4547"/>
        <v/>
      </c>
      <c r="EN286" s="71" t="str">
        <f t="shared" si="4548"/>
        <v/>
      </c>
      <c r="EO286" s="71" t="str">
        <f t="shared" si="4549"/>
        <v/>
      </c>
      <c r="EP286" s="71" t="str">
        <f t="shared" si="4550"/>
        <v/>
      </c>
      <c r="EQ286" s="71" t="str">
        <f t="shared" si="4551"/>
        <v/>
      </c>
      <c r="ER286" s="71" t="str">
        <f t="shared" si="4552"/>
        <v/>
      </c>
      <c r="ES286" s="71" t="str">
        <f t="shared" si="4553"/>
        <v/>
      </c>
      <c r="ET286" s="71" t="str">
        <f t="shared" si="4554"/>
        <v/>
      </c>
      <c r="EU286" s="71" t="str">
        <f t="shared" si="4555"/>
        <v/>
      </c>
      <c r="EV286" s="71" t="str">
        <f t="shared" si="4556"/>
        <v/>
      </c>
      <c r="EW286" s="71" t="str">
        <f t="shared" si="4557"/>
        <v/>
      </c>
      <c r="EX286" s="71" t="str">
        <f t="shared" si="4558"/>
        <v/>
      </c>
      <c r="EY286" s="71" t="str">
        <f t="shared" si="4559"/>
        <v/>
      </c>
      <c r="EZ286" s="71" t="str">
        <f t="shared" si="4560"/>
        <v/>
      </c>
      <c r="FA286" s="71" t="str">
        <f t="shared" si="4561"/>
        <v/>
      </c>
      <c r="FB286" s="71" t="str">
        <f t="shared" si="4562"/>
        <v/>
      </c>
      <c r="FC286" s="71" t="str">
        <f t="shared" si="4563"/>
        <v/>
      </c>
      <c r="FD286" s="71" t="str">
        <f t="shared" si="4564"/>
        <v/>
      </c>
      <c r="FE286" s="71" t="str">
        <f t="shared" si="4565"/>
        <v/>
      </c>
      <c r="FF286" s="71" t="str">
        <f t="shared" si="4566"/>
        <v/>
      </c>
      <c r="FG286" s="71" t="str">
        <f t="shared" si="4567"/>
        <v/>
      </c>
      <c r="FH286" s="71" t="str">
        <f t="shared" si="4568"/>
        <v/>
      </c>
      <c r="FI286" s="71" t="str">
        <f t="shared" si="4569"/>
        <v/>
      </c>
      <c r="FJ286" s="71" t="str">
        <f t="shared" si="4570"/>
        <v/>
      </c>
      <c r="FK286" s="71" t="str">
        <f t="shared" si="4571"/>
        <v/>
      </c>
      <c r="FL286" s="71" t="str">
        <f t="shared" si="4572"/>
        <v/>
      </c>
      <c r="FM286" s="71" t="str">
        <f t="shared" si="4573"/>
        <v/>
      </c>
      <c r="FN286" s="71" t="str">
        <f t="shared" si="4574"/>
        <v/>
      </c>
      <c r="FO286" s="71" t="str">
        <f t="shared" si="4575"/>
        <v/>
      </c>
      <c r="FP286" s="71" t="str">
        <f t="shared" si="4576"/>
        <v/>
      </c>
      <c r="FQ286" s="71" t="str">
        <f t="shared" si="4577"/>
        <v/>
      </c>
      <c r="FR286" s="71" t="str">
        <f t="shared" si="4578"/>
        <v/>
      </c>
      <c r="FS286" s="71" t="str">
        <f t="shared" si="4579"/>
        <v/>
      </c>
    </row>
    <row r="287" spans="1:175" ht="16.5">
      <c r="A287" s="134"/>
      <c r="B287" s="80" t="s">
        <v>901</v>
      </c>
      <c r="C287" s="70" t="s">
        <v>882</v>
      </c>
      <c r="T287" s="147"/>
      <c r="U287" s="85"/>
      <c r="CN287" s="69" t="str">
        <f t="shared" si="4504"/>
        <v>InitUnitState('IF20',,,,,,,,,,)</v>
      </c>
      <c r="CO287" s="69" t="str">
        <f t="shared" si="4505"/>
        <v>InitUnitNormal('IF20',,,,,,,,,,)</v>
      </c>
      <c r="CP287" s="69" t="str">
        <f t="shared" si="4506"/>
        <v>InitUnitMagic('IF20',,,,,,,,,,)</v>
      </c>
      <c r="CQ287" s="69" t="str">
        <f t="shared" si="4507"/>
        <v>InitUnitAdd('IF20',,,,,,,,,,)</v>
      </c>
      <c r="CR287" s="69" t="str">
        <f t="shared" si="4508"/>
        <v>InitEquipData('IF20',,"",,,,,'','','','','','',"")</v>
      </c>
      <c r="CU287" s="95" t="str">
        <f t="shared" si="4509"/>
        <v>|n</v>
      </c>
      <c r="CW287" s="60"/>
      <c r="CX287" s="60"/>
      <c r="CY287" s="60"/>
      <c r="CZ287" s="60"/>
      <c r="DA287" s="60"/>
      <c r="DB287" s="71" t="str">
        <f t="shared" si="4510"/>
        <v/>
      </c>
      <c r="DC287" s="71" t="str">
        <f t="shared" si="4511"/>
        <v/>
      </c>
      <c r="DD287" s="71" t="str">
        <f t="shared" si="4512"/>
        <v/>
      </c>
      <c r="DE287" s="71" t="str">
        <f t="shared" si="4513"/>
        <v/>
      </c>
      <c r="DF287" s="71" t="str">
        <f t="shared" si="4514"/>
        <v/>
      </c>
      <c r="DG287" s="71" t="str">
        <f t="shared" si="4515"/>
        <v/>
      </c>
      <c r="DH287" s="71" t="str">
        <f t="shared" si="4516"/>
        <v/>
      </c>
      <c r="DI287" s="71" t="str">
        <f t="shared" si="4517"/>
        <v/>
      </c>
      <c r="DJ287" s="71" t="str">
        <f t="shared" si="4518"/>
        <v/>
      </c>
      <c r="DK287" s="71" t="str">
        <f t="shared" si="4519"/>
        <v/>
      </c>
      <c r="DL287" s="71" t="str">
        <f t="shared" si="4520"/>
        <v/>
      </c>
      <c r="DM287" s="71" t="str">
        <f t="shared" si="4521"/>
        <v/>
      </c>
      <c r="DN287" s="71" t="str">
        <f t="shared" si="4522"/>
        <v/>
      </c>
      <c r="DO287" s="71" t="str">
        <f t="shared" si="4523"/>
        <v/>
      </c>
      <c r="DP287" s="71" t="str">
        <f t="shared" si="4524"/>
        <v/>
      </c>
      <c r="DQ287" s="71" t="str">
        <f t="shared" si="4525"/>
        <v/>
      </c>
      <c r="DR287" s="71" t="str">
        <f t="shared" si="4526"/>
        <v/>
      </c>
      <c r="DS287" s="71" t="str">
        <f t="shared" si="4527"/>
        <v/>
      </c>
      <c r="DT287" s="71" t="str">
        <f t="shared" si="4528"/>
        <v/>
      </c>
      <c r="DU287" s="71" t="str">
        <f t="shared" si="4529"/>
        <v/>
      </c>
      <c r="DV287" s="71" t="str">
        <f t="shared" si="4530"/>
        <v/>
      </c>
      <c r="DW287" s="71" t="str">
        <f t="shared" si="4531"/>
        <v/>
      </c>
      <c r="DX287" s="71" t="str">
        <f t="shared" si="4532"/>
        <v/>
      </c>
      <c r="DY287" s="71" t="str">
        <f t="shared" si="4533"/>
        <v/>
      </c>
      <c r="DZ287" s="71" t="str">
        <f t="shared" si="4534"/>
        <v/>
      </c>
      <c r="EA287" s="71" t="str">
        <f t="shared" si="4535"/>
        <v/>
      </c>
      <c r="EB287" s="71" t="str">
        <f t="shared" si="4536"/>
        <v/>
      </c>
      <c r="EC287" s="71" t="str">
        <f t="shared" si="4537"/>
        <v/>
      </c>
      <c r="ED287" s="71" t="str">
        <f t="shared" si="4538"/>
        <v/>
      </c>
      <c r="EE287" s="71" t="str">
        <f t="shared" si="4539"/>
        <v/>
      </c>
      <c r="EF287" s="71" t="str">
        <f t="shared" si="4540"/>
        <v/>
      </c>
      <c r="EG287" s="71" t="str">
        <f t="shared" si="4541"/>
        <v/>
      </c>
      <c r="EH287" s="71" t="str">
        <f t="shared" si="4542"/>
        <v/>
      </c>
      <c r="EI287" s="71" t="str">
        <f t="shared" si="4543"/>
        <v/>
      </c>
      <c r="EJ287" s="71" t="str">
        <f t="shared" si="4544"/>
        <v/>
      </c>
      <c r="EK287" s="71" t="str">
        <f t="shared" si="4545"/>
        <v/>
      </c>
      <c r="EL287" s="71" t="str">
        <f t="shared" si="4546"/>
        <v/>
      </c>
      <c r="EM287" s="71" t="str">
        <f t="shared" si="4547"/>
        <v/>
      </c>
      <c r="EN287" s="71" t="str">
        <f t="shared" si="4548"/>
        <v/>
      </c>
      <c r="EO287" s="71" t="str">
        <f t="shared" si="4549"/>
        <v/>
      </c>
      <c r="EP287" s="71" t="str">
        <f t="shared" si="4550"/>
        <v/>
      </c>
      <c r="EQ287" s="71" t="str">
        <f t="shared" si="4551"/>
        <v/>
      </c>
      <c r="ER287" s="71" t="str">
        <f t="shared" si="4552"/>
        <v/>
      </c>
      <c r="ES287" s="71" t="str">
        <f t="shared" si="4553"/>
        <v/>
      </c>
      <c r="ET287" s="71" t="str">
        <f t="shared" si="4554"/>
        <v/>
      </c>
      <c r="EU287" s="71" t="str">
        <f t="shared" si="4555"/>
        <v/>
      </c>
      <c r="EV287" s="71" t="str">
        <f t="shared" si="4556"/>
        <v/>
      </c>
      <c r="EW287" s="71" t="str">
        <f t="shared" si="4557"/>
        <v/>
      </c>
      <c r="EX287" s="71" t="str">
        <f t="shared" si="4558"/>
        <v/>
      </c>
      <c r="EY287" s="71" t="str">
        <f t="shared" si="4559"/>
        <v/>
      </c>
      <c r="EZ287" s="71" t="str">
        <f t="shared" si="4560"/>
        <v/>
      </c>
      <c r="FA287" s="71" t="str">
        <f t="shared" si="4561"/>
        <v/>
      </c>
      <c r="FB287" s="71" t="str">
        <f t="shared" si="4562"/>
        <v/>
      </c>
      <c r="FC287" s="71" t="str">
        <f t="shared" si="4563"/>
        <v/>
      </c>
      <c r="FD287" s="71" t="str">
        <f t="shared" si="4564"/>
        <v/>
      </c>
      <c r="FE287" s="71" t="str">
        <f t="shared" si="4565"/>
        <v/>
      </c>
      <c r="FF287" s="71" t="str">
        <f t="shared" si="4566"/>
        <v/>
      </c>
      <c r="FG287" s="71" t="str">
        <f t="shared" si="4567"/>
        <v/>
      </c>
      <c r="FH287" s="71" t="str">
        <f t="shared" si="4568"/>
        <v/>
      </c>
      <c r="FI287" s="71" t="str">
        <f t="shared" si="4569"/>
        <v/>
      </c>
      <c r="FJ287" s="71" t="str">
        <f t="shared" si="4570"/>
        <v/>
      </c>
      <c r="FK287" s="71" t="str">
        <f t="shared" si="4571"/>
        <v/>
      </c>
      <c r="FL287" s="71" t="str">
        <f t="shared" si="4572"/>
        <v/>
      </c>
      <c r="FM287" s="71" t="str">
        <f t="shared" si="4573"/>
        <v/>
      </c>
      <c r="FN287" s="71" t="str">
        <f t="shared" si="4574"/>
        <v/>
      </c>
      <c r="FO287" s="71" t="str">
        <f t="shared" si="4575"/>
        <v/>
      </c>
      <c r="FP287" s="71" t="str">
        <f t="shared" si="4576"/>
        <v/>
      </c>
      <c r="FQ287" s="71" t="str">
        <f t="shared" si="4577"/>
        <v/>
      </c>
      <c r="FR287" s="71" t="str">
        <f t="shared" si="4578"/>
        <v/>
      </c>
      <c r="FS287" s="71" t="str">
        <f t="shared" si="4579"/>
        <v/>
      </c>
    </row>
    <row r="288" spans="1:175">
      <c r="A288" s="80"/>
      <c r="B288" s="80" t="s">
        <v>902</v>
      </c>
      <c r="C288" s="70" t="s">
        <v>882</v>
      </c>
      <c r="T288" s="148"/>
      <c r="U288" s="85"/>
      <c r="CN288" s="69" t="str">
        <f t="shared" si="4504"/>
        <v>InitUnitState('IF21',,,,,,,,,,)</v>
      </c>
      <c r="CO288" s="69" t="str">
        <f t="shared" si="4505"/>
        <v>InitUnitNormal('IF21',,,,,,,,,,)</v>
      </c>
      <c r="CP288" s="69" t="str">
        <f t="shared" si="4506"/>
        <v>InitUnitMagic('IF21',,,,,,,,,,)</v>
      </c>
      <c r="CQ288" s="69" t="str">
        <f t="shared" si="4507"/>
        <v>InitUnitAdd('IF21',,,,,,,,,,)</v>
      </c>
      <c r="CR288" s="69" t="str">
        <f t="shared" si="4508"/>
        <v>InitEquipData('IF21',,"",,,,,'','','','','','',"")</v>
      </c>
      <c r="CU288" s="95" t="str">
        <f t="shared" si="4509"/>
        <v>|n</v>
      </c>
      <c r="CW288" s="60"/>
      <c r="CX288" s="60"/>
      <c r="CY288" s="60"/>
      <c r="CZ288" s="60"/>
      <c r="DA288" s="60"/>
      <c r="DB288" s="71" t="str">
        <f t="shared" si="4510"/>
        <v/>
      </c>
      <c r="DC288" s="71" t="str">
        <f t="shared" si="4511"/>
        <v/>
      </c>
      <c r="DD288" s="71" t="str">
        <f t="shared" si="4512"/>
        <v/>
      </c>
      <c r="DE288" s="71" t="str">
        <f t="shared" si="4513"/>
        <v/>
      </c>
      <c r="DF288" s="71" t="str">
        <f t="shared" si="4514"/>
        <v/>
      </c>
      <c r="DG288" s="71" t="str">
        <f t="shared" si="4515"/>
        <v/>
      </c>
      <c r="DH288" s="71" t="str">
        <f t="shared" si="4516"/>
        <v/>
      </c>
      <c r="DI288" s="71" t="str">
        <f t="shared" si="4517"/>
        <v/>
      </c>
      <c r="DJ288" s="71" t="str">
        <f t="shared" si="4518"/>
        <v/>
      </c>
      <c r="DK288" s="71" t="str">
        <f t="shared" si="4519"/>
        <v/>
      </c>
      <c r="DL288" s="71" t="str">
        <f t="shared" si="4520"/>
        <v/>
      </c>
      <c r="DM288" s="71" t="str">
        <f t="shared" si="4521"/>
        <v/>
      </c>
      <c r="DN288" s="71" t="str">
        <f t="shared" si="4522"/>
        <v/>
      </c>
      <c r="DO288" s="71" t="str">
        <f t="shared" si="4523"/>
        <v/>
      </c>
      <c r="DP288" s="71" t="str">
        <f t="shared" si="4524"/>
        <v/>
      </c>
      <c r="DQ288" s="71" t="str">
        <f t="shared" si="4525"/>
        <v/>
      </c>
      <c r="DR288" s="71" t="str">
        <f t="shared" si="4526"/>
        <v/>
      </c>
      <c r="DS288" s="71" t="str">
        <f t="shared" si="4527"/>
        <v/>
      </c>
      <c r="DT288" s="71" t="str">
        <f t="shared" si="4528"/>
        <v/>
      </c>
      <c r="DU288" s="71" t="str">
        <f t="shared" si="4529"/>
        <v/>
      </c>
      <c r="DV288" s="71" t="str">
        <f t="shared" si="4530"/>
        <v/>
      </c>
      <c r="DW288" s="71" t="str">
        <f t="shared" si="4531"/>
        <v/>
      </c>
      <c r="DX288" s="71" t="str">
        <f t="shared" si="4532"/>
        <v/>
      </c>
      <c r="DY288" s="71" t="str">
        <f t="shared" si="4533"/>
        <v/>
      </c>
      <c r="DZ288" s="71" t="str">
        <f t="shared" si="4534"/>
        <v/>
      </c>
      <c r="EA288" s="71" t="str">
        <f t="shared" si="4535"/>
        <v/>
      </c>
      <c r="EB288" s="71" t="str">
        <f t="shared" si="4536"/>
        <v/>
      </c>
      <c r="EC288" s="71" t="str">
        <f t="shared" si="4537"/>
        <v/>
      </c>
      <c r="ED288" s="71" t="str">
        <f t="shared" si="4538"/>
        <v/>
      </c>
      <c r="EE288" s="71" t="str">
        <f t="shared" si="4539"/>
        <v/>
      </c>
      <c r="EF288" s="71" t="str">
        <f t="shared" si="4540"/>
        <v/>
      </c>
      <c r="EG288" s="71" t="str">
        <f t="shared" si="4541"/>
        <v/>
      </c>
      <c r="EH288" s="71" t="str">
        <f t="shared" si="4542"/>
        <v/>
      </c>
      <c r="EI288" s="71" t="str">
        <f t="shared" si="4543"/>
        <v/>
      </c>
      <c r="EJ288" s="71" t="str">
        <f t="shared" si="4544"/>
        <v/>
      </c>
      <c r="EK288" s="71" t="str">
        <f t="shared" si="4545"/>
        <v/>
      </c>
      <c r="EL288" s="71" t="str">
        <f t="shared" si="4546"/>
        <v/>
      </c>
      <c r="EM288" s="71" t="str">
        <f t="shared" si="4547"/>
        <v/>
      </c>
      <c r="EN288" s="71" t="str">
        <f t="shared" si="4548"/>
        <v/>
      </c>
      <c r="EO288" s="71" t="str">
        <f t="shared" si="4549"/>
        <v/>
      </c>
      <c r="EP288" s="71" t="str">
        <f t="shared" si="4550"/>
        <v/>
      </c>
      <c r="EQ288" s="71" t="str">
        <f t="shared" si="4551"/>
        <v/>
      </c>
      <c r="ER288" s="71" t="str">
        <f t="shared" si="4552"/>
        <v/>
      </c>
      <c r="ES288" s="71" t="str">
        <f t="shared" si="4553"/>
        <v/>
      </c>
      <c r="ET288" s="71" t="str">
        <f t="shared" si="4554"/>
        <v/>
      </c>
      <c r="EU288" s="71" t="str">
        <f t="shared" si="4555"/>
        <v/>
      </c>
      <c r="EV288" s="71" t="str">
        <f t="shared" si="4556"/>
        <v/>
      </c>
      <c r="EW288" s="71" t="str">
        <f t="shared" si="4557"/>
        <v/>
      </c>
      <c r="EX288" s="71" t="str">
        <f t="shared" si="4558"/>
        <v/>
      </c>
      <c r="EY288" s="71" t="str">
        <f t="shared" si="4559"/>
        <v/>
      </c>
      <c r="EZ288" s="71" t="str">
        <f t="shared" si="4560"/>
        <v/>
      </c>
      <c r="FA288" s="71" t="str">
        <f t="shared" si="4561"/>
        <v/>
      </c>
      <c r="FB288" s="71" t="str">
        <f t="shared" si="4562"/>
        <v/>
      </c>
      <c r="FC288" s="71" t="str">
        <f t="shared" si="4563"/>
        <v/>
      </c>
      <c r="FD288" s="71" t="str">
        <f t="shared" si="4564"/>
        <v/>
      </c>
      <c r="FE288" s="71" t="str">
        <f t="shared" si="4565"/>
        <v/>
      </c>
      <c r="FF288" s="71" t="str">
        <f t="shared" si="4566"/>
        <v/>
      </c>
      <c r="FG288" s="71" t="str">
        <f t="shared" si="4567"/>
        <v/>
      </c>
      <c r="FH288" s="71" t="str">
        <f t="shared" si="4568"/>
        <v/>
      </c>
      <c r="FI288" s="71" t="str">
        <f t="shared" si="4569"/>
        <v/>
      </c>
      <c r="FJ288" s="71" t="str">
        <f t="shared" si="4570"/>
        <v/>
      </c>
      <c r="FK288" s="71" t="str">
        <f t="shared" si="4571"/>
        <v/>
      </c>
      <c r="FL288" s="71" t="str">
        <f t="shared" si="4572"/>
        <v/>
      </c>
      <c r="FM288" s="71" t="str">
        <f t="shared" si="4573"/>
        <v/>
      </c>
      <c r="FN288" s="71" t="str">
        <f t="shared" si="4574"/>
        <v/>
      </c>
      <c r="FO288" s="71" t="str">
        <f t="shared" si="4575"/>
        <v/>
      </c>
      <c r="FP288" s="71" t="str">
        <f t="shared" si="4576"/>
        <v/>
      </c>
      <c r="FQ288" s="71" t="str">
        <f t="shared" si="4577"/>
        <v/>
      </c>
      <c r="FR288" s="71" t="str">
        <f t="shared" si="4578"/>
        <v/>
      </c>
      <c r="FS288" s="71" t="str">
        <f t="shared" si="4579"/>
        <v/>
      </c>
    </row>
    <row r="289" spans="1:175">
      <c r="A289" s="80"/>
      <c r="B289" s="80" t="s">
        <v>903</v>
      </c>
      <c r="C289" s="70" t="s">
        <v>882</v>
      </c>
      <c r="T289" s="148"/>
      <c r="U289" s="85"/>
      <c r="CN289" s="69" t="str">
        <f t="shared" si="4504"/>
        <v>InitUnitState('IF22',,,,,,,,,,)</v>
      </c>
      <c r="CO289" s="69" t="str">
        <f t="shared" si="4505"/>
        <v>InitUnitNormal('IF22',,,,,,,,,,)</v>
      </c>
      <c r="CP289" s="69" t="str">
        <f t="shared" si="4506"/>
        <v>InitUnitMagic('IF22',,,,,,,,,,)</v>
      </c>
      <c r="CQ289" s="69" t="str">
        <f t="shared" si="4507"/>
        <v>InitUnitAdd('IF22',,,,,,,,,,)</v>
      </c>
      <c r="CR289" s="69" t="str">
        <f t="shared" si="4508"/>
        <v>InitEquipData('IF22',,"",,,,,'','','','','','',"")</v>
      </c>
      <c r="CU289" s="95" t="str">
        <f t="shared" si="4509"/>
        <v>|n</v>
      </c>
      <c r="CW289" s="60"/>
      <c r="CX289" s="60"/>
      <c r="CY289" s="60"/>
      <c r="CZ289" s="60"/>
      <c r="DA289" s="60"/>
      <c r="DB289" s="71" t="str">
        <f t="shared" si="4510"/>
        <v/>
      </c>
      <c r="DC289" s="71" t="str">
        <f t="shared" si="4511"/>
        <v/>
      </c>
      <c r="DD289" s="71" t="str">
        <f t="shared" si="4512"/>
        <v/>
      </c>
      <c r="DE289" s="71" t="str">
        <f t="shared" si="4513"/>
        <v/>
      </c>
      <c r="DF289" s="71" t="str">
        <f t="shared" si="4514"/>
        <v/>
      </c>
      <c r="DG289" s="71" t="str">
        <f t="shared" si="4515"/>
        <v/>
      </c>
      <c r="DH289" s="71" t="str">
        <f t="shared" si="4516"/>
        <v/>
      </c>
      <c r="DI289" s="71" t="str">
        <f t="shared" si="4517"/>
        <v/>
      </c>
      <c r="DJ289" s="71" t="str">
        <f t="shared" si="4518"/>
        <v/>
      </c>
      <c r="DK289" s="71" t="str">
        <f t="shared" si="4519"/>
        <v/>
      </c>
      <c r="DL289" s="71" t="str">
        <f t="shared" si="4520"/>
        <v/>
      </c>
      <c r="DM289" s="71" t="str">
        <f t="shared" si="4521"/>
        <v/>
      </c>
      <c r="DN289" s="71" t="str">
        <f t="shared" si="4522"/>
        <v/>
      </c>
      <c r="DO289" s="71" t="str">
        <f t="shared" si="4523"/>
        <v/>
      </c>
      <c r="DP289" s="71" t="str">
        <f t="shared" si="4524"/>
        <v/>
      </c>
      <c r="DQ289" s="71" t="str">
        <f t="shared" si="4525"/>
        <v/>
      </c>
      <c r="DR289" s="71" t="str">
        <f t="shared" si="4526"/>
        <v/>
      </c>
      <c r="DS289" s="71" t="str">
        <f t="shared" si="4527"/>
        <v/>
      </c>
      <c r="DT289" s="71" t="str">
        <f t="shared" si="4528"/>
        <v/>
      </c>
      <c r="DU289" s="71" t="str">
        <f t="shared" si="4529"/>
        <v/>
      </c>
      <c r="DV289" s="71" t="str">
        <f t="shared" si="4530"/>
        <v/>
      </c>
      <c r="DW289" s="71" t="str">
        <f t="shared" si="4531"/>
        <v/>
      </c>
      <c r="DX289" s="71" t="str">
        <f t="shared" si="4532"/>
        <v/>
      </c>
      <c r="DY289" s="71" t="str">
        <f t="shared" si="4533"/>
        <v/>
      </c>
      <c r="DZ289" s="71" t="str">
        <f t="shared" si="4534"/>
        <v/>
      </c>
      <c r="EA289" s="71" t="str">
        <f t="shared" si="4535"/>
        <v/>
      </c>
      <c r="EB289" s="71" t="str">
        <f t="shared" si="4536"/>
        <v/>
      </c>
      <c r="EC289" s="71" t="str">
        <f t="shared" si="4537"/>
        <v/>
      </c>
      <c r="ED289" s="71" t="str">
        <f t="shared" si="4538"/>
        <v/>
      </c>
      <c r="EE289" s="71" t="str">
        <f t="shared" si="4539"/>
        <v/>
      </c>
      <c r="EF289" s="71" t="str">
        <f t="shared" si="4540"/>
        <v/>
      </c>
      <c r="EG289" s="71" t="str">
        <f t="shared" si="4541"/>
        <v/>
      </c>
      <c r="EH289" s="71" t="str">
        <f t="shared" si="4542"/>
        <v/>
      </c>
      <c r="EI289" s="71" t="str">
        <f t="shared" si="4543"/>
        <v/>
      </c>
      <c r="EJ289" s="71" t="str">
        <f t="shared" si="4544"/>
        <v/>
      </c>
      <c r="EK289" s="71" t="str">
        <f t="shared" si="4545"/>
        <v/>
      </c>
      <c r="EL289" s="71" t="str">
        <f t="shared" si="4546"/>
        <v/>
      </c>
      <c r="EM289" s="71" t="str">
        <f t="shared" si="4547"/>
        <v/>
      </c>
      <c r="EN289" s="71" t="str">
        <f t="shared" si="4548"/>
        <v/>
      </c>
      <c r="EO289" s="71" t="str">
        <f t="shared" si="4549"/>
        <v/>
      </c>
      <c r="EP289" s="71" t="str">
        <f t="shared" si="4550"/>
        <v/>
      </c>
      <c r="EQ289" s="71" t="str">
        <f t="shared" si="4551"/>
        <v/>
      </c>
      <c r="ER289" s="71" t="str">
        <f t="shared" si="4552"/>
        <v/>
      </c>
      <c r="ES289" s="71" t="str">
        <f t="shared" si="4553"/>
        <v/>
      </c>
      <c r="ET289" s="71" t="str">
        <f t="shared" si="4554"/>
        <v/>
      </c>
      <c r="EU289" s="71" t="str">
        <f t="shared" si="4555"/>
        <v/>
      </c>
      <c r="EV289" s="71" t="str">
        <f t="shared" si="4556"/>
        <v/>
      </c>
      <c r="EW289" s="71" t="str">
        <f t="shared" si="4557"/>
        <v/>
      </c>
      <c r="EX289" s="71" t="str">
        <f t="shared" si="4558"/>
        <v/>
      </c>
      <c r="EY289" s="71" t="str">
        <f t="shared" si="4559"/>
        <v/>
      </c>
      <c r="EZ289" s="71" t="str">
        <f t="shared" si="4560"/>
        <v/>
      </c>
      <c r="FA289" s="71" t="str">
        <f t="shared" si="4561"/>
        <v/>
      </c>
      <c r="FB289" s="71" t="str">
        <f t="shared" si="4562"/>
        <v/>
      </c>
      <c r="FC289" s="71" t="str">
        <f t="shared" si="4563"/>
        <v/>
      </c>
      <c r="FD289" s="71" t="str">
        <f t="shared" si="4564"/>
        <v/>
      </c>
      <c r="FE289" s="71" t="str">
        <f t="shared" si="4565"/>
        <v/>
      </c>
      <c r="FF289" s="71" t="str">
        <f t="shared" si="4566"/>
        <v/>
      </c>
      <c r="FG289" s="71" t="str">
        <f t="shared" si="4567"/>
        <v/>
      </c>
      <c r="FH289" s="71" t="str">
        <f t="shared" si="4568"/>
        <v/>
      </c>
      <c r="FI289" s="71" t="str">
        <f t="shared" si="4569"/>
        <v/>
      </c>
      <c r="FJ289" s="71" t="str">
        <f t="shared" si="4570"/>
        <v/>
      </c>
      <c r="FK289" s="71" t="str">
        <f t="shared" si="4571"/>
        <v/>
      </c>
      <c r="FL289" s="71" t="str">
        <f t="shared" si="4572"/>
        <v/>
      </c>
      <c r="FM289" s="71" t="str">
        <f t="shared" si="4573"/>
        <v/>
      </c>
      <c r="FN289" s="71" t="str">
        <f t="shared" si="4574"/>
        <v/>
      </c>
      <c r="FO289" s="71" t="str">
        <f t="shared" si="4575"/>
        <v/>
      </c>
      <c r="FP289" s="71" t="str">
        <f t="shared" si="4576"/>
        <v/>
      </c>
      <c r="FQ289" s="71" t="str">
        <f t="shared" si="4577"/>
        <v/>
      </c>
      <c r="FR289" s="71" t="str">
        <f t="shared" si="4578"/>
        <v/>
      </c>
      <c r="FS289" s="71" t="str">
        <f t="shared" si="4579"/>
        <v/>
      </c>
    </row>
    <row r="290" spans="1:175">
      <c r="A290" s="80"/>
      <c r="B290" s="80" t="s">
        <v>904</v>
      </c>
      <c r="C290" s="70" t="s">
        <v>882</v>
      </c>
      <c r="T290" s="148"/>
      <c r="U290" s="85"/>
      <c r="CN290" s="69" t="str">
        <f t="shared" si="4504"/>
        <v>InitUnitState('IF23',,,,,,,,,,)</v>
      </c>
      <c r="CO290" s="69" t="str">
        <f t="shared" si="4505"/>
        <v>InitUnitNormal('IF23',,,,,,,,,,)</v>
      </c>
      <c r="CP290" s="69" t="str">
        <f t="shared" si="4506"/>
        <v>InitUnitMagic('IF23',,,,,,,,,,)</v>
      </c>
      <c r="CQ290" s="69" t="str">
        <f t="shared" si="4507"/>
        <v>InitUnitAdd('IF23',,,,,,,,,,)</v>
      </c>
      <c r="CR290" s="69" t="str">
        <f t="shared" si="4508"/>
        <v>InitEquipData('IF23',,"",,,,,'','','','','','',"")</v>
      </c>
      <c r="CU290" s="95" t="str">
        <f t="shared" si="4509"/>
        <v>|n</v>
      </c>
      <c r="CW290" s="60"/>
      <c r="CX290" s="60"/>
      <c r="CY290" s="60"/>
      <c r="CZ290" s="60"/>
      <c r="DA290" s="60"/>
      <c r="DB290" s="71" t="str">
        <f t="shared" si="4510"/>
        <v/>
      </c>
      <c r="DC290" s="71" t="str">
        <f t="shared" si="4511"/>
        <v/>
      </c>
      <c r="DD290" s="71" t="str">
        <f t="shared" si="4512"/>
        <v/>
      </c>
      <c r="DE290" s="71" t="str">
        <f t="shared" si="4513"/>
        <v/>
      </c>
      <c r="DF290" s="71" t="str">
        <f t="shared" si="4514"/>
        <v/>
      </c>
      <c r="DG290" s="71" t="str">
        <f t="shared" si="4515"/>
        <v/>
      </c>
      <c r="DH290" s="71" t="str">
        <f t="shared" si="4516"/>
        <v/>
      </c>
      <c r="DI290" s="71" t="str">
        <f t="shared" si="4517"/>
        <v/>
      </c>
      <c r="DJ290" s="71" t="str">
        <f t="shared" si="4518"/>
        <v/>
      </c>
      <c r="DK290" s="71" t="str">
        <f t="shared" si="4519"/>
        <v/>
      </c>
      <c r="DL290" s="71" t="str">
        <f t="shared" si="4520"/>
        <v/>
      </c>
      <c r="DM290" s="71" t="str">
        <f t="shared" si="4521"/>
        <v/>
      </c>
      <c r="DN290" s="71" t="str">
        <f t="shared" si="4522"/>
        <v/>
      </c>
      <c r="DO290" s="71" t="str">
        <f t="shared" si="4523"/>
        <v/>
      </c>
      <c r="DP290" s="71" t="str">
        <f t="shared" si="4524"/>
        <v/>
      </c>
      <c r="DQ290" s="71" t="str">
        <f t="shared" si="4525"/>
        <v/>
      </c>
      <c r="DR290" s="71" t="str">
        <f t="shared" si="4526"/>
        <v/>
      </c>
      <c r="DS290" s="71" t="str">
        <f t="shared" si="4527"/>
        <v/>
      </c>
      <c r="DT290" s="71" t="str">
        <f t="shared" si="4528"/>
        <v/>
      </c>
      <c r="DU290" s="71" t="str">
        <f t="shared" si="4529"/>
        <v/>
      </c>
      <c r="DV290" s="71" t="str">
        <f t="shared" si="4530"/>
        <v/>
      </c>
      <c r="DW290" s="71" t="str">
        <f t="shared" si="4531"/>
        <v/>
      </c>
      <c r="DX290" s="71" t="str">
        <f t="shared" si="4532"/>
        <v/>
      </c>
      <c r="DY290" s="71" t="str">
        <f t="shared" si="4533"/>
        <v/>
      </c>
      <c r="DZ290" s="71" t="str">
        <f t="shared" si="4534"/>
        <v/>
      </c>
      <c r="EA290" s="71" t="str">
        <f t="shared" si="4535"/>
        <v/>
      </c>
      <c r="EB290" s="71" t="str">
        <f t="shared" si="4536"/>
        <v/>
      </c>
      <c r="EC290" s="71" t="str">
        <f t="shared" si="4537"/>
        <v/>
      </c>
      <c r="ED290" s="71" t="str">
        <f t="shared" si="4538"/>
        <v/>
      </c>
      <c r="EE290" s="71" t="str">
        <f t="shared" si="4539"/>
        <v/>
      </c>
      <c r="EF290" s="71" t="str">
        <f t="shared" si="4540"/>
        <v/>
      </c>
      <c r="EG290" s="71" t="str">
        <f t="shared" si="4541"/>
        <v/>
      </c>
      <c r="EH290" s="71" t="str">
        <f t="shared" si="4542"/>
        <v/>
      </c>
      <c r="EI290" s="71" t="str">
        <f t="shared" si="4543"/>
        <v/>
      </c>
      <c r="EJ290" s="71" t="str">
        <f t="shared" si="4544"/>
        <v/>
      </c>
      <c r="EK290" s="71" t="str">
        <f t="shared" si="4545"/>
        <v/>
      </c>
      <c r="EL290" s="71" t="str">
        <f t="shared" si="4546"/>
        <v/>
      </c>
      <c r="EM290" s="71" t="str">
        <f t="shared" si="4547"/>
        <v/>
      </c>
      <c r="EN290" s="71" t="str">
        <f t="shared" si="4548"/>
        <v/>
      </c>
      <c r="EO290" s="71" t="str">
        <f t="shared" si="4549"/>
        <v/>
      </c>
      <c r="EP290" s="71" t="str">
        <f t="shared" si="4550"/>
        <v/>
      </c>
      <c r="EQ290" s="71" t="str">
        <f t="shared" si="4551"/>
        <v/>
      </c>
      <c r="ER290" s="71" t="str">
        <f t="shared" si="4552"/>
        <v/>
      </c>
      <c r="ES290" s="71" t="str">
        <f t="shared" si="4553"/>
        <v/>
      </c>
      <c r="ET290" s="71" t="str">
        <f t="shared" si="4554"/>
        <v/>
      </c>
      <c r="EU290" s="71" t="str">
        <f t="shared" si="4555"/>
        <v/>
      </c>
      <c r="EV290" s="71" t="str">
        <f t="shared" si="4556"/>
        <v/>
      </c>
      <c r="EW290" s="71" t="str">
        <f t="shared" si="4557"/>
        <v/>
      </c>
      <c r="EX290" s="71" t="str">
        <f t="shared" si="4558"/>
        <v/>
      </c>
      <c r="EY290" s="71" t="str">
        <f t="shared" si="4559"/>
        <v/>
      </c>
      <c r="EZ290" s="71" t="str">
        <f t="shared" si="4560"/>
        <v/>
      </c>
      <c r="FA290" s="71" t="str">
        <f t="shared" si="4561"/>
        <v/>
      </c>
      <c r="FB290" s="71" t="str">
        <f t="shared" si="4562"/>
        <v/>
      </c>
      <c r="FC290" s="71" t="str">
        <f t="shared" si="4563"/>
        <v/>
      </c>
      <c r="FD290" s="71" t="str">
        <f t="shared" si="4564"/>
        <v/>
      </c>
      <c r="FE290" s="71" t="str">
        <f t="shared" si="4565"/>
        <v/>
      </c>
      <c r="FF290" s="71" t="str">
        <f t="shared" si="4566"/>
        <v/>
      </c>
      <c r="FG290" s="71" t="str">
        <f t="shared" si="4567"/>
        <v/>
      </c>
      <c r="FH290" s="71" t="str">
        <f t="shared" si="4568"/>
        <v/>
      </c>
      <c r="FI290" s="71" t="str">
        <f t="shared" si="4569"/>
        <v/>
      </c>
      <c r="FJ290" s="71" t="str">
        <f t="shared" si="4570"/>
        <v/>
      </c>
      <c r="FK290" s="71" t="str">
        <f t="shared" si="4571"/>
        <v/>
      </c>
      <c r="FL290" s="71" t="str">
        <f t="shared" si="4572"/>
        <v/>
      </c>
      <c r="FM290" s="71" t="str">
        <f t="shared" si="4573"/>
        <v/>
      </c>
      <c r="FN290" s="71" t="str">
        <f t="shared" si="4574"/>
        <v/>
      </c>
      <c r="FO290" s="71" t="str">
        <f t="shared" si="4575"/>
        <v/>
      </c>
      <c r="FP290" s="71" t="str">
        <f t="shared" si="4576"/>
        <v/>
      </c>
      <c r="FQ290" s="71" t="str">
        <f t="shared" si="4577"/>
        <v/>
      </c>
      <c r="FR290" s="71" t="str">
        <f t="shared" si="4578"/>
        <v/>
      </c>
      <c r="FS290" s="71" t="str">
        <f t="shared" si="4579"/>
        <v/>
      </c>
    </row>
    <row r="291" spans="1:175">
      <c r="A291" s="80"/>
      <c r="B291" s="80" t="s">
        <v>905</v>
      </c>
      <c r="C291" s="70" t="s">
        <v>882</v>
      </c>
      <c r="T291" s="148"/>
      <c r="U291" s="85"/>
      <c r="CN291" s="69" t="str">
        <f t="shared" si="4504"/>
        <v>InitUnitState('IF24',,,,,,,,,,)</v>
      </c>
      <c r="CO291" s="69" t="str">
        <f t="shared" si="4505"/>
        <v>InitUnitNormal('IF24',,,,,,,,,,)</v>
      </c>
      <c r="CP291" s="69" t="str">
        <f t="shared" si="4506"/>
        <v>InitUnitMagic('IF24',,,,,,,,,,)</v>
      </c>
      <c r="CQ291" s="69" t="str">
        <f t="shared" si="4507"/>
        <v>InitUnitAdd('IF24',,,,,,,,,,)</v>
      </c>
      <c r="CR291" s="69" t="str">
        <f t="shared" si="4508"/>
        <v>InitEquipData('IF24',,"",,,,,'','','','','','',"")</v>
      </c>
      <c r="CU291" s="95" t="str">
        <f t="shared" ref="CU291:CU402" si="4580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0"/>
      <c r="CX291" s="60"/>
      <c r="CY291" s="60"/>
      <c r="CZ291" s="60"/>
      <c r="DA291" s="60"/>
      <c r="DB291" s="71" t="str">
        <f t="shared" ref="DB291:DB402" si="4581">IF(V291="","","|n"&amp;DB$2&amp;"+"&amp;V291&amp;DB$1)</f>
        <v/>
      </c>
      <c r="DC291" s="71" t="str">
        <f t="shared" ref="DC291:DC402" si="4582">IF(W291="","","|n"&amp;DC$2&amp;"+"&amp;W291&amp;DC$1)</f>
        <v/>
      </c>
      <c r="DD291" s="71" t="str">
        <f t="shared" ref="DD291:DD402" si="4583">IF(X291="","","|n"&amp;DD$2&amp;"+"&amp;X291&amp;DD$1)</f>
        <v/>
      </c>
      <c r="DE291" s="71" t="str">
        <f t="shared" ref="DE291:DE402" si="4584">IF(Y291="","","|n"&amp;DE$2&amp;"+"&amp;Y291&amp;DE$1)</f>
        <v/>
      </c>
      <c r="DF291" s="71" t="str">
        <f t="shared" ref="DF291:DF402" si="4585">IF(Z291="","","|n"&amp;DF$2&amp;"+"&amp;Z291&amp;DF$1)</f>
        <v/>
      </c>
      <c r="DG291" s="71" t="str">
        <f t="shared" ref="DG291:DG402" si="4586">IF(AA291="","","|n"&amp;DG$2&amp;"+"&amp;AA291&amp;DG$1)</f>
        <v/>
      </c>
      <c r="DH291" s="71" t="str">
        <f t="shared" ref="DH291:DH402" si="4587">IF(AB291="","","|n"&amp;DH$2&amp;"+"&amp;AB291&amp;DH$1)</f>
        <v/>
      </c>
      <c r="DI291" s="71" t="str">
        <f t="shared" ref="DI291:DI402" si="4588">IF(AC291="","","|n"&amp;DI$2&amp;"+"&amp;AC291&amp;DI$1)</f>
        <v/>
      </c>
      <c r="DJ291" s="71" t="str">
        <f t="shared" ref="DJ291:DJ402" si="4589">IF(AD291="","","|n"&amp;DJ$2&amp;"+"&amp;AD291&amp;DJ$1)</f>
        <v/>
      </c>
      <c r="DK291" s="71" t="str">
        <f t="shared" ref="DK291:DK402" si="4590">IF(AE291="","","|n"&amp;DK$2&amp;"+"&amp;AE291&amp;DK$1)</f>
        <v/>
      </c>
      <c r="DL291" s="71" t="str">
        <f t="shared" ref="DL291:DL402" si="4591">IF(AF291="","","|n"&amp;DL$2&amp;"+"&amp;AF291&amp;DL$1)</f>
        <v/>
      </c>
      <c r="DM291" s="71" t="str">
        <f t="shared" ref="DM291:DM402" si="4592">IF(AG291="","","|n"&amp;DM$2&amp;"+"&amp;AG291&amp;DM$1)</f>
        <v/>
      </c>
      <c r="DN291" s="71" t="str">
        <f t="shared" ref="DN291:DN402" si="4593">IF(AH291="","","|n"&amp;DN$2&amp;"+"&amp;AH291&amp;DN$1)</f>
        <v/>
      </c>
      <c r="DO291" s="71" t="str">
        <f t="shared" ref="DO291:DO402" si="4594">IF(AI291="","","|n"&amp;DO$2&amp;"+"&amp;AI291&amp;DO$1)</f>
        <v/>
      </c>
      <c r="DP291" s="71" t="str">
        <f t="shared" ref="DP291:DP402" si="4595">IF(AJ291="","","|n"&amp;DP$2&amp;"+"&amp;AJ291&amp;DP$1)</f>
        <v/>
      </c>
      <c r="DQ291" s="71" t="str">
        <f t="shared" ref="DQ291:DQ402" si="4596">IF(AK291="","","|n"&amp;DQ$2&amp;"+"&amp;AK291&amp;DQ$1)</f>
        <v/>
      </c>
      <c r="DR291" s="71" t="str">
        <f t="shared" ref="DR291:DR402" si="4597">IF(AL291="","","|n"&amp;DR$2&amp;"+"&amp;AL291&amp;DR$1)</f>
        <v/>
      </c>
      <c r="DS291" s="71" t="str">
        <f t="shared" ref="DS291:DS402" si="4598">IF(AM291="","","|n"&amp;DS$2&amp;"+"&amp;AM291&amp;DS$1)</f>
        <v/>
      </c>
      <c r="DT291" s="71" t="str">
        <f t="shared" ref="DT291:DT402" si="4599">IF(AN291="","","|n"&amp;DT$2&amp;"+"&amp;AN291&amp;DT$1)</f>
        <v/>
      </c>
      <c r="DU291" s="71" t="str">
        <f t="shared" ref="DU291:DU402" si="4600">IF(AO291="","","|n"&amp;DU$2&amp;"+"&amp;AO291&amp;DU$1)</f>
        <v/>
      </c>
      <c r="DV291" s="71" t="str">
        <f t="shared" ref="DV291:DV402" si="4601">IF(AP291="","","|n"&amp;DV$2&amp;"+"&amp;AP291&amp;DV$1)</f>
        <v/>
      </c>
      <c r="DW291" s="71" t="str">
        <f t="shared" ref="DW291:DW402" si="4602">IF(AQ291="","","|n"&amp;DW$2&amp;"+"&amp;AQ291&amp;DW$1)</f>
        <v/>
      </c>
      <c r="DX291" s="71" t="str">
        <f t="shared" ref="DX291:DX402" si="4603">IF(AR291="","","|n"&amp;DX$2&amp;"+"&amp;AR291&amp;DX$1)</f>
        <v/>
      </c>
      <c r="DY291" s="71" t="str">
        <f t="shared" ref="DY291:DY402" si="4604">IF(AS291="","","|n"&amp;DY$2&amp;"+"&amp;AS291&amp;DY$1)</f>
        <v/>
      </c>
      <c r="DZ291" s="71" t="str">
        <f t="shared" ref="DZ291:DZ402" si="4605">IF(AT291="","","|n"&amp;DZ$2&amp;"+"&amp;AT291&amp;DZ$1)</f>
        <v/>
      </c>
      <c r="EA291" s="71" t="str">
        <f t="shared" ref="EA291:EA402" si="4606">IF(AU291="","","|n"&amp;EA$2&amp;"+"&amp;AU291&amp;EA$1)</f>
        <v/>
      </c>
      <c r="EB291" s="71" t="str">
        <f t="shared" ref="EB291:EB402" si="4607">IF(AV291="","","|n"&amp;EB$2&amp;"+"&amp;AV291&amp;EB$1)</f>
        <v/>
      </c>
      <c r="EC291" s="71" t="str">
        <f t="shared" ref="EC291:EC402" si="4608">IF(AW291="","","|n"&amp;EC$2&amp;"+"&amp;AW291&amp;EC$1)</f>
        <v/>
      </c>
      <c r="ED291" s="71" t="str">
        <f t="shared" ref="ED291:ED402" si="4609">IF(AX291="","","|n"&amp;ED$2&amp;"+"&amp;AX291&amp;ED$1)</f>
        <v/>
      </c>
      <c r="EE291" s="71" t="str">
        <f t="shared" ref="EE291:EE402" si="4610">IF(AY291="","","|n"&amp;EE$2&amp;"+"&amp;AY291&amp;EE$1)</f>
        <v/>
      </c>
      <c r="EF291" s="71" t="str">
        <f t="shared" ref="EF291:EF402" si="4611">IF(AZ291="","","|n"&amp;EF$2&amp;"+"&amp;AZ291&amp;EF$1)</f>
        <v/>
      </c>
      <c r="EG291" s="71" t="str">
        <f t="shared" ref="EG291:EG402" si="4612">IF(BA291="","","|n"&amp;EG$2&amp;"+"&amp;BA291&amp;EG$1)</f>
        <v/>
      </c>
      <c r="EH291" s="71" t="str">
        <f t="shared" ref="EH291:EH402" si="4613">IF(BB291="","","|n"&amp;EH$2&amp;"+"&amp;BB291&amp;EH$1)</f>
        <v/>
      </c>
      <c r="EI291" s="71" t="str">
        <f t="shared" ref="EI291:EI402" si="4614">IF(BC291="","","|n"&amp;EI$2&amp;"+"&amp;BC291&amp;EI$1)</f>
        <v/>
      </c>
      <c r="EJ291" s="71" t="str">
        <f t="shared" ref="EJ291:EJ402" si="4615">IF(BD291="","","|n"&amp;EJ$2&amp;"+"&amp;BD291&amp;EJ$1)</f>
        <v/>
      </c>
      <c r="EK291" s="71" t="str">
        <f t="shared" ref="EK291:EK402" si="4616">IF(BE291="","","|n"&amp;EK$2&amp;"+"&amp;BE291&amp;EK$1)</f>
        <v/>
      </c>
      <c r="EL291" s="71" t="str">
        <f t="shared" ref="EL291:EL402" si="4617">IF(BF291="","","|n"&amp;EL$2&amp;"+"&amp;BF291&amp;EL$1)</f>
        <v/>
      </c>
      <c r="EM291" s="71" t="str">
        <f t="shared" ref="EM291:EM402" si="4618">IF(BG291="","","|n"&amp;EM$2&amp;"+"&amp;BG291&amp;EM$1)</f>
        <v/>
      </c>
      <c r="EN291" s="71" t="str">
        <f t="shared" ref="EN291:EN402" si="4619">IF(BH291="","","|n"&amp;EN$2&amp;"+"&amp;BH291&amp;EN$1)</f>
        <v/>
      </c>
      <c r="EO291" s="71" t="str">
        <f t="shared" ref="EO291:EO402" si="4620">IF(BI291="","","|n"&amp;EO$2&amp;"+"&amp;BI291&amp;EO$1)</f>
        <v/>
      </c>
      <c r="EP291" s="71" t="str">
        <f t="shared" ref="EP291:EP402" si="4621">IF(BJ291="","","|n"&amp;EP$2&amp;"+"&amp;BJ291&amp;EP$1)</f>
        <v/>
      </c>
      <c r="EQ291" s="71" t="str">
        <f t="shared" ref="EQ291:EQ402" si="4622">IF(BK291="","","|n"&amp;EQ$2&amp;"+"&amp;BK291&amp;EQ$1)</f>
        <v/>
      </c>
      <c r="ER291" s="71" t="str">
        <f t="shared" ref="ER291:ER402" si="4623">IF(BL291="","","|n"&amp;ER$2&amp;"+"&amp;BL291&amp;ER$1)</f>
        <v/>
      </c>
      <c r="ES291" s="71" t="str">
        <f t="shared" ref="ES291:ES402" si="4624">IF(BM291="","","|n"&amp;ES$2&amp;"+"&amp;BM291&amp;ES$1)</f>
        <v/>
      </c>
      <c r="ET291" s="71" t="str">
        <f t="shared" ref="ET291:ET402" si="4625">IF(BN291="","","|n"&amp;ET$2&amp;"+"&amp;BN291&amp;ET$1)</f>
        <v/>
      </c>
      <c r="EU291" s="71" t="str">
        <f t="shared" ref="EU291:EU402" si="4626">IF(BO291="","","|n"&amp;EU$2&amp;"+"&amp;BO291&amp;EU$1)</f>
        <v/>
      </c>
      <c r="EV291" s="71" t="str">
        <f t="shared" ref="EV291:EV402" si="4627">IF(BP291="","","|n"&amp;EV$2&amp;"+"&amp;BP291&amp;EV$1)</f>
        <v/>
      </c>
      <c r="EW291" s="71" t="str">
        <f t="shared" ref="EW291:EW402" si="4628">IF(BQ291="","","|n"&amp;EW$2&amp;"+"&amp;BQ291&amp;EW$1)</f>
        <v/>
      </c>
      <c r="EX291" s="71" t="str">
        <f t="shared" ref="EX291:EX402" si="4629">IF(BR291="","","|n"&amp;EX$2&amp;"+"&amp;BR291&amp;EX$1)</f>
        <v/>
      </c>
      <c r="EY291" s="71" t="str">
        <f t="shared" ref="EY291:EY402" si="4630">IF(BS291="","","|n"&amp;EY$2&amp;"+"&amp;BS291&amp;EY$1)</f>
        <v/>
      </c>
      <c r="EZ291" s="71" t="str">
        <f t="shared" ref="EZ291:EZ402" si="4631">IF(BT291="","","|n"&amp;EZ$2&amp;"+"&amp;BT291&amp;EZ$1)</f>
        <v/>
      </c>
      <c r="FA291" s="71" t="str">
        <f t="shared" ref="FA291:FA402" si="4632">IF(BU291="","","|n"&amp;FA$2&amp;"+"&amp;BU291&amp;FA$1)</f>
        <v/>
      </c>
      <c r="FB291" s="71" t="str">
        <f t="shared" ref="FB291:FB402" si="4633">IF(BV291="","","|n"&amp;FB$2&amp;"+"&amp;BV291&amp;FB$1)</f>
        <v/>
      </c>
      <c r="FC291" s="71" t="str">
        <f t="shared" ref="FC291:FC402" si="4634">IF(BW291="","","|n"&amp;FC$2&amp;"+"&amp;BW291&amp;FC$1)</f>
        <v/>
      </c>
      <c r="FD291" s="71" t="str">
        <f t="shared" ref="FD291:FD402" si="4635">IF(BX291="","","|n"&amp;FD$2&amp;"+"&amp;BX291&amp;FD$1)</f>
        <v/>
      </c>
      <c r="FE291" s="71" t="str">
        <f t="shared" ref="FE291:FE402" si="4636">IF(BY291="","","|n"&amp;FE$2&amp;"+"&amp;BY291&amp;FE$1)</f>
        <v/>
      </c>
      <c r="FF291" s="71" t="str">
        <f t="shared" ref="FF291:FF402" si="4637">IF(BZ291="","","|n"&amp;FF$2&amp;"+"&amp;BZ291&amp;FF$1)</f>
        <v/>
      </c>
      <c r="FG291" s="71" t="str">
        <f t="shared" ref="FG291:FG402" si="4638">IF(CA291="","","|n"&amp;FG$2&amp;"+"&amp;CA291&amp;FG$1)</f>
        <v/>
      </c>
      <c r="FH291" s="71" t="str">
        <f t="shared" ref="FH291:FH402" si="4639">IF(CB291="","","|n"&amp;FH$2&amp;"+"&amp;CB291&amp;FH$1)</f>
        <v/>
      </c>
      <c r="FI291" s="71" t="str">
        <f t="shared" ref="FI291:FI402" si="4640">IF(CC291="","","|n"&amp;FI$2&amp;"+"&amp;CC291&amp;FI$1)</f>
        <v/>
      </c>
      <c r="FJ291" s="71" t="str">
        <f t="shared" ref="FJ291:FJ402" si="4641">IF(CD291="","","|n"&amp;FJ$2&amp;"+"&amp;CD291&amp;FJ$1)</f>
        <v/>
      </c>
      <c r="FK291" s="71" t="str">
        <f t="shared" ref="FK291:FK402" si="4642">IF(CE291="","","|n"&amp;FK$2&amp;"+"&amp;CE291&amp;FK$1)</f>
        <v/>
      </c>
      <c r="FL291" s="71" t="str">
        <f t="shared" ref="FL291:FL402" si="4643">IF(CF291="","","|n"&amp;FL$2&amp;"+"&amp;CF291&amp;FL$1)</f>
        <v/>
      </c>
      <c r="FM291" s="71" t="str">
        <f t="shared" ref="FM291:FM402" si="4644">IF(CG291="","","|n"&amp;FM$2&amp;"+"&amp;CG291&amp;FM$1)</f>
        <v/>
      </c>
      <c r="FN291" s="71" t="str">
        <f t="shared" ref="FN291:FN402" si="4645">IF(CH291="","","|n"&amp;FN$2&amp;"+"&amp;CH291&amp;FN$1)</f>
        <v/>
      </c>
      <c r="FO291" s="71" t="str">
        <f t="shared" ref="FO291:FO402" si="4646">IF(CI291="","","|n"&amp;FO$2&amp;"+"&amp;CI291&amp;FO$1)</f>
        <v/>
      </c>
      <c r="FP291" s="71" t="str">
        <f t="shared" ref="FP291:FP402" si="4647">IF(CJ291="","","|n"&amp;FP$2&amp;"+"&amp;CJ291&amp;FP$1)</f>
        <v/>
      </c>
      <c r="FQ291" s="71" t="str">
        <f t="shared" ref="FQ291:FQ402" si="4648">IF(CK291="","","|n"&amp;FQ$2&amp;"+"&amp;CK291&amp;FQ$1)</f>
        <v/>
      </c>
      <c r="FR291" s="71" t="str">
        <f t="shared" ref="FR291:FR402" si="4649">IF(CL291="","","|n"&amp;FR$2&amp;"+"&amp;CL291&amp;FR$1)</f>
        <v/>
      </c>
      <c r="FS291" s="71" t="str">
        <f t="shared" ref="FS291:FS402" si="4650">IF(CM291="","","|n"&amp;FS$2&amp;"+"&amp;CM291&amp;FS$1)</f>
        <v/>
      </c>
    </row>
    <row r="292" spans="1:175">
      <c r="A292" s="80"/>
      <c r="B292" s="80" t="s">
        <v>906</v>
      </c>
      <c r="C292" s="70" t="s">
        <v>882</v>
      </c>
      <c r="T292" s="148"/>
      <c r="U292" s="85"/>
      <c r="CN292" s="69" t="str">
        <f t="shared" si="4504"/>
        <v>InitUnitState('IF25',,,,,,,,,,)</v>
      </c>
      <c r="CO292" s="69" t="str">
        <f t="shared" si="4505"/>
        <v>InitUnitNormal('IF25',,,,,,,,,,)</v>
      </c>
      <c r="CP292" s="69" t="str">
        <f t="shared" si="4506"/>
        <v>InitUnitMagic('IF25',,,,,,,,,,)</v>
      </c>
      <c r="CQ292" s="69" t="str">
        <f t="shared" si="4507"/>
        <v>InitUnitAdd('IF25',,,,,,,,,,)</v>
      </c>
      <c r="CR292" s="69" t="str">
        <f t="shared" si="4508"/>
        <v>InitEquipData('IF25',,"",,,,,'','','','','','',"")</v>
      </c>
      <c r="CU292" s="95" t="str">
        <f t="shared" si="4580"/>
        <v>|n</v>
      </c>
      <c r="CW292" s="60"/>
      <c r="CX292" s="60"/>
      <c r="CY292" s="60"/>
      <c r="CZ292" s="60"/>
      <c r="DA292" s="60"/>
      <c r="DB292" s="71" t="str">
        <f t="shared" si="4581"/>
        <v/>
      </c>
      <c r="DC292" s="71" t="str">
        <f t="shared" si="4582"/>
        <v/>
      </c>
      <c r="DD292" s="71" t="str">
        <f t="shared" si="4583"/>
        <v/>
      </c>
      <c r="DE292" s="71" t="str">
        <f t="shared" si="4584"/>
        <v/>
      </c>
      <c r="DF292" s="71" t="str">
        <f t="shared" si="4585"/>
        <v/>
      </c>
      <c r="DG292" s="71" t="str">
        <f t="shared" si="4586"/>
        <v/>
      </c>
      <c r="DH292" s="71" t="str">
        <f t="shared" si="4587"/>
        <v/>
      </c>
      <c r="DI292" s="71" t="str">
        <f t="shared" si="4588"/>
        <v/>
      </c>
      <c r="DJ292" s="71" t="str">
        <f t="shared" si="4589"/>
        <v/>
      </c>
      <c r="DK292" s="71" t="str">
        <f t="shared" si="4590"/>
        <v/>
      </c>
      <c r="DL292" s="71" t="str">
        <f t="shared" si="4591"/>
        <v/>
      </c>
      <c r="DM292" s="71" t="str">
        <f t="shared" si="4592"/>
        <v/>
      </c>
      <c r="DN292" s="71" t="str">
        <f t="shared" si="4593"/>
        <v/>
      </c>
      <c r="DO292" s="71" t="str">
        <f t="shared" si="4594"/>
        <v/>
      </c>
      <c r="DP292" s="71" t="str">
        <f t="shared" si="4595"/>
        <v/>
      </c>
      <c r="DQ292" s="71" t="str">
        <f t="shared" si="4596"/>
        <v/>
      </c>
      <c r="DR292" s="71" t="str">
        <f t="shared" si="4597"/>
        <v/>
      </c>
      <c r="DS292" s="71" t="str">
        <f t="shared" si="4598"/>
        <v/>
      </c>
      <c r="DT292" s="71" t="str">
        <f t="shared" si="4599"/>
        <v/>
      </c>
      <c r="DU292" s="71" t="str">
        <f t="shared" si="4600"/>
        <v/>
      </c>
      <c r="DV292" s="71" t="str">
        <f t="shared" si="4601"/>
        <v/>
      </c>
      <c r="DW292" s="71" t="str">
        <f t="shared" si="4602"/>
        <v/>
      </c>
      <c r="DX292" s="71" t="str">
        <f t="shared" si="4603"/>
        <v/>
      </c>
      <c r="DY292" s="71" t="str">
        <f t="shared" si="4604"/>
        <v/>
      </c>
      <c r="DZ292" s="71" t="str">
        <f t="shared" si="4605"/>
        <v/>
      </c>
      <c r="EA292" s="71" t="str">
        <f t="shared" si="4606"/>
        <v/>
      </c>
      <c r="EB292" s="71" t="str">
        <f t="shared" si="4607"/>
        <v/>
      </c>
      <c r="EC292" s="71" t="str">
        <f t="shared" si="4608"/>
        <v/>
      </c>
      <c r="ED292" s="71" t="str">
        <f t="shared" si="4609"/>
        <v/>
      </c>
      <c r="EE292" s="71" t="str">
        <f t="shared" si="4610"/>
        <v/>
      </c>
      <c r="EF292" s="71" t="str">
        <f t="shared" si="4611"/>
        <v/>
      </c>
      <c r="EG292" s="71" t="str">
        <f t="shared" si="4612"/>
        <v/>
      </c>
      <c r="EH292" s="71" t="str">
        <f t="shared" si="4613"/>
        <v/>
      </c>
      <c r="EI292" s="71" t="str">
        <f t="shared" si="4614"/>
        <v/>
      </c>
      <c r="EJ292" s="71" t="str">
        <f t="shared" si="4615"/>
        <v/>
      </c>
      <c r="EK292" s="71" t="str">
        <f t="shared" si="4616"/>
        <v/>
      </c>
      <c r="EL292" s="71" t="str">
        <f t="shared" si="4617"/>
        <v/>
      </c>
      <c r="EM292" s="71" t="str">
        <f t="shared" si="4618"/>
        <v/>
      </c>
      <c r="EN292" s="71" t="str">
        <f t="shared" si="4619"/>
        <v/>
      </c>
      <c r="EO292" s="71" t="str">
        <f t="shared" si="4620"/>
        <v/>
      </c>
      <c r="EP292" s="71" t="str">
        <f t="shared" si="4621"/>
        <v/>
      </c>
      <c r="EQ292" s="71" t="str">
        <f t="shared" si="4622"/>
        <v/>
      </c>
      <c r="ER292" s="71" t="str">
        <f t="shared" si="4623"/>
        <v/>
      </c>
      <c r="ES292" s="71" t="str">
        <f t="shared" si="4624"/>
        <v/>
      </c>
      <c r="ET292" s="71" t="str">
        <f t="shared" si="4625"/>
        <v/>
      </c>
      <c r="EU292" s="71" t="str">
        <f t="shared" si="4626"/>
        <v/>
      </c>
      <c r="EV292" s="71" t="str">
        <f t="shared" si="4627"/>
        <v/>
      </c>
      <c r="EW292" s="71" t="str">
        <f t="shared" si="4628"/>
        <v/>
      </c>
      <c r="EX292" s="71" t="str">
        <f t="shared" si="4629"/>
        <v/>
      </c>
      <c r="EY292" s="71" t="str">
        <f t="shared" si="4630"/>
        <v/>
      </c>
      <c r="EZ292" s="71" t="str">
        <f t="shared" si="4631"/>
        <v/>
      </c>
      <c r="FA292" s="71" t="str">
        <f t="shared" si="4632"/>
        <v/>
      </c>
      <c r="FB292" s="71" t="str">
        <f t="shared" si="4633"/>
        <v/>
      </c>
      <c r="FC292" s="71" t="str">
        <f t="shared" si="4634"/>
        <v/>
      </c>
      <c r="FD292" s="71" t="str">
        <f t="shared" si="4635"/>
        <v/>
      </c>
      <c r="FE292" s="71" t="str">
        <f t="shared" si="4636"/>
        <v/>
      </c>
      <c r="FF292" s="71" t="str">
        <f t="shared" si="4637"/>
        <v/>
      </c>
      <c r="FG292" s="71" t="str">
        <f t="shared" si="4638"/>
        <v/>
      </c>
      <c r="FH292" s="71" t="str">
        <f t="shared" si="4639"/>
        <v/>
      </c>
      <c r="FI292" s="71" t="str">
        <f t="shared" si="4640"/>
        <v/>
      </c>
      <c r="FJ292" s="71" t="str">
        <f t="shared" si="4641"/>
        <v/>
      </c>
      <c r="FK292" s="71" t="str">
        <f t="shared" si="4642"/>
        <v/>
      </c>
      <c r="FL292" s="71" t="str">
        <f t="shared" si="4643"/>
        <v/>
      </c>
      <c r="FM292" s="71" t="str">
        <f t="shared" si="4644"/>
        <v/>
      </c>
      <c r="FN292" s="71" t="str">
        <f t="shared" si="4645"/>
        <v/>
      </c>
      <c r="FO292" s="71" t="str">
        <f t="shared" si="4646"/>
        <v/>
      </c>
      <c r="FP292" s="71" t="str">
        <f t="shared" si="4647"/>
        <v/>
      </c>
      <c r="FQ292" s="71" t="str">
        <f t="shared" si="4648"/>
        <v/>
      </c>
      <c r="FR292" s="71" t="str">
        <f t="shared" si="4649"/>
        <v/>
      </c>
      <c r="FS292" s="71" t="str">
        <f t="shared" si="4650"/>
        <v/>
      </c>
    </row>
    <row r="293" spans="1:175">
      <c r="A293" s="80"/>
      <c r="B293" s="80" t="s">
        <v>907</v>
      </c>
      <c r="C293" s="70" t="s">
        <v>882</v>
      </c>
      <c r="T293" s="148"/>
      <c r="U293" s="85"/>
      <c r="CN293" s="69" t="str">
        <f t="shared" si="4504"/>
        <v>InitUnitState('IF26',,,,,,,,,,)</v>
      </c>
      <c r="CO293" s="69" t="str">
        <f t="shared" si="4505"/>
        <v>InitUnitNormal('IF26',,,,,,,,,,)</v>
      </c>
      <c r="CP293" s="69" t="str">
        <f t="shared" si="4506"/>
        <v>InitUnitMagic('IF26',,,,,,,,,,)</v>
      </c>
      <c r="CQ293" s="69" t="str">
        <f t="shared" si="4507"/>
        <v>InitUnitAdd('IF26',,,,,,,,,,)</v>
      </c>
      <c r="CR293" s="69" t="str">
        <f t="shared" si="4508"/>
        <v>InitEquipData('IF26',,"",,,,,'','','','','','',"")</v>
      </c>
      <c r="CU293" s="95" t="str">
        <f t="shared" si="4580"/>
        <v>|n</v>
      </c>
      <c r="CW293" s="60"/>
      <c r="CX293" s="60"/>
      <c r="CY293" s="60"/>
      <c r="CZ293" s="60"/>
      <c r="DA293" s="60"/>
      <c r="DB293" s="71" t="str">
        <f t="shared" si="4581"/>
        <v/>
      </c>
      <c r="DC293" s="71" t="str">
        <f t="shared" si="4582"/>
        <v/>
      </c>
      <c r="DD293" s="71" t="str">
        <f t="shared" si="4583"/>
        <v/>
      </c>
      <c r="DE293" s="71" t="str">
        <f t="shared" si="4584"/>
        <v/>
      </c>
      <c r="DF293" s="71" t="str">
        <f t="shared" si="4585"/>
        <v/>
      </c>
      <c r="DG293" s="71" t="str">
        <f t="shared" si="4586"/>
        <v/>
      </c>
      <c r="DH293" s="71" t="str">
        <f t="shared" si="4587"/>
        <v/>
      </c>
      <c r="DI293" s="71" t="str">
        <f t="shared" si="4588"/>
        <v/>
      </c>
      <c r="DJ293" s="71" t="str">
        <f t="shared" si="4589"/>
        <v/>
      </c>
      <c r="DK293" s="71" t="str">
        <f t="shared" si="4590"/>
        <v/>
      </c>
      <c r="DL293" s="71" t="str">
        <f t="shared" si="4591"/>
        <v/>
      </c>
      <c r="DM293" s="71" t="str">
        <f t="shared" si="4592"/>
        <v/>
      </c>
      <c r="DN293" s="71" t="str">
        <f t="shared" si="4593"/>
        <v/>
      </c>
      <c r="DO293" s="71" t="str">
        <f t="shared" si="4594"/>
        <v/>
      </c>
      <c r="DP293" s="71" t="str">
        <f t="shared" si="4595"/>
        <v/>
      </c>
      <c r="DQ293" s="71" t="str">
        <f t="shared" si="4596"/>
        <v/>
      </c>
      <c r="DR293" s="71" t="str">
        <f t="shared" si="4597"/>
        <v/>
      </c>
      <c r="DS293" s="71" t="str">
        <f t="shared" si="4598"/>
        <v/>
      </c>
      <c r="DT293" s="71" t="str">
        <f t="shared" si="4599"/>
        <v/>
      </c>
      <c r="DU293" s="71" t="str">
        <f t="shared" si="4600"/>
        <v/>
      </c>
      <c r="DV293" s="71" t="str">
        <f t="shared" si="4601"/>
        <v/>
      </c>
      <c r="DW293" s="71" t="str">
        <f t="shared" si="4602"/>
        <v/>
      </c>
      <c r="DX293" s="71" t="str">
        <f t="shared" si="4603"/>
        <v/>
      </c>
      <c r="DY293" s="71" t="str">
        <f t="shared" si="4604"/>
        <v/>
      </c>
      <c r="DZ293" s="71" t="str">
        <f t="shared" si="4605"/>
        <v/>
      </c>
      <c r="EA293" s="71" t="str">
        <f t="shared" si="4606"/>
        <v/>
      </c>
      <c r="EB293" s="71" t="str">
        <f t="shared" si="4607"/>
        <v/>
      </c>
      <c r="EC293" s="71" t="str">
        <f t="shared" si="4608"/>
        <v/>
      </c>
      <c r="ED293" s="71" t="str">
        <f t="shared" si="4609"/>
        <v/>
      </c>
      <c r="EE293" s="71" t="str">
        <f t="shared" si="4610"/>
        <v/>
      </c>
      <c r="EF293" s="71" t="str">
        <f t="shared" si="4611"/>
        <v/>
      </c>
      <c r="EG293" s="71" t="str">
        <f t="shared" si="4612"/>
        <v/>
      </c>
      <c r="EH293" s="71" t="str">
        <f t="shared" si="4613"/>
        <v/>
      </c>
      <c r="EI293" s="71" t="str">
        <f t="shared" si="4614"/>
        <v/>
      </c>
      <c r="EJ293" s="71" t="str">
        <f t="shared" si="4615"/>
        <v/>
      </c>
      <c r="EK293" s="71" t="str">
        <f t="shared" si="4616"/>
        <v/>
      </c>
      <c r="EL293" s="71" t="str">
        <f t="shared" si="4617"/>
        <v/>
      </c>
      <c r="EM293" s="71" t="str">
        <f t="shared" si="4618"/>
        <v/>
      </c>
      <c r="EN293" s="71" t="str">
        <f t="shared" si="4619"/>
        <v/>
      </c>
      <c r="EO293" s="71" t="str">
        <f t="shared" si="4620"/>
        <v/>
      </c>
      <c r="EP293" s="71" t="str">
        <f t="shared" si="4621"/>
        <v/>
      </c>
      <c r="EQ293" s="71" t="str">
        <f t="shared" si="4622"/>
        <v/>
      </c>
      <c r="ER293" s="71" t="str">
        <f t="shared" si="4623"/>
        <v/>
      </c>
      <c r="ES293" s="71" t="str">
        <f t="shared" si="4624"/>
        <v/>
      </c>
      <c r="ET293" s="71" t="str">
        <f t="shared" si="4625"/>
        <v/>
      </c>
      <c r="EU293" s="71" t="str">
        <f t="shared" si="4626"/>
        <v/>
      </c>
      <c r="EV293" s="71" t="str">
        <f t="shared" si="4627"/>
        <v/>
      </c>
      <c r="EW293" s="71" t="str">
        <f t="shared" si="4628"/>
        <v/>
      </c>
      <c r="EX293" s="71" t="str">
        <f t="shared" si="4629"/>
        <v/>
      </c>
      <c r="EY293" s="71" t="str">
        <f t="shared" si="4630"/>
        <v/>
      </c>
      <c r="EZ293" s="71" t="str">
        <f t="shared" si="4631"/>
        <v/>
      </c>
      <c r="FA293" s="71" t="str">
        <f t="shared" si="4632"/>
        <v/>
      </c>
      <c r="FB293" s="71" t="str">
        <f t="shared" si="4633"/>
        <v/>
      </c>
      <c r="FC293" s="71" t="str">
        <f t="shared" si="4634"/>
        <v/>
      </c>
      <c r="FD293" s="71" t="str">
        <f t="shared" si="4635"/>
        <v/>
      </c>
      <c r="FE293" s="71" t="str">
        <f t="shared" si="4636"/>
        <v/>
      </c>
      <c r="FF293" s="71" t="str">
        <f t="shared" si="4637"/>
        <v/>
      </c>
      <c r="FG293" s="71" t="str">
        <f t="shared" si="4638"/>
        <v/>
      </c>
      <c r="FH293" s="71" t="str">
        <f t="shared" si="4639"/>
        <v/>
      </c>
      <c r="FI293" s="71" t="str">
        <f t="shared" si="4640"/>
        <v/>
      </c>
      <c r="FJ293" s="71" t="str">
        <f t="shared" si="4641"/>
        <v/>
      </c>
      <c r="FK293" s="71" t="str">
        <f t="shared" si="4642"/>
        <v/>
      </c>
      <c r="FL293" s="71" t="str">
        <f t="shared" si="4643"/>
        <v/>
      </c>
      <c r="FM293" s="71" t="str">
        <f t="shared" si="4644"/>
        <v/>
      </c>
      <c r="FN293" s="71" t="str">
        <f t="shared" si="4645"/>
        <v/>
      </c>
      <c r="FO293" s="71" t="str">
        <f t="shared" si="4646"/>
        <v/>
      </c>
      <c r="FP293" s="71" t="str">
        <f t="shared" si="4647"/>
        <v/>
      </c>
      <c r="FQ293" s="71" t="str">
        <f t="shared" si="4648"/>
        <v/>
      </c>
      <c r="FR293" s="71" t="str">
        <f t="shared" si="4649"/>
        <v/>
      </c>
      <c r="FS293" s="71" t="str">
        <f t="shared" si="4650"/>
        <v/>
      </c>
    </row>
    <row r="294" spans="1:175">
      <c r="A294" s="80"/>
      <c r="B294" s="80" t="s">
        <v>908</v>
      </c>
      <c r="C294" s="70" t="s">
        <v>882</v>
      </c>
      <c r="T294" s="148"/>
      <c r="U294" s="85"/>
      <c r="CN294" s="69" t="str">
        <f t="shared" si="4504"/>
        <v>InitUnitState('IF27',,,,,,,,,,)</v>
      </c>
      <c r="CO294" s="69" t="str">
        <f t="shared" si="4505"/>
        <v>InitUnitNormal('IF27',,,,,,,,,,)</v>
      </c>
      <c r="CP294" s="69" t="str">
        <f t="shared" si="4506"/>
        <v>InitUnitMagic('IF27',,,,,,,,,,)</v>
      </c>
      <c r="CQ294" s="69" t="str">
        <f t="shared" si="4507"/>
        <v>InitUnitAdd('IF27',,,,,,,,,,)</v>
      </c>
      <c r="CR294" s="69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InitEquipData('IF27',,"",,,,,'','','','','','',"")</v>
      </c>
      <c r="CU294" s="95" t="str">
        <f t="shared" si="4580"/>
        <v>|n</v>
      </c>
      <c r="CW294" s="60"/>
      <c r="CX294" s="60"/>
      <c r="CY294" s="60"/>
      <c r="CZ294" s="60"/>
      <c r="DA294" s="60"/>
      <c r="DB294" s="71" t="str">
        <f t="shared" si="4581"/>
        <v/>
      </c>
      <c r="DC294" s="71" t="str">
        <f t="shared" si="4582"/>
        <v/>
      </c>
      <c r="DD294" s="71" t="str">
        <f t="shared" si="4583"/>
        <v/>
      </c>
      <c r="DE294" s="71" t="str">
        <f t="shared" si="4584"/>
        <v/>
      </c>
      <c r="DF294" s="71" t="str">
        <f t="shared" si="4585"/>
        <v/>
      </c>
      <c r="DG294" s="71" t="str">
        <f t="shared" si="4586"/>
        <v/>
      </c>
      <c r="DH294" s="71" t="str">
        <f t="shared" si="4587"/>
        <v/>
      </c>
      <c r="DI294" s="71" t="str">
        <f t="shared" si="4588"/>
        <v/>
      </c>
      <c r="DJ294" s="71" t="str">
        <f t="shared" si="4589"/>
        <v/>
      </c>
      <c r="DK294" s="71" t="str">
        <f t="shared" si="4590"/>
        <v/>
      </c>
      <c r="DL294" s="71" t="str">
        <f t="shared" si="4591"/>
        <v/>
      </c>
      <c r="DM294" s="71" t="str">
        <f t="shared" si="4592"/>
        <v/>
      </c>
      <c r="DN294" s="71" t="str">
        <f t="shared" si="4593"/>
        <v/>
      </c>
      <c r="DO294" s="71" t="str">
        <f t="shared" si="4594"/>
        <v/>
      </c>
      <c r="DP294" s="71" t="str">
        <f t="shared" si="4595"/>
        <v/>
      </c>
      <c r="DQ294" s="71" t="str">
        <f t="shared" si="4596"/>
        <v/>
      </c>
      <c r="DR294" s="71" t="str">
        <f t="shared" si="4597"/>
        <v/>
      </c>
      <c r="DS294" s="71" t="str">
        <f t="shared" si="4598"/>
        <v/>
      </c>
      <c r="DT294" s="71" t="str">
        <f t="shared" si="4599"/>
        <v/>
      </c>
      <c r="DU294" s="71" t="str">
        <f t="shared" si="4600"/>
        <v/>
      </c>
      <c r="DV294" s="71" t="str">
        <f t="shared" si="4601"/>
        <v/>
      </c>
      <c r="DW294" s="71" t="str">
        <f t="shared" si="4602"/>
        <v/>
      </c>
      <c r="DX294" s="71" t="str">
        <f t="shared" si="4603"/>
        <v/>
      </c>
      <c r="DY294" s="71" t="str">
        <f t="shared" si="4604"/>
        <v/>
      </c>
      <c r="DZ294" s="71" t="str">
        <f t="shared" si="4605"/>
        <v/>
      </c>
      <c r="EA294" s="71" t="str">
        <f t="shared" si="4606"/>
        <v/>
      </c>
      <c r="EB294" s="71" t="str">
        <f t="shared" si="4607"/>
        <v/>
      </c>
      <c r="EC294" s="71" t="str">
        <f t="shared" si="4608"/>
        <v/>
      </c>
      <c r="ED294" s="71" t="str">
        <f t="shared" si="4609"/>
        <v/>
      </c>
      <c r="EE294" s="71" t="str">
        <f t="shared" si="4610"/>
        <v/>
      </c>
      <c r="EF294" s="71" t="str">
        <f t="shared" si="4611"/>
        <v/>
      </c>
      <c r="EG294" s="71" t="str">
        <f t="shared" si="4612"/>
        <v/>
      </c>
      <c r="EH294" s="71" t="str">
        <f t="shared" si="4613"/>
        <v/>
      </c>
      <c r="EI294" s="71" t="str">
        <f t="shared" si="4614"/>
        <v/>
      </c>
      <c r="EJ294" s="71" t="str">
        <f t="shared" si="4615"/>
        <v/>
      </c>
      <c r="EK294" s="71" t="str">
        <f t="shared" si="4616"/>
        <v/>
      </c>
      <c r="EL294" s="71" t="str">
        <f t="shared" si="4617"/>
        <v/>
      </c>
      <c r="EM294" s="71" t="str">
        <f t="shared" si="4618"/>
        <v/>
      </c>
      <c r="EN294" s="71" t="str">
        <f t="shared" si="4619"/>
        <v/>
      </c>
      <c r="EO294" s="71" t="str">
        <f t="shared" si="4620"/>
        <v/>
      </c>
      <c r="EP294" s="71" t="str">
        <f t="shared" si="4621"/>
        <v/>
      </c>
      <c r="EQ294" s="71" t="str">
        <f t="shared" si="4622"/>
        <v/>
      </c>
      <c r="ER294" s="71" t="str">
        <f t="shared" si="4623"/>
        <v/>
      </c>
      <c r="ES294" s="71" t="str">
        <f t="shared" si="4624"/>
        <v/>
      </c>
      <c r="ET294" s="71" t="str">
        <f t="shared" si="4625"/>
        <v/>
      </c>
      <c r="EU294" s="71" t="str">
        <f t="shared" si="4626"/>
        <v/>
      </c>
      <c r="EV294" s="71" t="str">
        <f t="shared" si="4627"/>
        <v/>
      </c>
      <c r="EW294" s="71" t="str">
        <f t="shared" si="4628"/>
        <v/>
      </c>
      <c r="EX294" s="71" t="str">
        <f t="shared" si="4629"/>
        <v/>
      </c>
      <c r="EY294" s="71" t="str">
        <f t="shared" si="4630"/>
        <v/>
      </c>
      <c r="EZ294" s="71" t="str">
        <f t="shared" si="4631"/>
        <v/>
      </c>
      <c r="FA294" s="71" t="str">
        <f t="shared" si="4632"/>
        <v/>
      </c>
      <c r="FB294" s="71" t="str">
        <f t="shared" si="4633"/>
        <v/>
      </c>
      <c r="FC294" s="71" t="str">
        <f t="shared" si="4634"/>
        <v/>
      </c>
      <c r="FD294" s="71" t="str">
        <f t="shared" si="4635"/>
        <v/>
      </c>
      <c r="FE294" s="71" t="str">
        <f t="shared" si="4636"/>
        <v/>
      </c>
      <c r="FF294" s="71" t="str">
        <f t="shared" si="4637"/>
        <v/>
      </c>
      <c r="FG294" s="71" t="str">
        <f t="shared" si="4638"/>
        <v/>
      </c>
      <c r="FH294" s="71" t="str">
        <f t="shared" si="4639"/>
        <v/>
      </c>
      <c r="FI294" s="71" t="str">
        <f t="shared" si="4640"/>
        <v/>
      </c>
      <c r="FJ294" s="71" t="str">
        <f t="shared" si="4641"/>
        <v/>
      </c>
      <c r="FK294" s="71" t="str">
        <f t="shared" si="4642"/>
        <v/>
      </c>
      <c r="FL294" s="71" t="str">
        <f t="shared" si="4643"/>
        <v/>
      </c>
      <c r="FM294" s="71" t="str">
        <f t="shared" si="4644"/>
        <v/>
      </c>
      <c r="FN294" s="71" t="str">
        <f t="shared" si="4645"/>
        <v/>
      </c>
      <c r="FO294" s="71" t="str">
        <f t="shared" si="4646"/>
        <v/>
      </c>
      <c r="FP294" s="71" t="str">
        <f t="shared" si="4647"/>
        <v/>
      </c>
      <c r="FQ294" s="71" t="str">
        <f t="shared" si="4648"/>
        <v/>
      </c>
      <c r="FR294" s="71" t="str">
        <f t="shared" si="4649"/>
        <v/>
      </c>
      <c r="FS294" s="71" t="str">
        <f t="shared" si="4650"/>
        <v/>
      </c>
    </row>
    <row r="295" spans="1:175">
      <c r="A295" s="80"/>
      <c r="B295" s="80" t="s">
        <v>909</v>
      </c>
      <c r="C295" s="70" t="s">
        <v>882</v>
      </c>
      <c r="T295" s="148"/>
      <c r="U295" s="85"/>
      <c r="CN295" s="69" t="str">
        <f t="shared" ref="CN295:CN300" si="4651">"InitUnitState('"&amp;B295&amp;"',"&amp;V295&amp;","&amp;W295&amp;","&amp;X295&amp;","&amp;Y295&amp;","&amp;Z295&amp;","&amp;AA295&amp;","&amp;AB295&amp;","&amp;AC295&amp;","&amp;AD295&amp;","&amp;AE295&amp;")"</f>
        <v>InitUnitState('IF28',,,,,,,,,,)</v>
      </c>
      <c r="CO295" s="69" t="str">
        <f t="shared" ref="CO295:CO300" si="4652">"InitUnitNormal('"&amp;B295&amp;"',"&amp;AF295&amp;","&amp;AG295&amp;","&amp;AH295&amp;","&amp;AI295&amp;","&amp;AJ295&amp;","&amp;AK295&amp;","&amp;AL295&amp;","&amp;AM295&amp;","&amp;AN295&amp;","&amp;AO295&amp;")"</f>
        <v>InitUnitNormal('IF28',,,,,,,,,,)</v>
      </c>
      <c r="CP295" s="69" t="str">
        <f t="shared" ref="CP295:CP300" si="4653">"InitUnitMagic('"&amp;B295&amp;"',"&amp;AP295&amp;","&amp;AQ295&amp;","&amp;AR295&amp;","&amp;AS295&amp;","&amp;AT295&amp;","&amp;AU295&amp;","&amp;AV295&amp;","&amp;AW295&amp;","&amp;BI295&amp;","&amp;BJ295&amp;")"</f>
        <v>InitUnitMagic('IF28',,,,,,,,,,)</v>
      </c>
      <c r="CQ295" s="69" t="str">
        <f t="shared" ref="CQ295:CQ300" si="4654">"InitUnitAdd('"&amp;B295&amp;"',"&amp;BK295&amp;","&amp;BL295&amp;","&amp;BM295&amp;","&amp;BN295&amp;","&amp;BO295&amp;","&amp;BP295&amp;","&amp;BQ295&amp;","&amp;BR295&amp;","&amp;BS295&amp;","&amp;BT295&amp;")"</f>
        <v>InitUnitAdd('IF28',,,,,,,,,,)</v>
      </c>
      <c r="CR295" s="69" t="str">
        <f t="shared" ref="CR295:CR297" si="4655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InitEquipData('IF28',,"",,,,,'','','','','','',"")</v>
      </c>
      <c r="CU295" s="95" t="str">
        <f t="shared" ref="CU295:CU300" si="4656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0"/>
      <c r="CX295" s="60"/>
      <c r="CY295" s="60"/>
      <c r="CZ295" s="60"/>
      <c r="DA295" s="60"/>
      <c r="DB295" s="71" t="str">
        <f t="shared" ref="DB295:DB300" si="4657">IF(V295="","","|n"&amp;DB$2&amp;"+"&amp;V295&amp;DB$1)</f>
        <v/>
      </c>
      <c r="DC295" s="71" t="str">
        <f t="shared" ref="DC295:DC300" si="4658">IF(W295="","","|n"&amp;DC$2&amp;"+"&amp;W295&amp;DC$1)</f>
        <v/>
      </c>
      <c r="DD295" s="71" t="str">
        <f t="shared" ref="DD295:DD300" si="4659">IF(X295="","","|n"&amp;DD$2&amp;"+"&amp;X295&amp;DD$1)</f>
        <v/>
      </c>
      <c r="DE295" s="71" t="str">
        <f t="shared" ref="DE295:DE300" si="4660">IF(Y295="","","|n"&amp;DE$2&amp;"+"&amp;Y295&amp;DE$1)</f>
        <v/>
      </c>
      <c r="DF295" s="71" t="str">
        <f t="shared" ref="DF295:DF300" si="4661">IF(Z295="","","|n"&amp;DF$2&amp;"+"&amp;Z295&amp;DF$1)</f>
        <v/>
      </c>
      <c r="DG295" s="71" t="str">
        <f t="shared" ref="DG295:DG300" si="4662">IF(AA295="","","|n"&amp;DG$2&amp;"+"&amp;AA295&amp;DG$1)</f>
        <v/>
      </c>
      <c r="DH295" s="71" t="str">
        <f t="shared" ref="DH295:DH300" si="4663">IF(AB295="","","|n"&amp;DH$2&amp;"+"&amp;AB295&amp;DH$1)</f>
        <v/>
      </c>
      <c r="DI295" s="71" t="str">
        <f t="shared" ref="DI295:DI300" si="4664">IF(AC295="","","|n"&amp;DI$2&amp;"+"&amp;AC295&amp;DI$1)</f>
        <v/>
      </c>
      <c r="DJ295" s="71" t="str">
        <f t="shared" ref="DJ295:DJ300" si="4665">IF(AD295="","","|n"&amp;DJ$2&amp;"+"&amp;AD295&amp;DJ$1)</f>
        <v/>
      </c>
      <c r="DK295" s="71" t="str">
        <f t="shared" ref="DK295:DK300" si="4666">IF(AE295="","","|n"&amp;DK$2&amp;"+"&amp;AE295&amp;DK$1)</f>
        <v/>
      </c>
      <c r="DL295" s="71" t="str">
        <f t="shared" ref="DL295:DL300" si="4667">IF(AF295="","","|n"&amp;DL$2&amp;"+"&amp;AF295&amp;DL$1)</f>
        <v/>
      </c>
      <c r="DM295" s="71" t="str">
        <f t="shared" ref="DM295:DM300" si="4668">IF(AG295="","","|n"&amp;DM$2&amp;"+"&amp;AG295&amp;DM$1)</f>
        <v/>
      </c>
      <c r="DN295" s="71" t="str">
        <f t="shared" ref="DN295:DN300" si="4669">IF(AH295="","","|n"&amp;DN$2&amp;"+"&amp;AH295&amp;DN$1)</f>
        <v/>
      </c>
      <c r="DO295" s="71" t="str">
        <f t="shared" ref="DO295:DO300" si="4670">IF(AI295="","","|n"&amp;DO$2&amp;"+"&amp;AI295&amp;DO$1)</f>
        <v/>
      </c>
      <c r="DP295" s="71" t="str">
        <f t="shared" ref="DP295:DP300" si="4671">IF(AJ295="","","|n"&amp;DP$2&amp;"+"&amp;AJ295&amp;DP$1)</f>
        <v/>
      </c>
      <c r="DQ295" s="71" t="str">
        <f t="shared" ref="DQ295:DQ300" si="4672">IF(AK295="","","|n"&amp;DQ$2&amp;"+"&amp;AK295&amp;DQ$1)</f>
        <v/>
      </c>
      <c r="DR295" s="71" t="str">
        <f t="shared" ref="DR295:DR300" si="4673">IF(AL295="","","|n"&amp;DR$2&amp;"+"&amp;AL295&amp;DR$1)</f>
        <v/>
      </c>
      <c r="DS295" s="71" t="str">
        <f t="shared" ref="DS295:DS300" si="4674">IF(AM295="","","|n"&amp;DS$2&amp;"+"&amp;AM295&amp;DS$1)</f>
        <v/>
      </c>
      <c r="DT295" s="71" t="str">
        <f t="shared" ref="DT295:DT300" si="4675">IF(AN295="","","|n"&amp;DT$2&amp;"+"&amp;AN295&amp;DT$1)</f>
        <v/>
      </c>
      <c r="DU295" s="71" t="str">
        <f t="shared" ref="DU295:DU300" si="4676">IF(AO295="","","|n"&amp;DU$2&amp;"+"&amp;AO295&amp;DU$1)</f>
        <v/>
      </c>
      <c r="DV295" s="71" t="str">
        <f t="shared" ref="DV295:DV300" si="4677">IF(AP295="","","|n"&amp;DV$2&amp;"+"&amp;AP295&amp;DV$1)</f>
        <v/>
      </c>
      <c r="DW295" s="71" t="str">
        <f t="shared" ref="DW295:DW300" si="4678">IF(AQ295="","","|n"&amp;DW$2&amp;"+"&amp;AQ295&amp;DW$1)</f>
        <v/>
      </c>
      <c r="DX295" s="71" t="str">
        <f t="shared" ref="DX295:DX300" si="4679">IF(AR295="","","|n"&amp;DX$2&amp;"+"&amp;AR295&amp;DX$1)</f>
        <v/>
      </c>
      <c r="DY295" s="71" t="str">
        <f t="shared" ref="DY295:DY300" si="4680">IF(AS295="","","|n"&amp;DY$2&amp;"+"&amp;AS295&amp;DY$1)</f>
        <v/>
      </c>
      <c r="DZ295" s="71" t="str">
        <f t="shared" ref="DZ295:DZ300" si="4681">IF(AT295="","","|n"&amp;DZ$2&amp;"+"&amp;AT295&amp;DZ$1)</f>
        <v/>
      </c>
      <c r="EA295" s="71" t="str">
        <f t="shared" ref="EA295:EA300" si="4682">IF(AU295="","","|n"&amp;EA$2&amp;"+"&amp;AU295&amp;EA$1)</f>
        <v/>
      </c>
      <c r="EB295" s="71" t="str">
        <f t="shared" ref="EB295:EB300" si="4683">IF(AV295="","","|n"&amp;EB$2&amp;"+"&amp;AV295&amp;EB$1)</f>
        <v/>
      </c>
      <c r="EC295" s="71" t="str">
        <f t="shared" ref="EC295:EC300" si="4684">IF(AW295="","","|n"&amp;EC$2&amp;"+"&amp;AW295&amp;EC$1)</f>
        <v/>
      </c>
      <c r="ED295" s="71" t="str">
        <f t="shared" ref="ED295:ED300" si="4685">IF(AX295="","","|n"&amp;ED$2&amp;"+"&amp;AX295&amp;ED$1)</f>
        <v/>
      </c>
      <c r="EE295" s="71" t="str">
        <f t="shared" ref="EE295:EE300" si="4686">IF(AY295="","","|n"&amp;EE$2&amp;"+"&amp;AY295&amp;EE$1)</f>
        <v/>
      </c>
      <c r="EF295" s="71" t="str">
        <f t="shared" ref="EF295:EF300" si="4687">IF(AZ295="","","|n"&amp;EF$2&amp;"+"&amp;AZ295&amp;EF$1)</f>
        <v/>
      </c>
      <c r="EG295" s="71" t="str">
        <f t="shared" ref="EG295:EG300" si="4688">IF(BA295="","","|n"&amp;EG$2&amp;"+"&amp;BA295&amp;EG$1)</f>
        <v/>
      </c>
      <c r="EH295" s="71" t="str">
        <f t="shared" ref="EH295:EH300" si="4689">IF(BB295="","","|n"&amp;EH$2&amp;"+"&amp;BB295&amp;EH$1)</f>
        <v/>
      </c>
      <c r="EI295" s="71" t="str">
        <f t="shared" ref="EI295:EI300" si="4690">IF(BC295="","","|n"&amp;EI$2&amp;"+"&amp;BC295&amp;EI$1)</f>
        <v/>
      </c>
      <c r="EJ295" s="71" t="str">
        <f t="shared" ref="EJ295:EJ300" si="4691">IF(BD295="","","|n"&amp;EJ$2&amp;"+"&amp;BD295&amp;EJ$1)</f>
        <v/>
      </c>
      <c r="EK295" s="71" t="str">
        <f t="shared" ref="EK295:EK300" si="4692">IF(BE295="","","|n"&amp;EK$2&amp;"+"&amp;BE295&amp;EK$1)</f>
        <v/>
      </c>
      <c r="EL295" s="71" t="str">
        <f t="shared" ref="EL295:EL300" si="4693">IF(BF295="","","|n"&amp;EL$2&amp;"+"&amp;BF295&amp;EL$1)</f>
        <v/>
      </c>
      <c r="EM295" s="71" t="str">
        <f t="shared" ref="EM295:EM300" si="4694">IF(BG295="","","|n"&amp;EM$2&amp;"+"&amp;BG295&amp;EM$1)</f>
        <v/>
      </c>
      <c r="EN295" s="71" t="str">
        <f t="shared" ref="EN295:EN300" si="4695">IF(BH295="","","|n"&amp;EN$2&amp;"+"&amp;BH295&amp;EN$1)</f>
        <v/>
      </c>
      <c r="EO295" s="71" t="str">
        <f t="shared" ref="EO295:EO300" si="4696">IF(BI295="","","|n"&amp;EO$2&amp;"+"&amp;BI295&amp;EO$1)</f>
        <v/>
      </c>
      <c r="EP295" s="71" t="str">
        <f t="shared" ref="EP295:EP300" si="4697">IF(BJ295="","","|n"&amp;EP$2&amp;"+"&amp;BJ295&amp;EP$1)</f>
        <v/>
      </c>
      <c r="EQ295" s="71" t="str">
        <f t="shared" ref="EQ295:EQ300" si="4698">IF(BK295="","","|n"&amp;EQ$2&amp;"+"&amp;BK295&amp;EQ$1)</f>
        <v/>
      </c>
      <c r="ER295" s="71" t="str">
        <f t="shared" ref="ER295:ER300" si="4699">IF(BL295="","","|n"&amp;ER$2&amp;"+"&amp;BL295&amp;ER$1)</f>
        <v/>
      </c>
      <c r="ES295" s="71" t="str">
        <f t="shared" ref="ES295:ES300" si="4700">IF(BM295="","","|n"&amp;ES$2&amp;"+"&amp;BM295&amp;ES$1)</f>
        <v/>
      </c>
      <c r="ET295" s="71" t="str">
        <f t="shared" ref="ET295:ET300" si="4701">IF(BN295="","","|n"&amp;ET$2&amp;"+"&amp;BN295&amp;ET$1)</f>
        <v/>
      </c>
      <c r="EU295" s="71" t="str">
        <f t="shared" ref="EU295:EU300" si="4702">IF(BO295="","","|n"&amp;EU$2&amp;"+"&amp;BO295&amp;EU$1)</f>
        <v/>
      </c>
      <c r="EV295" s="71" t="str">
        <f t="shared" ref="EV295:EV300" si="4703">IF(BP295="","","|n"&amp;EV$2&amp;"+"&amp;BP295&amp;EV$1)</f>
        <v/>
      </c>
      <c r="EW295" s="71" t="str">
        <f t="shared" ref="EW295:EW300" si="4704">IF(BQ295="","","|n"&amp;EW$2&amp;"+"&amp;BQ295&amp;EW$1)</f>
        <v/>
      </c>
      <c r="EX295" s="71" t="str">
        <f t="shared" ref="EX295:EX300" si="4705">IF(BR295="","","|n"&amp;EX$2&amp;"+"&amp;BR295&amp;EX$1)</f>
        <v/>
      </c>
      <c r="EY295" s="71" t="str">
        <f t="shared" ref="EY295:EY300" si="4706">IF(BS295="","","|n"&amp;EY$2&amp;"+"&amp;BS295&amp;EY$1)</f>
        <v/>
      </c>
      <c r="EZ295" s="71" t="str">
        <f t="shared" ref="EZ295:EZ300" si="4707">IF(BT295="","","|n"&amp;EZ$2&amp;"+"&amp;BT295&amp;EZ$1)</f>
        <v/>
      </c>
      <c r="FA295" s="71" t="str">
        <f t="shared" ref="FA295:FA300" si="4708">IF(BU295="","","|n"&amp;FA$2&amp;"+"&amp;BU295&amp;FA$1)</f>
        <v/>
      </c>
      <c r="FB295" s="71" t="str">
        <f t="shared" ref="FB295:FB300" si="4709">IF(BV295="","","|n"&amp;FB$2&amp;"+"&amp;BV295&amp;FB$1)</f>
        <v/>
      </c>
      <c r="FC295" s="71" t="str">
        <f t="shared" ref="FC295:FC300" si="4710">IF(BW295="","","|n"&amp;FC$2&amp;"+"&amp;BW295&amp;FC$1)</f>
        <v/>
      </c>
      <c r="FD295" s="71" t="str">
        <f t="shared" ref="FD295:FD300" si="4711">IF(BX295="","","|n"&amp;FD$2&amp;"+"&amp;BX295&amp;FD$1)</f>
        <v/>
      </c>
      <c r="FE295" s="71" t="str">
        <f t="shared" ref="FE295:FE300" si="4712">IF(BY295="","","|n"&amp;FE$2&amp;"+"&amp;BY295&amp;FE$1)</f>
        <v/>
      </c>
      <c r="FF295" s="71" t="str">
        <f t="shared" ref="FF295:FF300" si="4713">IF(BZ295="","","|n"&amp;FF$2&amp;"+"&amp;BZ295&amp;FF$1)</f>
        <v/>
      </c>
      <c r="FG295" s="71" t="str">
        <f t="shared" ref="FG295:FG300" si="4714">IF(CA295="","","|n"&amp;FG$2&amp;"+"&amp;CA295&amp;FG$1)</f>
        <v/>
      </c>
      <c r="FH295" s="71" t="str">
        <f t="shared" ref="FH295:FH300" si="4715">IF(CB295="","","|n"&amp;FH$2&amp;"+"&amp;CB295&amp;FH$1)</f>
        <v/>
      </c>
      <c r="FI295" s="71" t="str">
        <f t="shared" ref="FI295:FI300" si="4716">IF(CC295="","","|n"&amp;FI$2&amp;"+"&amp;CC295&amp;FI$1)</f>
        <v/>
      </c>
      <c r="FJ295" s="71" t="str">
        <f t="shared" ref="FJ295:FJ300" si="4717">IF(CD295="","","|n"&amp;FJ$2&amp;"+"&amp;CD295&amp;FJ$1)</f>
        <v/>
      </c>
      <c r="FK295" s="71" t="str">
        <f t="shared" ref="FK295:FK300" si="4718">IF(CE295="","","|n"&amp;FK$2&amp;"+"&amp;CE295&amp;FK$1)</f>
        <v/>
      </c>
      <c r="FL295" s="71" t="str">
        <f t="shared" ref="FL295:FL300" si="4719">IF(CF295="","","|n"&amp;FL$2&amp;"+"&amp;CF295&amp;FL$1)</f>
        <v/>
      </c>
      <c r="FM295" s="71" t="str">
        <f t="shared" ref="FM295:FM300" si="4720">IF(CG295="","","|n"&amp;FM$2&amp;"+"&amp;CG295&amp;FM$1)</f>
        <v/>
      </c>
      <c r="FN295" s="71" t="str">
        <f t="shared" ref="FN295:FN300" si="4721">IF(CH295="","","|n"&amp;FN$2&amp;"+"&amp;CH295&amp;FN$1)</f>
        <v/>
      </c>
      <c r="FO295" s="71" t="str">
        <f t="shared" ref="FO295:FO300" si="4722">IF(CI295="","","|n"&amp;FO$2&amp;"+"&amp;CI295&amp;FO$1)</f>
        <v/>
      </c>
      <c r="FP295" s="71" t="str">
        <f t="shared" ref="FP295:FP300" si="4723">IF(CJ295="","","|n"&amp;FP$2&amp;"+"&amp;CJ295&amp;FP$1)</f>
        <v/>
      </c>
      <c r="FQ295" s="71" t="str">
        <f t="shared" ref="FQ295:FQ300" si="4724">IF(CK295="","","|n"&amp;FQ$2&amp;"+"&amp;CK295&amp;FQ$1)</f>
        <v/>
      </c>
      <c r="FR295" s="71" t="str">
        <f t="shared" ref="FR295:FR300" si="4725">IF(CL295="","","|n"&amp;FR$2&amp;"+"&amp;CL295&amp;FR$1)</f>
        <v/>
      </c>
      <c r="FS295" s="71" t="str">
        <f t="shared" ref="FS295:FS300" si="4726">IF(CM295="","","|n"&amp;FS$2&amp;"+"&amp;CM295&amp;FS$1)</f>
        <v/>
      </c>
    </row>
    <row r="296" spans="1:175">
      <c r="A296" s="80"/>
      <c r="B296" s="80" t="s">
        <v>910</v>
      </c>
      <c r="C296" s="70" t="s">
        <v>882</v>
      </c>
      <c r="T296" s="148"/>
      <c r="U296" s="85"/>
      <c r="CN296" s="69" t="str">
        <f t="shared" si="4651"/>
        <v>InitUnitState('IF29',,,,,,,,,,)</v>
      </c>
      <c r="CO296" s="69" t="str">
        <f t="shared" si="4652"/>
        <v>InitUnitNormal('IF29',,,,,,,,,,)</v>
      </c>
      <c r="CP296" s="69" t="str">
        <f t="shared" si="4653"/>
        <v>InitUnitMagic('IF29',,,,,,,,,,)</v>
      </c>
      <c r="CQ296" s="69" t="str">
        <f t="shared" si="4654"/>
        <v>InitUnitAdd('IF29',,,,,,,,,,)</v>
      </c>
      <c r="CR296" s="69" t="str">
        <f t="shared" si="4655"/>
        <v>InitEquipData('IF29',,"",,,,,'','','','','','',"")</v>
      </c>
      <c r="CU296" s="95" t="str">
        <f t="shared" si="4656"/>
        <v>|n</v>
      </c>
      <c r="CW296" s="60"/>
      <c r="CX296" s="60"/>
      <c r="CY296" s="60"/>
      <c r="CZ296" s="60"/>
      <c r="DA296" s="60"/>
      <c r="DB296" s="71" t="str">
        <f t="shared" si="4657"/>
        <v/>
      </c>
      <c r="DC296" s="71" t="str">
        <f t="shared" si="4658"/>
        <v/>
      </c>
      <c r="DD296" s="71" t="str">
        <f t="shared" si="4659"/>
        <v/>
      </c>
      <c r="DE296" s="71" t="str">
        <f t="shared" si="4660"/>
        <v/>
      </c>
      <c r="DF296" s="71" t="str">
        <f t="shared" si="4661"/>
        <v/>
      </c>
      <c r="DG296" s="71" t="str">
        <f t="shared" si="4662"/>
        <v/>
      </c>
      <c r="DH296" s="71" t="str">
        <f t="shared" si="4663"/>
        <v/>
      </c>
      <c r="DI296" s="71" t="str">
        <f t="shared" si="4664"/>
        <v/>
      </c>
      <c r="DJ296" s="71" t="str">
        <f t="shared" si="4665"/>
        <v/>
      </c>
      <c r="DK296" s="71" t="str">
        <f t="shared" si="4666"/>
        <v/>
      </c>
      <c r="DL296" s="71" t="str">
        <f t="shared" si="4667"/>
        <v/>
      </c>
      <c r="DM296" s="71" t="str">
        <f t="shared" si="4668"/>
        <v/>
      </c>
      <c r="DN296" s="71" t="str">
        <f t="shared" si="4669"/>
        <v/>
      </c>
      <c r="DO296" s="71" t="str">
        <f t="shared" si="4670"/>
        <v/>
      </c>
      <c r="DP296" s="71" t="str">
        <f t="shared" si="4671"/>
        <v/>
      </c>
      <c r="DQ296" s="71" t="str">
        <f t="shared" si="4672"/>
        <v/>
      </c>
      <c r="DR296" s="71" t="str">
        <f t="shared" si="4673"/>
        <v/>
      </c>
      <c r="DS296" s="71" t="str">
        <f t="shared" si="4674"/>
        <v/>
      </c>
      <c r="DT296" s="71" t="str">
        <f t="shared" si="4675"/>
        <v/>
      </c>
      <c r="DU296" s="71" t="str">
        <f t="shared" si="4676"/>
        <v/>
      </c>
      <c r="DV296" s="71" t="str">
        <f t="shared" si="4677"/>
        <v/>
      </c>
      <c r="DW296" s="71" t="str">
        <f t="shared" si="4678"/>
        <v/>
      </c>
      <c r="DX296" s="71" t="str">
        <f t="shared" si="4679"/>
        <v/>
      </c>
      <c r="DY296" s="71" t="str">
        <f t="shared" si="4680"/>
        <v/>
      </c>
      <c r="DZ296" s="71" t="str">
        <f t="shared" si="4681"/>
        <v/>
      </c>
      <c r="EA296" s="71" t="str">
        <f t="shared" si="4682"/>
        <v/>
      </c>
      <c r="EB296" s="71" t="str">
        <f t="shared" si="4683"/>
        <v/>
      </c>
      <c r="EC296" s="71" t="str">
        <f t="shared" si="4684"/>
        <v/>
      </c>
      <c r="ED296" s="71" t="str">
        <f t="shared" si="4685"/>
        <v/>
      </c>
      <c r="EE296" s="71" t="str">
        <f t="shared" si="4686"/>
        <v/>
      </c>
      <c r="EF296" s="71" t="str">
        <f t="shared" si="4687"/>
        <v/>
      </c>
      <c r="EG296" s="71" t="str">
        <f t="shared" si="4688"/>
        <v/>
      </c>
      <c r="EH296" s="71" t="str">
        <f t="shared" si="4689"/>
        <v/>
      </c>
      <c r="EI296" s="71" t="str">
        <f t="shared" si="4690"/>
        <v/>
      </c>
      <c r="EJ296" s="71" t="str">
        <f t="shared" si="4691"/>
        <v/>
      </c>
      <c r="EK296" s="71" t="str">
        <f t="shared" si="4692"/>
        <v/>
      </c>
      <c r="EL296" s="71" t="str">
        <f t="shared" si="4693"/>
        <v/>
      </c>
      <c r="EM296" s="71" t="str">
        <f t="shared" si="4694"/>
        <v/>
      </c>
      <c r="EN296" s="71" t="str">
        <f t="shared" si="4695"/>
        <v/>
      </c>
      <c r="EO296" s="71" t="str">
        <f t="shared" si="4696"/>
        <v/>
      </c>
      <c r="EP296" s="71" t="str">
        <f t="shared" si="4697"/>
        <v/>
      </c>
      <c r="EQ296" s="71" t="str">
        <f t="shared" si="4698"/>
        <v/>
      </c>
      <c r="ER296" s="71" t="str">
        <f t="shared" si="4699"/>
        <v/>
      </c>
      <c r="ES296" s="71" t="str">
        <f t="shared" si="4700"/>
        <v/>
      </c>
      <c r="ET296" s="71" t="str">
        <f t="shared" si="4701"/>
        <v/>
      </c>
      <c r="EU296" s="71" t="str">
        <f t="shared" si="4702"/>
        <v/>
      </c>
      <c r="EV296" s="71" t="str">
        <f t="shared" si="4703"/>
        <v/>
      </c>
      <c r="EW296" s="71" t="str">
        <f t="shared" si="4704"/>
        <v/>
      </c>
      <c r="EX296" s="71" t="str">
        <f t="shared" si="4705"/>
        <v/>
      </c>
      <c r="EY296" s="71" t="str">
        <f t="shared" si="4706"/>
        <v/>
      </c>
      <c r="EZ296" s="71" t="str">
        <f t="shared" si="4707"/>
        <v/>
      </c>
      <c r="FA296" s="71" t="str">
        <f t="shared" si="4708"/>
        <v/>
      </c>
      <c r="FB296" s="71" t="str">
        <f t="shared" si="4709"/>
        <v/>
      </c>
      <c r="FC296" s="71" t="str">
        <f t="shared" si="4710"/>
        <v/>
      </c>
      <c r="FD296" s="71" t="str">
        <f t="shared" si="4711"/>
        <v/>
      </c>
      <c r="FE296" s="71" t="str">
        <f t="shared" si="4712"/>
        <v/>
      </c>
      <c r="FF296" s="71" t="str">
        <f t="shared" si="4713"/>
        <v/>
      </c>
      <c r="FG296" s="71" t="str">
        <f t="shared" si="4714"/>
        <v/>
      </c>
      <c r="FH296" s="71" t="str">
        <f t="shared" si="4715"/>
        <v/>
      </c>
      <c r="FI296" s="71" t="str">
        <f t="shared" si="4716"/>
        <v/>
      </c>
      <c r="FJ296" s="71" t="str">
        <f t="shared" si="4717"/>
        <v/>
      </c>
      <c r="FK296" s="71" t="str">
        <f t="shared" si="4718"/>
        <v/>
      </c>
      <c r="FL296" s="71" t="str">
        <f t="shared" si="4719"/>
        <v/>
      </c>
      <c r="FM296" s="71" t="str">
        <f t="shared" si="4720"/>
        <v/>
      </c>
      <c r="FN296" s="71" t="str">
        <f t="shared" si="4721"/>
        <v/>
      </c>
      <c r="FO296" s="71" t="str">
        <f t="shared" si="4722"/>
        <v/>
      </c>
      <c r="FP296" s="71" t="str">
        <f t="shared" si="4723"/>
        <v/>
      </c>
      <c r="FQ296" s="71" t="str">
        <f t="shared" si="4724"/>
        <v/>
      </c>
      <c r="FR296" s="71" t="str">
        <f t="shared" si="4725"/>
        <v/>
      </c>
      <c r="FS296" s="71" t="str">
        <f t="shared" si="4726"/>
        <v/>
      </c>
    </row>
    <row r="297" spans="1:175">
      <c r="A297" s="80"/>
      <c r="B297" s="80" t="s">
        <v>911</v>
      </c>
      <c r="C297" s="70" t="s">
        <v>882</v>
      </c>
      <c r="T297" s="148"/>
      <c r="U297" s="85"/>
      <c r="CN297" s="69" t="str">
        <f t="shared" si="4651"/>
        <v>InitUnitState('IF30',,,,,,,,,,)</v>
      </c>
      <c r="CO297" s="69" t="str">
        <f t="shared" si="4652"/>
        <v>InitUnitNormal('IF30',,,,,,,,,,)</v>
      </c>
      <c r="CP297" s="69" t="str">
        <f t="shared" si="4653"/>
        <v>InitUnitMagic('IF30',,,,,,,,,,)</v>
      </c>
      <c r="CQ297" s="69" t="str">
        <f t="shared" si="4654"/>
        <v>InitUnitAdd('IF30',,,,,,,,,,)</v>
      </c>
      <c r="CR297" s="69" t="str">
        <f t="shared" si="4655"/>
        <v>InitEquipData('IF30',,"",,,,,'','','','','','',"")</v>
      </c>
      <c r="CU297" s="95" t="str">
        <f t="shared" si="4656"/>
        <v>|n</v>
      </c>
      <c r="CW297" s="60"/>
      <c r="CX297" s="60"/>
      <c r="CY297" s="60"/>
      <c r="CZ297" s="60"/>
      <c r="DA297" s="60"/>
      <c r="DB297" s="71" t="str">
        <f t="shared" si="4657"/>
        <v/>
      </c>
      <c r="DC297" s="71" t="str">
        <f t="shared" si="4658"/>
        <v/>
      </c>
      <c r="DD297" s="71" t="str">
        <f t="shared" si="4659"/>
        <v/>
      </c>
      <c r="DE297" s="71" t="str">
        <f t="shared" si="4660"/>
        <v/>
      </c>
      <c r="DF297" s="71" t="str">
        <f t="shared" si="4661"/>
        <v/>
      </c>
      <c r="DG297" s="71" t="str">
        <f t="shared" si="4662"/>
        <v/>
      </c>
      <c r="DH297" s="71" t="str">
        <f t="shared" si="4663"/>
        <v/>
      </c>
      <c r="DI297" s="71" t="str">
        <f t="shared" si="4664"/>
        <v/>
      </c>
      <c r="DJ297" s="71" t="str">
        <f t="shared" si="4665"/>
        <v/>
      </c>
      <c r="DK297" s="71" t="str">
        <f t="shared" si="4666"/>
        <v/>
      </c>
      <c r="DL297" s="71" t="str">
        <f t="shared" si="4667"/>
        <v/>
      </c>
      <c r="DM297" s="71" t="str">
        <f t="shared" si="4668"/>
        <v/>
      </c>
      <c r="DN297" s="71" t="str">
        <f t="shared" si="4669"/>
        <v/>
      </c>
      <c r="DO297" s="71" t="str">
        <f t="shared" si="4670"/>
        <v/>
      </c>
      <c r="DP297" s="71" t="str">
        <f t="shared" si="4671"/>
        <v/>
      </c>
      <c r="DQ297" s="71" t="str">
        <f t="shared" si="4672"/>
        <v/>
      </c>
      <c r="DR297" s="71" t="str">
        <f t="shared" si="4673"/>
        <v/>
      </c>
      <c r="DS297" s="71" t="str">
        <f t="shared" si="4674"/>
        <v/>
      </c>
      <c r="DT297" s="71" t="str">
        <f t="shared" si="4675"/>
        <v/>
      </c>
      <c r="DU297" s="71" t="str">
        <f t="shared" si="4676"/>
        <v/>
      </c>
      <c r="DV297" s="71" t="str">
        <f t="shared" si="4677"/>
        <v/>
      </c>
      <c r="DW297" s="71" t="str">
        <f t="shared" si="4678"/>
        <v/>
      </c>
      <c r="DX297" s="71" t="str">
        <f t="shared" si="4679"/>
        <v/>
      </c>
      <c r="DY297" s="71" t="str">
        <f t="shared" si="4680"/>
        <v/>
      </c>
      <c r="DZ297" s="71" t="str">
        <f t="shared" si="4681"/>
        <v/>
      </c>
      <c r="EA297" s="71" t="str">
        <f t="shared" si="4682"/>
        <v/>
      </c>
      <c r="EB297" s="71" t="str">
        <f t="shared" si="4683"/>
        <v/>
      </c>
      <c r="EC297" s="71" t="str">
        <f t="shared" si="4684"/>
        <v/>
      </c>
      <c r="ED297" s="71" t="str">
        <f t="shared" si="4685"/>
        <v/>
      </c>
      <c r="EE297" s="71" t="str">
        <f t="shared" si="4686"/>
        <v/>
      </c>
      <c r="EF297" s="71" t="str">
        <f t="shared" si="4687"/>
        <v/>
      </c>
      <c r="EG297" s="71" t="str">
        <f t="shared" si="4688"/>
        <v/>
      </c>
      <c r="EH297" s="71" t="str">
        <f t="shared" si="4689"/>
        <v/>
      </c>
      <c r="EI297" s="71" t="str">
        <f t="shared" si="4690"/>
        <v/>
      </c>
      <c r="EJ297" s="71" t="str">
        <f t="shared" si="4691"/>
        <v/>
      </c>
      <c r="EK297" s="71" t="str">
        <f t="shared" si="4692"/>
        <v/>
      </c>
      <c r="EL297" s="71" t="str">
        <f t="shared" si="4693"/>
        <v/>
      </c>
      <c r="EM297" s="71" t="str">
        <f t="shared" si="4694"/>
        <v/>
      </c>
      <c r="EN297" s="71" t="str">
        <f t="shared" si="4695"/>
        <v/>
      </c>
      <c r="EO297" s="71" t="str">
        <f t="shared" si="4696"/>
        <v/>
      </c>
      <c r="EP297" s="71" t="str">
        <f t="shared" si="4697"/>
        <v/>
      </c>
      <c r="EQ297" s="71" t="str">
        <f t="shared" si="4698"/>
        <v/>
      </c>
      <c r="ER297" s="71" t="str">
        <f t="shared" si="4699"/>
        <v/>
      </c>
      <c r="ES297" s="71" t="str">
        <f t="shared" si="4700"/>
        <v/>
      </c>
      <c r="ET297" s="71" t="str">
        <f t="shared" si="4701"/>
        <v/>
      </c>
      <c r="EU297" s="71" t="str">
        <f t="shared" si="4702"/>
        <v/>
      </c>
      <c r="EV297" s="71" t="str">
        <f t="shared" si="4703"/>
        <v/>
      </c>
      <c r="EW297" s="71" t="str">
        <f t="shared" si="4704"/>
        <v/>
      </c>
      <c r="EX297" s="71" t="str">
        <f t="shared" si="4705"/>
        <v/>
      </c>
      <c r="EY297" s="71" t="str">
        <f t="shared" si="4706"/>
        <v/>
      </c>
      <c r="EZ297" s="71" t="str">
        <f t="shared" si="4707"/>
        <v/>
      </c>
      <c r="FA297" s="71" t="str">
        <f t="shared" si="4708"/>
        <v/>
      </c>
      <c r="FB297" s="71" t="str">
        <f t="shared" si="4709"/>
        <v/>
      </c>
      <c r="FC297" s="71" t="str">
        <f t="shared" si="4710"/>
        <v/>
      </c>
      <c r="FD297" s="71" t="str">
        <f t="shared" si="4711"/>
        <v/>
      </c>
      <c r="FE297" s="71" t="str">
        <f t="shared" si="4712"/>
        <v/>
      </c>
      <c r="FF297" s="71" t="str">
        <f t="shared" si="4713"/>
        <v/>
      </c>
      <c r="FG297" s="71" t="str">
        <f t="shared" si="4714"/>
        <v/>
      </c>
      <c r="FH297" s="71" t="str">
        <f t="shared" si="4715"/>
        <v/>
      </c>
      <c r="FI297" s="71" t="str">
        <f t="shared" si="4716"/>
        <v/>
      </c>
      <c r="FJ297" s="71" t="str">
        <f t="shared" si="4717"/>
        <v/>
      </c>
      <c r="FK297" s="71" t="str">
        <f t="shared" si="4718"/>
        <v/>
      </c>
      <c r="FL297" s="71" t="str">
        <f t="shared" si="4719"/>
        <v/>
      </c>
      <c r="FM297" s="71" t="str">
        <f t="shared" si="4720"/>
        <v/>
      </c>
      <c r="FN297" s="71" t="str">
        <f t="shared" si="4721"/>
        <v/>
      </c>
      <c r="FO297" s="71" t="str">
        <f t="shared" si="4722"/>
        <v/>
      </c>
      <c r="FP297" s="71" t="str">
        <f t="shared" si="4723"/>
        <v/>
      </c>
      <c r="FQ297" s="71" t="str">
        <f t="shared" si="4724"/>
        <v/>
      </c>
      <c r="FR297" s="71" t="str">
        <f t="shared" si="4725"/>
        <v/>
      </c>
      <c r="FS297" s="71" t="str">
        <f t="shared" si="4726"/>
        <v/>
      </c>
    </row>
    <row r="298" spans="1:175">
      <c r="A298" s="80"/>
      <c r="B298" s="80" t="s">
        <v>912</v>
      </c>
      <c r="C298" s="70" t="s">
        <v>882</v>
      </c>
      <c r="T298" s="148"/>
      <c r="U298" s="85"/>
      <c r="CN298" s="69" t="str">
        <f t="shared" si="4651"/>
        <v>InitUnitState('IF31',,,,,,,,,,)</v>
      </c>
      <c r="CO298" s="69" t="str">
        <f t="shared" si="4652"/>
        <v>InitUnitNormal('IF31',,,,,,,,,,)</v>
      </c>
      <c r="CP298" s="69" t="str">
        <f t="shared" si="4653"/>
        <v>InitUnitMagic('IF31',,,,,,,,,,)</v>
      </c>
      <c r="CQ298" s="69" t="str">
        <f t="shared" si="4654"/>
        <v>InitUnitAdd('IF31',,,,,,,,,,)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InitEquipData('IF31',,"",,,,,'','','','','','',"")</v>
      </c>
      <c r="CU298" s="95" t="str">
        <f t="shared" si="4656"/>
        <v>|n</v>
      </c>
      <c r="CW298" s="60"/>
      <c r="CX298" s="60"/>
      <c r="CY298" s="60"/>
      <c r="CZ298" s="60"/>
      <c r="DA298" s="60"/>
      <c r="DB298" s="71" t="str">
        <f t="shared" si="4657"/>
        <v/>
      </c>
      <c r="DC298" s="71" t="str">
        <f t="shared" si="4658"/>
        <v/>
      </c>
      <c r="DD298" s="71" t="str">
        <f t="shared" si="4659"/>
        <v/>
      </c>
      <c r="DE298" s="71" t="str">
        <f t="shared" si="4660"/>
        <v/>
      </c>
      <c r="DF298" s="71" t="str">
        <f t="shared" si="4661"/>
        <v/>
      </c>
      <c r="DG298" s="71" t="str">
        <f t="shared" si="4662"/>
        <v/>
      </c>
      <c r="DH298" s="71" t="str">
        <f t="shared" si="4663"/>
        <v/>
      </c>
      <c r="DI298" s="71" t="str">
        <f t="shared" si="4664"/>
        <v/>
      </c>
      <c r="DJ298" s="71" t="str">
        <f t="shared" si="4665"/>
        <v/>
      </c>
      <c r="DK298" s="71" t="str">
        <f t="shared" si="4666"/>
        <v/>
      </c>
      <c r="DL298" s="71" t="str">
        <f t="shared" si="4667"/>
        <v/>
      </c>
      <c r="DM298" s="71" t="str">
        <f t="shared" si="4668"/>
        <v/>
      </c>
      <c r="DN298" s="71" t="str">
        <f t="shared" si="4669"/>
        <v/>
      </c>
      <c r="DO298" s="71" t="str">
        <f t="shared" si="4670"/>
        <v/>
      </c>
      <c r="DP298" s="71" t="str">
        <f t="shared" si="4671"/>
        <v/>
      </c>
      <c r="DQ298" s="71" t="str">
        <f t="shared" si="4672"/>
        <v/>
      </c>
      <c r="DR298" s="71" t="str">
        <f t="shared" si="4673"/>
        <v/>
      </c>
      <c r="DS298" s="71" t="str">
        <f t="shared" si="4674"/>
        <v/>
      </c>
      <c r="DT298" s="71" t="str">
        <f t="shared" si="4675"/>
        <v/>
      </c>
      <c r="DU298" s="71" t="str">
        <f t="shared" si="4676"/>
        <v/>
      </c>
      <c r="DV298" s="71" t="str">
        <f t="shared" si="4677"/>
        <v/>
      </c>
      <c r="DW298" s="71" t="str">
        <f t="shared" si="4678"/>
        <v/>
      </c>
      <c r="DX298" s="71" t="str">
        <f t="shared" si="4679"/>
        <v/>
      </c>
      <c r="DY298" s="71" t="str">
        <f t="shared" si="4680"/>
        <v/>
      </c>
      <c r="DZ298" s="71" t="str">
        <f t="shared" si="4681"/>
        <v/>
      </c>
      <c r="EA298" s="71" t="str">
        <f t="shared" si="4682"/>
        <v/>
      </c>
      <c r="EB298" s="71" t="str">
        <f t="shared" si="4683"/>
        <v/>
      </c>
      <c r="EC298" s="71" t="str">
        <f t="shared" si="4684"/>
        <v/>
      </c>
      <c r="ED298" s="71" t="str">
        <f t="shared" si="4685"/>
        <v/>
      </c>
      <c r="EE298" s="71" t="str">
        <f t="shared" si="4686"/>
        <v/>
      </c>
      <c r="EF298" s="71" t="str">
        <f t="shared" si="4687"/>
        <v/>
      </c>
      <c r="EG298" s="71" t="str">
        <f t="shared" si="4688"/>
        <v/>
      </c>
      <c r="EH298" s="71" t="str">
        <f t="shared" si="4689"/>
        <v/>
      </c>
      <c r="EI298" s="71" t="str">
        <f t="shared" si="4690"/>
        <v/>
      </c>
      <c r="EJ298" s="71" t="str">
        <f t="shared" si="4691"/>
        <v/>
      </c>
      <c r="EK298" s="71" t="str">
        <f t="shared" si="4692"/>
        <v/>
      </c>
      <c r="EL298" s="71" t="str">
        <f t="shared" si="4693"/>
        <v/>
      </c>
      <c r="EM298" s="71" t="str">
        <f t="shared" si="4694"/>
        <v/>
      </c>
      <c r="EN298" s="71" t="str">
        <f t="shared" si="4695"/>
        <v/>
      </c>
      <c r="EO298" s="71" t="str">
        <f t="shared" si="4696"/>
        <v/>
      </c>
      <c r="EP298" s="71" t="str">
        <f t="shared" si="4697"/>
        <v/>
      </c>
      <c r="EQ298" s="71" t="str">
        <f t="shared" si="4698"/>
        <v/>
      </c>
      <c r="ER298" s="71" t="str">
        <f t="shared" si="4699"/>
        <v/>
      </c>
      <c r="ES298" s="71" t="str">
        <f t="shared" si="4700"/>
        <v/>
      </c>
      <c r="ET298" s="71" t="str">
        <f t="shared" si="4701"/>
        <v/>
      </c>
      <c r="EU298" s="71" t="str">
        <f t="shared" si="4702"/>
        <v/>
      </c>
      <c r="EV298" s="71" t="str">
        <f t="shared" si="4703"/>
        <v/>
      </c>
      <c r="EW298" s="71" t="str">
        <f t="shared" si="4704"/>
        <v/>
      </c>
      <c r="EX298" s="71" t="str">
        <f t="shared" si="4705"/>
        <v/>
      </c>
      <c r="EY298" s="71" t="str">
        <f t="shared" si="4706"/>
        <v/>
      </c>
      <c r="EZ298" s="71" t="str">
        <f t="shared" si="4707"/>
        <v/>
      </c>
      <c r="FA298" s="71" t="str">
        <f t="shared" si="4708"/>
        <v/>
      </c>
      <c r="FB298" s="71" t="str">
        <f t="shared" si="4709"/>
        <v/>
      </c>
      <c r="FC298" s="71" t="str">
        <f t="shared" si="4710"/>
        <v/>
      </c>
      <c r="FD298" s="71" t="str">
        <f t="shared" si="4711"/>
        <v/>
      </c>
      <c r="FE298" s="71" t="str">
        <f t="shared" si="4712"/>
        <v/>
      </c>
      <c r="FF298" s="71" t="str">
        <f t="shared" si="4713"/>
        <v/>
      </c>
      <c r="FG298" s="71" t="str">
        <f t="shared" si="4714"/>
        <v/>
      </c>
      <c r="FH298" s="71" t="str">
        <f t="shared" si="4715"/>
        <v/>
      </c>
      <c r="FI298" s="71" t="str">
        <f t="shared" si="4716"/>
        <v/>
      </c>
      <c r="FJ298" s="71" t="str">
        <f t="shared" si="4717"/>
        <v/>
      </c>
      <c r="FK298" s="71" t="str">
        <f t="shared" si="4718"/>
        <v/>
      </c>
      <c r="FL298" s="71" t="str">
        <f t="shared" si="4719"/>
        <v/>
      </c>
      <c r="FM298" s="71" t="str">
        <f t="shared" si="4720"/>
        <v/>
      </c>
      <c r="FN298" s="71" t="str">
        <f t="shared" si="4721"/>
        <v/>
      </c>
      <c r="FO298" s="71" t="str">
        <f t="shared" si="4722"/>
        <v/>
      </c>
      <c r="FP298" s="71" t="str">
        <f t="shared" si="4723"/>
        <v/>
      </c>
      <c r="FQ298" s="71" t="str">
        <f t="shared" si="4724"/>
        <v/>
      </c>
      <c r="FR298" s="71" t="str">
        <f t="shared" si="4725"/>
        <v/>
      </c>
      <c r="FS298" s="71" t="str">
        <f t="shared" si="4726"/>
        <v/>
      </c>
    </row>
    <row r="299" spans="1:175">
      <c r="A299" s="80"/>
      <c r="B299" s="80" t="s">
        <v>913</v>
      </c>
      <c r="C299" s="70" t="s">
        <v>882</v>
      </c>
      <c r="T299" s="148"/>
      <c r="U299" s="85"/>
      <c r="CN299" s="69" t="str">
        <f t="shared" ref="CN299" si="4727">"InitUnitState('"&amp;B299&amp;"',"&amp;V299&amp;","&amp;W299&amp;","&amp;X299&amp;","&amp;Y299&amp;","&amp;Z299&amp;","&amp;AA299&amp;","&amp;AB299&amp;","&amp;AC299&amp;","&amp;AD299&amp;","&amp;AE299&amp;")"</f>
        <v>InitUnitState('IF32',,,,,,,,,,)</v>
      </c>
      <c r="CO299" s="69" t="str">
        <f t="shared" ref="CO299" si="4728">"InitUnitNormal('"&amp;B299&amp;"',"&amp;AF299&amp;","&amp;AG299&amp;","&amp;AH299&amp;","&amp;AI299&amp;","&amp;AJ299&amp;","&amp;AK299&amp;","&amp;AL299&amp;","&amp;AM299&amp;","&amp;AN299&amp;","&amp;AO299&amp;")"</f>
        <v>InitUnitNormal('IF32',,,,,,,,,,)</v>
      </c>
      <c r="CP299" s="69" t="str">
        <f t="shared" ref="CP299" si="4729">"InitUnitMagic('"&amp;B299&amp;"',"&amp;AP299&amp;","&amp;AQ299&amp;","&amp;AR299&amp;","&amp;AS299&amp;","&amp;AT299&amp;","&amp;AU299&amp;","&amp;AV299&amp;","&amp;AW299&amp;","&amp;BI299&amp;","&amp;BJ299&amp;")"</f>
        <v>InitUnitMagic('IF32',,,,,,,,,,)</v>
      </c>
      <c r="CQ299" s="69" t="str">
        <f t="shared" ref="CQ299" si="4730">"InitUnitAdd('"&amp;B299&amp;"',"&amp;BK299&amp;","&amp;BL299&amp;","&amp;BM299&amp;","&amp;BN299&amp;","&amp;BO299&amp;","&amp;BP299&amp;","&amp;BQ299&amp;","&amp;BR299&amp;","&amp;BS299&amp;","&amp;BT299&amp;")"</f>
        <v>InitUnitAdd('IF32',,,,,,,,,,)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InitEquipData('IF32',,"",,,,,'','','','','','',"")</v>
      </c>
      <c r="CU299" s="95" t="str">
        <f t="shared" ref="CU299" si="4731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" si="4732">IF(V299="","","|n"&amp;DB$2&amp;"+"&amp;V299&amp;DB$1)</f>
        <v/>
      </c>
      <c r="DC299" s="71" t="str">
        <f t="shared" ref="DC299" si="4733">IF(W299="","","|n"&amp;DC$2&amp;"+"&amp;W299&amp;DC$1)</f>
        <v/>
      </c>
      <c r="DD299" s="71" t="str">
        <f t="shared" ref="DD299" si="4734">IF(X299="","","|n"&amp;DD$2&amp;"+"&amp;X299&amp;DD$1)</f>
        <v/>
      </c>
      <c r="DE299" s="71" t="str">
        <f t="shared" ref="DE299" si="4735">IF(Y299="","","|n"&amp;DE$2&amp;"+"&amp;Y299&amp;DE$1)</f>
        <v/>
      </c>
      <c r="DF299" s="71" t="str">
        <f t="shared" ref="DF299" si="4736">IF(Z299="","","|n"&amp;DF$2&amp;"+"&amp;Z299&amp;DF$1)</f>
        <v/>
      </c>
      <c r="DG299" s="71" t="str">
        <f t="shared" ref="DG299" si="4737">IF(AA299="","","|n"&amp;DG$2&amp;"+"&amp;AA299&amp;DG$1)</f>
        <v/>
      </c>
      <c r="DH299" s="71" t="str">
        <f t="shared" ref="DH299" si="4738">IF(AB299="","","|n"&amp;DH$2&amp;"+"&amp;AB299&amp;DH$1)</f>
        <v/>
      </c>
      <c r="DI299" s="71" t="str">
        <f t="shared" ref="DI299" si="4739">IF(AC299="","","|n"&amp;DI$2&amp;"+"&amp;AC299&amp;DI$1)</f>
        <v/>
      </c>
      <c r="DJ299" s="71" t="str">
        <f t="shared" ref="DJ299" si="4740">IF(AD299="","","|n"&amp;DJ$2&amp;"+"&amp;AD299&amp;DJ$1)</f>
        <v/>
      </c>
      <c r="DK299" s="71" t="str">
        <f t="shared" ref="DK299" si="4741">IF(AE299="","","|n"&amp;DK$2&amp;"+"&amp;AE299&amp;DK$1)</f>
        <v/>
      </c>
      <c r="DL299" s="71" t="str">
        <f t="shared" ref="DL299" si="4742">IF(AF299="","","|n"&amp;DL$2&amp;"+"&amp;AF299&amp;DL$1)</f>
        <v/>
      </c>
      <c r="DM299" s="71" t="str">
        <f t="shared" ref="DM299" si="4743">IF(AG299="","","|n"&amp;DM$2&amp;"+"&amp;AG299&amp;DM$1)</f>
        <v/>
      </c>
      <c r="DN299" s="71" t="str">
        <f t="shared" ref="DN299" si="4744">IF(AH299="","","|n"&amp;DN$2&amp;"+"&amp;AH299&amp;DN$1)</f>
        <v/>
      </c>
      <c r="DO299" s="71" t="str">
        <f t="shared" ref="DO299" si="4745">IF(AI299="","","|n"&amp;DO$2&amp;"+"&amp;AI299&amp;DO$1)</f>
        <v/>
      </c>
      <c r="DP299" s="71" t="str">
        <f t="shared" ref="DP299" si="4746">IF(AJ299="","","|n"&amp;DP$2&amp;"+"&amp;AJ299&amp;DP$1)</f>
        <v/>
      </c>
      <c r="DQ299" s="71" t="str">
        <f t="shared" ref="DQ299" si="4747">IF(AK299="","","|n"&amp;DQ$2&amp;"+"&amp;AK299&amp;DQ$1)</f>
        <v/>
      </c>
      <c r="DR299" s="71" t="str">
        <f t="shared" ref="DR299" si="4748">IF(AL299="","","|n"&amp;DR$2&amp;"+"&amp;AL299&amp;DR$1)</f>
        <v/>
      </c>
      <c r="DS299" s="71" t="str">
        <f t="shared" ref="DS299" si="4749">IF(AM299="","","|n"&amp;DS$2&amp;"+"&amp;AM299&amp;DS$1)</f>
        <v/>
      </c>
      <c r="DT299" s="71" t="str">
        <f t="shared" ref="DT299" si="4750">IF(AN299="","","|n"&amp;DT$2&amp;"+"&amp;AN299&amp;DT$1)</f>
        <v/>
      </c>
      <c r="DU299" s="71" t="str">
        <f t="shared" ref="DU299" si="4751">IF(AO299="","","|n"&amp;DU$2&amp;"+"&amp;AO299&amp;DU$1)</f>
        <v/>
      </c>
      <c r="DV299" s="71" t="str">
        <f t="shared" ref="DV299" si="4752">IF(AP299="","","|n"&amp;DV$2&amp;"+"&amp;AP299&amp;DV$1)</f>
        <v/>
      </c>
      <c r="DW299" s="71" t="str">
        <f t="shared" ref="DW299" si="4753">IF(AQ299="","","|n"&amp;DW$2&amp;"+"&amp;AQ299&amp;DW$1)</f>
        <v/>
      </c>
      <c r="DX299" s="71" t="str">
        <f t="shared" ref="DX299" si="4754">IF(AR299="","","|n"&amp;DX$2&amp;"+"&amp;AR299&amp;DX$1)</f>
        <v/>
      </c>
      <c r="DY299" s="71" t="str">
        <f t="shared" ref="DY299" si="4755">IF(AS299="","","|n"&amp;DY$2&amp;"+"&amp;AS299&amp;DY$1)</f>
        <v/>
      </c>
      <c r="DZ299" s="71" t="str">
        <f t="shared" ref="DZ299" si="4756">IF(AT299="","","|n"&amp;DZ$2&amp;"+"&amp;AT299&amp;DZ$1)</f>
        <v/>
      </c>
      <c r="EA299" s="71" t="str">
        <f t="shared" ref="EA299" si="4757">IF(AU299="","","|n"&amp;EA$2&amp;"+"&amp;AU299&amp;EA$1)</f>
        <v/>
      </c>
      <c r="EB299" s="71" t="str">
        <f t="shared" ref="EB299" si="4758">IF(AV299="","","|n"&amp;EB$2&amp;"+"&amp;AV299&amp;EB$1)</f>
        <v/>
      </c>
      <c r="EC299" s="71" t="str">
        <f t="shared" ref="EC299" si="4759">IF(AW299="","","|n"&amp;EC$2&amp;"+"&amp;AW299&amp;EC$1)</f>
        <v/>
      </c>
      <c r="ED299" s="71" t="str">
        <f t="shared" ref="ED299" si="4760">IF(AX299="","","|n"&amp;ED$2&amp;"+"&amp;AX299&amp;ED$1)</f>
        <v/>
      </c>
      <c r="EE299" s="71" t="str">
        <f t="shared" ref="EE299" si="4761">IF(AY299="","","|n"&amp;EE$2&amp;"+"&amp;AY299&amp;EE$1)</f>
        <v/>
      </c>
      <c r="EF299" s="71" t="str">
        <f t="shared" ref="EF299" si="4762">IF(AZ299="","","|n"&amp;EF$2&amp;"+"&amp;AZ299&amp;EF$1)</f>
        <v/>
      </c>
      <c r="EG299" s="71" t="str">
        <f t="shared" ref="EG299" si="4763">IF(BA299="","","|n"&amp;EG$2&amp;"+"&amp;BA299&amp;EG$1)</f>
        <v/>
      </c>
      <c r="EH299" s="71" t="str">
        <f t="shared" ref="EH299" si="4764">IF(BB299="","","|n"&amp;EH$2&amp;"+"&amp;BB299&amp;EH$1)</f>
        <v/>
      </c>
      <c r="EI299" s="71" t="str">
        <f t="shared" ref="EI299" si="4765">IF(BC299="","","|n"&amp;EI$2&amp;"+"&amp;BC299&amp;EI$1)</f>
        <v/>
      </c>
      <c r="EJ299" s="71" t="str">
        <f t="shared" ref="EJ299" si="4766">IF(BD299="","","|n"&amp;EJ$2&amp;"+"&amp;BD299&amp;EJ$1)</f>
        <v/>
      </c>
      <c r="EK299" s="71" t="str">
        <f t="shared" ref="EK299" si="4767">IF(BE299="","","|n"&amp;EK$2&amp;"+"&amp;BE299&amp;EK$1)</f>
        <v/>
      </c>
      <c r="EL299" s="71" t="str">
        <f t="shared" ref="EL299" si="4768">IF(BF299="","","|n"&amp;EL$2&amp;"+"&amp;BF299&amp;EL$1)</f>
        <v/>
      </c>
      <c r="EM299" s="71" t="str">
        <f t="shared" ref="EM299" si="4769">IF(BG299="","","|n"&amp;EM$2&amp;"+"&amp;BG299&amp;EM$1)</f>
        <v/>
      </c>
      <c r="EN299" s="71" t="str">
        <f t="shared" ref="EN299" si="4770">IF(BH299="","","|n"&amp;EN$2&amp;"+"&amp;BH299&amp;EN$1)</f>
        <v/>
      </c>
      <c r="EO299" s="71" t="str">
        <f t="shared" ref="EO299" si="4771">IF(BI299="","","|n"&amp;EO$2&amp;"+"&amp;BI299&amp;EO$1)</f>
        <v/>
      </c>
      <c r="EP299" s="71" t="str">
        <f t="shared" ref="EP299" si="4772">IF(BJ299="","","|n"&amp;EP$2&amp;"+"&amp;BJ299&amp;EP$1)</f>
        <v/>
      </c>
      <c r="EQ299" s="71" t="str">
        <f t="shared" ref="EQ299" si="4773">IF(BK299="","","|n"&amp;EQ$2&amp;"+"&amp;BK299&amp;EQ$1)</f>
        <v/>
      </c>
      <c r="ER299" s="71" t="str">
        <f t="shared" ref="ER299" si="4774">IF(BL299="","","|n"&amp;ER$2&amp;"+"&amp;BL299&amp;ER$1)</f>
        <v/>
      </c>
      <c r="ES299" s="71" t="str">
        <f t="shared" ref="ES299" si="4775">IF(BM299="","","|n"&amp;ES$2&amp;"+"&amp;BM299&amp;ES$1)</f>
        <v/>
      </c>
      <c r="ET299" s="71" t="str">
        <f t="shared" ref="ET299" si="4776">IF(BN299="","","|n"&amp;ET$2&amp;"+"&amp;BN299&amp;ET$1)</f>
        <v/>
      </c>
      <c r="EU299" s="71" t="str">
        <f t="shared" ref="EU299" si="4777">IF(BO299="","","|n"&amp;EU$2&amp;"+"&amp;BO299&amp;EU$1)</f>
        <v/>
      </c>
      <c r="EV299" s="71" t="str">
        <f t="shared" ref="EV299" si="4778">IF(BP299="","","|n"&amp;EV$2&amp;"+"&amp;BP299&amp;EV$1)</f>
        <v/>
      </c>
      <c r="EW299" s="71" t="str">
        <f t="shared" ref="EW299" si="4779">IF(BQ299="","","|n"&amp;EW$2&amp;"+"&amp;BQ299&amp;EW$1)</f>
        <v/>
      </c>
      <c r="EX299" s="71" t="str">
        <f t="shared" ref="EX299" si="4780">IF(BR299="","","|n"&amp;EX$2&amp;"+"&amp;BR299&amp;EX$1)</f>
        <v/>
      </c>
      <c r="EY299" s="71" t="str">
        <f t="shared" ref="EY299" si="4781">IF(BS299="","","|n"&amp;EY$2&amp;"+"&amp;BS299&amp;EY$1)</f>
        <v/>
      </c>
      <c r="EZ299" s="71" t="str">
        <f t="shared" ref="EZ299" si="4782">IF(BT299="","","|n"&amp;EZ$2&amp;"+"&amp;BT299&amp;EZ$1)</f>
        <v/>
      </c>
      <c r="FA299" s="71" t="str">
        <f t="shared" ref="FA299" si="4783">IF(BU299="","","|n"&amp;FA$2&amp;"+"&amp;BU299&amp;FA$1)</f>
        <v/>
      </c>
      <c r="FB299" s="71" t="str">
        <f t="shared" ref="FB299" si="4784">IF(BV299="","","|n"&amp;FB$2&amp;"+"&amp;BV299&amp;FB$1)</f>
        <v/>
      </c>
      <c r="FC299" s="71" t="str">
        <f t="shared" ref="FC299" si="4785">IF(BW299="","","|n"&amp;FC$2&amp;"+"&amp;BW299&amp;FC$1)</f>
        <v/>
      </c>
      <c r="FD299" s="71" t="str">
        <f t="shared" ref="FD299" si="4786">IF(BX299="","","|n"&amp;FD$2&amp;"+"&amp;BX299&amp;FD$1)</f>
        <v/>
      </c>
      <c r="FE299" s="71" t="str">
        <f t="shared" ref="FE299" si="4787">IF(BY299="","","|n"&amp;FE$2&amp;"+"&amp;BY299&amp;FE$1)</f>
        <v/>
      </c>
      <c r="FF299" s="71" t="str">
        <f t="shared" ref="FF299" si="4788">IF(BZ299="","","|n"&amp;FF$2&amp;"+"&amp;BZ299&amp;FF$1)</f>
        <v/>
      </c>
      <c r="FG299" s="71" t="str">
        <f t="shared" ref="FG299" si="4789">IF(CA299="","","|n"&amp;FG$2&amp;"+"&amp;CA299&amp;FG$1)</f>
        <v/>
      </c>
      <c r="FH299" s="71" t="str">
        <f t="shared" ref="FH299" si="4790">IF(CB299="","","|n"&amp;FH$2&amp;"+"&amp;CB299&amp;FH$1)</f>
        <v/>
      </c>
      <c r="FI299" s="71" t="str">
        <f t="shared" ref="FI299" si="4791">IF(CC299="","","|n"&amp;FI$2&amp;"+"&amp;CC299&amp;FI$1)</f>
        <v/>
      </c>
      <c r="FJ299" s="71" t="str">
        <f t="shared" ref="FJ299" si="4792">IF(CD299="","","|n"&amp;FJ$2&amp;"+"&amp;CD299&amp;FJ$1)</f>
        <v/>
      </c>
      <c r="FK299" s="71" t="str">
        <f t="shared" ref="FK299" si="4793">IF(CE299="","","|n"&amp;FK$2&amp;"+"&amp;CE299&amp;FK$1)</f>
        <v/>
      </c>
      <c r="FL299" s="71" t="str">
        <f t="shared" ref="FL299" si="4794">IF(CF299="","","|n"&amp;FL$2&amp;"+"&amp;CF299&amp;FL$1)</f>
        <v/>
      </c>
      <c r="FM299" s="71" t="str">
        <f t="shared" ref="FM299" si="4795">IF(CG299="","","|n"&amp;FM$2&amp;"+"&amp;CG299&amp;FM$1)</f>
        <v/>
      </c>
      <c r="FN299" s="71" t="str">
        <f t="shared" ref="FN299" si="4796">IF(CH299="","","|n"&amp;FN$2&amp;"+"&amp;CH299&amp;FN$1)</f>
        <v/>
      </c>
      <c r="FO299" s="71" t="str">
        <f t="shared" ref="FO299" si="4797">IF(CI299="","","|n"&amp;FO$2&amp;"+"&amp;CI299&amp;FO$1)</f>
        <v/>
      </c>
      <c r="FP299" s="71" t="str">
        <f t="shared" ref="FP299" si="4798">IF(CJ299="","","|n"&amp;FP$2&amp;"+"&amp;CJ299&amp;FP$1)</f>
        <v/>
      </c>
      <c r="FQ299" s="71" t="str">
        <f t="shared" ref="FQ299" si="4799">IF(CK299="","","|n"&amp;FQ$2&amp;"+"&amp;CK299&amp;FQ$1)</f>
        <v/>
      </c>
      <c r="FR299" s="71" t="str">
        <f t="shared" ref="FR299" si="4800">IF(CL299="","","|n"&amp;FR$2&amp;"+"&amp;CL299&amp;FR$1)</f>
        <v/>
      </c>
      <c r="FS299" s="71" t="str">
        <f t="shared" ref="FS299" si="4801">IF(CM299="","","|n"&amp;FS$2&amp;"+"&amp;CM299&amp;FS$1)</f>
        <v/>
      </c>
    </row>
    <row r="300" spans="1:175" ht="16.5">
      <c r="A300" s="134"/>
      <c r="B300" s="101" t="s">
        <v>914</v>
      </c>
      <c r="C300" s="101" t="s">
        <v>915</v>
      </c>
      <c r="T300" s="144"/>
      <c r="U300" s="85"/>
      <c r="CN300" s="69" t="str">
        <f t="shared" si="4651"/>
        <v>InitUnitState('IC00',,,,,,,,,,)</v>
      </c>
      <c r="CO300" s="69" t="str">
        <f t="shared" si="4652"/>
        <v>InitUnitNormal('IC00',,,,,,,,,,)</v>
      </c>
      <c r="CP300" s="69" t="str">
        <f t="shared" si="4653"/>
        <v>InitUnitMagic('IC00',,,,,,,,,,)</v>
      </c>
      <c r="CQ300" s="69" t="str">
        <f t="shared" si="4654"/>
        <v>InitUnitAdd('IC00',,,,,,,,,,)</v>
      </c>
      <c r="CR300" s="69" t="str">
        <f t="shared" ref="CR300" si="4802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InitEquipData('IC00',,"",,,,,'','','','','','',"")</v>
      </c>
      <c r="CU300" s="95" t="str">
        <f t="shared" si="4656"/>
        <v>|n</v>
      </c>
      <c r="CW300" s="60"/>
      <c r="CX300" s="60"/>
      <c r="CY300" s="60"/>
      <c r="CZ300" s="60"/>
      <c r="DA300" s="60"/>
      <c r="DB300" s="71" t="str">
        <f t="shared" si="4657"/>
        <v/>
      </c>
      <c r="DC300" s="71" t="str">
        <f t="shared" si="4658"/>
        <v/>
      </c>
      <c r="DD300" s="71" t="str">
        <f t="shared" si="4659"/>
        <v/>
      </c>
      <c r="DE300" s="71" t="str">
        <f t="shared" si="4660"/>
        <v/>
      </c>
      <c r="DF300" s="71" t="str">
        <f t="shared" si="4661"/>
        <v/>
      </c>
      <c r="DG300" s="71" t="str">
        <f t="shared" si="4662"/>
        <v/>
      </c>
      <c r="DH300" s="71" t="str">
        <f t="shared" si="4663"/>
        <v/>
      </c>
      <c r="DI300" s="71" t="str">
        <f t="shared" si="4664"/>
        <v/>
      </c>
      <c r="DJ300" s="71" t="str">
        <f t="shared" si="4665"/>
        <v/>
      </c>
      <c r="DK300" s="71" t="str">
        <f t="shared" si="4666"/>
        <v/>
      </c>
      <c r="DL300" s="71" t="str">
        <f t="shared" si="4667"/>
        <v/>
      </c>
      <c r="DM300" s="71" t="str">
        <f t="shared" si="4668"/>
        <v/>
      </c>
      <c r="DN300" s="71" t="str">
        <f t="shared" si="4669"/>
        <v/>
      </c>
      <c r="DO300" s="71" t="str">
        <f t="shared" si="4670"/>
        <v/>
      </c>
      <c r="DP300" s="71" t="str">
        <f t="shared" si="4671"/>
        <v/>
      </c>
      <c r="DQ300" s="71" t="str">
        <f t="shared" si="4672"/>
        <v/>
      </c>
      <c r="DR300" s="71" t="str">
        <f t="shared" si="4673"/>
        <v/>
      </c>
      <c r="DS300" s="71" t="str">
        <f t="shared" si="4674"/>
        <v/>
      </c>
      <c r="DT300" s="71" t="str">
        <f t="shared" si="4675"/>
        <v/>
      </c>
      <c r="DU300" s="71" t="str">
        <f t="shared" si="4676"/>
        <v/>
      </c>
      <c r="DV300" s="71" t="str">
        <f t="shared" si="4677"/>
        <v/>
      </c>
      <c r="DW300" s="71" t="str">
        <f t="shared" si="4678"/>
        <v/>
      </c>
      <c r="DX300" s="71" t="str">
        <f t="shared" si="4679"/>
        <v/>
      </c>
      <c r="DY300" s="71" t="str">
        <f t="shared" si="4680"/>
        <v/>
      </c>
      <c r="DZ300" s="71" t="str">
        <f t="shared" si="4681"/>
        <v/>
      </c>
      <c r="EA300" s="71" t="str">
        <f t="shared" si="4682"/>
        <v/>
      </c>
      <c r="EB300" s="71" t="str">
        <f t="shared" si="4683"/>
        <v/>
      </c>
      <c r="EC300" s="71" t="str">
        <f t="shared" si="4684"/>
        <v/>
      </c>
      <c r="ED300" s="71" t="str">
        <f t="shared" si="4685"/>
        <v/>
      </c>
      <c r="EE300" s="71" t="str">
        <f t="shared" si="4686"/>
        <v/>
      </c>
      <c r="EF300" s="71" t="str">
        <f t="shared" si="4687"/>
        <v/>
      </c>
      <c r="EG300" s="71" t="str">
        <f t="shared" si="4688"/>
        <v/>
      </c>
      <c r="EH300" s="71" t="str">
        <f t="shared" si="4689"/>
        <v/>
      </c>
      <c r="EI300" s="71" t="str">
        <f t="shared" si="4690"/>
        <v/>
      </c>
      <c r="EJ300" s="71" t="str">
        <f t="shared" si="4691"/>
        <v/>
      </c>
      <c r="EK300" s="71" t="str">
        <f t="shared" si="4692"/>
        <v/>
      </c>
      <c r="EL300" s="71" t="str">
        <f t="shared" si="4693"/>
        <v/>
      </c>
      <c r="EM300" s="71" t="str">
        <f t="shared" si="4694"/>
        <v/>
      </c>
      <c r="EN300" s="71" t="str">
        <f t="shared" si="4695"/>
        <v/>
      </c>
      <c r="EO300" s="71" t="str">
        <f t="shared" si="4696"/>
        <v/>
      </c>
      <c r="EP300" s="71" t="str">
        <f t="shared" si="4697"/>
        <v/>
      </c>
      <c r="EQ300" s="71" t="str">
        <f t="shared" si="4698"/>
        <v/>
      </c>
      <c r="ER300" s="71" t="str">
        <f t="shared" si="4699"/>
        <v/>
      </c>
      <c r="ES300" s="71" t="str">
        <f t="shared" si="4700"/>
        <v/>
      </c>
      <c r="ET300" s="71" t="str">
        <f t="shared" si="4701"/>
        <v/>
      </c>
      <c r="EU300" s="71" t="str">
        <f t="shared" si="4702"/>
        <v/>
      </c>
      <c r="EV300" s="71" t="str">
        <f t="shared" si="4703"/>
        <v/>
      </c>
      <c r="EW300" s="71" t="str">
        <f t="shared" si="4704"/>
        <v/>
      </c>
      <c r="EX300" s="71" t="str">
        <f t="shared" si="4705"/>
        <v/>
      </c>
      <c r="EY300" s="71" t="str">
        <f t="shared" si="4706"/>
        <v/>
      </c>
      <c r="EZ300" s="71" t="str">
        <f t="shared" si="4707"/>
        <v/>
      </c>
      <c r="FA300" s="71" t="str">
        <f t="shared" si="4708"/>
        <v/>
      </c>
      <c r="FB300" s="71" t="str">
        <f t="shared" si="4709"/>
        <v/>
      </c>
      <c r="FC300" s="71" t="str">
        <f t="shared" si="4710"/>
        <v/>
      </c>
      <c r="FD300" s="71" t="str">
        <f t="shared" si="4711"/>
        <v/>
      </c>
      <c r="FE300" s="71" t="str">
        <f t="shared" si="4712"/>
        <v/>
      </c>
      <c r="FF300" s="71" t="str">
        <f t="shared" si="4713"/>
        <v/>
      </c>
      <c r="FG300" s="71" t="str">
        <f t="shared" si="4714"/>
        <v/>
      </c>
      <c r="FH300" s="71" t="str">
        <f t="shared" si="4715"/>
        <v/>
      </c>
      <c r="FI300" s="71" t="str">
        <f t="shared" si="4716"/>
        <v/>
      </c>
      <c r="FJ300" s="71" t="str">
        <f t="shared" si="4717"/>
        <v/>
      </c>
      <c r="FK300" s="71" t="str">
        <f t="shared" si="4718"/>
        <v/>
      </c>
      <c r="FL300" s="71" t="str">
        <f t="shared" si="4719"/>
        <v/>
      </c>
      <c r="FM300" s="71" t="str">
        <f t="shared" si="4720"/>
        <v/>
      </c>
      <c r="FN300" s="71" t="str">
        <f t="shared" si="4721"/>
        <v/>
      </c>
      <c r="FO300" s="71" t="str">
        <f t="shared" si="4722"/>
        <v/>
      </c>
      <c r="FP300" s="71" t="str">
        <f t="shared" si="4723"/>
        <v/>
      </c>
      <c r="FQ300" s="71" t="str">
        <f t="shared" si="4724"/>
        <v/>
      </c>
      <c r="FR300" s="71" t="str">
        <f t="shared" si="4725"/>
        <v/>
      </c>
      <c r="FS300" s="71" t="str">
        <f t="shared" si="4726"/>
        <v/>
      </c>
    </row>
    <row r="301" spans="1:175" ht="16.5">
      <c r="A301" s="134"/>
      <c r="B301" s="101" t="s">
        <v>916</v>
      </c>
      <c r="C301" s="101" t="s">
        <v>917</v>
      </c>
      <c r="T301" s="144"/>
      <c r="U301" s="85"/>
      <c r="CN301" s="69" t="str">
        <f t="shared" ref="CN301" si="4803">"InitUnitState('"&amp;B301&amp;"',"&amp;V301&amp;","&amp;W301&amp;","&amp;X301&amp;","&amp;Y301&amp;","&amp;Z301&amp;","&amp;AA301&amp;","&amp;AB301&amp;","&amp;AC301&amp;","&amp;AD301&amp;","&amp;AE301&amp;")"</f>
        <v>InitUnitState('IC01',,,,,,,,,,)</v>
      </c>
      <c r="CO301" s="69" t="str">
        <f t="shared" ref="CO301" si="4804">"InitUnitNormal('"&amp;B301&amp;"',"&amp;AF301&amp;","&amp;AG301&amp;","&amp;AH301&amp;","&amp;AI301&amp;","&amp;AJ301&amp;","&amp;AK301&amp;","&amp;AL301&amp;","&amp;AM301&amp;","&amp;AN301&amp;","&amp;AO301&amp;")"</f>
        <v>InitUnitNormal('IC01',,,,,,,,,,)</v>
      </c>
      <c r="CP301" s="69" t="str">
        <f t="shared" ref="CP301" si="4805">"InitUnitMagic('"&amp;B301&amp;"',"&amp;AP301&amp;","&amp;AQ301&amp;","&amp;AR301&amp;","&amp;AS301&amp;","&amp;AT301&amp;","&amp;AU301&amp;","&amp;AV301&amp;","&amp;AW301&amp;","&amp;BI301&amp;","&amp;BJ301&amp;")"</f>
        <v>InitUnitMagic('IC01',,,,,,,,,,)</v>
      </c>
      <c r="CQ301" s="69" t="str">
        <f t="shared" ref="CQ301" si="4806">"InitUnitAdd('"&amp;B301&amp;"',"&amp;BK301&amp;","&amp;BL301&amp;","&amp;BM301&amp;","&amp;BN301&amp;","&amp;BO301&amp;","&amp;BP301&amp;","&amp;BQ301&amp;","&amp;BR301&amp;","&amp;BS301&amp;","&amp;BT301&amp;")"</f>
        <v>InitUnitAdd('IC01',,,,,,,,,,)</v>
      </c>
      <c r="CR301" s="69" t="str">
        <f t="shared" ref="CR301" si="4807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InitEquipData('IC01',,"",,,,,'','','','','','',"")</v>
      </c>
      <c r="CU301" s="95" t="str">
        <f t="shared" si="4580"/>
        <v>|n</v>
      </c>
      <c r="CW301" s="60"/>
      <c r="CX301" s="60"/>
      <c r="CY301" s="60"/>
      <c r="CZ301" s="60"/>
      <c r="DA301" s="60"/>
      <c r="DB301" s="71" t="str">
        <f t="shared" si="4581"/>
        <v/>
      </c>
      <c r="DC301" s="71" t="str">
        <f t="shared" si="4582"/>
        <v/>
      </c>
      <c r="DD301" s="71" t="str">
        <f t="shared" si="4583"/>
        <v/>
      </c>
      <c r="DE301" s="71" t="str">
        <f t="shared" si="4584"/>
        <v/>
      </c>
      <c r="DF301" s="71" t="str">
        <f t="shared" si="4585"/>
        <v/>
      </c>
      <c r="DG301" s="71" t="str">
        <f t="shared" si="4586"/>
        <v/>
      </c>
      <c r="DH301" s="71" t="str">
        <f t="shared" si="4587"/>
        <v/>
      </c>
      <c r="DI301" s="71" t="str">
        <f t="shared" si="4588"/>
        <v/>
      </c>
      <c r="DJ301" s="71" t="str">
        <f t="shared" si="4589"/>
        <v/>
      </c>
      <c r="DK301" s="71" t="str">
        <f t="shared" si="4590"/>
        <v/>
      </c>
      <c r="DL301" s="71" t="str">
        <f t="shared" si="4591"/>
        <v/>
      </c>
      <c r="DM301" s="71" t="str">
        <f t="shared" si="4592"/>
        <v/>
      </c>
      <c r="DN301" s="71" t="str">
        <f t="shared" si="4593"/>
        <v/>
      </c>
      <c r="DO301" s="71" t="str">
        <f t="shared" si="4594"/>
        <v/>
      </c>
      <c r="DP301" s="71" t="str">
        <f t="shared" si="4595"/>
        <v/>
      </c>
      <c r="DQ301" s="71" t="str">
        <f t="shared" si="4596"/>
        <v/>
      </c>
      <c r="DR301" s="71" t="str">
        <f t="shared" si="4597"/>
        <v/>
      </c>
      <c r="DS301" s="71" t="str">
        <f t="shared" si="4598"/>
        <v/>
      </c>
      <c r="DT301" s="71" t="str">
        <f t="shared" si="4599"/>
        <v/>
      </c>
      <c r="DU301" s="71" t="str">
        <f t="shared" si="4600"/>
        <v/>
      </c>
      <c r="DV301" s="71" t="str">
        <f t="shared" si="4601"/>
        <v/>
      </c>
      <c r="DW301" s="71" t="str">
        <f t="shared" si="4602"/>
        <v/>
      </c>
      <c r="DX301" s="71" t="str">
        <f t="shared" si="4603"/>
        <v/>
      </c>
      <c r="DY301" s="71" t="str">
        <f t="shared" si="4604"/>
        <v/>
      </c>
      <c r="DZ301" s="71" t="str">
        <f t="shared" si="4605"/>
        <v/>
      </c>
      <c r="EA301" s="71" t="str">
        <f t="shared" si="4606"/>
        <v/>
      </c>
      <c r="EB301" s="71" t="str">
        <f t="shared" si="4607"/>
        <v/>
      </c>
      <c r="EC301" s="71" t="str">
        <f t="shared" si="4608"/>
        <v/>
      </c>
      <c r="ED301" s="71" t="str">
        <f t="shared" si="4609"/>
        <v/>
      </c>
      <c r="EE301" s="71" t="str">
        <f t="shared" si="4610"/>
        <v/>
      </c>
      <c r="EF301" s="71" t="str">
        <f t="shared" si="4611"/>
        <v/>
      </c>
      <c r="EG301" s="71" t="str">
        <f t="shared" si="4612"/>
        <v/>
      </c>
      <c r="EH301" s="71" t="str">
        <f t="shared" si="4613"/>
        <v/>
      </c>
      <c r="EI301" s="71" t="str">
        <f t="shared" si="4614"/>
        <v/>
      </c>
      <c r="EJ301" s="71" t="str">
        <f t="shared" si="4615"/>
        <v/>
      </c>
      <c r="EK301" s="71" t="str">
        <f t="shared" si="4616"/>
        <v/>
      </c>
      <c r="EL301" s="71" t="str">
        <f t="shared" si="4617"/>
        <v/>
      </c>
      <c r="EM301" s="71" t="str">
        <f t="shared" si="4618"/>
        <v/>
      </c>
      <c r="EN301" s="71" t="str">
        <f t="shared" si="4619"/>
        <v/>
      </c>
      <c r="EO301" s="71" t="str">
        <f t="shared" si="4620"/>
        <v/>
      </c>
      <c r="EP301" s="71" t="str">
        <f t="shared" si="4621"/>
        <v/>
      </c>
      <c r="EQ301" s="71" t="str">
        <f t="shared" si="4622"/>
        <v/>
      </c>
      <c r="ER301" s="71" t="str">
        <f t="shared" si="4623"/>
        <v/>
      </c>
      <c r="ES301" s="71" t="str">
        <f t="shared" si="4624"/>
        <v/>
      </c>
      <c r="ET301" s="71" t="str">
        <f t="shared" si="4625"/>
        <v/>
      </c>
      <c r="EU301" s="71" t="str">
        <f t="shared" si="4626"/>
        <v/>
      </c>
      <c r="EV301" s="71" t="str">
        <f t="shared" si="4627"/>
        <v/>
      </c>
      <c r="EW301" s="71" t="str">
        <f t="shared" si="4628"/>
        <v/>
      </c>
      <c r="EX301" s="71" t="str">
        <f t="shared" si="4629"/>
        <v/>
      </c>
      <c r="EY301" s="71" t="str">
        <f t="shared" si="4630"/>
        <v/>
      </c>
      <c r="EZ301" s="71" t="str">
        <f t="shared" si="4631"/>
        <v/>
      </c>
      <c r="FA301" s="71" t="str">
        <f t="shared" si="4632"/>
        <v/>
      </c>
      <c r="FB301" s="71" t="str">
        <f t="shared" si="4633"/>
        <v/>
      </c>
      <c r="FC301" s="71" t="str">
        <f t="shared" si="4634"/>
        <v/>
      </c>
      <c r="FD301" s="71" t="str">
        <f t="shared" si="4635"/>
        <v/>
      </c>
      <c r="FE301" s="71" t="str">
        <f t="shared" si="4636"/>
        <v/>
      </c>
      <c r="FF301" s="71" t="str">
        <f t="shared" si="4637"/>
        <v/>
      </c>
      <c r="FG301" s="71" t="str">
        <f t="shared" si="4638"/>
        <v/>
      </c>
      <c r="FH301" s="71" t="str">
        <f t="shared" si="4639"/>
        <v/>
      </c>
      <c r="FI301" s="71" t="str">
        <f t="shared" si="4640"/>
        <v/>
      </c>
      <c r="FJ301" s="71" t="str">
        <f t="shared" si="4641"/>
        <v/>
      </c>
      <c r="FK301" s="71" t="str">
        <f t="shared" si="4642"/>
        <v/>
      </c>
      <c r="FL301" s="71" t="str">
        <f t="shared" si="4643"/>
        <v/>
      </c>
      <c r="FM301" s="71" t="str">
        <f t="shared" si="4644"/>
        <v/>
      </c>
      <c r="FN301" s="71" t="str">
        <f t="shared" si="4645"/>
        <v/>
      </c>
      <c r="FO301" s="71" t="str">
        <f t="shared" si="4646"/>
        <v/>
      </c>
      <c r="FP301" s="71" t="str">
        <f t="shared" si="4647"/>
        <v/>
      </c>
      <c r="FQ301" s="71" t="str">
        <f t="shared" si="4648"/>
        <v/>
      </c>
      <c r="FR301" s="71" t="str">
        <f t="shared" si="4649"/>
        <v/>
      </c>
      <c r="FS301" s="71" t="str">
        <f t="shared" si="4650"/>
        <v/>
      </c>
    </row>
    <row r="302" spans="1:175" ht="16.5">
      <c r="A302" s="80"/>
      <c r="B302" s="101" t="s">
        <v>918</v>
      </c>
      <c r="C302" s="101" t="s">
        <v>128</v>
      </c>
      <c r="T302" s="148"/>
      <c r="U302" s="85"/>
      <c r="CN302" s="69" t="str">
        <f t="shared" ref="CN302:CN310" si="4808">"InitUnitState('"&amp;B302&amp;"',"&amp;V302&amp;","&amp;W302&amp;","&amp;X302&amp;","&amp;Y302&amp;","&amp;Z302&amp;","&amp;AA302&amp;","&amp;AB302&amp;","&amp;AC302&amp;","&amp;AD302&amp;","&amp;AE302&amp;")"</f>
        <v>InitUnitState('IC02',,,,,,,,,,)</v>
      </c>
      <c r="CO302" s="69" t="str">
        <f t="shared" ref="CO302:CO310" si="4809">"InitUnitNormal('"&amp;B302&amp;"',"&amp;AF302&amp;","&amp;AG302&amp;","&amp;AH302&amp;","&amp;AI302&amp;","&amp;AJ302&amp;","&amp;AK302&amp;","&amp;AL302&amp;","&amp;AM302&amp;","&amp;AN302&amp;","&amp;AO302&amp;")"</f>
        <v>InitUnitNormal('IC02',,,,,,,,,,)</v>
      </c>
      <c r="CP302" s="69" t="str">
        <f t="shared" ref="CP302:CP310" si="4810">"InitUnitMagic('"&amp;B302&amp;"',"&amp;AP302&amp;","&amp;AQ302&amp;","&amp;AR302&amp;","&amp;AS302&amp;","&amp;AT302&amp;","&amp;AU302&amp;","&amp;AV302&amp;","&amp;AW302&amp;","&amp;BI302&amp;","&amp;BJ302&amp;")"</f>
        <v>InitUnitMagic('IC02',,,,,,,,,,)</v>
      </c>
      <c r="CQ302" s="69" t="str">
        <f t="shared" ref="CQ302:CQ310" si="4811">"InitUnitAdd('"&amp;B302&amp;"',"&amp;BK302&amp;","&amp;BL302&amp;","&amp;BM302&amp;","&amp;BN302&amp;","&amp;BO302&amp;","&amp;BP302&amp;","&amp;BQ302&amp;","&amp;BR302&amp;","&amp;BS302&amp;","&amp;BT302&amp;")"</f>
        <v>InitUnitAdd('IC02',,,,,,,,,,)</v>
      </c>
      <c r="CR302" s="69" t="str">
        <f t="shared" si="4508"/>
        <v>InitEquipData('IC02',,"",,,,,'','','','','','',"")</v>
      </c>
      <c r="CU302" s="95" t="str">
        <f t="shared" si="4580"/>
        <v>|n</v>
      </c>
      <c r="CW302" s="60"/>
      <c r="CX302" s="60"/>
      <c r="CY302" s="60"/>
      <c r="CZ302" s="60"/>
      <c r="DA302" s="60"/>
      <c r="DB302" s="71" t="str">
        <f t="shared" si="4581"/>
        <v/>
      </c>
      <c r="DC302" s="71" t="str">
        <f t="shared" si="4582"/>
        <v/>
      </c>
      <c r="DD302" s="71" t="str">
        <f t="shared" si="4583"/>
        <v/>
      </c>
      <c r="DE302" s="71" t="str">
        <f t="shared" si="4584"/>
        <v/>
      </c>
      <c r="DF302" s="71" t="str">
        <f t="shared" si="4585"/>
        <v/>
      </c>
      <c r="DG302" s="71" t="str">
        <f t="shared" si="4586"/>
        <v/>
      </c>
      <c r="DH302" s="71" t="str">
        <f t="shared" si="4587"/>
        <v/>
      </c>
      <c r="DI302" s="71" t="str">
        <f t="shared" si="4588"/>
        <v/>
      </c>
      <c r="DJ302" s="71" t="str">
        <f t="shared" si="4589"/>
        <v/>
      </c>
      <c r="DK302" s="71" t="str">
        <f t="shared" si="4590"/>
        <v/>
      </c>
      <c r="DL302" s="71" t="str">
        <f t="shared" si="4591"/>
        <v/>
      </c>
      <c r="DM302" s="71" t="str">
        <f t="shared" si="4592"/>
        <v/>
      </c>
      <c r="DN302" s="71" t="str">
        <f t="shared" si="4593"/>
        <v/>
      </c>
      <c r="DO302" s="71" t="str">
        <f t="shared" si="4594"/>
        <v/>
      </c>
      <c r="DP302" s="71" t="str">
        <f t="shared" si="4595"/>
        <v/>
      </c>
      <c r="DQ302" s="71" t="str">
        <f t="shared" si="4596"/>
        <v/>
      </c>
      <c r="DR302" s="71" t="str">
        <f t="shared" si="4597"/>
        <v/>
      </c>
      <c r="DS302" s="71" t="str">
        <f t="shared" si="4598"/>
        <v/>
      </c>
      <c r="DT302" s="71" t="str">
        <f t="shared" si="4599"/>
        <v/>
      </c>
      <c r="DU302" s="71" t="str">
        <f t="shared" si="4600"/>
        <v/>
      </c>
      <c r="DV302" s="71" t="str">
        <f t="shared" si="4601"/>
        <v/>
      </c>
      <c r="DW302" s="71" t="str">
        <f t="shared" si="4602"/>
        <v/>
      </c>
      <c r="DX302" s="71" t="str">
        <f t="shared" si="4603"/>
        <v/>
      </c>
      <c r="DY302" s="71" t="str">
        <f t="shared" si="4604"/>
        <v/>
      </c>
      <c r="DZ302" s="71" t="str">
        <f t="shared" si="4605"/>
        <v/>
      </c>
      <c r="EA302" s="71" t="str">
        <f t="shared" si="4606"/>
        <v/>
      </c>
      <c r="EB302" s="71" t="str">
        <f t="shared" si="4607"/>
        <v/>
      </c>
      <c r="EC302" s="71" t="str">
        <f t="shared" si="4608"/>
        <v/>
      </c>
      <c r="ED302" s="71" t="str">
        <f t="shared" si="4609"/>
        <v/>
      </c>
      <c r="EE302" s="71" t="str">
        <f t="shared" si="4610"/>
        <v/>
      </c>
      <c r="EF302" s="71" t="str">
        <f t="shared" si="4611"/>
        <v/>
      </c>
      <c r="EG302" s="71" t="str">
        <f t="shared" si="4612"/>
        <v/>
      </c>
      <c r="EH302" s="71" t="str">
        <f t="shared" si="4613"/>
        <v/>
      </c>
      <c r="EI302" s="71" t="str">
        <f t="shared" si="4614"/>
        <v/>
      </c>
      <c r="EJ302" s="71" t="str">
        <f t="shared" si="4615"/>
        <v/>
      </c>
      <c r="EK302" s="71" t="str">
        <f t="shared" si="4616"/>
        <v/>
      </c>
      <c r="EL302" s="71" t="str">
        <f t="shared" si="4617"/>
        <v/>
      </c>
      <c r="EM302" s="71" t="str">
        <f t="shared" si="4618"/>
        <v/>
      </c>
      <c r="EN302" s="71" t="str">
        <f t="shared" si="4619"/>
        <v/>
      </c>
      <c r="EO302" s="71" t="str">
        <f t="shared" si="4620"/>
        <v/>
      </c>
      <c r="EP302" s="71" t="str">
        <f t="shared" si="4621"/>
        <v/>
      </c>
      <c r="EQ302" s="71" t="str">
        <f t="shared" si="4622"/>
        <v/>
      </c>
      <c r="ER302" s="71" t="str">
        <f t="shared" si="4623"/>
        <v/>
      </c>
      <c r="ES302" s="71" t="str">
        <f t="shared" si="4624"/>
        <v/>
      </c>
      <c r="ET302" s="71" t="str">
        <f t="shared" si="4625"/>
        <v/>
      </c>
      <c r="EU302" s="71" t="str">
        <f t="shared" si="4626"/>
        <v/>
      </c>
      <c r="EV302" s="71" t="str">
        <f t="shared" si="4627"/>
        <v/>
      </c>
      <c r="EW302" s="71" t="str">
        <f t="shared" si="4628"/>
        <v/>
      </c>
      <c r="EX302" s="71" t="str">
        <f t="shared" si="4629"/>
        <v/>
      </c>
      <c r="EY302" s="71" t="str">
        <f t="shared" si="4630"/>
        <v/>
      </c>
      <c r="EZ302" s="71" t="str">
        <f t="shared" si="4631"/>
        <v/>
      </c>
      <c r="FA302" s="71" t="str">
        <f t="shared" si="4632"/>
        <v/>
      </c>
      <c r="FB302" s="71" t="str">
        <f t="shared" si="4633"/>
        <v/>
      </c>
      <c r="FC302" s="71" t="str">
        <f t="shared" si="4634"/>
        <v/>
      </c>
      <c r="FD302" s="71" t="str">
        <f t="shared" si="4635"/>
        <v/>
      </c>
      <c r="FE302" s="71" t="str">
        <f t="shared" si="4636"/>
        <v/>
      </c>
      <c r="FF302" s="71" t="str">
        <f t="shared" si="4637"/>
        <v/>
      </c>
      <c r="FG302" s="71" t="str">
        <f t="shared" si="4638"/>
        <v/>
      </c>
      <c r="FH302" s="71" t="str">
        <f t="shared" si="4639"/>
        <v/>
      </c>
      <c r="FI302" s="71" t="str">
        <f t="shared" si="4640"/>
        <v/>
      </c>
      <c r="FJ302" s="71" t="str">
        <f t="shared" si="4641"/>
        <v/>
      </c>
      <c r="FK302" s="71" t="str">
        <f t="shared" si="4642"/>
        <v/>
      </c>
      <c r="FL302" s="71" t="str">
        <f t="shared" si="4643"/>
        <v/>
      </c>
      <c r="FM302" s="71" t="str">
        <f t="shared" si="4644"/>
        <v/>
      </c>
      <c r="FN302" s="71" t="str">
        <f t="shared" si="4645"/>
        <v/>
      </c>
      <c r="FO302" s="71" t="str">
        <f t="shared" si="4646"/>
        <v/>
      </c>
      <c r="FP302" s="71" t="str">
        <f t="shared" si="4647"/>
        <v/>
      </c>
      <c r="FQ302" s="71" t="str">
        <f t="shared" si="4648"/>
        <v/>
      </c>
      <c r="FR302" s="71" t="str">
        <f t="shared" si="4649"/>
        <v/>
      </c>
      <c r="FS302" s="71" t="str">
        <f t="shared" si="4650"/>
        <v/>
      </c>
    </row>
    <row r="303" spans="1:175" s="60" customFormat="1" ht="16.5">
      <c r="A303" s="136"/>
      <c r="B303" s="101" t="s">
        <v>919</v>
      </c>
      <c r="C303" s="101" t="s">
        <v>920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808"/>
        <v>InitUnitState('IC03',,,,,,,,,,)</v>
      </c>
      <c r="CO303" s="93" t="str">
        <f t="shared" si="4809"/>
        <v>InitUnitNormal('IC03',,,,,,,,,,)</v>
      </c>
      <c r="CP303" s="93" t="str">
        <f t="shared" si="4810"/>
        <v>InitUnitMagic('IC03',,,,,,,,,,)</v>
      </c>
      <c r="CQ303" s="93" t="str">
        <f t="shared" si="4811"/>
        <v>InitUnitAdd('IC03',,,,,,,,,,)</v>
      </c>
      <c r="CR303" s="93" t="str">
        <f t="shared" si="4508"/>
        <v>InitEquipData('IC03',,"",,,,,'','','','','','',"")</v>
      </c>
      <c r="CS303" s="93"/>
      <c r="CT303" s="93"/>
      <c r="CU303" s="95" t="str">
        <f t="shared" si="4580"/>
        <v>|n</v>
      </c>
      <c r="CV303" s="70"/>
      <c r="DB303" s="71" t="str">
        <f t="shared" si="4581"/>
        <v/>
      </c>
      <c r="DC303" s="71" t="str">
        <f t="shared" si="4582"/>
        <v/>
      </c>
      <c r="DD303" s="71" t="str">
        <f t="shared" si="4583"/>
        <v/>
      </c>
      <c r="DE303" s="71" t="str">
        <f t="shared" si="4584"/>
        <v/>
      </c>
      <c r="DF303" s="71" t="str">
        <f t="shared" si="4585"/>
        <v/>
      </c>
      <c r="DG303" s="71" t="str">
        <f t="shared" si="4586"/>
        <v/>
      </c>
      <c r="DH303" s="71" t="str">
        <f t="shared" si="4587"/>
        <v/>
      </c>
      <c r="DI303" s="71" t="str">
        <f t="shared" si="4588"/>
        <v/>
      </c>
      <c r="DJ303" s="71" t="str">
        <f t="shared" si="4589"/>
        <v/>
      </c>
      <c r="DK303" s="71" t="str">
        <f t="shared" si="4590"/>
        <v/>
      </c>
      <c r="DL303" s="71" t="str">
        <f t="shared" si="4591"/>
        <v/>
      </c>
      <c r="DM303" s="71" t="str">
        <f t="shared" si="4592"/>
        <v/>
      </c>
      <c r="DN303" s="71" t="str">
        <f t="shared" si="4593"/>
        <v/>
      </c>
      <c r="DO303" s="71" t="str">
        <f t="shared" si="4594"/>
        <v/>
      </c>
      <c r="DP303" s="71" t="str">
        <f t="shared" si="4595"/>
        <v/>
      </c>
      <c r="DQ303" s="71" t="str">
        <f t="shared" si="4596"/>
        <v/>
      </c>
      <c r="DR303" s="71" t="str">
        <f t="shared" si="4597"/>
        <v/>
      </c>
      <c r="DS303" s="71" t="str">
        <f t="shared" si="4598"/>
        <v/>
      </c>
      <c r="DT303" s="71" t="str">
        <f t="shared" si="4599"/>
        <v/>
      </c>
      <c r="DU303" s="71" t="str">
        <f t="shared" si="4600"/>
        <v/>
      </c>
      <c r="DV303" s="71" t="str">
        <f t="shared" si="4601"/>
        <v/>
      </c>
      <c r="DW303" s="71" t="str">
        <f t="shared" si="4602"/>
        <v/>
      </c>
      <c r="DX303" s="71" t="str">
        <f t="shared" si="4603"/>
        <v/>
      </c>
      <c r="DY303" s="71" t="str">
        <f t="shared" si="4604"/>
        <v/>
      </c>
      <c r="DZ303" s="71" t="str">
        <f t="shared" si="4605"/>
        <v/>
      </c>
      <c r="EA303" s="71" t="str">
        <f t="shared" si="4606"/>
        <v/>
      </c>
      <c r="EB303" s="71" t="str">
        <f t="shared" si="4607"/>
        <v/>
      </c>
      <c r="EC303" s="71" t="str">
        <f t="shared" si="4608"/>
        <v/>
      </c>
      <c r="ED303" s="71" t="str">
        <f t="shared" si="4609"/>
        <v/>
      </c>
      <c r="EE303" s="71" t="str">
        <f t="shared" si="4610"/>
        <v/>
      </c>
      <c r="EF303" s="71" t="str">
        <f t="shared" si="4611"/>
        <v/>
      </c>
      <c r="EG303" s="71" t="str">
        <f t="shared" si="4612"/>
        <v/>
      </c>
      <c r="EH303" s="71" t="str">
        <f t="shared" si="4613"/>
        <v/>
      </c>
      <c r="EI303" s="71" t="str">
        <f t="shared" si="4614"/>
        <v/>
      </c>
      <c r="EJ303" s="71" t="str">
        <f t="shared" si="4615"/>
        <v/>
      </c>
      <c r="EK303" s="71" t="str">
        <f t="shared" si="4616"/>
        <v/>
      </c>
      <c r="EL303" s="71" t="str">
        <f t="shared" si="4617"/>
        <v/>
      </c>
      <c r="EM303" s="71" t="str">
        <f t="shared" si="4618"/>
        <v/>
      </c>
      <c r="EN303" s="71" t="str">
        <f t="shared" si="4619"/>
        <v/>
      </c>
      <c r="EO303" s="71" t="str">
        <f t="shared" si="4620"/>
        <v/>
      </c>
      <c r="EP303" s="71" t="str">
        <f t="shared" si="4621"/>
        <v/>
      </c>
      <c r="EQ303" s="71" t="str">
        <f t="shared" si="4622"/>
        <v/>
      </c>
      <c r="ER303" s="71" t="str">
        <f t="shared" si="4623"/>
        <v/>
      </c>
      <c r="ES303" s="71" t="str">
        <f t="shared" si="4624"/>
        <v/>
      </c>
      <c r="ET303" s="71" t="str">
        <f t="shared" si="4625"/>
        <v/>
      </c>
      <c r="EU303" s="71" t="str">
        <f t="shared" si="4626"/>
        <v/>
      </c>
      <c r="EV303" s="71" t="str">
        <f t="shared" si="4627"/>
        <v/>
      </c>
      <c r="EW303" s="71" t="str">
        <f t="shared" si="4628"/>
        <v/>
      </c>
      <c r="EX303" s="71" t="str">
        <f t="shared" si="4629"/>
        <v/>
      </c>
      <c r="EY303" s="71" t="str">
        <f t="shared" si="4630"/>
        <v/>
      </c>
      <c r="EZ303" s="71" t="str">
        <f t="shared" si="4631"/>
        <v/>
      </c>
      <c r="FA303" s="71" t="str">
        <f t="shared" si="4632"/>
        <v/>
      </c>
      <c r="FB303" s="71" t="str">
        <f t="shared" si="4633"/>
        <v/>
      </c>
      <c r="FC303" s="71" t="str">
        <f t="shared" si="4634"/>
        <v/>
      </c>
      <c r="FD303" s="71" t="str">
        <f t="shared" si="4635"/>
        <v/>
      </c>
      <c r="FE303" s="71" t="str">
        <f t="shared" si="4636"/>
        <v/>
      </c>
      <c r="FF303" s="71" t="str">
        <f t="shared" si="4637"/>
        <v/>
      </c>
      <c r="FG303" s="71" t="str">
        <f t="shared" si="4638"/>
        <v/>
      </c>
      <c r="FH303" s="71" t="str">
        <f t="shared" si="4639"/>
        <v/>
      </c>
      <c r="FI303" s="71" t="str">
        <f t="shared" si="4640"/>
        <v/>
      </c>
      <c r="FJ303" s="71" t="str">
        <f t="shared" si="4641"/>
        <v/>
      </c>
      <c r="FK303" s="71" t="str">
        <f t="shared" si="4642"/>
        <v/>
      </c>
      <c r="FL303" s="71" t="str">
        <f t="shared" si="4643"/>
        <v/>
      </c>
      <c r="FM303" s="71" t="str">
        <f t="shared" si="4644"/>
        <v/>
      </c>
      <c r="FN303" s="71" t="str">
        <f t="shared" si="4645"/>
        <v/>
      </c>
      <c r="FO303" s="71" t="str">
        <f t="shared" si="4646"/>
        <v/>
      </c>
      <c r="FP303" s="71" t="str">
        <f t="shared" si="4647"/>
        <v/>
      </c>
      <c r="FQ303" s="71" t="str">
        <f t="shared" si="4648"/>
        <v/>
      </c>
      <c r="FR303" s="71" t="str">
        <f t="shared" si="4649"/>
        <v/>
      </c>
      <c r="FS303" s="71" t="str">
        <f t="shared" si="4650"/>
        <v/>
      </c>
    </row>
    <row r="304" spans="1:175" s="60" customFormat="1" ht="16.5">
      <c r="A304" s="136"/>
      <c r="B304" s="101" t="s">
        <v>921</v>
      </c>
      <c r="C304" s="101" t="s">
        <v>922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808"/>
        <v>InitUnitState('IC04',,,,,,,,,,)</v>
      </c>
      <c r="CO304" s="93" t="str">
        <f t="shared" si="4809"/>
        <v>InitUnitNormal('IC04',,,,,,,,,,)</v>
      </c>
      <c r="CP304" s="93" t="str">
        <f t="shared" si="4810"/>
        <v>InitUnitMagic('IC04',,,,,,,,,,)</v>
      </c>
      <c r="CQ304" s="93" t="str">
        <f t="shared" si="4811"/>
        <v>InitUnitAdd('IC04',,,,,,,,,,)</v>
      </c>
      <c r="CR304" s="93" t="str">
        <f t="shared" si="4508"/>
        <v>InitEquipData('IC04',,"",,,,,'','','','','','',"")</v>
      </c>
      <c r="CS304" s="93"/>
      <c r="CT304" s="93"/>
      <c r="CU304" s="95" t="str">
        <f t="shared" si="4580"/>
        <v>|n</v>
      </c>
      <c r="CV304" s="70"/>
      <c r="DB304" s="71" t="str">
        <f t="shared" si="4581"/>
        <v/>
      </c>
      <c r="DC304" s="71" t="str">
        <f t="shared" si="4582"/>
        <v/>
      </c>
      <c r="DD304" s="71" t="str">
        <f t="shared" si="4583"/>
        <v/>
      </c>
      <c r="DE304" s="71" t="str">
        <f t="shared" si="4584"/>
        <v/>
      </c>
      <c r="DF304" s="71" t="str">
        <f t="shared" si="4585"/>
        <v/>
      </c>
      <c r="DG304" s="71" t="str">
        <f t="shared" si="4586"/>
        <v/>
      </c>
      <c r="DH304" s="71" t="str">
        <f t="shared" si="4587"/>
        <v/>
      </c>
      <c r="DI304" s="71" t="str">
        <f t="shared" si="4588"/>
        <v/>
      </c>
      <c r="DJ304" s="71" t="str">
        <f t="shared" si="4589"/>
        <v/>
      </c>
      <c r="DK304" s="71" t="str">
        <f t="shared" si="4590"/>
        <v/>
      </c>
      <c r="DL304" s="71" t="str">
        <f t="shared" si="4591"/>
        <v/>
      </c>
      <c r="DM304" s="71" t="str">
        <f t="shared" si="4592"/>
        <v/>
      </c>
      <c r="DN304" s="71" t="str">
        <f t="shared" si="4593"/>
        <v/>
      </c>
      <c r="DO304" s="71" t="str">
        <f t="shared" si="4594"/>
        <v/>
      </c>
      <c r="DP304" s="71" t="str">
        <f t="shared" si="4595"/>
        <v/>
      </c>
      <c r="DQ304" s="71" t="str">
        <f t="shared" si="4596"/>
        <v/>
      </c>
      <c r="DR304" s="71" t="str">
        <f t="shared" si="4597"/>
        <v/>
      </c>
      <c r="DS304" s="71" t="str">
        <f t="shared" si="4598"/>
        <v/>
      </c>
      <c r="DT304" s="71" t="str">
        <f t="shared" si="4599"/>
        <v/>
      </c>
      <c r="DU304" s="71" t="str">
        <f t="shared" si="4600"/>
        <v/>
      </c>
      <c r="DV304" s="71" t="str">
        <f t="shared" si="4601"/>
        <v/>
      </c>
      <c r="DW304" s="71" t="str">
        <f t="shared" si="4602"/>
        <v/>
      </c>
      <c r="DX304" s="71" t="str">
        <f t="shared" si="4603"/>
        <v/>
      </c>
      <c r="DY304" s="71" t="str">
        <f t="shared" si="4604"/>
        <v/>
      </c>
      <c r="DZ304" s="71" t="str">
        <f t="shared" si="4605"/>
        <v/>
      </c>
      <c r="EA304" s="71" t="str">
        <f t="shared" si="4606"/>
        <v/>
      </c>
      <c r="EB304" s="71" t="str">
        <f t="shared" si="4607"/>
        <v/>
      </c>
      <c r="EC304" s="71" t="str">
        <f t="shared" si="4608"/>
        <v/>
      </c>
      <c r="ED304" s="71" t="str">
        <f t="shared" si="4609"/>
        <v/>
      </c>
      <c r="EE304" s="71" t="str">
        <f t="shared" si="4610"/>
        <v/>
      </c>
      <c r="EF304" s="71" t="str">
        <f t="shared" si="4611"/>
        <v/>
      </c>
      <c r="EG304" s="71" t="str">
        <f t="shared" si="4612"/>
        <v/>
      </c>
      <c r="EH304" s="71" t="str">
        <f t="shared" si="4613"/>
        <v/>
      </c>
      <c r="EI304" s="71" t="str">
        <f t="shared" si="4614"/>
        <v/>
      </c>
      <c r="EJ304" s="71" t="str">
        <f t="shared" si="4615"/>
        <v/>
      </c>
      <c r="EK304" s="71" t="str">
        <f t="shared" si="4616"/>
        <v/>
      </c>
      <c r="EL304" s="71" t="str">
        <f t="shared" si="4617"/>
        <v/>
      </c>
      <c r="EM304" s="71" t="str">
        <f t="shared" si="4618"/>
        <v/>
      </c>
      <c r="EN304" s="71" t="str">
        <f t="shared" si="4619"/>
        <v/>
      </c>
      <c r="EO304" s="71" t="str">
        <f t="shared" si="4620"/>
        <v/>
      </c>
      <c r="EP304" s="71" t="str">
        <f t="shared" si="4621"/>
        <v/>
      </c>
      <c r="EQ304" s="71" t="str">
        <f t="shared" si="4622"/>
        <v/>
      </c>
      <c r="ER304" s="71" t="str">
        <f t="shared" si="4623"/>
        <v/>
      </c>
      <c r="ES304" s="71" t="str">
        <f t="shared" si="4624"/>
        <v/>
      </c>
      <c r="ET304" s="71" t="str">
        <f t="shared" si="4625"/>
        <v/>
      </c>
      <c r="EU304" s="71" t="str">
        <f t="shared" si="4626"/>
        <v/>
      </c>
      <c r="EV304" s="71" t="str">
        <f t="shared" si="4627"/>
        <v/>
      </c>
      <c r="EW304" s="71" t="str">
        <f t="shared" si="4628"/>
        <v/>
      </c>
      <c r="EX304" s="71" t="str">
        <f t="shared" si="4629"/>
        <v/>
      </c>
      <c r="EY304" s="71" t="str">
        <f t="shared" si="4630"/>
        <v/>
      </c>
      <c r="EZ304" s="71" t="str">
        <f t="shared" si="4631"/>
        <v/>
      </c>
      <c r="FA304" s="71" t="str">
        <f t="shared" si="4632"/>
        <v/>
      </c>
      <c r="FB304" s="71" t="str">
        <f t="shared" si="4633"/>
        <v/>
      </c>
      <c r="FC304" s="71" t="str">
        <f t="shared" si="4634"/>
        <v/>
      </c>
      <c r="FD304" s="71" t="str">
        <f t="shared" si="4635"/>
        <v/>
      </c>
      <c r="FE304" s="71" t="str">
        <f t="shared" si="4636"/>
        <v/>
      </c>
      <c r="FF304" s="71" t="str">
        <f t="shared" si="4637"/>
        <v/>
      </c>
      <c r="FG304" s="71" t="str">
        <f t="shared" si="4638"/>
        <v/>
      </c>
      <c r="FH304" s="71" t="str">
        <f t="shared" si="4639"/>
        <v/>
      </c>
      <c r="FI304" s="71" t="str">
        <f t="shared" si="4640"/>
        <v/>
      </c>
      <c r="FJ304" s="71" t="str">
        <f t="shared" si="4641"/>
        <v/>
      </c>
      <c r="FK304" s="71" t="str">
        <f t="shared" si="4642"/>
        <v/>
      </c>
      <c r="FL304" s="71" t="str">
        <f t="shared" si="4643"/>
        <v/>
      </c>
      <c r="FM304" s="71" t="str">
        <f t="shared" si="4644"/>
        <v/>
      </c>
      <c r="FN304" s="71" t="str">
        <f t="shared" si="4645"/>
        <v/>
      </c>
      <c r="FO304" s="71" t="str">
        <f t="shared" si="4646"/>
        <v/>
      </c>
      <c r="FP304" s="71" t="str">
        <f t="shared" si="4647"/>
        <v/>
      </c>
      <c r="FQ304" s="71" t="str">
        <f t="shared" si="4648"/>
        <v/>
      </c>
      <c r="FR304" s="71" t="str">
        <f t="shared" si="4649"/>
        <v/>
      </c>
      <c r="FS304" s="71" t="str">
        <f t="shared" si="4650"/>
        <v/>
      </c>
    </row>
    <row r="305" spans="1:175" s="60" customFormat="1" ht="16.5">
      <c r="A305" s="136"/>
      <c r="B305" s="101" t="s">
        <v>923</v>
      </c>
      <c r="C305" s="101" t="s">
        <v>924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808"/>
        <v>InitUnitState('IC05',,,,,,,,,,)</v>
      </c>
      <c r="CO305" s="93" t="str">
        <f t="shared" si="4809"/>
        <v>InitUnitNormal('IC05',,,,,,,,,,)</v>
      </c>
      <c r="CP305" s="93" t="str">
        <f t="shared" si="4810"/>
        <v>InitUnitMagic('IC05',,,,,,,,,,)</v>
      </c>
      <c r="CQ305" s="93" t="str">
        <f t="shared" si="4811"/>
        <v>InitUnitAdd('IC05',,,,,,,,,,)</v>
      </c>
      <c r="CR305" s="93" t="str">
        <f t="shared" si="4508"/>
        <v>InitEquipData('IC05',,"",,,,,'','','','','','',"")</v>
      </c>
      <c r="CS305" s="93"/>
      <c r="CT305" s="93"/>
      <c r="CU305" s="95" t="str">
        <f t="shared" si="4580"/>
        <v>|n</v>
      </c>
      <c r="CV305" s="70"/>
      <c r="DB305" s="71" t="str">
        <f t="shared" si="4581"/>
        <v/>
      </c>
      <c r="DC305" s="71" t="str">
        <f t="shared" si="4582"/>
        <v/>
      </c>
      <c r="DD305" s="71" t="str">
        <f t="shared" si="4583"/>
        <v/>
      </c>
      <c r="DE305" s="71" t="str">
        <f t="shared" si="4584"/>
        <v/>
      </c>
      <c r="DF305" s="71" t="str">
        <f t="shared" si="4585"/>
        <v/>
      </c>
      <c r="DG305" s="71" t="str">
        <f t="shared" si="4586"/>
        <v/>
      </c>
      <c r="DH305" s="71" t="str">
        <f t="shared" si="4587"/>
        <v/>
      </c>
      <c r="DI305" s="71" t="str">
        <f t="shared" si="4588"/>
        <v/>
      </c>
      <c r="DJ305" s="71" t="str">
        <f t="shared" si="4589"/>
        <v/>
      </c>
      <c r="DK305" s="71" t="str">
        <f t="shared" si="4590"/>
        <v/>
      </c>
      <c r="DL305" s="71" t="str">
        <f t="shared" si="4591"/>
        <v/>
      </c>
      <c r="DM305" s="71" t="str">
        <f t="shared" si="4592"/>
        <v/>
      </c>
      <c r="DN305" s="71" t="str">
        <f t="shared" si="4593"/>
        <v/>
      </c>
      <c r="DO305" s="71" t="str">
        <f t="shared" si="4594"/>
        <v/>
      </c>
      <c r="DP305" s="71" t="str">
        <f t="shared" si="4595"/>
        <v/>
      </c>
      <c r="DQ305" s="71" t="str">
        <f t="shared" si="4596"/>
        <v/>
      </c>
      <c r="DR305" s="71" t="str">
        <f t="shared" si="4597"/>
        <v/>
      </c>
      <c r="DS305" s="71" t="str">
        <f t="shared" si="4598"/>
        <v/>
      </c>
      <c r="DT305" s="71" t="str">
        <f t="shared" si="4599"/>
        <v/>
      </c>
      <c r="DU305" s="71" t="str">
        <f t="shared" si="4600"/>
        <v/>
      </c>
      <c r="DV305" s="71" t="str">
        <f t="shared" si="4601"/>
        <v/>
      </c>
      <c r="DW305" s="71" t="str">
        <f t="shared" si="4602"/>
        <v/>
      </c>
      <c r="DX305" s="71" t="str">
        <f t="shared" si="4603"/>
        <v/>
      </c>
      <c r="DY305" s="71" t="str">
        <f t="shared" si="4604"/>
        <v/>
      </c>
      <c r="DZ305" s="71" t="str">
        <f t="shared" si="4605"/>
        <v/>
      </c>
      <c r="EA305" s="71" t="str">
        <f t="shared" si="4606"/>
        <v/>
      </c>
      <c r="EB305" s="71" t="str">
        <f t="shared" si="4607"/>
        <v/>
      </c>
      <c r="EC305" s="71" t="str">
        <f t="shared" si="4608"/>
        <v/>
      </c>
      <c r="ED305" s="71" t="str">
        <f t="shared" si="4609"/>
        <v/>
      </c>
      <c r="EE305" s="71" t="str">
        <f t="shared" si="4610"/>
        <v/>
      </c>
      <c r="EF305" s="71" t="str">
        <f t="shared" si="4611"/>
        <v/>
      </c>
      <c r="EG305" s="71" t="str">
        <f t="shared" si="4612"/>
        <v/>
      </c>
      <c r="EH305" s="71" t="str">
        <f t="shared" si="4613"/>
        <v/>
      </c>
      <c r="EI305" s="71" t="str">
        <f t="shared" si="4614"/>
        <v/>
      </c>
      <c r="EJ305" s="71" t="str">
        <f t="shared" si="4615"/>
        <v/>
      </c>
      <c r="EK305" s="71" t="str">
        <f t="shared" si="4616"/>
        <v/>
      </c>
      <c r="EL305" s="71" t="str">
        <f t="shared" si="4617"/>
        <v/>
      </c>
      <c r="EM305" s="71" t="str">
        <f t="shared" si="4618"/>
        <v/>
      </c>
      <c r="EN305" s="71" t="str">
        <f t="shared" si="4619"/>
        <v/>
      </c>
      <c r="EO305" s="71" t="str">
        <f t="shared" si="4620"/>
        <v/>
      </c>
      <c r="EP305" s="71" t="str">
        <f t="shared" si="4621"/>
        <v/>
      </c>
      <c r="EQ305" s="71" t="str">
        <f t="shared" si="4622"/>
        <v/>
      </c>
      <c r="ER305" s="71" t="str">
        <f t="shared" si="4623"/>
        <v/>
      </c>
      <c r="ES305" s="71" t="str">
        <f t="shared" si="4624"/>
        <v/>
      </c>
      <c r="ET305" s="71" t="str">
        <f t="shared" si="4625"/>
        <v/>
      </c>
      <c r="EU305" s="71" t="str">
        <f t="shared" si="4626"/>
        <v/>
      </c>
      <c r="EV305" s="71" t="str">
        <f t="shared" si="4627"/>
        <v/>
      </c>
      <c r="EW305" s="71" t="str">
        <f t="shared" si="4628"/>
        <v/>
      </c>
      <c r="EX305" s="71" t="str">
        <f t="shared" si="4629"/>
        <v/>
      </c>
      <c r="EY305" s="71" t="str">
        <f t="shared" si="4630"/>
        <v/>
      </c>
      <c r="EZ305" s="71" t="str">
        <f t="shared" si="4631"/>
        <v/>
      </c>
      <c r="FA305" s="71" t="str">
        <f t="shared" si="4632"/>
        <v/>
      </c>
      <c r="FB305" s="71" t="str">
        <f t="shared" si="4633"/>
        <v/>
      </c>
      <c r="FC305" s="71" t="str">
        <f t="shared" si="4634"/>
        <v/>
      </c>
      <c r="FD305" s="71" t="str">
        <f t="shared" si="4635"/>
        <v/>
      </c>
      <c r="FE305" s="71" t="str">
        <f t="shared" si="4636"/>
        <v/>
      </c>
      <c r="FF305" s="71" t="str">
        <f t="shared" si="4637"/>
        <v/>
      </c>
      <c r="FG305" s="71" t="str">
        <f t="shared" si="4638"/>
        <v/>
      </c>
      <c r="FH305" s="71" t="str">
        <f t="shared" si="4639"/>
        <v/>
      </c>
      <c r="FI305" s="71" t="str">
        <f t="shared" si="4640"/>
        <v/>
      </c>
      <c r="FJ305" s="71" t="str">
        <f t="shared" si="4641"/>
        <v/>
      </c>
      <c r="FK305" s="71" t="str">
        <f t="shared" si="4642"/>
        <v/>
      </c>
      <c r="FL305" s="71" t="str">
        <f t="shared" si="4643"/>
        <v/>
      </c>
      <c r="FM305" s="71" t="str">
        <f t="shared" si="4644"/>
        <v/>
      </c>
      <c r="FN305" s="71" t="str">
        <f t="shared" si="4645"/>
        <v/>
      </c>
      <c r="FO305" s="71" t="str">
        <f t="shared" si="4646"/>
        <v/>
      </c>
      <c r="FP305" s="71" t="str">
        <f t="shared" si="4647"/>
        <v/>
      </c>
      <c r="FQ305" s="71" t="str">
        <f t="shared" si="4648"/>
        <v/>
      </c>
      <c r="FR305" s="71" t="str">
        <f t="shared" si="4649"/>
        <v/>
      </c>
      <c r="FS305" s="71" t="str">
        <f t="shared" si="4650"/>
        <v/>
      </c>
    </row>
    <row r="306" spans="1:175" s="60" customFormat="1" ht="16.5">
      <c r="A306" s="136"/>
      <c r="B306" s="101" t="s">
        <v>925</v>
      </c>
      <c r="C306" s="101" t="s">
        <v>926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808"/>
        <v>InitUnitState('IC06',,,,,,,,,,)</v>
      </c>
      <c r="CO306" s="93" t="str">
        <f t="shared" si="4809"/>
        <v>InitUnitNormal('IC06',,,,,,,,,,)</v>
      </c>
      <c r="CP306" s="93" t="str">
        <f t="shared" si="4810"/>
        <v>InitUnitMagic('IC06',,,,,,,,,,)</v>
      </c>
      <c r="CQ306" s="93" t="str">
        <f t="shared" si="4811"/>
        <v>InitUnitAdd('IC06',,,,,,,,,,)</v>
      </c>
      <c r="CR306" s="93" t="str">
        <f t="shared" si="4508"/>
        <v>InitEquipData('IC06',,"",,,,,'','','','','','',"")</v>
      </c>
      <c r="CS306" s="93"/>
      <c r="CT306" s="93"/>
      <c r="CU306" s="95" t="str">
        <f t="shared" si="4580"/>
        <v>|n</v>
      </c>
      <c r="CV306" s="70"/>
      <c r="DB306" s="71" t="str">
        <f t="shared" si="4581"/>
        <v/>
      </c>
      <c r="DC306" s="71" t="str">
        <f t="shared" si="4582"/>
        <v/>
      </c>
      <c r="DD306" s="71" t="str">
        <f t="shared" si="4583"/>
        <v/>
      </c>
      <c r="DE306" s="71" t="str">
        <f t="shared" si="4584"/>
        <v/>
      </c>
      <c r="DF306" s="71" t="str">
        <f t="shared" si="4585"/>
        <v/>
      </c>
      <c r="DG306" s="71" t="str">
        <f t="shared" si="4586"/>
        <v/>
      </c>
      <c r="DH306" s="71" t="str">
        <f t="shared" si="4587"/>
        <v/>
      </c>
      <c r="DI306" s="71" t="str">
        <f t="shared" si="4588"/>
        <v/>
      </c>
      <c r="DJ306" s="71" t="str">
        <f t="shared" si="4589"/>
        <v/>
      </c>
      <c r="DK306" s="71" t="str">
        <f t="shared" si="4590"/>
        <v/>
      </c>
      <c r="DL306" s="71" t="str">
        <f t="shared" si="4591"/>
        <v/>
      </c>
      <c r="DM306" s="71" t="str">
        <f t="shared" si="4592"/>
        <v/>
      </c>
      <c r="DN306" s="71" t="str">
        <f t="shared" si="4593"/>
        <v/>
      </c>
      <c r="DO306" s="71" t="str">
        <f t="shared" si="4594"/>
        <v/>
      </c>
      <c r="DP306" s="71" t="str">
        <f t="shared" si="4595"/>
        <v/>
      </c>
      <c r="DQ306" s="71" t="str">
        <f t="shared" si="4596"/>
        <v/>
      </c>
      <c r="DR306" s="71" t="str">
        <f t="shared" si="4597"/>
        <v/>
      </c>
      <c r="DS306" s="71" t="str">
        <f t="shared" si="4598"/>
        <v/>
      </c>
      <c r="DT306" s="71" t="str">
        <f t="shared" si="4599"/>
        <v/>
      </c>
      <c r="DU306" s="71" t="str">
        <f t="shared" si="4600"/>
        <v/>
      </c>
      <c r="DV306" s="71" t="str">
        <f t="shared" si="4601"/>
        <v/>
      </c>
      <c r="DW306" s="71" t="str">
        <f t="shared" si="4602"/>
        <v/>
      </c>
      <c r="DX306" s="71" t="str">
        <f t="shared" si="4603"/>
        <v/>
      </c>
      <c r="DY306" s="71" t="str">
        <f t="shared" si="4604"/>
        <v/>
      </c>
      <c r="DZ306" s="71" t="str">
        <f t="shared" si="4605"/>
        <v/>
      </c>
      <c r="EA306" s="71" t="str">
        <f t="shared" si="4606"/>
        <v/>
      </c>
      <c r="EB306" s="71" t="str">
        <f t="shared" si="4607"/>
        <v/>
      </c>
      <c r="EC306" s="71" t="str">
        <f t="shared" si="4608"/>
        <v/>
      </c>
      <c r="ED306" s="71" t="str">
        <f t="shared" si="4609"/>
        <v/>
      </c>
      <c r="EE306" s="71" t="str">
        <f t="shared" si="4610"/>
        <v/>
      </c>
      <c r="EF306" s="71" t="str">
        <f t="shared" si="4611"/>
        <v/>
      </c>
      <c r="EG306" s="71" t="str">
        <f t="shared" si="4612"/>
        <v/>
      </c>
      <c r="EH306" s="71" t="str">
        <f t="shared" si="4613"/>
        <v/>
      </c>
      <c r="EI306" s="71" t="str">
        <f t="shared" si="4614"/>
        <v/>
      </c>
      <c r="EJ306" s="71" t="str">
        <f t="shared" si="4615"/>
        <v/>
      </c>
      <c r="EK306" s="71" t="str">
        <f t="shared" si="4616"/>
        <v/>
      </c>
      <c r="EL306" s="71" t="str">
        <f t="shared" si="4617"/>
        <v/>
      </c>
      <c r="EM306" s="71" t="str">
        <f t="shared" si="4618"/>
        <v/>
      </c>
      <c r="EN306" s="71" t="str">
        <f t="shared" si="4619"/>
        <v/>
      </c>
      <c r="EO306" s="71" t="str">
        <f t="shared" si="4620"/>
        <v/>
      </c>
      <c r="EP306" s="71" t="str">
        <f t="shared" si="4621"/>
        <v/>
      </c>
      <c r="EQ306" s="71" t="str">
        <f t="shared" si="4622"/>
        <v/>
      </c>
      <c r="ER306" s="71" t="str">
        <f t="shared" si="4623"/>
        <v/>
      </c>
      <c r="ES306" s="71" t="str">
        <f t="shared" si="4624"/>
        <v/>
      </c>
      <c r="ET306" s="71" t="str">
        <f t="shared" si="4625"/>
        <v/>
      </c>
      <c r="EU306" s="71" t="str">
        <f t="shared" si="4626"/>
        <v/>
      </c>
      <c r="EV306" s="71" t="str">
        <f t="shared" si="4627"/>
        <v/>
      </c>
      <c r="EW306" s="71" t="str">
        <f t="shared" si="4628"/>
        <v/>
      </c>
      <c r="EX306" s="71" t="str">
        <f t="shared" si="4629"/>
        <v/>
      </c>
      <c r="EY306" s="71" t="str">
        <f t="shared" si="4630"/>
        <v/>
      </c>
      <c r="EZ306" s="71" t="str">
        <f t="shared" si="4631"/>
        <v/>
      </c>
      <c r="FA306" s="71" t="str">
        <f t="shared" si="4632"/>
        <v/>
      </c>
      <c r="FB306" s="71" t="str">
        <f t="shared" si="4633"/>
        <v/>
      </c>
      <c r="FC306" s="71" t="str">
        <f t="shared" si="4634"/>
        <v/>
      </c>
      <c r="FD306" s="71" t="str">
        <f t="shared" si="4635"/>
        <v/>
      </c>
      <c r="FE306" s="71" t="str">
        <f t="shared" si="4636"/>
        <v/>
      </c>
      <c r="FF306" s="71" t="str">
        <f t="shared" si="4637"/>
        <v/>
      </c>
      <c r="FG306" s="71" t="str">
        <f t="shared" si="4638"/>
        <v/>
      </c>
      <c r="FH306" s="71" t="str">
        <f t="shared" si="4639"/>
        <v/>
      </c>
      <c r="FI306" s="71" t="str">
        <f t="shared" si="4640"/>
        <v/>
      </c>
      <c r="FJ306" s="71" t="str">
        <f t="shared" si="4641"/>
        <v/>
      </c>
      <c r="FK306" s="71" t="str">
        <f t="shared" si="4642"/>
        <v/>
      </c>
      <c r="FL306" s="71" t="str">
        <f t="shared" si="4643"/>
        <v/>
      </c>
      <c r="FM306" s="71" t="str">
        <f t="shared" si="4644"/>
        <v/>
      </c>
      <c r="FN306" s="71" t="str">
        <f t="shared" si="4645"/>
        <v/>
      </c>
      <c r="FO306" s="71" t="str">
        <f t="shared" si="4646"/>
        <v/>
      </c>
      <c r="FP306" s="71" t="str">
        <f t="shared" si="4647"/>
        <v/>
      </c>
      <c r="FQ306" s="71" t="str">
        <f t="shared" si="4648"/>
        <v/>
      </c>
      <c r="FR306" s="71" t="str">
        <f t="shared" si="4649"/>
        <v/>
      </c>
      <c r="FS306" s="71" t="str">
        <f t="shared" si="4650"/>
        <v/>
      </c>
    </row>
    <row r="307" spans="1:175" s="60" customFormat="1" ht="16.5">
      <c r="A307" s="136"/>
      <c r="B307" s="101" t="s">
        <v>927</v>
      </c>
      <c r="C307" s="101" t="s">
        <v>928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808"/>
        <v>InitUnitState('IC07',,,,,,,,,,)</v>
      </c>
      <c r="CO307" s="93" t="str">
        <f t="shared" si="4809"/>
        <v>InitUnitNormal('IC07',,,,,,,,,,)</v>
      </c>
      <c r="CP307" s="93" t="str">
        <f t="shared" si="4810"/>
        <v>InitUnitMagic('IC07',,,,,,,,,,)</v>
      </c>
      <c r="CQ307" s="93" t="str">
        <f t="shared" si="4811"/>
        <v>InitUnitAdd('IC07',,,,,,,,,,)</v>
      </c>
      <c r="CR307" s="93" t="str">
        <f t="shared" si="4508"/>
        <v>InitEquipData('IC07',,"",,,,,'','','','','','',"")</v>
      </c>
      <c r="CS307" s="93"/>
      <c r="CT307" s="93"/>
      <c r="CU307" s="95" t="str">
        <f t="shared" si="4580"/>
        <v>|n</v>
      </c>
      <c r="CV307" s="70"/>
      <c r="DB307" s="71" t="str">
        <f t="shared" si="4581"/>
        <v/>
      </c>
      <c r="DC307" s="71" t="str">
        <f t="shared" si="4582"/>
        <v/>
      </c>
      <c r="DD307" s="71" t="str">
        <f t="shared" si="4583"/>
        <v/>
      </c>
      <c r="DE307" s="71" t="str">
        <f t="shared" si="4584"/>
        <v/>
      </c>
      <c r="DF307" s="71" t="str">
        <f t="shared" si="4585"/>
        <v/>
      </c>
      <c r="DG307" s="71" t="str">
        <f t="shared" si="4586"/>
        <v/>
      </c>
      <c r="DH307" s="71" t="str">
        <f t="shared" si="4587"/>
        <v/>
      </c>
      <c r="DI307" s="71" t="str">
        <f t="shared" si="4588"/>
        <v/>
      </c>
      <c r="DJ307" s="71" t="str">
        <f t="shared" si="4589"/>
        <v/>
      </c>
      <c r="DK307" s="71" t="str">
        <f t="shared" si="4590"/>
        <v/>
      </c>
      <c r="DL307" s="71" t="str">
        <f t="shared" si="4591"/>
        <v/>
      </c>
      <c r="DM307" s="71" t="str">
        <f t="shared" si="4592"/>
        <v/>
      </c>
      <c r="DN307" s="71" t="str">
        <f t="shared" si="4593"/>
        <v/>
      </c>
      <c r="DO307" s="71" t="str">
        <f t="shared" si="4594"/>
        <v/>
      </c>
      <c r="DP307" s="71" t="str">
        <f t="shared" si="4595"/>
        <v/>
      </c>
      <c r="DQ307" s="71" t="str">
        <f t="shared" si="4596"/>
        <v/>
      </c>
      <c r="DR307" s="71" t="str">
        <f t="shared" si="4597"/>
        <v/>
      </c>
      <c r="DS307" s="71" t="str">
        <f t="shared" si="4598"/>
        <v/>
      </c>
      <c r="DT307" s="71" t="str">
        <f t="shared" si="4599"/>
        <v/>
      </c>
      <c r="DU307" s="71" t="str">
        <f t="shared" si="4600"/>
        <v/>
      </c>
      <c r="DV307" s="71" t="str">
        <f t="shared" si="4601"/>
        <v/>
      </c>
      <c r="DW307" s="71" t="str">
        <f t="shared" si="4602"/>
        <v/>
      </c>
      <c r="DX307" s="71" t="str">
        <f t="shared" si="4603"/>
        <v/>
      </c>
      <c r="DY307" s="71" t="str">
        <f t="shared" si="4604"/>
        <v/>
      </c>
      <c r="DZ307" s="71" t="str">
        <f t="shared" si="4605"/>
        <v/>
      </c>
      <c r="EA307" s="71" t="str">
        <f t="shared" si="4606"/>
        <v/>
      </c>
      <c r="EB307" s="71" t="str">
        <f t="shared" si="4607"/>
        <v/>
      </c>
      <c r="EC307" s="71" t="str">
        <f t="shared" si="4608"/>
        <v/>
      </c>
      <c r="ED307" s="71" t="str">
        <f t="shared" si="4609"/>
        <v/>
      </c>
      <c r="EE307" s="71" t="str">
        <f t="shared" si="4610"/>
        <v/>
      </c>
      <c r="EF307" s="71" t="str">
        <f t="shared" si="4611"/>
        <v/>
      </c>
      <c r="EG307" s="71" t="str">
        <f t="shared" si="4612"/>
        <v/>
      </c>
      <c r="EH307" s="71" t="str">
        <f t="shared" si="4613"/>
        <v/>
      </c>
      <c r="EI307" s="71" t="str">
        <f t="shared" si="4614"/>
        <v/>
      </c>
      <c r="EJ307" s="71" t="str">
        <f t="shared" si="4615"/>
        <v/>
      </c>
      <c r="EK307" s="71" t="str">
        <f t="shared" si="4616"/>
        <v/>
      </c>
      <c r="EL307" s="71" t="str">
        <f t="shared" si="4617"/>
        <v/>
      </c>
      <c r="EM307" s="71" t="str">
        <f t="shared" si="4618"/>
        <v/>
      </c>
      <c r="EN307" s="71" t="str">
        <f t="shared" si="4619"/>
        <v/>
      </c>
      <c r="EO307" s="71" t="str">
        <f t="shared" si="4620"/>
        <v/>
      </c>
      <c r="EP307" s="71" t="str">
        <f t="shared" si="4621"/>
        <v/>
      </c>
      <c r="EQ307" s="71" t="str">
        <f t="shared" si="4622"/>
        <v/>
      </c>
      <c r="ER307" s="71" t="str">
        <f t="shared" si="4623"/>
        <v/>
      </c>
      <c r="ES307" s="71" t="str">
        <f t="shared" si="4624"/>
        <v/>
      </c>
      <c r="ET307" s="71" t="str">
        <f t="shared" si="4625"/>
        <v/>
      </c>
      <c r="EU307" s="71" t="str">
        <f t="shared" si="4626"/>
        <v/>
      </c>
      <c r="EV307" s="71" t="str">
        <f t="shared" si="4627"/>
        <v/>
      </c>
      <c r="EW307" s="71" t="str">
        <f t="shared" si="4628"/>
        <v/>
      </c>
      <c r="EX307" s="71" t="str">
        <f t="shared" si="4629"/>
        <v/>
      </c>
      <c r="EY307" s="71" t="str">
        <f t="shared" si="4630"/>
        <v/>
      </c>
      <c r="EZ307" s="71" t="str">
        <f t="shared" si="4631"/>
        <v/>
      </c>
      <c r="FA307" s="71" t="str">
        <f t="shared" si="4632"/>
        <v/>
      </c>
      <c r="FB307" s="71" t="str">
        <f t="shared" si="4633"/>
        <v/>
      </c>
      <c r="FC307" s="71" t="str">
        <f t="shared" si="4634"/>
        <v/>
      </c>
      <c r="FD307" s="71" t="str">
        <f t="shared" si="4635"/>
        <v/>
      </c>
      <c r="FE307" s="71" t="str">
        <f t="shared" si="4636"/>
        <v/>
      </c>
      <c r="FF307" s="71" t="str">
        <f t="shared" si="4637"/>
        <v/>
      </c>
      <c r="FG307" s="71" t="str">
        <f t="shared" si="4638"/>
        <v/>
      </c>
      <c r="FH307" s="71" t="str">
        <f t="shared" si="4639"/>
        <v/>
      </c>
      <c r="FI307" s="71" t="str">
        <f t="shared" si="4640"/>
        <v/>
      </c>
      <c r="FJ307" s="71" t="str">
        <f t="shared" si="4641"/>
        <v/>
      </c>
      <c r="FK307" s="71" t="str">
        <f t="shared" si="4642"/>
        <v/>
      </c>
      <c r="FL307" s="71" t="str">
        <f t="shared" si="4643"/>
        <v/>
      </c>
      <c r="FM307" s="71" t="str">
        <f t="shared" si="4644"/>
        <v/>
      </c>
      <c r="FN307" s="71" t="str">
        <f t="shared" si="4645"/>
        <v/>
      </c>
      <c r="FO307" s="71" t="str">
        <f t="shared" si="4646"/>
        <v/>
      </c>
      <c r="FP307" s="71" t="str">
        <f t="shared" si="4647"/>
        <v/>
      </c>
      <c r="FQ307" s="71" t="str">
        <f t="shared" si="4648"/>
        <v/>
      </c>
      <c r="FR307" s="71" t="str">
        <f t="shared" si="4649"/>
        <v/>
      </c>
      <c r="FS307" s="71" t="str">
        <f t="shared" si="4650"/>
        <v/>
      </c>
    </row>
    <row r="308" spans="1:175" s="60" customFormat="1" ht="16.5">
      <c r="A308" s="136"/>
      <c r="B308" s="101" t="s">
        <v>929</v>
      </c>
      <c r="C308" s="101" t="s">
        <v>930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808"/>
        <v>InitUnitState('IC08',,,,,,,,,,)</v>
      </c>
      <c r="CO308" s="93" t="str">
        <f t="shared" si="4809"/>
        <v>InitUnitNormal('IC08',,,,,,,,,,)</v>
      </c>
      <c r="CP308" s="93" t="str">
        <f t="shared" si="4810"/>
        <v>InitUnitMagic('IC08',,,,,,,,,,)</v>
      </c>
      <c r="CQ308" s="93" t="str">
        <f t="shared" si="4811"/>
        <v>InitUnitAdd('IC08',,,,,,,,,,)</v>
      </c>
      <c r="CR308" s="93" t="str">
        <f t="shared" si="4508"/>
        <v>InitEquipData('IC08',,"",,,,,'','','','','','',"")</v>
      </c>
      <c r="CS308" s="93"/>
      <c r="CT308" s="93"/>
      <c r="CU308" s="95" t="str">
        <f t="shared" si="4580"/>
        <v>|n</v>
      </c>
      <c r="CV308" s="70"/>
      <c r="DB308" s="71" t="str">
        <f t="shared" si="4581"/>
        <v/>
      </c>
      <c r="DC308" s="71" t="str">
        <f t="shared" si="4582"/>
        <v/>
      </c>
      <c r="DD308" s="71" t="str">
        <f t="shared" si="4583"/>
        <v/>
      </c>
      <c r="DE308" s="71" t="str">
        <f t="shared" si="4584"/>
        <v/>
      </c>
      <c r="DF308" s="71" t="str">
        <f t="shared" si="4585"/>
        <v/>
      </c>
      <c r="DG308" s="71" t="str">
        <f t="shared" si="4586"/>
        <v/>
      </c>
      <c r="DH308" s="71" t="str">
        <f t="shared" si="4587"/>
        <v/>
      </c>
      <c r="DI308" s="71" t="str">
        <f t="shared" si="4588"/>
        <v/>
      </c>
      <c r="DJ308" s="71" t="str">
        <f t="shared" si="4589"/>
        <v/>
      </c>
      <c r="DK308" s="71" t="str">
        <f t="shared" si="4590"/>
        <v/>
      </c>
      <c r="DL308" s="71" t="str">
        <f t="shared" si="4591"/>
        <v/>
      </c>
      <c r="DM308" s="71" t="str">
        <f t="shared" si="4592"/>
        <v/>
      </c>
      <c r="DN308" s="71" t="str">
        <f t="shared" si="4593"/>
        <v/>
      </c>
      <c r="DO308" s="71" t="str">
        <f t="shared" si="4594"/>
        <v/>
      </c>
      <c r="DP308" s="71" t="str">
        <f t="shared" si="4595"/>
        <v/>
      </c>
      <c r="DQ308" s="71" t="str">
        <f t="shared" si="4596"/>
        <v/>
      </c>
      <c r="DR308" s="71" t="str">
        <f t="shared" si="4597"/>
        <v/>
      </c>
      <c r="DS308" s="71" t="str">
        <f t="shared" si="4598"/>
        <v/>
      </c>
      <c r="DT308" s="71" t="str">
        <f t="shared" si="4599"/>
        <v/>
      </c>
      <c r="DU308" s="71" t="str">
        <f t="shared" si="4600"/>
        <v/>
      </c>
      <c r="DV308" s="71" t="str">
        <f t="shared" si="4601"/>
        <v/>
      </c>
      <c r="DW308" s="71" t="str">
        <f t="shared" si="4602"/>
        <v/>
      </c>
      <c r="DX308" s="71" t="str">
        <f t="shared" si="4603"/>
        <v/>
      </c>
      <c r="DY308" s="71" t="str">
        <f t="shared" si="4604"/>
        <v/>
      </c>
      <c r="DZ308" s="71" t="str">
        <f t="shared" si="4605"/>
        <v/>
      </c>
      <c r="EA308" s="71" t="str">
        <f t="shared" si="4606"/>
        <v/>
      </c>
      <c r="EB308" s="71" t="str">
        <f t="shared" si="4607"/>
        <v/>
      </c>
      <c r="EC308" s="71" t="str">
        <f t="shared" si="4608"/>
        <v/>
      </c>
      <c r="ED308" s="71" t="str">
        <f t="shared" si="4609"/>
        <v/>
      </c>
      <c r="EE308" s="71" t="str">
        <f t="shared" si="4610"/>
        <v/>
      </c>
      <c r="EF308" s="71" t="str">
        <f t="shared" si="4611"/>
        <v/>
      </c>
      <c r="EG308" s="71" t="str">
        <f t="shared" si="4612"/>
        <v/>
      </c>
      <c r="EH308" s="71" t="str">
        <f t="shared" si="4613"/>
        <v/>
      </c>
      <c r="EI308" s="71" t="str">
        <f t="shared" si="4614"/>
        <v/>
      </c>
      <c r="EJ308" s="71" t="str">
        <f t="shared" si="4615"/>
        <v/>
      </c>
      <c r="EK308" s="71" t="str">
        <f t="shared" si="4616"/>
        <v/>
      </c>
      <c r="EL308" s="71" t="str">
        <f t="shared" si="4617"/>
        <v/>
      </c>
      <c r="EM308" s="71" t="str">
        <f t="shared" si="4618"/>
        <v/>
      </c>
      <c r="EN308" s="71" t="str">
        <f t="shared" si="4619"/>
        <v/>
      </c>
      <c r="EO308" s="71" t="str">
        <f t="shared" si="4620"/>
        <v/>
      </c>
      <c r="EP308" s="71" t="str">
        <f t="shared" si="4621"/>
        <v/>
      </c>
      <c r="EQ308" s="71" t="str">
        <f t="shared" si="4622"/>
        <v/>
      </c>
      <c r="ER308" s="71" t="str">
        <f t="shared" si="4623"/>
        <v/>
      </c>
      <c r="ES308" s="71" t="str">
        <f t="shared" si="4624"/>
        <v/>
      </c>
      <c r="ET308" s="71" t="str">
        <f t="shared" si="4625"/>
        <v/>
      </c>
      <c r="EU308" s="71" t="str">
        <f t="shared" si="4626"/>
        <v/>
      </c>
      <c r="EV308" s="71" t="str">
        <f t="shared" si="4627"/>
        <v/>
      </c>
      <c r="EW308" s="71" t="str">
        <f t="shared" si="4628"/>
        <v/>
      </c>
      <c r="EX308" s="71" t="str">
        <f t="shared" si="4629"/>
        <v/>
      </c>
      <c r="EY308" s="71" t="str">
        <f t="shared" si="4630"/>
        <v/>
      </c>
      <c r="EZ308" s="71" t="str">
        <f t="shared" si="4631"/>
        <v/>
      </c>
      <c r="FA308" s="71" t="str">
        <f t="shared" si="4632"/>
        <v/>
      </c>
      <c r="FB308" s="71" t="str">
        <f t="shared" si="4633"/>
        <v/>
      </c>
      <c r="FC308" s="71" t="str">
        <f t="shared" si="4634"/>
        <v/>
      </c>
      <c r="FD308" s="71" t="str">
        <f t="shared" si="4635"/>
        <v/>
      </c>
      <c r="FE308" s="71" t="str">
        <f t="shared" si="4636"/>
        <v/>
      </c>
      <c r="FF308" s="71" t="str">
        <f t="shared" si="4637"/>
        <v/>
      </c>
      <c r="FG308" s="71" t="str">
        <f t="shared" si="4638"/>
        <v/>
      </c>
      <c r="FH308" s="71" t="str">
        <f t="shared" si="4639"/>
        <v/>
      </c>
      <c r="FI308" s="71" t="str">
        <f t="shared" si="4640"/>
        <v/>
      </c>
      <c r="FJ308" s="71" t="str">
        <f t="shared" si="4641"/>
        <v/>
      </c>
      <c r="FK308" s="71" t="str">
        <f t="shared" si="4642"/>
        <v/>
      </c>
      <c r="FL308" s="71" t="str">
        <f t="shared" si="4643"/>
        <v/>
      </c>
      <c r="FM308" s="71" t="str">
        <f t="shared" si="4644"/>
        <v/>
      </c>
      <c r="FN308" s="71" t="str">
        <f t="shared" si="4645"/>
        <v/>
      </c>
      <c r="FO308" s="71" t="str">
        <f t="shared" si="4646"/>
        <v/>
      </c>
      <c r="FP308" s="71" t="str">
        <f t="shared" si="4647"/>
        <v/>
      </c>
      <c r="FQ308" s="71" t="str">
        <f t="shared" si="4648"/>
        <v/>
      </c>
      <c r="FR308" s="71" t="str">
        <f t="shared" si="4649"/>
        <v/>
      </c>
      <c r="FS308" s="71" t="str">
        <f t="shared" si="4650"/>
        <v/>
      </c>
    </row>
    <row r="309" spans="1:175" s="60" customFormat="1" ht="16.5">
      <c r="A309" s="136"/>
      <c r="B309" s="101" t="s">
        <v>931</v>
      </c>
      <c r="C309" s="101" t="s">
        <v>932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808"/>
        <v>InitUnitState('IC09',,,,,,,,,,)</v>
      </c>
      <c r="CO309" s="93" t="str">
        <f t="shared" si="4809"/>
        <v>InitUnitNormal('IC09',,,,,,,,,,)</v>
      </c>
      <c r="CP309" s="93" t="str">
        <f t="shared" si="4810"/>
        <v>InitUnitMagic('IC09',,,,,,,,,,)</v>
      </c>
      <c r="CQ309" s="93" t="str">
        <f t="shared" si="4811"/>
        <v>InitUnitAdd('IC09',,,,,,,,,,)</v>
      </c>
      <c r="CR309" s="93" t="str">
        <f t="shared" si="4508"/>
        <v>InitEquipData('IC09',,"",,,,,'','','','','','',"")</v>
      </c>
      <c r="CS309" s="93"/>
      <c r="CT309" s="93"/>
      <c r="CU309" s="95" t="str">
        <f t="shared" si="4580"/>
        <v>|n</v>
      </c>
      <c r="CV309" s="70"/>
      <c r="DB309" s="71" t="str">
        <f t="shared" si="4581"/>
        <v/>
      </c>
      <c r="DC309" s="71" t="str">
        <f t="shared" si="4582"/>
        <v/>
      </c>
      <c r="DD309" s="71" t="str">
        <f t="shared" si="4583"/>
        <v/>
      </c>
      <c r="DE309" s="71" t="str">
        <f t="shared" si="4584"/>
        <v/>
      </c>
      <c r="DF309" s="71" t="str">
        <f t="shared" si="4585"/>
        <v/>
      </c>
      <c r="DG309" s="71" t="str">
        <f t="shared" si="4586"/>
        <v/>
      </c>
      <c r="DH309" s="71" t="str">
        <f t="shared" si="4587"/>
        <v/>
      </c>
      <c r="DI309" s="71" t="str">
        <f t="shared" si="4588"/>
        <v/>
      </c>
      <c r="DJ309" s="71" t="str">
        <f t="shared" si="4589"/>
        <v/>
      </c>
      <c r="DK309" s="71" t="str">
        <f t="shared" si="4590"/>
        <v/>
      </c>
      <c r="DL309" s="71" t="str">
        <f t="shared" si="4591"/>
        <v/>
      </c>
      <c r="DM309" s="71" t="str">
        <f t="shared" si="4592"/>
        <v/>
      </c>
      <c r="DN309" s="71" t="str">
        <f t="shared" si="4593"/>
        <v/>
      </c>
      <c r="DO309" s="71" t="str">
        <f t="shared" si="4594"/>
        <v/>
      </c>
      <c r="DP309" s="71" t="str">
        <f t="shared" si="4595"/>
        <v/>
      </c>
      <c r="DQ309" s="71" t="str">
        <f t="shared" si="4596"/>
        <v/>
      </c>
      <c r="DR309" s="71" t="str">
        <f t="shared" si="4597"/>
        <v/>
      </c>
      <c r="DS309" s="71" t="str">
        <f t="shared" si="4598"/>
        <v/>
      </c>
      <c r="DT309" s="71" t="str">
        <f t="shared" si="4599"/>
        <v/>
      </c>
      <c r="DU309" s="71" t="str">
        <f t="shared" si="4600"/>
        <v/>
      </c>
      <c r="DV309" s="71" t="str">
        <f t="shared" si="4601"/>
        <v/>
      </c>
      <c r="DW309" s="71" t="str">
        <f t="shared" si="4602"/>
        <v/>
      </c>
      <c r="DX309" s="71" t="str">
        <f t="shared" si="4603"/>
        <v/>
      </c>
      <c r="DY309" s="71" t="str">
        <f t="shared" si="4604"/>
        <v/>
      </c>
      <c r="DZ309" s="71" t="str">
        <f t="shared" si="4605"/>
        <v/>
      </c>
      <c r="EA309" s="71" t="str">
        <f t="shared" si="4606"/>
        <v/>
      </c>
      <c r="EB309" s="71" t="str">
        <f t="shared" si="4607"/>
        <v/>
      </c>
      <c r="EC309" s="71" t="str">
        <f t="shared" si="4608"/>
        <v/>
      </c>
      <c r="ED309" s="71" t="str">
        <f t="shared" si="4609"/>
        <v/>
      </c>
      <c r="EE309" s="71" t="str">
        <f t="shared" si="4610"/>
        <v/>
      </c>
      <c r="EF309" s="71" t="str">
        <f t="shared" si="4611"/>
        <v/>
      </c>
      <c r="EG309" s="71" t="str">
        <f t="shared" si="4612"/>
        <v/>
      </c>
      <c r="EH309" s="71" t="str">
        <f t="shared" si="4613"/>
        <v/>
      </c>
      <c r="EI309" s="71" t="str">
        <f t="shared" si="4614"/>
        <v/>
      </c>
      <c r="EJ309" s="71" t="str">
        <f t="shared" si="4615"/>
        <v/>
      </c>
      <c r="EK309" s="71" t="str">
        <f t="shared" si="4616"/>
        <v/>
      </c>
      <c r="EL309" s="71" t="str">
        <f t="shared" si="4617"/>
        <v/>
      </c>
      <c r="EM309" s="71" t="str">
        <f t="shared" si="4618"/>
        <v/>
      </c>
      <c r="EN309" s="71" t="str">
        <f t="shared" si="4619"/>
        <v/>
      </c>
      <c r="EO309" s="71" t="str">
        <f t="shared" si="4620"/>
        <v/>
      </c>
      <c r="EP309" s="71" t="str">
        <f t="shared" si="4621"/>
        <v/>
      </c>
      <c r="EQ309" s="71" t="str">
        <f t="shared" si="4622"/>
        <v/>
      </c>
      <c r="ER309" s="71" t="str">
        <f t="shared" si="4623"/>
        <v/>
      </c>
      <c r="ES309" s="71" t="str">
        <f t="shared" si="4624"/>
        <v/>
      </c>
      <c r="ET309" s="71" t="str">
        <f t="shared" si="4625"/>
        <v/>
      </c>
      <c r="EU309" s="71" t="str">
        <f t="shared" si="4626"/>
        <v/>
      </c>
      <c r="EV309" s="71" t="str">
        <f t="shared" si="4627"/>
        <v/>
      </c>
      <c r="EW309" s="71" t="str">
        <f t="shared" si="4628"/>
        <v/>
      </c>
      <c r="EX309" s="71" t="str">
        <f t="shared" si="4629"/>
        <v/>
      </c>
      <c r="EY309" s="71" t="str">
        <f t="shared" si="4630"/>
        <v/>
      </c>
      <c r="EZ309" s="71" t="str">
        <f t="shared" si="4631"/>
        <v/>
      </c>
      <c r="FA309" s="71" t="str">
        <f t="shared" si="4632"/>
        <v/>
      </c>
      <c r="FB309" s="71" t="str">
        <f t="shared" si="4633"/>
        <v/>
      </c>
      <c r="FC309" s="71" t="str">
        <f t="shared" si="4634"/>
        <v/>
      </c>
      <c r="FD309" s="71" t="str">
        <f t="shared" si="4635"/>
        <v/>
      </c>
      <c r="FE309" s="71" t="str">
        <f t="shared" si="4636"/>
        <v/>
      </c>
      <c r="FF309" s="71" t="str">
        <f t="shared" si="4637"/>
        <v/>
      </c>
      <c r="FG309" s="71" t="str">
        <f t="shared" si="4638"/>
        <v/>
      </c>
      <c r="FH309" s="71" t="str">
        <f t="shared" si="4639"/>
        <v/>
      </c>
      <c r="FI309" s="71" t="str">
        <f t="shared" si="4640"/>
        <v/>
      </c>
      <c r="FJ309" s="71" t="str">
        <f t="shared" si="4641"/>
        <v/>
      </c>
      <c r="FK309" s="71" t="str">
        <f t="shared" si="4642"/>
        <v/>
      </c>
      <c r="FL309" s="71" t="str">
        <f t="shared" si="4643"/>
        <v/>
      </c>
      <c r="FM309" s="71" t="str">
        <f t="shared" si="4644"/>
        <v/>
      </c>
      <c r="FN309" s="71" t="str">
        <f t="shared" si="4645"/>
        <v/>
      </c>
      <c r="FO309" s="71" t="str">
        <f t="shared" si="4646"/>
        <v/>
      </c>
      <c r="FP309" s="71" t="str">
        <f t="shared" si="4647"/>
        <v/>
      </c>
      <c r="FQ309" s="71" t="str">
        <f t="shared" si="4648"/>
        <v/>
      </c>
      <c r="FR309" s="71" t="str">
        <f t="shared" si="4649"/>
        <v/>
      </c>
      <c r="FS309" s="71" t="str">
        <f t="shared" si="4650"/>
        <v/>
      </c>
    </row>
    <row r="310" spans="1:175" s="60" customFormat="1" ht="16.5">
      <c r="A310" s="136"/>
      <c r="B310" s="101" t="s">
        <v>933</v>
      </c>
      <c r="C310" s="101" t="s">
        <v>934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808"/>
        <v>InitUnitState('IC10',,,,,,,,,,)</v>
      </c>
      <c r="CO310" s="93" t="str">
        <f t="shared" si="4809"/>
        <v>InitUnitNormal('IC10',,,,,,,,,,)</v>
      </c>
      <c r="CP310" s="93" t="str">
        <f t="shared" si="4810"/>
        <v>InitUnitMagic('IC10',,,,,,,,,,)</v>
      </c>
      <c r="CQ310" s="93" t="str">
        <f t="shared" si="4811"/>
        <v>InitUnitAdd('IC10',,,,,,,,,,)</v>
      </c>
      <c r="CR310" s="93" t="str">
        <f t="shared" si="4508"/>
        <v>InitEquipData('IC10',,"",,,,,'','','','','','',"")</v>
      </c>
      <c r="CS310" s="93"/>
      <c r="CT310" s="93"/>
      <c r="CU310" s="95" t="str">
        <f t="shared" si="4580"/>
        <v>|n</v>
      </c>
      <c r="CV310" s="70"/>
      <c r="DB310" s="71" t="str">
        <f t="shared" si="4581"/>
        <v/>
      </c>
      <c r="DC310" s="71" t="str">
        <f t="shared" si="4582"/>
        <v/>
      </c>
      <c r="DD310" s="71" t="str">
        <f t="shared" si="4583"/>
        <v/>
      </c>
      <c r="DE310" s="71" t="str">
        <f t="shared" si="4584"/>
        <v/>
      </c>
      <c r="DF310" s="71" t="str">
        <f t="shared" si="4585"/>
        <v/>
      </c>
      <c r="DG310" s="71" t="str">
        <f t="shared" si="4586"/>
        <v/>
      </c>
      <c r="DH310" s="71" t="str">
        <f t="shared" si="4587"/>
        <v/>
      </c>
      <c r="DI310" s="71" t="str">
        <f t="shared" si="4588"/>
        <v/>
      </c>
      <c r="DJ310" s="71" t="str">
        <f t="shared" si="4589"/>
        <v/>
      </c>
      <c r="DK310" s="71" t="str">
        <f t="shared" si="4590"/>
        <v/>
      </c>
      <c r="DL310" s="71" t="str">
        <f t="shared" si="4591"/>
        <v/>
      </c>
      <c r="DM310" s="71" t="str">
        <f t="shared" si="4592"/>
        <v/>
      </c>
      <c r="DN310" s="71" t="str">
        <f t="shared" si="4593"/>
        <v/>
      </c>
      <c r="DO310" s="71" t="str">
        <f t="shared" si="4594"/>
        <v/>
      </c>
      <c r="DP310" s="71" t="str">
        <f t="shared" si="4595"/>
        <v/>
      </c>
      <c r="DQ310" s="71" t="str">
        <f t="shared" si="4596"/>
        <v/>
      </c>
      <c r="DR310" s="71" t="str">
        <f t="shared" si="4597"/>
        <v/>
      </c>
      <c r="DS310" s="71" t="str">
        <f t="shared" si="4598"/>
        <v/>
      </c>
      <c r="DT310" s="71" t="str">
        <f t="shared" si="4599"/>
        <v/>
      </c>
      <c r="DU310" s="71" t="str">
        <f t="shared" si="4600"/>
        <v/>
      </c>
      <c r="DV310" s="71" t="str">
        <f t="shared" si="4601"/>
        <v/>
      </c>
      <c r="DW310" s="71" t="str">
        <f t="shared" si="4602"/>
        <v/>
      </c>
      <c r="DX310" s="71" t="str">
        <f t="shared" si="4603"/>
        <v/>
      </c>
      <c r="DY310" s="71" t="str">
        <f t="shared" si="4604"/>
        <v/>
      </c>
      <c r="DZ310" s="71" t="str">
        <f t="shared" si="4605"/>
        <v/>
      </c>
      <c r="EA310" s="71" t="str">
        <f t="shared" si="4606"/>
        <v/>
      </c>
      <c r="EB310" s="71" t="str">
        <f t="shared" si="4607"/>
        <v/>
      </c>
      <c r="EC310" s="71" t="str">
        <f t="shared" si="4608"/>
        <v/>
      </c>
      <c r="ED310" s="71" t="str">
        <f t="shared" si="4609"/>
        <v/>
      </c>
      <c r="EE310" s="71" t="str">
        <f t="shared" si="4610"/>
        <v/>
      </c>
      <c r="EF310" s="71" t="str">
        <f t="shared" si="4611"/>
        <v/>
      </c>
      <c r="EG310" s="71" t="str">
        <f t="shared" si="4612"/>
        <v/>
      </c>
      <c r="EH310" s="71" t="str">
        <f t="shared" si="4613"/>
        <v/>
      </c>
      <c r="EI310" s="71" t="str">
        <f t="shared" si="4614"/>
        <v/>
      </c>
      <c r="EJ310" s="71" t="str">
        <f t="shared" si="4615"/>
        <v/>
      </c>
      <c r="EK310" s="71" t="str">
        <f t="shared" si="4616"/>
        <v/>
      </c>
      <c r="EL310" s="71" t="str">
        <f t="shared" si="4617"/>
        <v/>
      </c>
      <c r="EM310" s="71" t="str">
        <f t="shared" si="4618"/>
        <v/>
      </c>
      <c r="EN310" s="71" t="str">
        <f t="shared" si="4619"/>
        <v/>
      </c>
      <c r="EO310" s="71" t="str">
        <f t="shared" si="4620"/>
        <v/>
      </c>
      <c r="EP310" s="71" t="str">
        <f t="shared" si="4621"/>
        <v/>
      </c>
      <c r="EQ310" s="71" t="str">
        <f t="shared" si="4622"/>
        <v/>
      </c>
      <c r="ER310" s="71" t="str">
        <f t="shared" si="4623"/>
        <v/>
      </c>
      <c r="ES310" s="71" t="str">
        <f t="shared" si="4624"/>
        <v/>
      </c>
      <c r="ET310" s="71" t="str">
        <f t="shared" si="4625"/>
        <v/>
      </c>
      <c r="EU310" s="71" t="str">
        <f t="shared" si="4626"/>
        <v/>
      </c>
      <c r="EV310" s="71" t="str">
        <f t="shared" si="4627"/>
        <v/>
      </c>
      <c r="EW310" s="71" t="str">
        <f t="shared" si="4628"/>
        <v/>
      </c>
      <c r="EX310" s="71" t="str">
        <f t="shared" si="4629"/>
        <v/>
      </c>
      <c r="EY310" s="71" t="str">
        <f t="shared" si="4630"/>
        <v/>
      </c>
      <c r="EZ310" s="71" t="str">
        <f t="shared" si="4631"/>
        <v/>
      </c>
      <c r="FA310" s="71" t="str">
        <f t="shared" si="4632"/>
        <v/>
      </c>
      <c r="FB310" s="71" t="str">
        <f t="shared" si="4633"/>
        <v/>
      </c>
      <c r="FC310" s="71" t="str">
        <f t="shared" si="4634"/>
        <v/>
      </c>
      <c r="FD310" s="71" t="str">
        <f t="shared" si="4635"/>
        <v/>
      </c>
      <c r="FE310" s="71" t="str">
        <f t="shared" si="4636"/>
        <v/>
      </c>
      <c r="FF310" s="71" t="str">
        <f t="shared" si="4637"/>
        <v/>
      </c>
      <c r="FG310" s="71" t="str">
        <f t="shared" si="4638"/>
        <v/>
      </c>
      <c r="FH310" s="71" t="str">
        <f t="shared" si="4639"/>
        <v/>
      </c>
      <c r="FI310" s="71" t="str">
        <f t="shared" si="4640"/>
        <v/>
      </c>
      <c r="FJ310" s="71" t="str">
        <f t="shared" si="4641"/>
        <v/>
      </c>
      <c r="FK310" s="71" t="str">
        <f t="shared" si="4642"/>
        <v/>
      </c>
      <c r="FL310" s="71" t="str">
        <f t="shared" si="4643"/>
        <v/>
      </c>
      <c r="FM310" s="71" t="str">
        <f t="shared" si="4644"/>
        <v/>
      </c>
      <c r="FN310" s="71" t="str">
        <f t="shared" si="4645"/>
        <v/>
      </c>
      <c r="FO310" s="71" t="str">
        <f t="shared" si="4646"/>
        <v/>
      </c>
      <c r="FP310" s="71" t="str">
        <f t="shared" si="4647"/>
        <v/>
      </c>
      <c r="FQ310" s="71" t="str">
        <f t="shared" si="4648"/>
        <v/>
      </c>
      <c r="FR310" s="71" t="str">
        <f t="shared" si="4649"/>
        <v/>
      </c>
      <c r="FS310" s="71" t="str">
        <f t="shared" si="4650"/>
        <v/>
      </c>
    </row>
    <row r="311" spans="1:175" ht="16.5">
      <c r="A311" s="72"/>
      <c r="B311" s="101" t="s">
        <v>935</v>
      </c>
      <c r="C311" s="101" t="s">
        <v>936</v>
      </c>
      <c r="E311" s="139"/>
      <c r="T311" s="149"/>
      <c r="U311" s="85"/>
      <c r="CU311" s="95" t="str">
        <f t="shared" si="4580"/>
        <v>|n</v>
      </c>
      <c r="CW311" s="60"/>
      <c r="CX311" s="60"/>
      <c r="CY311" s="60"/>
      <c r="CZ311" s="60"/>
      <c r="DA311" s="60"/>
      <c r="DB311" s="71" t="str">
        <f t="shared" si="4581"/>
        <v/>
      </c>
      <c r="DC311" s="71" t="str">
        <f t="shared" si="4582"/>
        <v/>
      </c>
      <c r="DD311" s="71" t="str">
        <f t="shared" si="4583"/>
        <v/>
      </c>
      <c r="DE311" s="71" t="str">
        <f t="shared" si="4584"/>
        <v/>
      </c>
      <c r="DF311" s="71" t="str">
        <f t="shared" si="4585"/>
        <v/>
      </c>
      <c r="DG311" s="71" t="str">
        <f t="shared" si="4586"/>
        <v/>
      </c>
      <c r="DH311" s="71" t="str">
        <f t="shared" si="4587"/>
        <v/>
      </c>
      <c r="DI311" s="71" t="str">
        <f t="shared" si="4588"/>
        <v/>
      </c>
      <c r="DJ311" s="71" t="str">
        <f t="shared" si="4589"/>
        <v/>
      </c>
      <c r="DK311" s="71" t="str">
        <f t="shared" si="4590"/>
        <v/>
      </c>
      <c r="DL311" s="71" t="str">
        <f t="shared" si="4591"/>
        <v/>
      </c>
      <c r="DM311" s="71" t="str">
        <f t="shared" si="4592"/>
        <v/>
      </c>
      <c r="DN311" s="71" t="str">
        <f t="shared" si="4593"/>
        <v/>
      </c>
      <c r="DO311" s="71" t="str">
        <f t="shared" si="4594"/>
        <v/>
      </c>
      <c r="DP311" s="71" t="str">
        <f t="shared" si="4595"/>
        <v/>
      </c>
      <c r="DQ311" s="71" t="str">
        <f t="shared" si="4596"/>
        <v/>
      </c>
      <c r="DR311" s="71" t="str">
        <f t="shared" si="4597"/>
        <v/>
      </c>
      <c r="DS311" s="71" t="str">
        <f t="shared" si="4598"/>
        <v/>
      </c>
      <c r="DT311" s="71" t="str">
        <f t="shared" si="4599"/>
        <v/>
      </c>
      <c r="DU311" s="71" t="str">
        <f t="shared" si="4600"/>
        <v/>
      </c>
      <c r="DV311" s="71" t="str">
        <f t="shared" si="4601"/>
        <v/>
      </c>
      <c r="DW311" s="71" t="str">
        <f t="shared" si="4602"/>
        <v/>
      </c>
      <c r="DX311" s="71" t="str">
        <f t="shared" si="4603"/>
        <v/>
      </c>
      <c r="DY311" s="71" t="str">
        <f t="shared" si="4604"/>
        <v/>
      </c>
      <c r="DZ311" s="71" t="str">
        <f t="shared" si="4605"/>
        <v/>
      </c>
      <c r="EA311" s="71" t="str">
        <f t="shared" si="4606"/>
        <v/>
      </c>
      <c r="EB311" s="71" t="str">
        <f t="shared" si="4607"/>
        <v/>
      </c>
      <c r="EC311" s="71" t="str">
        <f t="shared" si="4608"/>
        <v/>
      </c>
      <c r="ED311" s="71" t="str">
        <f t="shared" si="4609"/>
        <v/>
      </c>
      <c r="EE311" s="71" t="str">
        <f t="shared" si="4610"/>
        <v/>
      </c>
      <c r="EF311" s="71" t="str">
        <f t="shared" si="4611"/>
        <v/>
      </c>
      <c r="EG311" s="71" t="str">
        <f t="shared" si="4612"/>
        <v/>
      </c>
      <c r="EH311" s="71" t="str">
        <f t="shared" si="4613"/>
        <v/>
      </c>
      <c r="EI311" s="71" t="str">
        <f t="shared" si="4614"/>
        <v/>
      </c>
      <c r="EJ311" s="71" t="str">
        <f t="shared" si="4615"/>
        <v/>
      </c>
      <c r="EK311" s="71" t="str">
        <f t="shared" si="4616"/>
        <v/>
      </c>
      <c r="EL311" s="71" t="str">
        <f t="shared" si="4617"/>
        <v/>
      </c>
      <c r="EM311" s="71" t="str">
        <f t="shared" si="4618"/>
        <v/>
      </c>
      <c r="EN311" s="71" t="str">
        <f t="shared" si="4619"/>
        <v/>
      </c>
      <c r="EO311" s="71" t="str">
        <f t="shared" si="4620"/>
        <v/>
      </c>
      <c r="EP311" s="71" t="str">
        <f t="shared" si="4621"/>
        <v/>
      </c>
      <c r="EQ311" s="71" t="str">
        <f t="shared" si="4622"/>
        <v/>
      </c>
      <c r="ER311" s="71" t="str">
        <f t="shared" si="4623"/>
        <v/>
      </c>
      <c r="ES311" s="71" t="str">
        <f t="shared" si="4624"/>
        <v/>
      </c>
      <c r="ET311" s="71" t="str">
        <f t="shared" si="4625"/>
        <v/>
      </c>
      <c r="EU311" s="71" t="str">
        <f t="shared" si="4626"/>
        <v/>
      </c>
      <c r="EV311" s="71" t="str">
        <f t="shared" si="4627"/>
        <v/>
      </c>
      <c r="EW311" s="71" t="str">
        <f t="shared" si="4628"/>
        <v/>
      </c>
      <c r="EX311" s="71" t="str">
        <f t="shared" si="4629"/>
        <v/>
      </c>
      <c r="EY311" s="71" t="str">
        <f t="shared" si="4630"/>
        <v/>
      </c>
      <c r="EZ311" s="71" t="str">
        <f t="shared" si="4631"/>
        <v/>
      </c>
      <c r="FA311" s="71" t="str">
        <f t="shared" si="4632"/>
        <v/>
      </c>
      <c r="FB311" s="71" t="str">
        <f t="shared" si="4633"/>
        <v/>
      </c>
      <c r="FC311" s="71" t="str">
        <f t="shared" si="4634"/>
        <v/>
      </c>
      <c r="FD311" s="71" t="str">
        <f t="shared" si="4635"/>
        <v/>
      </c>
      <c r="FE311" s="71" t="str">
        <f t="shared" si="4636"/>
        <v/>
      </c>
      <c r="FF311" s="71" t="str">
        <f t="shared" si="4637"/>
        <v/>
      </c>
      <c r="FG311" s="71" t="str">
        <f t="shared" si="4638"/>
        <v/>
      </c>
      <c r="FH311" s="71" t="str">
        <f t="shared" si="4639"/>
        <v/>
      </c>
      <c r="FI311" s="71" t="str">
        <f t="shared" si="4640"/>
        <v/>
      </c>
      <c r="FJ311" s="71" t="str">
        <f t="shared" si="4641"/>
        <v/>
      </c>
      <c r="FK311" s="71" t="str">
        <f t="shared" si="4642"/>
        <v/>
      </c>
      <c r="FL311" s="71" t="str">
        <f t="shared" si="4643"/>
        <v/>
      </c>
      <c r="FM311" s="71" t="str">
        <f t="shared" si="4644"/>
        <v/>
      </c>
      <c r="FN311" s="71" t="str">
        <f t="shared" si="4645"/>
        <v/>
      </c>
      <c r="FO311" s="71" t="str">
        <f t="shared" si="4646"/>
        <v/>
      </c>
      <c r="FP311" s="71" t="str">
        <f t="shared" si="4647"/>
        <v/>
      </c>
      <c r="FQ311" s="71" t="str">
        <f t="shared" si="4648"/>
        <v/>
      </c>
      <c r="FR311" s="71" t="str">
        <f t="shared" si="4649"/>
        <v/>
      </c>
      <c r="FS311" s="71" t="str">
        <f t="shared" si="4650"/>
        <v/>
      </c>
    </row>
    <row r="312" spans="1:175" ht="16.5">
      <c r="A312" s="134"/>
      <c r="B312" s="80" t="s">
        <v>937</v>
      </c>
      <c r="C312" s="140" t="s">
        <v>938</v>
      </c>
      <c r="T312" s="150" t="s">
        <v>939</v>
      </c>
      <c r="U312" s="85" t="s">
        <v>940</v>
      </c>
      <c r="CN312" s="69" t="str">
        <f t="shared" ref="CN312:CN319" si="4812">"InitUnitState('"&amp;B312&amp;"',"&amp;V312&amp;","&amp;W312&amp;","&amp;X312&amp;","&amp;Y312&amp;","&amp;Z312&amp;","&amp;AA312&amp;","&amp;AB312&amp;","&amp;AC312&amp;","&amp;AD312&amp;","&amp;AE312&amp;")"</f>
        <v>InitUnitState('IK01',,,,,,,,,,)</v>
      </c>
      <c r="CO312" s="69" t="str">
        <f t="shared" ref="CO312:CO319" si="4813">"InitUnitNormal('"&amp;B312&amp;"',"&amp;AF312&amp;","&amp;AG312&amp;","&amp;AH312&amp;","&amp;AI312&amp;","&amp;AJ312&amp;","&amp;AK312&amp;","&amp;AL312&amp;","&amp;AM312&amp;","&amp;AN312&amp;","&amp;AO312&amp;")"</f>
        <v>InitUnitNormal('IK01',,,,,,,,,,)</v>
      </c>
      <c r="CP312" s="69" t="str">
        <f t="shared" ref="CP312:CP319" si="4814">"InitUnitMagic('"&amp;B312&amp;"',"&amp;AP312&amp;","&amp;AQ312&amp;","&amp;AR312&amp;","&amp;AS312&amp;","&amp;AT312&amp;","&amp;AU312&amp;","&amp;AV312&amp;","&amp;AW312&amp;","&amp;BI312&amp;","&amp;BJ312&amp;")"</f>
        <v>InitUnitMagic('IK01',,,,,,,,,,)</v>
      </c>
      <c r="CQ312" s="69" t="str">
        <f t="shared" ref="CQ312:CQ319" si="4815">"InitUnitAdd('"&amp;B312&amp;"',"&amp;BK312&amp;","&amp;BL312&amp;","&amp;BM312&amp;","&amp;BN312&amp;","&amp;BO312&amp;","&amp;BP312&amp;","&amp;BQ312&amp;","&amp;BR312&amp;","&amp;BS312&amp;","&amp;BT312&amp;")"</f>
        <v>InitUnitAdd('IK01',,,,,,,,,,)</v>
      </c>
      <c r="CR312" s="69" t="str">
        <f t="shared" ref="CR312:CR319" si="4816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InitEquipData('IK01',,"",,,,,'','','','','','',"ReplaceableTextures\\CommandButtons\\BTNSST02.blp")</v>
      </c>
      <c r="CU312" s="95" t="str">
        <f t="shared" si="4580"/>
        <v>|n</v>
      </c>
      <c r="CV312" s="70" t="str">
        <f t="shared" ref="CV312:CV375" si="4817">T312</f>
        <v>致命倍率|Cffffc926+150%|n|n|r|Cffff00bf【白虎】|r+|Cffff00bf【白虎】|r=|Cffffc926【神威虎爪】|n|n|r|Cff00ff7f点击穿戴或脱卸。|r</v>
      </c>
      <c r="CW312" s="60"/>
      <c r="CX312" s="60"/>
      <c r="CY312" s="60"/>
      <c r="CZ312" s="60"/>
      <c r="DA312" s="60"/>
      <c r="DB312" s="71" t="str">
        <f t="shared" si="4581"/>
        <v/>
      </c>
      <c r="DC312" s="71" t="str">
        <f t="shared" si="4582"/>
        <v/>
      </c>
      <c r="DD312" s="71" t="str">
        <f t="shared" si="4583"/>
        <v/>
      </c>
      <c r="DE312" s="71" t="str">
        <f t="shared" si="4584"/>
        <v/>
      </c>
      <c r="DF312" s="71" t="str">
        <f t="shared" si="4585"/>
        <v/>
      </c>
      <c r="DG312" s="71" t="str">
        <f t="shared" si="4586"/>
        <v/>
      </c>
      <c r="DH312" s="71" t="str">
        <f t="shared" si="4587"/>
        <v/>
      </c>
      <c r="DI312" s="71" t="str">
        <f t="shared" si="4588"/>
        <v/>
      </c>
      <c r="DJ312" s="71" t="str">
        <f t="shared" si="4589"/>
        <v/>
      </c>
      <c r="DK312" s="71" t="str">
        <f t="shared" si="4590"/>
        <v/>
      </c>
      <c r="DL312" s="71" t="str">
        <f t="shared" si="4591"/>
        <v/>
      </c>
      <c r="DM312" s="71" t="str">
        <f t="shared" si="4592"/>
        <v/>
      </c>
      <c r="DN312" s="71" t="str">
        <f t="shared" si="4593"/>
        <v/>
      </c>
      <c r="DO312" s="71" t="str">
        <f t="shared" si="4594"/>
        <v/>
      </c>
      <c r="DP312" s="71" t="str">
        <f t="shared" si="4595"/>
        <v/>
      </c>
      <c r="DQ312" s="71" t="str">
        <f t="shared" si="4596"/>
        <v/>
      </c>
      <c r="DR312" s="71" t="str">
        <f t="shared" si="4597"/>
        <v/>
      </c>
      <c r="DS312" s="71" t="str">
        <f t="shared" si="4598"/>
        <v/>
      </c>
      <c r="DT312" s="71" t="str">
        <f t="shared" si="4599"/>
        <v/>
      </c>
      <c r="DU312" s="71" t="str">
        <f t="shared" si="4600"/>
        <v/>
      </c>
      <c r="DV312" s="71" t="str">
        <f t="shared" si="4601"/>
        <v/>
      </c>
      <c r="DW312" s="71" t="str">
        <f t="shared" si="4602"/>
        <v/>
      </c>
      <c r="DX312" s="71" t="str">
        <f t="shared" si="4603"/>
        <v/>
      </c>
      <c r="DY312" s="71" t="str">
        <f t="shared" si="4604"/>
        <v/>
      </c>
      <c r="DZ312" s="71" t="str">
        <f t="shared" si="4605"/>
        <v/>
      </c>
      <c r="EA312" s="71" t="str">
        <f t="shared" si="4606"/>
        <v/>
      </c>
      <c r="EB312" s="71" t="str">
        <f t="shared" si="4607"/>
        <v/>
      </c>
      <c r="EC312" s="71" t="str">
        <f t="shared" si="4608"/>
        <v/>
      </c>
      <c r="ED312" s="71" t="str">
        <f t="shared" si="4609"/>
        <v/>
      </c>
      <c r="EE312" s="71" t="str">
        <f t="shared" si="4610"/>
        <v/>
      </c>
      <c r="EF312" s="71" t="str">
        <f t="shared" si="4611"/>
        <v/>
      </c>
      <c r="EG312" s="71" t="str">
        <f t="shared" si="4612"/>
        <v/>
      </c>
      <c r="EH312" s="71" t="str">
        <f t="shared" si="4613"/>
        <v/>
      </c>
      <c r="EI312" s="71" t="str">
        <f t="shared" si="4614"/>
        <v/>
      </c>
      <c r="EJ312" s="71" t="str">
        <f t="shared" si="4615"/>
        <v/>
      </c>
      <c r="EK312" s="71" t="str">
        <f t="shared" si="4616"/>
        <v/>
      </c>
      <c r="EL312" s="71" t="str">
        <f t="shared" si="4617"/>
        <v/>
      </c>
      <c r="EM312" s="71" t="str">
        <f t="shared" si="4618"/>
        <v/>
      </c>
      <c r="EN312" s="71" t="str">
        <f t="shared" si="4619"/>
        <v/>
      </c>
      <c r="EO312" s="71" t="str">
        <f t="shared" si="4620"/>
        <v/>
      </c>
      <c r="EP312" s="71" t="str">
        <f t="shared" si="4621"/>
        <v/>
      </c>
      <c r="EQ312" s="71" t="str">
        <f t="shared" si="4622"/>
        <v/>
      </c>
      <c r="ER312" s="71" t="str">
        <f t="shared" si="4623"/>
        <v/>
      </c>
      <c r="ES312" s="71" t="str">
        <f t="shared" si="4624"/>
        <v/>
      </c>
      <c r="ET312" s="71" t="str">
        <f t="shared" si="4625"/>
        <v/>
      </c>
      <c r="EU312" s="71" t="str">
        <f t="shared" si="4626"/>
        <v/>
      </c>
      <c r="EV312" s="71" t="str">
        <f t="shared" si="4627"/>
        <v/>
      </c>
      <c r="EW312" s="71" t="str">
        <f t="shared" si="4628"/>
        <v/>
      </c>
      <c r="EX312" s="71" t="str">
        <f t="shared" si="4629"/>
        <v/>
      </c>
      <c r="EY312" s="71" t="str">
        <f t="shared" si="4630"/>
        <v/>
      </c>
      <c r="EZ312" s="71" t="str">
        <f t="shared" si="4631"/>
        <v/>
      </c>
      <c r="FA312" s="71" t="str">
        <f t="shared" si="4632"/>
        <v/>
      </c>
      <c r="FB312" s="71" t="str">
        <f t="shared" si="4633"/>
        <v/>
      </c>
      <c r="FC312" s="71" t="str">
        <f t="shared" si="4634"/>
        <v/>
      </c>
      <c r="FD312" s="71" t="str">
        <f t="shared" si="4635"/>
        <v/>
      </c>
      <c r="FE312" s="71" t="str">
        <f t="shared" si="4636"/>
        <v/>
      </c>
      <c r="FF312" s="71" t="str">
        <f t="shared" si="4637"/>
        <v/>
      </c>
      <c r="FG312" s="71" t="str">
        <f t="shared" si="4638"/>
        <v/>
      </c>
      <c r="FH312" s="71" t="str">
        <f t="shared" si="4639"/>
        <v/>
      </c>
      <c r="FI312" s="71" t="str">
        <f t="shared" si="4640"/>
        <v/>
      </c>
      <c r="FJ312" s="71" t="str">
        <f t="shared" si="4641"/>
        <v/>
      </c>
      <c r="FK312" s="71" t="str">
        <f t="shared" si="4642"/>
        <v/>
      </c>
      <c r="FL312" s="71" t="str">
        <f t="shared" si="4643"/>
        <v/>
      </c>
      <c r="FM312" s="71" t="str">
        <f t="shared" si="4644"/>
        <v/>
      </c>
      <c r="FN312" s="71" t="str">
        <f t="shared" si="4645"/>
        <v/>
      </c>
      <c r="FO312" s="71" t="str">
        <f t="shared" si="4646"/>
        <v/>
      </c>
      <c r="FP312" s="71" t="str">
        <f t="shared" si="4647"/>
        <v/>
      </c>
      <c r="FQ312" s="71" t="str">
        <f t="shared" si="4648"/>
        <v/>
      </c>
      <c r="FR312" s="71" t="str">
        <f t="shared" si="4649"/>
        <v/>
      </c>
      <c r="FS312" s="71" t="str">
        <f t="shared" si="4650"/>
        <v/>
      </c>
    </row>
    <row r="313" spans="1:175" ht="16.5">
      <c r="A313" s="134"/>
      <c r="B313" s="80" t="s">
        <v>941</v>
      </c>
      <c r="C313" s="141" t="s">
        <v>942</v>
      </c>
      <c r="T313" s="151" t="s">
        <v>943</v>
      </c>
      <c r="U313" s="85" t="s">
        <v>944</v>
      </c>
      <c r="CN313" s="69" t="str">
        <f t="shared" si="4812"/>
        <v>InitUnitState('IK02',,,,,,,,,,)</v>
      </c>
      <c r="CO313" s="69" t="str">
        <f t="shared" si="4813"/>
        <v>InitUnitNormal('IK02',,,,,,,,,,)</v>
      </c>
      <c r="CP313" s="69" t="str">
        <f t="shared" si="4814"/>
        <v>InitUnitMagic('IK02',,,,,,,,,,)</v>
      </c>
      <c r="CQ313" s="69" t="str">
        <f t="shared" si="4815"/>
        <v>InitUnitAdd('IK02',,,,,,,,,,)</v>
      </c>
      <c r="CR313" s="69" t="str">
        <f t="shared" si="4816"/>
        <v>InitEquipData('IK02',,"",,,,,'','','','','','',"ReplaceableTextures\\CommandButtons\\BTNSST03.blp")</v>
      </c>
      <c r="CU313" s="95" t="str">
        <f t="shared" si="4580"/>
        <v>|n</v>
      </c>
      <c r="CV313" s="70" t="str">
        <f t="shared" si="4817"/>
        <v>最大生命|Cffffc926+10%|n|n|r|Cffff00bf【玄武】|r+|Cffff00bf【玄武】|r=|Cffffc926【佛陀舍利】|n|n|r|Cff00ff7f点击穿戴或脱卸。|r</v>
      </c>
      <c r="CW313" s="60"/>
      <c r="CX313" s="60"/>
      <c r="CY313" s="60"/>
      <c r="CZ313" s="60"/>
      <c r="DA313" s="60"/>
      <c r="DB313" s="71" t="str">
        <f t="shared" si="4581"/>
        <v/>
      </c>
      <c r="DC313" s="71" t="str">
        <f t="shared" si="4582"/>
        <v/>
      </c>
      <c r="DD313" s="71" t="str">
        <f t="shared" si="4583"/>
        <v/>
      </c>
      <c r="DE313" s="71" t="str">
        <f t="shared" si="4584"/>
        <v/>
      </c>
      <c r="DF313" s="71" t="str">
        <f t="shared" si="4585"/>
        <v/>
      </c>
      <c r="DG313" s="71" t="str">
        <f t="shared" si="4586"/>
        <v/>
      </c>
      <c r="DH313" s="71" t="str">
        <f t="shared" si="4587"/>
        <v/>
      </c>
      <c r="DI313" s="71" t="str">
        <f t="shared" si="4588"/>
        <v/>
      </c>
      <c r="DJ313" s="71" t="str">
        <f t="shared" si="4589"/>
        <v/>
      </c>
      <c r="DK313" s="71" t="str">
        <f t="shared" si="4590"/>
        <v/>
      </c>
      <c r="DL313" s="71" t="str">
        <f t="shared" si="4591"/>
        <v/>
      </c>
      <c r="DM313" s="71" t="str">
        <f t="shared" si="4592"/>
        <v/>
      </c>
      <c r="DN313" s="71" t="str">
        <f t="shared" si="4593"/>
        <v/>
      </c>
      <c r="DO313" s="71" t="str">
        <f t="shared" si="4594"/>
        <v/>
      </c>
      <c r="DP313" s="71" t="str">
        <f t="shared" si="4595"/>
        <v/>
      </c>
      <c r="DQ313" s="71" t="str">
        <f t="shared" si="4596"/>
        <v/>
      </c>
      <c r="DR313" s="71" t="str">
        <f t="shared" si="4597"/>
        <v/>
      </c>
      <c r="DS313" s="71" t="str">
        <f t="shared" si="4598"/>
        <v/>
      </c>
      <c r="DT313" s="71" t="str">
        <f t="shared" si="4599"/>
        <v/>
      </c>
      <c r="DU313" s="71" t="str">
        <f t="shared" si="4600"/>
        <v/>
      </c>
      <c r="DV313" s="71" t="str">
        <f t="shared" si="4601"/>
        <v/>
      </c>
      <c r="DW313" s="71" t="str">
        <f t="shared" si="4602"/>
        <v/>
      </c>
      <c r="DX313" s="71" t="str">
        <f t="shared" si="4603"/>
        <v/>
      </c>
      <c r="DY313" s="71" t="str">
        <f t="shared" si="4604"/>
        <v/>
      </c>
      <c r="DZ313" s="71" t="str">
        <f t="shared" si="4605"/>
        <v/>
      </c>
      <c r="EA313" s="71" t="str">
        <f t="shared" si="4606"/>
        <v/>
      </c>
      <c r="EB313" s="71" t="str">
        <f t="shared" si="4607"/>
        <v/>
      </c>
      <c r="EC313" s="71" t="str">
        <f t="shared" si="4608"/>
        <v/>
      </c>
      <c r="ED313" s="71" t="str">
        <f t="shared" si="4609"/>
        <v/>
      </c>
      <c r="EE313" s="71" t="str">
        <f t="shared" si="4610"/>
        <v/>
      </c>
      <c r="EF313" s="71" t="str">
        <f t="shared" si="4611"/>
        <v/>
      </c>
      <c r="EG313" s="71" t="str">
        <f t="shared" si="4612"/>
        <v/>
      </c>
      <c r="EH313" s="71" t="str">
        <f t="shared" si="4613"/>
        <v/>
      </c>
      <c r="EI313" s="71" t="str">
        <f t="shared" si="4614"/>
        <v/>
      </c>
      <c r="EJ313" s="71" t="str">
        <f t="shared" si="4615"/>
        <v/>
      </c>
      <c r="EK313" s="71" t="str">
        <f t="shared" si="4616"/>
        <v/>
      </c>
      <c r="EL313" s="71" t="str">
        <f t="shared" si="4617"/>
        <v/>
      </c>
      <c r="EM313" s="71" t="str">
        <f t="shared" si="4618"/>
        <v/>
      </c>
      <c r="EN313" s="71" t="str">
        <f t="shared" si="4619"/>
        <v/>
      </c>
      <c r="EO313" s="71" t="str">
        <f t="shared" si="4620"/>
        <v/>
      </c>
      <c r="EP313" s="71" t="str">
        <f t="shared" si="4621"/>
        <v/>
      </c>
      <c r="EQ313" s="71" t="str">
        <f t="shared" si="4622"/>
        <v/>
      </c>
      <c r="ER313" s="71" t="str">
        <f t="shared" si="4623"/>
        <v/>
      </c>
      <c r="ES313" s="71" t="str">
        <f t="shared" si="4624"/>
        <v/>
      </c>
      <c r="ET313" s="71" t="str">
        <f t="shared" si="4625"/>
        <v/>
      </c>
      <c r="EU313" s="71" t="str">
        <f t="shared" si="4626"/>
        <v/>
      </c>
      <c r="EV313" s="71" t="str">
        <f t="shared" si="4627"/>
        <v/>
      </c>
      <c r="EW313" s="71" t="str">
        <f t="shared" si="4628"/>
        <v/>
      </c>
      <c r="EX313" s="71" t="str">
        <f t="shared" si="4629"/>
        <v/>
      </c>
      <c r="EY313" s="71" t="str">
        <f t="shared" si="4630"/>
        <v/>
      </c>
      <c r="EZ313" s="71" t="str">
        <f t="shared" si="4631"/>
        <v/>
      </c>
      <c r="FA313" s="71" t="str">
        <f t="shared" si="4632"/>
        <v/>
      </c>
      <c r="FB313" s="71" t="str">
        <f t="shared" si="4633"/>
        <v/>
      </c>
      <c r="FC313" s="71" t="str">
        <f t="shared" si="4634"/>
        <v/>
      </c>
      <c r="FD313" s="71" t="str">
        <f t="shared" si="4635"/>
        <v/>
      </c>
      <c r="FE313" s="71" t="str">
        <f t="shared" si="4636"/>
        <v/>
      </c>
      <c r="FF313" s="71" t="str">
        <f t="shared" si="4637"/>
        <v/>
      </c>
      <c r="FG313" s="71" t="str">
        <f t="shared" si="4638"/>
        <v/>
      </c>
      <c r="FH313" s="71" t="str">
        <f t="shared" si="4639"/>
        <v/>
      </c>
      <c r="FI313" s="71" t="str">
        <f t="shared" si="4640"/>
        <v/>
      </c>
      <c r="FJ313" s="71" t="str">
        <f t="shared" si="4641"/>
        <v/>
      </c>
      <c r="FK313" s="71" t="str">
        <f t="shared" si="4642"/>
        <v/>
      </c>
      <c r="FL313" s="71" t="str">
        <f t="shared" si="4643"/>
        <v/>
      </c>
      <c r="FM313" s="71" t="str">
        <f t="shared" si="4644"/>
        <v/>
      </c>
      <c r="FN313" s="71" t="str">
        <f t="shared" si="4645"/>
        <v/>
      </c>
      <c r="FO313" s="71" t="str">
        <f t="shared" si="4646"/>
        <v/>
      </c>
      <c r="FP313" s="71" t="str">
        <f t="shared" si="4647"/>
        <v/>
      </c>
      <c r="FQ313" s="71" t="str">
        <f t="shared" si="4648"/>
        <v/>
      </c>
      <c r="FR313" s="71" t="str">
        <f t="shared" si="4649"/>
        <v/>
      </c>
      <c r="FS313" s="71" t="str">
        <f t="shared" si="4650"/>
        <v/>
      </c>
    </row>
    <row r="314" spans="1:175" ht="16.5">
      <c r="A314" s="135"/>
      <c r="B314" s="80" t="s">
        <v>945</v>
      </c>
      <c r="C314" s="141" t="s">
        <v>946</v>
      </c>
      <c r="T314" s="151" t="s">
        <v>947</v>
      </c>
      <c r="U314" s="85" t="s">
        <v>948</v>
      </c>
      <c r="CN314" s="69" t="str">
        <f t="shared" si="4812"/>
        <v>InitUnitState('IK03',,,,,,,,,,)</v>
      </c>
      <c r="CO314" s="69" t="str">
        <f t="shared" si="4813"/>
        <v>InitUnitNormal('IK03',,,,,,,,,,)</v>
      </c>
      <c r="CP314" s="69" t="str">
        <f t="shared" si="4814"/>
        <v>InitUnitMagic('IK03',,,,,,,,,,)</v>
      </c>
      <c r="CQ314" s="69" t="str">
        <f t="shared" si="4815"/>
        <v>InitUnitAdd('IK03',,,,,,,,,,)</v>
      </c>
      <c r="CR314" s="69" t="str">
        <f t="shared" si="4816"/>
        <v>InitEquipData('IK03',,"",,,,,'','','','','','',"ReplaceableTextures\\CommandButtons\\BTNSST04.blp")</v>
      </c>
      <c r="CU314" s="95" t="str">
        <f t="shared" si="4580"/>
        <v>|n</v>
      </c>
      <c r="CV314" s="70" t="str">
        <f t="shared" si="4817"/>
        <v>道兵伤害|Cffffc926+30%|n|n|r|Cffff00bf【帝魄】|r+|Cffff00bf【帝魄】|r=|Cffffc926【昊天帝玉】|n|n|r|Cff00ff7f点击穿戴或脱卸。|r</v>
      </c>
      <c r="CW314" s="60"/>
      <c r="CX314" s="60"/>
      <c r="CY314" s="60"/>
      <c r="CZ314" s="60"/>
      <c r="DA314" s="60"/>
      <c r="DB314" s="71" t="str">
        <f t="shared" si="4581"/>
        <v/>
      </c>
      <c r="DC314" s="71" t="str">
        <f t="shared" si="4582"/>
        <v/>
      </c>
      <c r="DD314" s="71" t="str">
        <f t="shared" si="4583"/>
        <v/>
      </c>
      <c r="DE314" s="71" t="str">
        <f t="shared" si="4584"/>
        <v/>
      </c>
      <c r="DF314" s="71" t="str">
        <f t="shared" si="4585"/>
        <v/>
      </c>
      <c r="DG314" s="71" t="str">
        <f t="shared" si="4586"/>
        <v/>
      </c>
      <c r="DH314" s="71" t="str">
        <f t="shared" si="4587"/>
        <v/>
      </c>
      <c r="DI314" s="71" t="str">
        <f t="shared" si="4588"/>
        <v/>
      </c>
      <c r="DJ314" s="71" t="str">
        <f t="shared" si="4589"/>
        <v/>
      </c>
      <c r="DK314" s="71" t="str">
        <f t="shared" si="4590"/>
        <v/>
      </c>
      <c r="DL314" s="71" t="str">
        <f t="shared" si="4591"/>
        <v/>
      </c>
      <c r="DM314" s="71" t="str">
        <f t="shared" si="4592"/>
        <v/>
      </c>
      <c r="DN314" s="71" t="str">
        <f t="shared" si="4593"/>
        <v/>
      </c>
      <c r="DO314" s="71" t="str">
        <f t="shared" si="4594"/>
        <v/>
      </c>
      <c r="DP314" s="71" t="str">
        <f t="shared" si="4595"/>
        <v/>
      </c>
      <c r="DQ314" s="71" t="str">
        <f t="shared" si="4596"/>
        <v/>
      </c>
      <c r="DR314" s="71" t="str">
        <f t="shared" si="4597"/>
        <v/>
      </c>
      <c r="DS314" s="71" t="str">
        <f t="shared" si="4598"/>
        <v/>
      </c>
      <c r="DT314" s="71" t="str">
        <f t="shared" si="4599"/>
        <v/>
      </c>
      <c r="DU314" s="71" t="str">
        <f t="shared" si="4600"/>
        <v/>
      </c>
      <c r="DV314" s="71" t="str">
        <f t="shared" si="4601"/>
        <v/>
      </c>
      <c r="DW314" s="71" t="str">
        <f t="shared" si="4602"/>
        <v/>
      </c>
      <c r="DX314" s="71" t="str">
        <f t="shared" si="4603"/>
        <v/>
      </c>
      <c r="DY314" s="71" t="str">
        <f t="shared" si="4604"/>
        <v/>
      </c>
      <c r="DZ314" s="71" t="str">
        <f t="shared" si="4605"/>
        <v/>
      </c>
      <c r="EA314" s="71" t="str">
        <f t="shared" si="4606"/>
        <v/>
      </c>
      <c r="EB314" s="71" t="str">
        <f t="shared" si="4607"/>
        <v/>
      </c>
      <c r="EC314" s="71" t="str">
        <f t="shared" si="4608"/>
        <v/>
      </c>
      <c r="ED314" s="71" t="str">
        <f t="shared" si="4609"/>
        <v/>
      </c>
      <c r="EE314" s="71" t="str">
        <f t="shared" si="4610"/>
        <v/>
      </c>
      <c r="EF314" s="71" t="str">
        <f t="shared" si="4611"/>
        <v/>
      </c>
      <c r="EG314" s="71" t="str">
        <f t="shared" si="4612"/>
        <v/>
      </c>
      <c r="EH314" s="71" t="str">
        <f t="shared" si="4613"/>
        <v/>
      </c>
      <c r="EI314" s="71" t="str">
        <f t="shared" si="4614"/>
        <v/>
      </c>
      <c r="EJ314" s="71" t="str">
        <f t="shared" si="4615"/>
        <v/>
      </c>
      <c r="EK314" s="71" t="str">
        <f t="shared" si="4616"/>
        <v/>
      </c>
      <c r="EL314" s="71" t="str">
        <f t="shared" si="4617"/>
        <v/>
      </c>
      <c r="EM314" s="71" t="str">
        <f t="shared" si="4618"/>
        <v/>
      </c>
      <c r="EN314" s="71" t="str">
        <f t="shared" si="4619"/>
        <v/>
      </c>
      <c r="EO314" s="71" t="str">
        <f t="shared" si="4620"/>
        <v/>
      </c>
      <c r="EP314" s="71" t="str">
        <f t="shared" si="4621"/>
        <v/>
      </c>
      <c r="EQ314" s="71" t="str">
        <f t="shared" si="4622"/>
        <v/>
      </c>
      <c r="ER314" s="71" t="str">
        <f t="shared" si="4623"/>
        <v/>
      </c>
      <c r="ES314" s="71" t="str">
        <f t="shared" si="4624"/>
        <v/>
      </c>
      <c r="ET314" s="71" t="str">
        <f t="shared" si="4625"/>
        <v/>
      </c>
      <c r="EU314" s="71" t="str">
        <f t="shared" si="4626"/>
        <v/>
      </c>
      <c r="EV314" s="71" t="str">
        <f t="shared" si="4627"/>
        <v/>
      </c>
      <c r="EW314" s="71" t="str">
        <f t="shared" si="4628"/>
        <v/>
      </c>
      <c r="EX314" s="71" t="str">
        <f t="shared" si="4629"/>
        <v/>
      </c>
      <c r="EY314" s="71" t="str">
        <f t="shared" si="4630"/>
        <v/>
      </c>
      <c r="EZ314" s="71" t="str">
        <f t="shared" si="4631"/>
        <v/>
      </c>
      <c r="FA314" s="71" t="str">
        <f t="shared" si="4632"/>
        <v/>
      </c>
      <c r="FB314" s="71" t="str">
        <f t="shared" si="4633"/>
        <v/>
      </c>
      <c r="FC314" s="71" t="str">
        <f t="shared" si="4634"/>
        <v/>
      </c>
      <c r="FD314" s="71" t="str">
        <f t="shared" si="4635"/>
        <v/>
      </c>
      <c r="FE314" s="71" t="str">
        <f t="shared" si="4636"/>
        <v/>
      </c>
      <c r="FF314" s="71" t="str">
        <f t="shared" si="4637"/>
        <v/>
      </c>
      <c r="FG314" s="71" t="str">
        <f t="shared" si="4638"/>
        <v/>
      </c>
      <c r="FH314" s="71" t="str">
        <f t="shared" si="4639"/>
        <v/>
      </c>
      <c r="FI314" s="71" t="str">
        <f t="shared" si="4640"/>
        <v/>
      </c>
      <c r="FJ314" s="71" t="str">
        <f t="shared" si="4641"/>
        <v/>
      </c>
      <c r="FK314" s="71" t="str">
        <f t="shared" si="4642"/>
        <v/>
      </c>
      <c r="FL314" s="71" t="str">
        <f t="shared" si="4643"/>
        <v/>
      </c>
      <c r="FM314" s="71" t="str">
        <f t="shared" si="4644"/>
        <v/>
      </c>
      <c r="FN314" s="71" t="str">
        <f t="shared" si="4645"/>
        <v/>
      </c>
      <c r="FO314" s="71" t="str">
        <f t="shared" si="4646"/>
        <v/>
      </c>
      <c r="FP314" s="71" t="str">
        <f t="shared" si="4647"/>
        <v/>
      </c>
      <c r="FQ314" s="71" t="str">
        <f t="shared" si="4648"/>
        <v/>
      </c>
      <c r="FR314" s="71" t="str">
        <f t="shared" si="4649"/>
        <v/>
      </c>
      <c r="FS314" s="71" t="str">
        <f t="shared" si="4650"/>
        <v/>
      </c>
    </row>
    <row r="315" spans="1:175" ht="16.5">
      <c r="A315" s="135"/>
      <c r="B315" s="80" t="s">
        <v>949</v>
      </c>
      <c r="C315" s="141" t="s">
        <v>950</v>
      </c>
      <c r="T315" s="151" t="s">
        <v>951</v>
      </c>
      <c r="U315" s="85" t="s">
        <v>952</v>
      </c>
      <c r="CN315" s="69" t="str">
        <f t="shared" si="4812"/>
        <v>InitUnitState('IK04',,,,,,,,,,)</v>
      </c>
      <c r="CO315" s="69" t="str">
        <f t="shared" si="4813"/>
        <v>InitUnitNormal('IK04',,,,,,,,,,)</v>
      </c>
      <c r="CP315" s="69" t="str">
        <f t="shared" si="4814"/>
        <v>InitUnitMagic('IK04',,,,,,,,,,)</v>
      </c>
      <c r="CQ315" s="69" t="str">
        <f t="shared" si="4815"/>
        <v>InitUnitAdd('IK04',,,,,,,,,,)</v>
      </c>
      <c r="CR315" s="69" t="str">
        <f t="shared" si="4816"/>
        <v>InitEquipData('IK04',,"",,,,,'','','','','','',"ReplaceableTextures\\CommandButtons\\BTNSST05.blp")</v>
      </c>
      <c r="CU315" s="95" t="str">
        <f t="shared" si="4580"/>
        <v>|n</v>
      </c>
      <c r="CV315" s="70" t="str">
        <f t="shared" si="4817"/>
        <v>攻击|Cffffc926+30000|r，攻击|Cffffc926+6%|n|n|r|Cffff00bf【青龙】|r+|Cffff00bf【青龙】|r=|Cffffc926【应龙珠】|n|n|r|Cff00ff7f点击穿戴或脱卸。|r</v>
      </c>
      <c r="CW315" s="60"/>
      <c r="CX315" s="60"/>
      <c r="CY315" s="60"/>
      <c r="CZ315" s="60"/>
      <c r="DA315" s="60"/>
      <c r="DB315" s="71" t="str">
        <f t="shared" si="4581"/>
        <v/>
      </c>
      <c r="DC315" s="71" t="str">
        <f t="shared" si="4582"/>
        <v/>
      </c>
      <c r="DD315" s="71" t="str">
        <f t="shared" si="4583"/>
        <v/>
      </c>
      <c r="DE315" s="71" t="str">
        <f t="shared" si="4584"/>
        <v/>
      </c>
      <c r="DF315" s="71" t="str">
        <f t="shared" si="4585"/>
        <v/>
      </c>
      <c r="DG315" s="71" t="str">
        <f t="shared" si="4586"/>
        <v/>
      </c>
      <c r="DH315" s="71" t="str">
        <f t="shared" si="4587"/>
        <v/>
      </c>
      <c r="DI315" s="71" t="str">
        <f t="shared" si="4588"/>
        <v/>
      </c>
      <c r="DJ315" s="71" t="str">
        <f t="shared" si="4589"/>
        <v/>
      </c>
      <c r="DK315" s="71" t="str">
        <f t="shared" si="4590"/>
        <v/>
      </c>
      <c r="DL315" s="71" t="str">
        <f t="shared" si="4591"/>
        <v/>
      </c>
      <c r="DM315" s="71" t="str">
        <f t="shared" si="4592"/>
        <v/>
      </c>
      <c r="DN315" s="71" t="str">
        <f t="shared" si="4593"/>
        <v/>
      </c>
      <c r="DO315" s="71" t="str">
        <f t="shared" si="4594"/>
        <v/>
      </c>
      <c r="DP315" s="71" t="str">
        <f t="shared" si="4595"/>
        <v/>
      </c>
      <c r="DQ315" s="71" t="str">
        <f t="shared" si="4596"/>
        <v/>
      </c>
      <c r="DR315" s="71" t="str">
        <f t="shared" si="4597"/>
        <v/>
      </c>
      <c r="DS315" s="71" t="str">
        <f t="shared" si="4598"/>
        <v/>
      </c>
      <c r="DT315" s="71" t="str">
        <f t="shared" si="4599"/>
        <v/>
      </c>
      <c r="DU315" s="71" t="str">
        <f t="shared" si="4600"/>
        <v/>
      </c>
      <c r="DV315" s="71" t="str">
        <f t="shared" si="4601"/>
        <v/>
      </c>
      <c r="DW315" s="71" t="str">
        <f t="shared" si="4602"/>
        <v/>
      </c>
      <c r="DX315" s="71" t="str">
        <f t="shared" si="4603"/>
        <v/>
      </c>
      <c r="DY315" s="71" t="str">
        <f t="shared" si="4604"/>
        <v/>
      </c>
      <c r="DZ315" s="71" t="str">
        <f t="shared" si="4605"/>
        <v/>
      </c>
      <c r="EA315" s="71" t="str">
        <f t="shared" si="4606"/>
        <v/>
      </c>
      <c r="EB315" s="71" t="str">
        <f t="shared" si="4607"/>
        <v/>
      </c>
      <c r="EC315" s="71" t="str">
        <f t="shared" si="4608"/>
        <v/>
      </c>
      <c r="ED315" s="71" t="str">
        <f t="shared" si="4609"/>
        <v/>
      </c>
      <c r="EE315" s="71" t="str">
        <f t="shared" si="4610"/>
        <v/>
      </c>
      <c r="EF315" s="71" t="str">
        <f t="shared" si="4611"/>
        <v/>
      </c>
      <c r="EG315" s="71" t="str">
        <f t="shared" si="4612"/>
        <v/>
      </c>
      <c r="EH315" s="71" t="str">
        <f t="shared" si="4613"/>
        <v/>
      </c>
      <c r="EI315" s="71" t="str">
        <f t="shared" si="4614"/>
        <v/>
      </c>
      <c r="EJ315" s="71" t="str">
        <f t="shared" si="4615"/>
        <v/>
      </c>
      <c r="EK315" s="71" t="str">
        <f t="shared" si="4616"/>
        <v/>
      </c>
      <c r="EL315" s="71" t="str">
        <f t="shared" si="4617"/>
        <v/>
      </c>
      <c r="EM315" s="71" t="str">
        <f t="shared" si="4618"/>
        <v/>
      </c>
      <c r="EN315" s="71" t="str">
        <f t="shared" si="4619"/>
        <v/>
      </c>
      <c r="EO315" s="71" t="str">
        <f t="shared" si="4620"/>
        <v/>
      </c>
      <c r="EP315" s="71" t="str">
        <f t="shared" si="4621"/>
        <v/>
      </c>
      <c r="EQ315" s="71" t="str">
        <f t="shared" si="4622"/>
        <v/>
      </c>
      <c r="ER315" s="71" t="str">
        <f t="shared" si="4623"/>
        <v/>
      </c>
      <c r="ES315" s="71" t="str">
        <f t="shared" si="4624"/>
        <v/>
      </c>
      <c r="ET315" s="71" t="str">
        <f t="shared" si="4625"/>
        <v/>
      </c>
      <c r="EU315" s="71" t="str">
        <f t="shared" si="4626"/>
        <v/>
      </c>
      <c r="EV315" s="71" t="str">
        <f t="shared" si="4627"/>
        <v/>
      </c>
      <c r="EW315" s="71" t="str">
        <f t="shared" si="4628"/>
        <v/>
      </c>
      <c r="EX315" s="71" t="str">
        <f t="shared" si="4629"/>
        <v/>
      </c>
      <c r="EY315" s="71" t="str">
        <f t="shared" si="4630"/>
        <v/>
      </c>
      <c r="EZ315" s="71" t="str">
        <f t="shared" si="4631"/>
        <v/>
      </c>
      <c r="FA315" s="71" t="str">
        <f t="shared" si="4632"/>
        <v/>
      </c>
      <c r="FB315" s="71" t="str">
        <f t="shared" si="4633"/>
        <v/>
      </c>
      <c r="FC315" s="71" t="str">
        <f t="shared" si="4634"/>
        <v/>
      </c>
      <c r="FD315" s="71" t="str">
        <f t="shared" si="4635"/>
        <v/>
      </c>
      <c r="FE315" s="71" t="str">
        <f t="shared" si="4636"/>
        <v/>
      </c>
      <c r="FF315" s="71" t="str">
        <f t="shared" si="4637"/>
        <v/>
      </c>
      <c r="FG315" s="71" t="str">
        <f t="shared" si="4638"/>
        <v/>
      </c>
      <c r="FH315" s="71" t="str">
        <f t="shared" si="4639"/>
        <v/>
      </c>
      <c r="FI315" s="71" t="str">
        <f t="shared" si="4640"/>
        <v/>
      </c>
      <c r="FJ315" s="71" t="str">
        <f t="shared" si="4641"/>
        <v/>
      </c>
      <c r="FK315" s="71" t="str">
        <f t="shared" si="4642"/>
        <v/>
      </c>
      <c r="FL315" s="71" t="str">
        <f t="shared" si="4643"/>
        <v/>
      </c>
      <c r="FM315" s="71" t="str">
        <f t="shared" si="4644"/>
        <v/>
      </c>
      <c r="FN315" s="71" t="str">
        <f t="shared" si="4645"/>
        <v/>
      </c>
      <c r="FO315" s="71" t="str">
        <f t="shared" si="4646"/>
        <v/>
      </c>
      <c r="FP315" s="71" t="str">
        <f t="shared" si="4647"/>
        <v/>
      </c>
      <c r="FQ315" s="71" t="str">
        <f t="shared" si="4648"/>
        <v/>
      </c>
      <c r="FR315" s="71" t="str">
        <f t="shared" si="4649"/>
        <v/>
      </c>
      <c r="FS315" s="71" t="str">
        <f t="shared" si="4650"/>
        <v/>
      </c>
    </row>
    <row r="316" spans="1:175" ht="16.5">
      <c r="A316" s="135"/>
      <c r="B316" s="80" t="s">
        <v>953</v>
      </c>
      <c r="C316" s="141" t="s">
        <v>954</v>
      </c>
      <c r="T316" s="151" t="s">
        <v>955</v>
      </c>
      <c r="U316" s="85" t="s">
        <v>956</v>
      </c>
      <c r="CN316" s="69" t="str">
        <f t="shared" si="4812"/>
        <v>InitUnitState('IK05',,,,,,,,,,)</v>
      </c>
      <c r="CO316" s="69" t="str">
        <f t="shared" si="4813"/>
        <v>InitUnitNormal('IK05',,,,,,,,,,)</v>
      </c>
      <c r="CP316" s="69" t="str">
        <f t="shared" si="4814"/>
        <v>InitUnitMagic('IK05',,,,,,,,,,)</v>
      </c>
      <c r="CQ316" s="69" t="str">
        <f t="shared" si="4815"/>
        <v>InitUnitAdd('IK05',,,,,,,,,,)</v>
      </c>
      <c r="CR316" s="69" t="str">
        <f t="shared" si="4816"/>
        <v>InitEquipData('IK05',,"",,,,,'','','','','','',"ReplaceableTextures\\CommandButtons\\BTNSST06.blp")</v>
      </c>
      <c r="CU316" s="95" t="str">
        <f t="shared" si="4580"/>
        <v>|n</v>
      </c>
      <c r="CV316" s="70" t="str">
        <f t="shared" si="4817"/>
        <v>护甲穿透|Cffffc926+80|n|n|r|Cffff00bf【白泽】|r+|Cffff00bf【白泽】|r=|Cffffc926【白泽之灵】|n|n|r|Cff00ff7f点击穿戴或脱卸。|r</v>
      </c>
      <c r="CW316" s="60"/>
      <c r="CX316" s="60"/>
      <c r="CY316" s="60"/>
      <c r="CZ316" s="60"/>
      <c r="DA316" s="60"/>
      <c r="DB316" s="71" t="str">
        <f t="shared" si="4581"/>
        <v/>
      </c>
      <c r="DC316" s="71" t="str">
        <f t="shared" si="4582"/>
        <v/>
      </c>
      <c r="DD316" s="71" t="str">
        <f t="shared" si="4583"/>
        <v/>
      </c>
      <c r="DE316" s="71" t="str">
        <f t="shared" si="4584"/>
        <v/>
      </c>
      <c r="DF316" s="71" t="str">
        <f t="shared" si="4585"/>
        <v/>
      </c>
      <c r="DG316" s="71" t="str">
        <f t="shared" si="4586"/>
        <v/>
      </c>
      <c r="DH316" s="71" t="str">
        <f t="shared" si="4587"/>
        <v/>
      </c>
      <c r="DI316" s="71" t="str">
        <f t="shared" si="4588"/>
        <v/>
      </c>
      <c r="DJ316" s="71" t="str">
        <f t="shared" si="4589"/>
        <v/>
      </c>
      <c r="DK316" s="71" t="str">
        <f t="shared" si="4590"/>
        <v/>
      </c>
      <c r="DL316" s="71" t="str">
        <f t="shared" si="4591"/>
        <v/>
      </c>
      <c r="DM316" s="71" t="str">
        <f t="shared" si="4592"/>
        <v/>
      </c>
      <c r="DN316" s="71" t="str">
        <f t="shared" si="4593"/>
        <v/>
      </c>
      <c r="DO316" s="71" t="str">
        <f t="shared" si="4594"/>
        <v/>
      </c>
      <c r="DP316" s="71" t="str">
        <f t="shared" si="4595"/>
        <v/>
      </c>
      <c r="DQ316" s="71" t="str">
        <f t="shared" si="4596"/>
        <v/>
      </c>
      <c r="DR316" s="71" t="str">
        <f t="shared" si="4597"/>
        <v/>
      </c>
      <c r="DS316" s="71" t="str">
        <f t="shared" si="4598"/>
        <v/>
      </c>
      <c r="DT316" s="71" t="str">
        <f t="shared" si="4599"/>
        <v/>
      </c>
      <c r="DU316" s="71" t="str">
        <f t="shared" si="4600"/>
        <v/>
      </c>
      <c r="DV316" s="71" t="str">
        <f t="shared" si="4601"/>
        <v/>
      </c>
      <c r="DW316" s="71" t="str">
        <f t="shared" si="4602"/>
        <v/>
      </c>
      <c r="DX316" s="71" t="str">
        <f t="shared" si="4603"/>
        <v/>
      </c>
      <c r="DY316" s="71" t="str">
        <f t="shared" si="4604"/>
        <v/>
      </c>
      <c r="DZ316" s="71" t="str">
        <f t="shared" si="4605"/>
        <v/>
      </c>
      <c r="EA316" s="71" t="str">
        <f t="shared" si="4606"/>
        <v/>
      </c>
      <c r="EB316" s="71" t="str">
        <f t="shared" si="4607"/>
        <v/>
      </c>
      <c r="EC316" s="71" t="str">
        <f t="shared" si="4608"/>
        <v/>
      </c>
      <c r="ED316" s="71" t="str">
        <f t="shared" si="4609"/>
        <v/>
      </c>
      <c r="EE316" s="71" t="str">
        <f t="shared" si="4610"/>
        <v/>
      </c>
      <c r="EF316" s="71" t="str">
        <f t="shared" si="4611"/>
        <v/>
      </c>
      <c r="EG316" s="71" t="str">
        <f t="shared" si="4612"/>
        <v/>
      </c>
      <c r="EH316" s="71" t="str">
        <f t="shared" si="4613"/>
        <v/>
      </c>
      <c r="EI316" s="71" t="str">
        <f t="shared" si="4614"/>
        <v/>
      </c>
      <c r="EJ316" s="71" t="str">
        <f t="shared" si="4615"/>
        <v/>
      </c>
      <c r="EK316" s="71" t="str">
        <f t="shared" si="4616"/>
        <v/>
      </c>
      <c r="EL316" s="71" t="str">
        <f t="shared" si="4617"/>
        <v/>
      </c>
      <c r="EM316" s="71" t="str">
        <f t="shared" si="4618"/>
        <v/>
      </c>
      <c r="EN316" s="71" t="str">
        <f t="shared" si="4619"/>
        <v/>
      </c>
      <c r="EO316" s="71" t="str">
        <f t="shared" si="4620"/>
        <v/>
      </c>
      <c r="EP316" s="71" t="str">
        <f t="shared" si="4621"/>
        <v/>
      </c>
      <c r="EQ316" s="71" t="str">
        <f t="shared" si="4622"/>
        <v/>
      </c>
      <c r="ER316" s="71" t="str">
        <f t="shared" si="4623"/>
        <v/>
      </c>
      <c r="ES316" s="71" t="str">
        <f t="shared" si="4624"/>
        <v/>
      </c>
      <c r="ET316" s="71" t="str">
        <f t="shared" si="4625"/>
        <v/>
      </c>
      <c r="EU316" s="71" t="str">
        <f t="shared" si="4626"/>
        <v/>
      </c>
      <c r="EV316" s="71" t="str">
        <f t="shared" si="4627"/>
        <v/>
      </c>
      <c r="EW316" s="71" t="str">
        <f t="shared" si="4628"/>
        <v/>
      </c>
      <c r="EX316" s="71" t="str">
        <f t="shared" si="4629"/>
        <v/>
      </c>
      <c r="EY316" s="71" t="str">
        <f t="shared" si="4630"/>
        <v/>
      </c>
      <c r="EZ316" s="71" t="str">
        <f t="shared" si="4631"/>
        <v/>
      </c>
      <c r="FA316" s="71" t="str">
        <f t="shared" si="4632"/>
        <v/>
      </c>
      <c r="FB316" s="71" t="str">
        <f t="shared" si="4633"/>
        <v/>
      </c>
      <c r="FC316" s="71" t="str">
        <f t="shared" si="4634"/>
        <v/>
      </c>
      <c r="FD316" s="71" t="str">
        <f t="shared" si="4635"/>
        <v/>
      </c>
      <c r="FE316" s="71" t="str">
        <f t="shared" si="4636"/>
        <v/>
      </c>
      <c r="FF316" s="71" t="str">
        <f t="shared" si="4637"/>
        <v/>
      </c>
      <c r="FG316" s="71" t="str">
        <f t="shared" si="4638"/>
        <v/>
      </c>
      <c r="FH316" s="71" t="str">
        <f t="shared" si="4639"/>
        <v/>
      </c>
      <c r="FI316" s="71" t="str">
        <f t="shared" si="4640"/>
        <v/>
      </c>
      <c r="FJ316" s="71" t="str">
        <f t="shared" si="4641"/>
        <v/>
      </c>
      <c r="FK316" s="71" t="str">
        <f t="shared" si="4642"/>
        <v/>
      </c>
      <c r="FL316" s="71" t="str">
        <f t="shared" si="4643"/>
        <v/>
      </c>
      <c r="FM316" s="71" t="str">
        <f t="shared" si="4644"/>
        <v/>
      </c>
      <c r="FN316" s="71" t="str">
        <f t="shared" si="4645"/>
        <v/>
      </c>
      <c r="FO316" s="71" t="str">
        <f t="shared" si="4646"/>
        <v/>
      </c>
      <c r="FP316" s="71" t="str">
        <f t="shared" si="4647"/>
        <v/>
      </c>
      <c r="FQ316" s="71" t="str">
        <f t="shared" si="4648"/>
        <v/>
      </c>
      <c r="FR316" s="71" t="str">
        <f t="shared" si="4649"/>
        <v/>
      </c>
      <c r="FS316" s="71" t="str">
        <f t="shared" si="4650"/>
        <v/>
      </c>
    </row>
    <row r="317" spans="1:175" ht="16.5">
      <c r="A317" s="135"/>
      <c r="B317" s="80" t="s">
        <v>957</v>
      </c>
      <c r="C317" s="141" t="s">
        <v>958</v>
      </c>
      <c r="T317" s="151" t="s">
        <v>959</v>
      </c>
      <c r="U317" s="85" t="s">
        <v>960</v>
      </c>
      <c r="CN317" s="69" t="str">
        <f t="shared" si="4812"/>
        <v>InitUnitState('IK06',,,,,,,,,,)</v>
      </c>
      <c r="CO317" s="69" t="str">
        <f t="shared" si="4813"/>
        <v>InitUnitNormal('IK06',,,,,,,,,,)</v>
      </c>
      <c r="CP317" s="69" t="str">
        <f t="shared" si="4814"/>
        <v>InitUnitMagic('IK06',,,,,,,,,,)</v>
      </c>
      <c r="CQ317" s="69" t="str">
        <f t="shared" si="4815"/>
        <v>InitUnitAdd('IK06',,,,,,,,,,)</v>
      </c>
      <c r="CR317" s="69" t="str">
        <f t="shared" si="4816"/>
        <v>InitEquipData('IK06',,"",,,,,'','','','','','',"ReplaceableTextures\\CommandButtons\\BTNSST07.blp")</v>
      </c>
      <c r="CU317" s="95" t="str">
        <f t="shared" si="4580"/>
        <v>|n</v>
      </c>
      <c r="CV317" s="70" t="str">
        <f t="shared" si="4817"/>
        <v>暴击伤害|Cffffc926+30%|n|n|r|Cffff00bf【麒麟】|r+|Cffff00bf【麒麟】|r=|Cffffc926【麒麟心】|n|n|r|Cff00ff7f点击穿戴或脱卸。|r</v>
      </c>
      <c r="CW317" s="60"/>
      <c r="CX317" s="60"/>
      <c r="CY317" s="60"/>
      <c r="CZ317" s="60"/>
      <c r="DA317" s="60"/>
      <c r="DB317" s="71" t="str">
        <f t="shared" si="4581"/>
        <v/>
      </c>
      <c r="DC317" s="71" t="str">
        <f t="shared" si="4582"/>
        <v/>
      </c>
      <c r="DD317" s="71" t="str">
        <f t="shared" si="4583"/>
        <v/>
      </c>
      <c r="DE317" s="71" t="str">
        <f t="shared" si="4584"/>
        <v/>
      </c>
      <c r="DF317" s="71" t="str">
        <f t="shared" si="4585"/>
        <v/>
      </c>
      <c r="DG317" s="71" t="str">
        <f t="shared" si="4586"/>
        <v/>
      </c>
      <c r="DH317" s="71" t="str">
        <f t="shared" si="4587"/>
        <v/>
      </c>
      <c r="DI317" s="71" t="str">
        <f t="shared" si="4588"/>
        <v/>
      </c>
      <c r="DJ317" s="71" t="str">
        <f t="shared" si="4589"/>
        <v/>
      </c>
      <c r="DK317" s="71" t="str">
        <f t="shared" si="4590"/>
        <v/>
      </c>
      <c r="DL317" s="71" t="str">
        <f t="shared" si="4591"/>
        <v/>
      </c>
      <c r="DM317" s="71" t="str">
        <f t="shared" si="4592"/>
        <v/>
      </c>
      <c r="DN317" s="71" t="str">
        <f t="shared" si="4593"/>
        <v/>
      </c>
      <c r="DO317" s="71" t="str">
        <f t="shared" si="4594"/>
        <v/>
      </c>
      <c r="DP317" s="71" t="str">
        <f t="shared" si="4595"/>
        <v/>
      </c>
      <c r="DQ317" s="71" t="str">
        <f t="shared" si="4596"/>
        <v/>
      </c>
      <c r="DR317" s="71" t="str">
        <f t="shared" si="4597"/>
        <v/>
      </c>
      <c r="DS317" s="71" t="str">
        <f t="shared" si="4598"/>
        <v/>
      </c>
      <c r="DT317" s="71" t="str">
        <f t="shared" si="4599"/>
        <v/>
      </c>
      <c r="DU317" s="71" t="str">
        <f t="shared" si="4600"/>
        <v/>
      </c>
      <c r="DV317" s="71" t="str">
        <f t="shared" si="4601"/>
        <v/>
      </c>
      <c r="DW317" s="71" t="str">
        <f t="shared" si="4602"/>
        <v/>
      </c>
      <c r="DX317" s="71" t="str">
        <f t="shared" si="4603"/>
        <v/>
      </c>
      <c r="DY317" s="71" t="str">
        <f t="shared" si="4604"/>
        <v/>
      </c>
      <c r="DZ317" s="71" t="str">
        <f t="shared" si="4605"/>
        <v/>
      </c>
      <c r="EA317" s="71" t="str">
        <f t="shared" si="4606"/>
        <v/>
      </c>
      <c r="EB317" s="71" t="str">
        <f t="shared" si="4607"/>
        <v/>
      </c>
      <c r="EC317" s="71" t="str">
        <f t="shared" si="4608"/>
        <v/>
      </c>
      <c r="ED317" s="71" t="str">
        <f t="shared" si="4609"/>
        <v/>
      </c>
      <c r="EE317" s="71" t="str">
        <f t="shared" si="4610"/>
        <v/>
      </c>
      <c r="EF317" s="71" t="str">
        <f t="shared" si="4611"/>
        <v/>
      </c>
      <c r="EG317" s="71" t="str">
        <f t="shared" si="4612"/>
        <v/>
      </c>
      <c r="EH317" s="71" t="str">
        <f t="shared" si="4613"/>
        <v/>
      </c>
      <c r="EI317" s="71" t="str">
        <f t="shared" si="4614"/>
        <v/>
      </c>
      <c r="EJ317" s="71" t="str">
        <f t="shared" si="4615"/>
        <v/>
      </c>
      <c r="EK317" s="71" t="str">
        <f t="shared" si="4616"/>
        <v/>
      </c>
      <c r="EL317" s="71" t="str">
        <f t="shared" si="4617"/>
        <v/>
      </c>
      <c r="EM317" s="71" t="str">
        <f t="shared" si="4618"/>
        <v/>
      </c>
      <c r="EN317" s="71" t="str">
        <f t="shared" si="4619"/>
        <v/>
      </c>
      <c r="EO317" s="71" t="str">
        <f t="shared" si="4620"/>
        <v/>
      </c>
      <c r="EP317" s="71" t="str">
        <f t="shared" si="4621"/>
        <v/>
      </c>
      <c r="EQ317" s="71" t="str">
        <f t="shared" si="4622"/>
        <v/>
      </c>
      <c r="ER317" s="71" t="str">
        <f t="shared" si="4623"/>
        <v/>
      </c>
      <c r="ES317" s="71" t="str">
        <f t="shared" si="4624"/>
        <v/>
      </c>
      <c r="ET317" s="71" t="str">
        <f t="shared" si="4625"/>
        <v/>
      </c>
      <c r="EU317" s="71" t="str">
        <f t="shared" si="4626"/>
        <v/>
      </c>
      <c r="EV317" s="71" t="str">
        <f t="shared" si="4627"/>
        <v/>
      </c>
      <c r="EW317" s="71" t="str">
        <f t="shared" si="4628"/>
        <v/>
      </c>
      <c r="EX317" s="71" t="str">
        <f t="shared" si="4629"/>
        <v/>
      </c>
      <c r="EY317" s="71" t="str">
        <f t="shared" si="4630"/>
        <v/>
      </c>
      <c r="EZ317" s="71" t="str">
        <f t="shared" si="4631"/>
        <v/>
      </c>
      <c r="FA317" s="71" t="str">
        <f t="shared" si="4632"/>
        <v/>
      </c>
      <c r="FB317" s="71" t="str">
        <f t="shared" si="4633"/>
        <v/>
      </c>
      <c r="FC317" s="71" t="str">
        <f t="shared" si="4634"/>
        <v/>
      </c>
      <c r="FD317" s="71" t="str">
        <f t="shared" si="4635"/>
        <v/>
      </c>
      <c r="FE317" s="71" t="str">
        <f t="shared" si="4636"/>
        <v/>
      </c>
      <c r="FF317" s="71" t="str">
        <f t="shared" si="4637"/>
        <v/>
      </c>
      <c r="FG317" s="71" t="str">
        <f t="shared" si="4638"/>
        <v/>
      </c>
      <c r="FH317" s="71" t="str">
        <f t="shared" si="4639"/>
        <v/>
      </c>
      <c r="FI317" s="71" t="str">
        <f t="shared" si="4640"/>
        <v/>
      </c>
      <c r="FJ317" s="71" t="str">
        <f t="shared" si="4641"/>
        <v/>
      </c>
      <c r="FK317" s="71" t="str">
        <f t="shared" si="4642"/>
        <v/>
      </c>
      <c r="FL317" s="71" t="str">
        <f t="shared" si="4643"/>
        <v/>
      </c>
      <c r="FM317" s="71" t="str">
        <f t="shared" si="4644"/>
        <v/>
      </c>
      <c r="FN317" s="71" t="str">
        <f t="shared" si="4645"/>
        <v/>
      </c>
      <c r="FO317" s="71" t="str">
        <f t="shared" si="4646"/>
        <v/>
      </c>
      <c r="FP317" s="71" t="str">
        <f t="shared" si="4647"/>
        <v/>
      </c>
      <c r="FQ317" s="71" t="str">
        <f t="shared" si="4648"/>
        <v/>
      </c>
      <c r="FR317" s="71" t="str">
        <f t="shared" si="4649"/>
        <v/>
      </c>
      <c r="FS317" s="71" t="str">
        <f t="shared" si="4650"/>
        <v/>
      </c>
    </row>
    <row r="318" spans="1:175" ht="16.5">
      <c r="A318" s="135"/>
      <c r="B318" s="80" t="s">
        <v>961</v>
      </c>
      <c r="C318" s="141" t="s">
        <v>962</v>
      </c>
      <c r="T318" s="151" t="s">
        <v>963</v>
      </c>
      <c r="U318" s="85" t="s">
        <v>964</v>
      </c>
      <c r="CN318" s="69" t="str">
        <f t="shared" si="4812"/>
        <v>InitUnitState('IK07',,,,,,,,,,)</v>
      </c>
      <c r="CO318" s="69" t="str">
        <f t="shared" si="4813"/>
        <v>InitUnitNormal('IK07',,,,,,,,,,)</v>
      </c>
      <c r="CP318" s="69" t="str">
        <f t="shared" si="4814"/>
        <v>InitUnitMagic('IK07',,,,,,,,,,)</v>
      </c>
      <c r="CQ318" s="69" t="str">
        <f t="shared" si="4815"/>
        <v>InitUnitAdd('IK07',,,,,,,,,,)</v>
      </c>
      <c r="CR318" s="69" t="str">
        <f t="shared" si="4816"/>
        <v>InitEquipData('IK07',,"",,,,,'','','','','','',"ReplaceableTextures\\CommandButtons\\BTNSST08.blp")</v>
      </c>
      <c r="CU318" s="95" t="str">
        <f t="shared" si="4580"/>
        <v>|n</v>
      </c>
      <c r="CV318" s="70" t="str">
        <f t="shared" si="4817"/>
        <v>护甲|Cffffc926+60|n|n|r|Cffff00bf【腾蛇】|r+|Cffff00bf【腾蛇】|r=|Cffffc926【腾蛇之牙】|n|n|r|Cff00ff7f点击穿戴或脱卸。|r</v>
      </c>
      <c r="CW318" s="60"/>
      <c r="CX318" s="60"/>
      <c r="CY318" s="60"/>
      <c r="CZ318" s="60"/>
      <c r="DA318" s="60"/>
      <c r="DB318" s="71" t="str">
        <f t="shared" si="4581"/>
        <v/>
      </c>
      <c r="DC318" s="71" t="str">
        <f t="shared" si="4582"/>
        <v/>
      </c>
      <c r="DD318" s="71" t="str">
        <f t="shared" si="4583"/>
        <v/>
      </c>
      <c r="DE318" s="71" t="str">
        <f t="shared" si="4584"/>
        <v/>
      </c>
      <c r="DF318" s="71" t="str">
        <f t="shared" si="4585"/>
        <v/>
      </c>
      <c r="DG318" s="71" t="str">
        <f t="shared" si="4586"/>
        <v/>
      </c>
      <c r="DH318" s="71" t="str">
        <f t="shared" si="4587"/>
        <v/>
      </c>
      <c r="DI318" s="71" t="str">
        <f t="shared" si="4588"/>
        <v/>
      </c>
      <c r="DJ318" s="71" t="str">
        <f t="shared" si="4589"/>
        <v/>
      </c>
      <c r="DK318" s="71" t="str">
        <f t="shared" si="4590"/>
        <v/>
      </c>
      <c r="DL318" s="71" t="str">
        <f t="shared" si="4591"/>
        <v/>
      </c>
      <c r="DM318" s="71" t="str">
        <f t="shared" si="4592"/>
        <v/>
      </c>
      <c r="DN318" s="71" t="str">
        <f t="shared" si="4593"/>
        <v/>
      </c>
      <c r="DO318" s="71" t="str">
        <f t="shared" si="4594"/>
        <v/>
      </c>
      <c r="DP318" s="71" t="str">
        <f t="shared" si="4595"/>
        <v/>
      </c>
      <c r="DQ318" s="71" t="str">
        <f t="shared" si="4596"/>
        <v/>
      </c>
      <c r="DR318" s="71" t="str">
        <f t="shared" si="4597"/>
        <v/>
      </c>
      <c r="DS318" s="71" t="str">
        <f t="shared" si="4598"/>
        <v/>
      </c>
      <c r="DT318" s="71" t="str">
        <f t="shared" si="4599"/>
        <v/>
      </c>
      <c r="DU318" s="71" t="str">
        <f t="shared" si="4600"/>
        <v/>
      </c>
      <c r="DV318" s="71" t="str">
        <f t="shared" si="4601"/>
        <v/>
      </c>
      <c r="DW318" s="71" t="str">
        <f t="shared" si="4602"/>
        <v/>
      </c>
      <c r="DX318" s="71" t="str">
        <f t="shared" si="4603"/>
        <v/>
      </c>
      <c r="DY318" s="71" t="str">
        <f t="shared" si="4604"/>
        <v/>
      </c>
      <c r="DZ318" s="71" t="str">
        <f t="shared" si="4605"/>
        <v/>
      </c>
      <c r="EA318" s="71" t="str">
        <f t="shared" si="4606"/>
        <v/>
      </c>
      <c r="EB318" s="71" t="str">
        <f t="shared" si="4607"/>
        <v/>
      </c>
      <c r="EC318" s="71" t="str">
        <f t="shared" si="4608"/>
        <v/>
      </c>
      <c r="ED318" s="71" t="str">
        <f t="shared" si="4609"/>
        <v/>
      </c>
      <c r="EE318" s="71" t="str">
        <f t="shared" si="4610"/>
        <v/>
      </c>
      <c r="EF318" s="71" t="str">
        <f t="shared" si="4611"/>
        <v/>
      </c>
      <c r="EG318" s="71" t="str">
        <f t="shared" si="4612"/>
        <v/>
      </c>
      <c r="EH318" s="71" t="str">
        <f t="shared" si="4613"/>
        <v/>
      </c>
      <c r="EI318" s="71" t="str">
        <f t="shared" si="4614"/>
        <v/>
      </c>
      <c r="EJ318" s="71" t="str">
        <f t="shared" si="4615"/>
        <v/>
      </c>
      <c r="EK318" s="71" t="str">
        <f t="shared" si="4616"/>
        <v/>
      </c>
      <c r="EL318" s="71" t="str">
        <f t="shared" si="4617"/>
        <v/>
      </c>
      <c r="EM318" s="71" t="str">
        <f t="shared" si="4618"/>
        <v/>
      </c>
      <c r="EN318" s="71" t="str">
        <f t="shared" si="4619"/>
        <v/>
      </c>
      <c r="EO318" s="71" t="str">
        <f t="shared" si="4620"/>
        <v/>
      </c>
      <c r="EP318" s="71" t="str">
        <f t="shared" si="4621"/>
        <v/>
      </c>
      <c r="EQ318" s="71" t="str">
        <f t="shared" si="4622"/>
        <v/>
      </c>
      <c r="ER318" s="71" t="str">
        <f t="shared" si="4623"/>
        <v/>
      </c>
      <c r="ES318" s="71" t="str">
        <f t="shared" si="4624"/>
        <v/>
      </c>
      <c r="ET318" s="71" t="str">
        <f t="shared" si="4625"/>
        <v/>
      </c>
      <c r="EU318" s="71" t="str">
        <f t="shared" si="4626"/>
        <v/>
      </c>
      <c r="EV318" s="71" t="str">
        <f t="shared" si="4627"/>
        <v/>
      </c>
      <c r="EW318" s="71" t="str">
        <f t="shared" si="4628"/>
        <v/>
      </c>
      <c r="EX318" s="71" t="str">
        <f t="shared" si="4629"/>
        <v/>
      </c>
      <c r="EY318" s="71" t="str">
        <f t="shared" si="4630"/>
        <v/>
      </c>
      <c r="EZ318" s="71" t="str">
        <f t="shared" si="4631"/>
        <v/>
      </c>
      <c r="FA318" s="71" t="str">
        <f t="shared" si="4632"/>
        <v/>
      </c>
      <c r="FB318" s="71" t="str">
        <f t="shared" si="4633"/>
        <v/>
      </c>
      <c r="FC318" s="71" t="str">
        <f t="shared" si="4634"/>
        <v/>
      </c>
      <c r="FD318" s="71" t="str">
        <f t="shared" si="4635"/>
        <v/>
      </c>
      <c r="FE318" s="71" t="str">
        <f t="shared" si="4636"/>
        <v/>
      </c>
      <c r="FF318" s="71" t="str">
        <f t="shared" si="4637"/>
        <v/>
      </c>
      <c r="FG318" s="71" t="str">
        <f t="shared" si="4638"/>
        <v/>
      </c>
      <c r="FH318" s="71" t="str">
        <f t="shared" si="4639"/>
        <v/>
      </c>
      <c r="FI318" s="71" t="str">
        <f t="shared" si="4640"/>
        <v/>
      </c>
      <c r="FJ318" s="71" t="str">
        <f t="shared" si="4641"/>
        <v/>
      </c>
      <c r="FK318" s="71" t="str">
        <f t="shared" si="4642"/>
        <v/>
      </c>
      <c r="FL318" s="71" t="str">
        <f t="shared" si="4643"/>
        <v/>
      </c>
      <c r="FM318" s="71" t="str">
        <f t="shared" si="4644"/>
        <v/>
      </c>
      <c r="FN318" s="71" t="str">
        <f t="shared" si="4645"/>
        <v/>
      </c>
      <c r="FO318" s="71" t="str">
        <f t="shared" si="4646"/>
        <v/>
      </c>
      <c r="FP318" s="71" t="str">
        <f t="shared" si="4647"/>
        <v/>
      </c>
      <c r="FQ318" s="71" t="str">
        <f t="shared" si="4648"/>
        <v/>
      </c>
      <c r="FR318" s="71" t="str">
        <f t="shared" si="4649"/>
        <v/>
      </c>
      <c r="FS318" s="71" t="str">
        <f t="shared" si="4650"/>
        <v/>
      </c>
    </row>
    <row r="319" spans="1:175" ht="16.5">
      <c r="A319" s="135"/>
      <c r="B319" s="80" t="s">
        <v>965</v>
      </c>
      <c r="C319" s="141" t="s">
        <v>966</v>
      </c>
      <c r="T319" s="151" t="s">
        <v>967</v>
      </c>
      <c r="U319" s="85" t="s">
        <v>968</v>
      </c>
      <c r="CN319" s="69" t="str">
        <f t="shared" si="4812"/>
        <v>InitUnitState('IK08',,,,,,,,,,)</v>
      </c>
      <c r="CO319" s="69" t="str">
        <f t="shared" si="4813"/>
        <v>InitUnitNormal('IK08',,,,,,,,,,)</v>
      </c>
      <c r="CP319" s="69" t="str">
        <f t="shared" si="4814"/>
        <v>InitUnitMagic('IK08',,,,,,,,,,)</v>
      </c>
      <c r="CQ319" s="69" t="str">
        <f t="shared" si="4815"/>
        <v>InitUnitAdd('IK08',,,,,,,,,,)</v>
      </c>
      <c r="CR319" s="69" t="str">
        <f t="shared" si="4816"/>
        <v>InitEquipData('IK08',,"",,,,,'','','','','','',"ReplaceableTextures\\CommandButtons\\BTNSST09.blp")</v>
      </c>
      <c r="CU319" s="95" t="str">
        <f t="shared" si="4580"/>
        <v>|n</v>
      </c>
      <c r="CV319" s="70" t="str">
        <f t="shared" si="4817"/>
        <v>业力|Cffffc926+30000|r，业力|Cffffc926+6%|n|n|r|Cffff00bf【朱雀】|r+|Cffff00bf【朱雀】|r=|Cffffc926【悟道碑石】|n|n|r|Cff00ff7f点击穿戴或脱卸。|r</v>
      </c>
      <c r="CW319" s="60"/>
      <c r="CX319" s="60"/>
      <c r="CY319" s="60"/>
      <c r="CZ319" s="60"/>
      <c r="DA319" s="60"/>
      <c r="DB319" s="71" t="str">
        <f t="shared" si="4581"/>
        <v/>
      </c>
      <c r="DC319" s="71" t="str">
        <f t="shared" si="4582"/>
        <v/>
      </c>
      <c r="DD319" s="71" t="str">
        <f t="shared" si="4583"/>
        <v/>
      </c>
      <c r="DE319" s="71" t="str">
        <f t="shared" si="4584"/>
        <v/>
      </c>
      <c r="DF319" s="71" t="str">
        <f t="shared" si="4585"/>
        <v/>
      </c>
      <c r="DG319" s="71" t="str">
        <f t="shared" si="4586"/>
        <v/>
      </c>
      <c r="DH319" s="71" t="str">
        <f t="shared" si="4587"/>
        <v/>
      </c>
      <c r="DI319" s="71" t="str">
        <f t="shared" si="4588"/>
        <v/>
      </c>
      <c r="DJ319" s="71" t="str">
        <f t="shared" si="4589"/>
        <v/>
      </c>
      <c r="DK319" s="71" t="str">
        <f t="shared" si="4590"/>
        <v/>
      </c>
      <c r="DL319" s="71" t="str">
        <f t="shared" si="4591"/>
        <v/>
      </c>
      <c r="DM319" s="71" t="str">
        <f t="shared" si="4592"/>
        <v/>
      </c>
      <c r="DN319" s="71" t="str">
        <f t="shared" si="4593"/>
        <v/>
      </c>
      <c r="DO319" s="71" t="str">
        <f t="shared" si="4594"/>
        <v/>
      </c>
      <c r="DP319" s="71" t="str">
        <f t="shared" si="4595"/>
        <v/>
      </c>
      <c r="DQ319" s="71" t="str">
        <f t="shared" si="4596"/>
        <v/>
      </c>
      <c r="DR319" s="71" t="str">
        <f t="shared" si="4597"/>
        <v/>
      </c>
      <c r="DS319" s="71" t="str">
        <f t="shared" si="4598"/>
        <v/>
      </c>
      <c r="DT319" s="71" t="str">
        <f t="shared" si="4599"/>
        <v/>
      </c>
      <c r="DU319" s="71" t="str">
        <f t="shared" si="4600"/>
        <v/>
      </c>
      <c r="DV319" s="71" t="str">
        <f t="shared" si="4601"/>
        <v/>
      </c>
      <c r="DW319" s="71" t="str">
        <f t="shared" si="4602"/>
        <v/>
      </c>
      <c r="DX319" s="71" t="str">
        <f t="shared" si="4603"/>
        <v/>
      </c>
      <c r="DY319" s="71" t="str">
        <f t="shared" si="4604"/>
        <v/>
      </c>
      <c r="DZ319" s="71" t="str">
        <f t="shared" si="4605"/>
        <v/>
      </c>
      <c r="EA319" s="71" t="str">
        <f t="shared" si="4606"/>
        <v/>
      </c>
      <c r="EB319" s="71" t="str">
        <f t="shared" si="4607"/>
        <v/>
      </c>
      <c r="EC319" s="71" t="str">
        <f t="shared" si="4608"/>
        <v/>
      </c>
      <c r="ED319" s="71" t="str">
        <f t="shared" si="4609"/>
        <v/>
      </c>
      <c r="EE319" s="71" t="str">
        <f t="shared" si="4610"/>
        <v/>
      </c>
      <c r="EF319" s="71" t="str">
        <f t="shared" si="4611"/>
        <v/>
      </c>
      <c r="EG319" s="71" t="str">
        <f t="shared" si="4612"/>
        <v/>
      </c>
      <c r="EH319" s="71" t="str">
        <f t="shared" si="4613"/>
        <v/>
      </c>
      <c r="EI319" s="71" t="str">
        <f t="shared" si="4614"/>
        <v/>
      </c>
      <c r="EJ319" s="71" t="str">
        <f t="shared" si="4615"/>
        <v/>
      </c>
      <c r="EK319" s="71" t="str">
        <f t="shared" si="4616"/>
        <v/>
      </c>
      <c r="EL319" s="71" t="str">
        <f t="shared" si="4617"/>
        <v/>
      </c>
      <c r="EM319" s="71" t="str">
        <f t="shared" si="4618"/>
        <v/>
      </c>
      <c r="EN319" s="71" t="str">
        <f t="shared" si="4619"/>
        <v/>
      </c>
      <c r="EO319" s="71" t="str">
        <f t="shared" si="4620"/>
        <v/>
      </c>
      <c r="EP319" s="71" t="str">
        <f t="shared" si="4621"/>
        <v/>
      </c>
      <c r="EQ319" s="71" t="str">
        <f t="shared" si="4622"/>
        <v/>
      </c>
      <c r="ER319" s="71" t="str">
        <f t="shared" si="4623"/>
        <v/>
      </c>
      <c r="ES319" s="71" t="str">
        <f t="shared" si="4624"/>
        <v/>
      </c>
      <c r="ET319" s="71" t="str">
        <f t="shared" si="4625"/>
        <v/>
      </c>
      <c r="EU319" s="71" t="str">
        <f t="shared" si="4626"/>
        <v/>
      </c>
      <c r="EV319" s="71" t="str">
        <f t="shared" si="4627"/>
        <v/>
      </c>
      <c r="EW319" s="71" t="str">
        <f t="shared" si="4628"/>
        <v/>
      </c>
      <c r="EX319" s="71" t="str">
        <f t="shared" si="4629"/>
        <v/>
      </c>
      <c r="EY319" s="71" t="str">
        <f t="shared" si="4630"/>
        <v/>
      </c>
      <c r="EZ319" s="71" t="str">
        <f t="shared" si="4631"/>
        <v/>
      </c>
      <c r="FA319" s="71" t="str">
        <f t="shared" si="4632"/>
        <v/>
      </c>
      <c r="FB319" s="71" t="str">
        <f t="shared" si="4633"/>
        <v/>
      </c>
      <c r="FC319" s="71" t="str">
        <f t="shared" si="4634"/>
        <v/>
      </c>
      <c r="FD319" s="71" t="str">
        <f t="shared" si="4635"/>
        <v/>
      </c>
      <c r="FE319" s="71" t="str">
        <f t="shared" si="4636"/>
        <v/>
      </c>
      <c r="FF319" s="71" t="str">
        <f t="shared" si="4637"/>
        <v/>
      </c>
      <c r="FG319" s="71" t="str">
        <f t="shared" si="4638"/>
        <v/>
      </c>
      <c r="FH319" s="71" t="str">
        <f t="shared" si="4639"/>
        <v/>
      </c>
      <c r="FI319" s="71" t="str">
        <f t="shared" si="4640"/>
        <v/>
      </c>
      <c r="FJ319" s="71" t="str">
        <f t="shared" si="4641"/>
        <v/>
      </c>
      <c r="FK319" s="71" t="str">
        <f t="shared" si="4642"/>
        <v/>
      </c>
      <c r="FL319" s="71" t="str">
        <f t="shared" si="4643"/>
        <v/>
      </c>
      <c r="FM319" s="71" t="str">
        <f t="shared" si="4644"/>
        <v/>
      </c>
      <c r="FN319" s="71" t="str">
        <f t="shared" si="4645"/>
        <v/>
      </c>
      <c r="FO319" s="71" t="str">
        <f t="shared" si="4646"/>
        <v/>
      </c>
      <c r="FP319" s="71" t="str">
        <f t="shared" si="4647"/>
        <v/>
      </c>
      <c r="FQ319" s="71" t="str">
        <f t="shared" si="4648"/>
        <v/>
      </c>
      <c r="FR319" s="71" t="str">
        <f t="shared" si="4649"/>
        <v/>
      </c>
      <c r="FS319" s="71" t="str">
        <f t="shared" si="4650"/>
        <v/>
      </c>
    </row>
    <row r="320" spans="1:175" ht="16.5">
      <c r="A320" s="134"/>
      <c r="B320" s="80" t="s">
        <v>969</v>
      </c>
      <c r="C320" s="142" t="s">
        <v>970</v>
      </c>
      <c r="T320" s="150" t="s">
        <v>971</v>
      </c>
      <c r="U320" s="85" t="s">
        <v>972</v>
      </c>
      <c r="CN320" s="69" t="str">
        <f t="shared" ref="CN320:CN399" si="4818">"InitUnitState('"&amp;B320&amp;"',"&amp;V320&amp;","&amp;W320&amp;","&amp;X320&amp;","&amp;Y320&amp;","&amp;Z320&amp;","&amp;AA320&amp;","&amp;AB320&amp;","&amp;AC320&amp;","&amp;AD320&amp;","&amp;AE320&amp;")"</f>
        <v>InitUnitState('IK1A',,,,,,,,,,)</v>
      </c>
      <c r="CO320" s="69" t="str">
        <f t="shared" ref="CO320:CO399" si="4819">"InitUnitNormal('"&amp;B320&amp;"',"&amp;AF320&amp;","&amp;AG320&amp;","&amp;AH320&amp;","&amp;AI320&amp;","&amp;AJ320&amp;","&amp;AK320&amp;","&amp;AL320&amp;","&amp;AM320&amp;","&amp;AN320&amp;","&amp;AO320&amp;")"</f>
        <v>InitUnitNormal('IK1A',,,,,,,,,,)</v>
      </c>
      <c r="CP320" s="69" t="str">
        <f t="shared" ref="CP320:CP399" si="4820">"InitUnitMagic('"&amp;B320&amp;"',"&amp;AP320&amp;","&amp;AQ320&amp;","&amp;AR320&amp;","&amp;AS320&amp;","&amp;AT320&amp;","&amp;AU320&amp;","&amp;AV320&amp;","&amp;AW320&amp;","&amp;BI320&amp;","&amp;BJ320&amp;")"</f>
        <v>InitUnitMagic('IK1A',,,,,,,,,,)</v>
      </c>
      <c r="CQ320" s="69" t="str">
        <f t="shared" ref="CQ320:CQ399" si="4821">"InitUnitAdd('"&amp;B320&amp;"',"&amp;BK320&amp;","&amp;BL320&amp;","&amp;BM320&amp;","&amp;BN320&amp;","&amp;BO320&amp;","&amp;BP320&amp;","&amp;BQ320&amp;","&amp;BR320&amp;","&amp;BS320&amp;","&amp;BT320&amp;")"</f>
        <v>InitUnitAdd('IK1A',,,,,,,,,,)</v>
      </c>
      <c r="CR320" s="69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InitEquipData('IK1A',,"",,,,,'','','','','','',"ReplaceableTextures\\CommandButtons\\BTNSST10.blp")</v>
      </c>
      <c r="CU320" s="95" t="str">
        <f t="shared" ref="CU320:CU399" si="4822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817"/>
        <v>致命倍率|Cffffc926+300%|n|n|r|Cffaaaaaa○刻印槽 【空】|r|n|n|Cff00ff7f点击穿戴或脱卸。|r</v>
      </c>
      <c r="CW320" s="60"/>
      <c r="CX320" s="60"/>
      <c r="CY320" s="60"/>
      <c r="CZ320" s="60"/>
      <c r="DA320" s="60"/>
      <c r="DB320" s="71" t="str">
        <f t="shared" ref="DB320:DB399" si="4823">IF(V320="","","|n"&amp;DB$2&amp;"+"&amp;V320&amp;DB$1)</f>
        <v/>
      </c>
      <c r="DC320" s="71" t="str">
        <f t="shared" ref="DC320:DC399" si="4824">IF(W320="","","|n"&amp;DC$2&amp;"+"&amp;W320&amp;DC$1)</f>
        <v/>
      </c>
      <c r="DD320" s="71" t="str">
        <f t="shared" ref="DD320:DD399" si="4825">IF(X320="","","|n"&amp;DD$2&amp;"+"&amp;X320&amp;DD$1)</f>
        <v/>
      </c>
      <c r="DE320" s="71" t="str">
        <f t="shared" ref="DE320:DE399" si="4826">IF(Y320="","","|n"&amp;DE$2&amp;"+"&amp;Y320&amp;DE$1)</f>
        <v/>
      </c>
      <c r="DF320" s="71" t="str">
        <f t="shared" ref="DF320:DF399" si="4827">IF(Z320="","","|n"&amp;DF$2&amp;"+"&amp;Z320&amp;DF$1)</f>
        <v/>
      </c>
      <c r="DG320" s="71" t="str">
        <f t="shared" ref="DG320:DG399" si="4828">IF(AA320="","","|n"&amp;DG$2&amp;"+"&amp;AA320&amp;DG$1)</f>
        <v/>
      </c>
      <c r="DH320" s="71" t="str">
        <f t="shared" ref="DH320:DH399" si="4829">IF(AB320="","","|n"&amp;DH$2&amp;"+"&amp;AB320&amp;DH$1)</f>
        <v/>
      </c>
      <c r="DI320" s="71" t="str">
        <f t="shared" ref="DI320:DI399" si="4830">IF(AC320="","","|n"&amp;DI$2&amp;"+"&amp;AC320&amp;DI$1)</f>
        <v/>
      </c>
      <c r="DJ320" s="71" t="str">
        <f t="shared" ref="DJ320:DJ399" si="4831">IF(AD320="","","|n"&amp;DJ$2&amp;"+"&amp;AD320&amp;DJ$1)</f>
        <v/>
      </c>
      <c r="DK320" s="71" t="str">
        <f t="shared" ref="DK320:DK399" si="4832">IF(AE320="","","|n"&amp;DK$2&amp;"+"&amp;AE320&amp;DK$1)</f>
        <v/>
      </c>
      <c r="DL320" s="71" t="str">
        <f t="shared" ref="DL320:DL399" si="4833">IF(AF320="","","|n"&amp;DL$2&amp;"+"&amp;AF320&amp;DL$1)</f>
        <v/>
      </c>
      <c r="DM320" s="71" t="str">
        <f t="shared" ref="DM320:DM399" si="4834">IF(AG320="","","|n"&amp;DM$2&amp;"+"&amp;AG320&amp;DM$1)</f>
        <v/>
      </c>
      <c r="DN320" s="71" t="str">
        <f t="shared" ref="DN320:DN399" si="4835">IF(AH320="","","|n"&amp;DN$2&amp;"+"&amp;AH320&amp;DN$1)</f>
        <v/>
      </c>
      <c r="DO320" s="71" t="str">
        <f t="shared" ref="DO320:DO399" si="4836">IF(AI320="","","|n"&amp;DO$2&amp;"+"&amp;AI320&amp;DO$1)</f>
        <v/>
      </c>
      <c r="DP320" s="71" t="str">
        <f t="shared" ref="DP320:DP399" si="4837">IF(AJ320="","","|n"&amp;DP$2&amp;"+"&amp;AJ320&amp;DP$1)</f>
        <v/>
      </c>
      <c r="DQ320" s="71" t="str">
        <f t="shared" ref="DQ320:DQ399" si="4838">IF(AK320="","","|n"&amp;DQ$2&amp;"+"&amp;AK320&amp;DQ$1)</f>
        <v/>
      </c>
      <c r="DR320" s="71" t="str">
        <f t="shared" ref="DR320:DR399" si="4839">IF(AL320="","","|n"&amp;DR$2&amp;"+"&amp;AL320&amp;DR$1)</f>
        <v/>
      </c>
      <c r="DS320" s="71" t="str">
        <f t="shared" ref="DS320:DS399" si="4840">IF(AM320="","","|n"&amp;DS$2&amp;"+"&amp;AM320&amp;DS$1)</f>
        <v/>
      </c>
      <c r="DT320" s="71" t="str">
        <f t="shared" ref="DT320:DT399" si="4841">IF(AN320="","","|n"&amp;DT$2&amp;"+"&amp;AN320&amp;DT$1)</f>
        <v/>
      </c>
      <c r="DU320" s="71" t="str">
        <f t="shared" ref="DU320:DU399" si="4842">IF(AO320="","","|n"&amp;DU$2&amp;"+"&amp;AO320&amp;DU$1)</f>
        <v/>
      </c>
      <c r="DV320" s="71" t="str">
        <f t="shared" ref="DV320:DV399" si="4843">IF(AP320="","","|n"&amp;DV$2&amp;"+"&amp;AP320&amp;DV$1)</f>
        <v/>
      </c>
      <c r="DW320" s="71" t="str">
        <f t="shared" ref="DW320:DW399" si="4844">IF(AQ320="","","|n"&amp;DW$2&amp;"+"&amp;AQ320&amp;DW$1)</f>
        <v/>
      </c>
      <c r="DX320" s="71" t="str">
        <f t="shared" ref="DX320:DX399" si="4845">IF(AR320="","","|n"&amp;DX$2&amp;"+"&amp;AR320&amp;DX$1)</f>
        <v/>
      </c>
      <c r="DY320" s="71" t="str">
        <f t="shared" ref="DY320:DY399" si="4846">IF(AS320="","","|n"&amp;DY$2&amp;"+"&amp;AS320&amp;DY$1)</f>
        <v/>
      </c>
      <c r="DZ320" s="71" t="str">
        <f t="shared" ref="DZ320:DZ399" si="4847">IF(AT320="","","|n"&amp;DZ$2&amp;"+"&amp;AT320&amp;DZ$1)</f>
        <v/>
      </c>
      <c r="EA320" s="71" t="str">
        <f t="shared" ref="EA320:EA399" si="4848">IF(AU320="","","|n"&amp;EA$2&amp;"+"&amp;AU320&amp;EA$1)</f>
        <v/>
      </c>
      <c r="EB320" s="71" t="str">
        <f t="shared" ref="EB320:EB399" si="4849">IF(AV320="","","|n"&amp;EB$2&amp;"+"&amp;AV320&amp;EB$1)</f>
        <v/>
      </c>
      <c r="EC320" s="71" t="str">
        <f t="shared" ref="EC320:EC399" si="4850">IF(AW320="","","|n"&amp;EC$2&amp;"+"&amp;AW320&amp;EC$1)</f>
        <v/>
      </c>
      <c r="ED320" s="71" t="str">
        <f t="shared" ref="ED320:ED399" si="4851">IF(AX320="","","|n"&amp;ED$2&amp;"+"&amp;AX320&amp;ED$1)</f>
        <v/>
      </c>
      <c r="EE320" s="71" t="str">
        <f t="shared" ref="EE320:EE399" si="4852">IF(AY320="","","|n"&amp;EE$2&amp;"+"&amp;AY320&amp;EE$1)</f>
        <v/>
      </c>
      <c r="EF320" s="71" t="str">
        <f t="shared" ref="EF320:EF399" si="4853">IF(AZ320="","","|n"&amp;EF$2&amp;"+"&amp;AZ320&amp;EF$1)</f>
        <v/>
      </c>
      <c r="EG320" s="71" t="str">
        <f t="shared" ref="EG320:EG399" si="4854">IF(BA320="","","|n"&amp;EG$2&amp;"+"&amp;BA320&amp;EG$1)</f>
        <v/>
      </c>
      <c r="EH320" s="71" t="str">
        <f t="shared" ref="EH320:EH399" si="4855">IF(BB320="","","|n"&amp;EH$2&amp;"+"&amp;BB320&amp;EH$1)</f>
        <v/>
      </c>
      <c r="EI320" s="71" t="str">
        <f t="shared" ref="EI320:EI399" si="4856">IF(BC320="","","|n"&amp;EI$2&amp;"+"&amp;BC320&amp;EI$1)</f>
        <v/>
      </c>
      <c r="EJ320" s="71" t="str">
        <f t="shared" ref="EJ320:EJ399" si="4857">IF(BD320="","","|n"&amp;EJ$2&amp;"+"&amp;BD320&amp;EJ$1)</f>
        <v/>
      </c>
      <c r="EK320" s="71" t="str">
        <f t="shared" ref="EK320:EK399" si="4858">IF(BE320="","","|n"&amp;EK$2&amp;"+"&amp;BE320&amp;EK$1)</f>
        <v/>
      </c>
      <c r="EL320" s="71" t="str">
        <f t="shared" ref="EL320:EL399" si="4859">IF(BF320="","","|n"&amp;EL$2&amp;"+"&amp;BF320&amp;EL$1)</f>
        <v/>
      </c>
      <c r="EM320" s="71" t="str">
        <f t="shared" ref="EM320:EM399" si="4860">IF(BG320="","","|n"&amp;EM$2&amp;"+"&amp;BG320&amp;EM$1)</f>
        <v/>
      </c>
      <c r="EN320" s="71" t="str">
        <f t="shared" ref="EN320:EN399" si="4861">IF(BH320="","","|n"&amp;EN$2&amp;"+"&amp;BH320&amp;EN$1)</f>
        <v/>
      </c>
      <c r="EO320" s="71" t="str">
        <f t="shared" ref="EO320:EO399" si="4862">IF(BI320="","","|n"&amp;EO$2&amp;"+"&amp;BI320&amp;EO$1)</f>
        <v/>
      </c>
      <c r="EP320" s="71" t="str">
        <f t="shared" ref="EP320:EP399" si="4863">IF(BJ320="","","|n"&amp;EP$2&amp;"+"&amp;BJ320&amp;EP$1)</f>
        <v/>
      </c>
      <c r="EQ320" s="71" t="str">
        <f t="shared" ref="EQ320:EQ399" si="4864">IF(BK320="","","|n"&amp;EQ$2&amp;"+"&amp;BK320&amp;EQ$1)</f>
        <v/>
      </c>
      <c r="ER320" s="71" t="str">
        <f t="shared" ref="ER320:ER399" si="4865">IF(BL320="","","|n"&amp;ER$2&amp;"+"&amp;BL320&amp;ER$1)</f>
        <v/>
      </c>
      <c r="ES320" s="71" t="str">
        <f t="shared" ref="ES320:ES399" si="4866">IF(BM320="","","|n"&amp;ES$2&amp;"+"&amp;BM320&amp;ES$1)</f>
        <v/>
      </c>
      <c r="ET320" s="71" t="str">
        <f t="shared" ref="ET320:ET399" si="4867">IF(BN320="","","|n"&amp;ET$2&amp;"+"&amp;BN320&amp;ET$1)</f>
        <v/>
      </c>
      <c r="EU320" s="71" t="str">
        <f t="shared" ref="EU320:EU399" si="4868">IF(BO320="","","|n"&amp;EU$2&amp;"+"&amp;BO320&amp;EU$1)</f>
        <v/>
      </c>
      <c r="EV320" s="71" t="str">
        <f t="shared" ref="EV320:EV399" si="4869">IF(BP320="","","|n"&amp;EV$2&amp;"+"&amp;BP320&amp;EV$1)</f>
        <v/>
      </c>
      <c r="EW320" s="71" t="str">
        <f t="shared" ref="EW320:EW399" si="4870">IF(BQ320="","","|n"&amp;EW$2&amp;"+"&amp;BQ320&amp;EW$1)</f>
        <v/>
      </c>
      <c r="EX320" s="71" t="str">
        <f t="shared" ref="EX320:EX399" si="4871">IF(BR320="","","|n"&amp;EX$2&amp;"+"&amp;BR320&amp;EX$1)</f>
        <v/>
      </c>
      <c r="EY320" s="71" t="str">
        <f t="shared" ref="EY320:EY399" si="4872">IF(BS320="","","|n"&amp;EY$2&amp;"+"&amp;BS320&amp;EY$1)</f>
        <v/>
      </c>
      <c r="EZ320" s="71" t="str">
        <f t="shared" ref="EZ320:EZ399" si="4873">IF(BT320="","","|n"&amp;EZ$2&amp;"+"&amp;BT320&amp;EZ$1)</f>
        <v/>
      </c>
      <c r="FA320" s="71" t="str">
        <f t="shared" ref="FA320:FA399" si="4874">IF(BU320="","","|n"&amp;FA$2&amp;"+"&amp;BU320&amp;FA$1)</f>
        <v/>
      </c>
      <c r="FB320" s="71" t="str">
        <f t="shared" ref="FB320:FB399" si="4875">IF(BV320="","","|n"&amp;FB$2&amp;"+"&amp;BV320&amp;FB$1)</f>
        <v/>
      </c>
      <c r="FC320" s="71" t="str">
        <f t="shared" ref="FC320:FC399" si="4876">IF(BW320="","","|n"&amp;FC$2&amp;"+"&amp;BW320&amp;FC$1)</f>
        <v/>
      </c>
      <c r="FD320" s="71" t="str">
        <f t="shared" ref="FD320:FD399" si="4877">IF(BX320="","","|n"&amp;FD$2&amp;"+"&amp;BX320&amp;FD$1)</f>
        <v/>
      </c>
      <c r="FE320" s="71" t="str">
        <f t="shared" ref="FE320:FE399" si="4878">IF(BY320="","","|n"&amp;FE$2&amp;"+"&amp;BY320&amp;FE$1)</f>
        <v/>
      </c>
      <c r="FF320" s="71" t="str">
        <f t="shared" ref="FF320:FF399" si="4879">IF(BZ320="","","|n"&amp;FF$2&amp;"+"&amp;BZ320&amp;FF$1)</f>
        <v/>
      </c>
      <c r="FG320" s="71" t="str">
        <f t="shared" ref="FG320:FG399" si="4880">IF(CA320="","","|n"&amp;FG$2&amp;"+"&amp;CA320&amp;FG$1)</f>
        <v/>
      </c>
      <c r="FH320" s="71" t="str">
        <f t="shared" ref="FH320:FH399" si="4881">IF(CB320="","","|n"&amp;FH$2&amp;"+"&amp;CB320&amp;FH$1)</f>
        <v/>
      </c>
      <c r="FI320" s="71" t="str">
        <f t="shared" ref="FI320:FI399" si="4882">IF(CC320="","","|n"&amp;FI$2&amp;"+"&amp;CC320&amp;FI$1)</f>
        <v/>
      </c>
      <c r="FJ320" s="71" t="str">
        <f t="shared" ref="FJ320:FJ399" si="4883">IF(CD320="","","|n"&amp;FJ$2&amp;"+"&amp;CD320&amp;FJ$1)</f>
        <v/>
      </c>
      <c r="FK320" s="71" t="str">
        <f t="shared" ref="FK320:FK399" si="4884">IF(CE320="","","|n"&amp;FK$2&amp;"+"&amp;CE320&amp;FK$1)</f>
        <v/>
      </c>
      <c r="FL320" s="71" t="str">
        <f t="shared" ref="FL320:FL399" si="4885">IF(CF320="","","|n"&amp;FL$2&amp;"+"&amp;CF320&amp;FL$1)</f>
        <v/>
      </c>
      <c r="FM320" s="71" t="str">
        <f t="shared" ref="FM320:FM399" si="4886">IF(CG320="","","|n"&amp;FM$2&amp;"+"&amp;CG320&amp;FM$1)</f>
        <v/>
      </c>
      <c r="FN320" s="71" t="str">
        <f t="shared" ref="FN320:FN399" si="4887">IF(CH320="","","|n"&amp;FN$2&amp;"+"&amp;CH320&amp;FN$1)</f>
        <v/>
      </c>
      <c r="FO320" s="71" t="str">
        <f t="shared" ref="FO320:FO399" si="4888">IF(CI320="","","|n"&amp;FO$2&amp;"+"&amp;CI320&amp;FO$1)</f>
        <v/>
      </c>
      <c r="FP320" s="71" t="str">
        <f t="shared" ref="FP320:FP399" si="4889">IF(CJ320="","","|n"&amp;FP$2&amp;"+"&amp;CJ320&amp;FP$1)</f>
        <v/>
      </c>
      <c r="FQ320" s="71" t="str">
        <f t="shared" ref="FQ320:FQ399" si="4890">IF(CK320="","","|n"&amp;FQ$2&amp;"+"&amp;CK320&amp;FQ$1)</f>
        <v/>
      </c>
      <c r="FR320" s="71" t="str">
        <f t="shared" ref="FR320:FR399" si="4891">IF(CL320="","","|n"&amp;FR$2&amp;"+"&amp;CL320&amp;FR$1)</f>
        <v/>
      </c>
      <c r="FS320" s="71" t="str">
        <f t="shared" ref="FS320:FS399" si="4892">IF(CM320="","","|n"&amp;FS$2&amp;"+"&amp;CM320&amp;FS$1)</f>
        <v/>
      </c>
    </row>
    <row r="321" spans="1:175" ht="16.5">
      <c r="A321" s="134"/>
      <c r="B321" s="80" t="s">
        <v>973</v>
      </c>
      <c r="C321" s="142" t="s">
        <v>970</v>
      </c>
      <c r="K321" s="143"/>
      <c r="T321" s="150" t="s">
        <v>974</v>
      </c>
      <c r="U321" s="85" t="s">
        <v>972</v>
      </c>
      <c r="CN321" s="69" t="str">
        <f t="shared" ref="CN321:CN328" si="4893">"InitUnitState('"&amp;B321&amp;"',"&amp;V321&amp;","&amp;W321&amp;","&amp;X321&amp;","&amp;Y321&amp;","&amp;Z321&amp;","&amp;AA321&amp;","&amp;AB321&amp;","&amp;AC321&amp;","&amp;AD321&amp;","&amp;AE321&amp;")"</f>
        <v>InitUnitState('IK1B',,,,,,,,,,)</v>
      </c>
      <c r="CO321" s="69" t="str">
        <f t="shared" ref="CO321:CO328" si="4894">"InitUnitNormal('"&amp;B321&amp;"',"&amp;AF321&amp;","&amp;AG321&amp;","&amp;AH321&amp;","&amp;AI321&amp;","&amp;AJ321&amp;","&amp;AK321&amp;","&amp;AL321&amp;","&amp;AM321&amp;","&amp;AN321&amp;","&amp;AO321&amp;")"</f>
        <v>InitUnitNormal('IK1B',,,,,,,,,,)</v>
      </c>
      <c r="CP321" s="69" t="str">
        <f t="shared" ref="CP321:CP328" si="4895">"InitUnitMagic('"&amp;B321&amp;"',"&amp;AP321&amp;","&amp;AQ321&amp;","&amp;AR321&amp;","&amp;AS321&amp;","&amp;AT321&amp;","&amp;AU321&amp;","&amp;AV321&amp;","&amp;AW321&amp;","&amp;BI321&amp;","&amp;BJ321&amp;")"</f>
        <v>InitUnitMagic('IK1B',,,,,,,,,,)</v>
      </c>
      <c r="CQ321" s="69" t="str">
        <f t="shared" ref="CQ321:CQ328" si="4896">"InitUnitAdd('"&amp;B321&amp;"',"&amp;BK321&amp;","&amp;BL321&amp;","&amp;BM321&amp;","&amp;BN321&amp;","&amp;BO321&amp;","&amp;BP321&amp;","&amp;BQ321&amp;","&amp;BR321&amp;","&amp;BS321&amp;","&amp;BT321&amp;")"</f>
        <v>InitUnitAdd('IK1B',,,,,,,,,,)</v>
      </c>
      <c r="CR321" s="69" t="str">
        <f t="shared" ref="CR321:CR328" si="4897"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330&amp;CR$1&amp;")"</f>
        <v>InitEquipData('IK1B',,"",,,,,'','','','','','',"ReplaceableTextures\\CommandButtons\\BTNSST10.blp")</v>
      </c>
      <c r="CU321" s="95" t="str">
        <f t="shared" ref="CU321:CU328" si="4898">CONCATENATE(DB321,DC321,DD321,DE321,DF321,DG321,DH321,DI321,DJ321,DK321,DL321,DM321,DN321,DO321,DP321,DQ321,DR321,DS321,DT321,DU321,DV321,DW321,DX321,DY321,DZ321,EA321,EB321,EC321,ED321,EE321,EF321,EG321,EH321,EI321,EJ321,EK321,EL321,EM321,EN321,EO321,EP321&amp;"|n")</f>
        <v>|n</v>
      </c>
      <c r="CV321" s="70" t="str">
        <f t="shared" si="4817"/>
        <v>致命倍率|Cffffc926+300%|n|n|r|Cffaaaaaa○|CffFFD24D金之符印+1|r|r|n|n|Cff00ff7f点击穿戴或脱卸。|r</v>
      </c>
      <c r="CW321" s="60"/>
      <c r="CX321" s="60"/>
      <c r="CY321" s="60"/>
      <c r="CZ321" s="60"/>
      <c r="DA321" s="60"/>
      <c r="DB321" s="71" t="str">
        <f t="shared" ref="DB321:DB328" si="4899">IF(V321="","","|n"&amp;DB$2&amp;"+"&amp;V321&amp;DB$1)</f>
        <v/>
      </c>
      <c r="DC321" s="71" t="str">
        <f t="shared" ref="DC321:DC328" si="4900">IF(W321="","","|n"&amp;DC$2&amp;"+"&amp;W321&amp;DC$1)</f>
        <v/>
      </c>
      <c r="DD321" s="71" t="str">
        <f t="shared" ref="DD321:DD328" si="4901">IF(X321="","","|n"&amp;DD$2&amp;"+"&amp;X321&amp;DD$1)</f>
        <v/>
      </c>
      <c r="DE321" s="71" t="str">
        <f t="shared" ref="DE321:DE328" si="4902">IF(Y321="","","|n"&amp;DE$2&amp;"+"&amp;Y321&amp;DE$1)</f>
        <v/>
      </c>
      <c r="DF321" s="71" t="str">
        <f t="shared" ref="DF321:DF328" si="4903">IF(Z321="","","|n"&amp;DF$2&amp;"+"&amp;Z321&amp;DF$1)</f>
        <v/>
      </c>
      <c r="DG321" s="71" t="str">
        <f t="shared" ref="DG321:DG328" si="4904">IF(AA321="","","|n"&amp;DG$2&amp;"+"&amp;AA321&amp;DG$1)</f>
        <v/>
      </c>
      <c r="DH321" s="71" t="str">
        <f t="shared" ref="DH321:DH328" si="4905">IF(AB321="","","|n"&amp;DH$2&amp;"+"&amp;AB321&amp;DH$1)</f>
        <v/>
      </c>
      <c r="DI321" s="71" t="str">
        <f t="shared" ref="DI321:DI328" si="4906">IF(AC321="","","|n"&amp;DI$2&amp;"+"&amp;AC321&amp;DI$1)</f>
        <v/>
      </c>
      <c r="DJ321" s="71" t="str">
        <f t="shared" ref="DJ321:DJ328" si="4907">IF(AD321="","","|n"&amp;DJ$2&amp;"+"&amp;AD321&amp;DJ$1)</f>
        <v/>
      </c>
      <c r="DK321" s="71" t="str">
        <f t="shared" ref="DK321:DK328" si="4908">IF(AE321="","","|n"&amp;DK$2&amp;"+"&amp;AE321&amp;DK$1)</f>
        <v/>
      </c>
      <c r="DL321" s="71" t="str">
        <f t="shared" ref="DL321:DL328" si="4909">IF(AF321="","","|n"&amp;DL$2&amp;"+"&amp;AF321&amp;DL$1)</f>
        <v/>
      </c>
      <c r="DM321" s="71" t="str">
        <f t="shared" ref="DM321:DM328" si="4910">IF(AG321="","","|n"&amp;DM$2&amp;"+"&amp;AG321&amp;DM$1)</f>
        <v/>
      </c>
      <c r="DN321" s="71" t="str">
        <f t="shared" ref="DN321:DN328" si="4911">IF(AH321="","","|n"&amp;DN$2&amp;"+"&amp;AH321&amp;DN$1)</f>
        <v/>
      </c>
      <c r="DO321" s="71" t="str">
        <f t="shared" ref="DO321:DO328" si="4912">IF(AI321="","","|n"&amp;DO$2&amp;"+"&amp;AI321&amp;DO$1)</f>
        <v/>
      </c>
      <c r="DP321" s="71" t="str">
        <f t="shared" ref="DP321:DP328" si="4913">IF(AJ321="","","|n"&amp;DP$2&amp;"+"&amp;AJ321&amp;DP$1)</f>
        <v/>
      </c>
      <c r="DQ321" s="71" t="str">
        <f t="shared" ref="DQ321:DQ328" si="4914">IF(AK321="","","|n"&amp;DQ$2&amp;"+"&amp;AK321&amp;DQ$1)</f>
        <v/>
      </c>
      <c r="DR321" s="71" t="str">
        <f t="shared" ref="DR321:DR328" si="4915">IF(AL321="","","|n"&amp;DR$2&amp;"+"&amp;AL321&amp;DR$1)</f>
        <v/>
      </c>
      <c r="DS321" s="71" t="str">
        <f t="shared" ref="DS321:DS328" si="4916">IF(AM321="","","|n"&amp;DS$2&amp;"+"&amp;AM321&amp;DS$1)</f>
        <v/>
      </c>
      <c r="DT321" s="71" t="str">
        <f t="shared" ref="DT321:DT328" si="4917">IF(AN321="","","|n"&amp;DT$2&amp;"+"&amp;AN321&amp;DT$1)</f>
        <v/>
      </c>
      <c r="DU321" s="71" t="str">
        <f t="shared" ref="DU321:DU328" si="4918">IF(AO321="","","|n"&amp;DU$2&amp;"+"&amp;AO321&amp;DU$1)</f>
        <v/>
      </c>
      <c r="DV321" s="71" t="str">
        <f t="shared" ref="DV321:DV328" si="4919">IF(AP321="","","|n"&amp;DV$2&amp;"+"&amp;AP321&amp;DV$1)</f>
        <v/>
      </c>
      <c r="DW321" s="71" t="str">
        <f t="shared" ref="DW321:DW328" si="4920">IF(AQ321="","","|n"&amp;DW$2&amp;"+"&amp;AQ321&amp;DW$1)</f>
        <v/>
      </c>
      <c r="DX321" s="71" t="str">
        <f t="shared" ref="DX321:DX328" si="4921">IF(AR321="","","|n"&amp;DX$2&amp;"+"&amp;AR321&amp;DX$1)</f>
        <v/>
      </c>
      <c r="DY321" s="71" t="str">
        <f t="shared" ref="DY321:DY328" si="4922">IF(AS321="","","|n"&amp;DY$2&amp;"+"&amp;AS321&amp;DY$1)</f>
        <v/>
      </c>
      <c r="DZ321" s="71" t="str">
        <f t="shared" ref="DZ321:DZ328" si="4923">IF(AT321="","","|n"&amp;DZ$2&amp;"+"&amp;AT321&amp;DZ$1)</f>
        <v/>
      </c>
      <c r="EA321" s="71" t="str">
        <f t="shared" ref="EA321:EA328" si="4924">IF(AU321="","","|n"&amp;EA$2&amp;"+"&amp;AU321&amp;EA$1)</f>
        <v/>
      </c>
      <c r="EB321" s="71" t="str">
        <f t="shared" ref="EB321:EB328" si="4925">IF(AV321="","","|n"&amp;EB$2&amp;"+"&amp;AV321&amp;EB$1)</f>
        <v/>
      </c>
      <c r="EC321" s="71" t="str">
        <f t="shared" ref="EC321:EC328" si="4926">IF(AW321="","","|n"&amp;EC$2&amp;"+"&amp;AW321&amp;EC$1)</f>
        <v/>
      </c>
      <c r="ED321" s="71" t="str">
        <f t="shared" ref="ED321:ED328" si="4927">IF(AX321="","","|n"&amp;ED$2&amp;"+"&amp;AX321&amp;ED$1)</f>
        <v/>
      </c>
      <c r="EE321" s="71" t="str">
        <f t="shared" ref="EE321:EE328" si="4928">IF(AY321="","","|n"&amp;EE$2&amp;"+"&amp;AY321&amp;EE$1)</f>
        <v/>
      </c>
      <c r="EF321" s="71" t="str">
        <f t="shared" ref="EF321:EF328" si="4929">IF(AZ321="","","|n"&amp;EF$2&amp;"+"&amp;AZ321&amp;EF$1)</f>
        <v/>
      </c>
      <c r="EG321" s="71" t="str">
        <f t="shared" ref="EG321:EG328" si="4930">IF(BA321="","","|n"&amp;EG$2&amp;"+"&amp;BA321&amp;EG$1)</f>
        <v/>
      </c>
      <c r="EH321" s="71" t="str">
        <f t="shared" ref="EH321:EH328" si="4931">IF(BB321="","","|n"&amp;EH$2&amp;"+"&amp;BB321&amp;EH$1)</f>
        <v/>
      </c>
      <c r="EI321" s="71" t="str">
        <f t="shared" ref="EI321:EI328" si="4932">IF(BC321="","","|n"&amp;EI$2&amp;"+"&amp;BC321&amp;EI$1)</f>
        <v/>
      </c>
      <c r="EJ321" s="71" t="str">
        <f t="shared" ref="EJ321:EJ328" si="4933">IF(BD321="","","|n"&amp;EJ$2&amp;"+"&amp;BD321&amp;EJ$1)</f>
        <v/>
      </c>
      <c r="EK321" s="71" t="str">
        <f t="shared" ref="EK321:EK328" si="4934">IF(BE321="","","|n"&amp;EK$2&amp;"+"&amp;BE321&amp;EK$1)</f>
        <v/>
      </c>
      <c r="EL321" s="71" t="str">
        <f t="shared" ref="EL321:EL328" si="4935">IF(BF321="","","|n"&amp;EL$2&amp;"+"&amp;BF321&amp;EL$1)</f>
        <v/>
      </c>
      <c r="EM321" s="71" t="str">
        <f t="shared" ref="EM321:EM328" si="4936">IF(BG321="","","|n"&amp;EM$2&amp;"+"&amp;BG321&amp;EM$1)</f>
        <v/>
      </c>
      <c r="EN321" s="71" t="str">
        <f t="shared" ref="EN321:EN328" si="4937">IF(BH321="","","|n"&amp;EN$2&amp;"+"&amp;BH321&amp;EN$1)</f>
        <v/>
      </c>
      <c r="EO321" s="71" t="str">
        <f t="shared" ref="EO321:EO328" si="4938">IF(BI321="","","|n"&amp;EO$2&amp;"+"&amp;BI321&amp;EO$1)</f>
        <v/>
      </c>
      <c r="EP321" s="71" t="str">
        <f t="shared" ref="EP321:EP328" si="4939">IF(BJ321="","","|n"&amp;EP$2&amp;"+"&amp;BJ321&amp;EP$1)</f>
        <v/>
      </c>
      <c r="EQ321" s="71" t="str">
        <f t="shared" ref="EQ321:EQ328" si="4940">IF(BK321="","","|n"&amp;EQ$2&amp;"+"&amp;BK321&amp;EQ$1)</f>
        <v/>
      </c>
      <c r="ER321" s="71" t="str">
        <f t="shared" ref="ER321:ER328" si="4941">IF(BL321="","","|n"&amp;ER$2&amp;"+"&amp;BL321&amp;ER$1)</f>
        <v/>
      </c>
      <c r="ES321" s="71" t="str">
        <f t="shared" ref="ES321:ES328" si="4942">IF(BM321="","","|n"&amp;ES$2&amp;"+"&amp;BM321&amp;ES$1)</f>
        <v/>
      </c>
      <c r="ET321" s="71" t="str">
        <f t="shared" ref="ET321:ET328" si="4943">IF(BN321="","","|n"&amp;ET$2&amp;"+"&amp;BN321&amp;ET$1)</f>
        <v/>
      </c>
      <c r="EU321" s="71" t="str">
        <f t="shared" ref="EU321:EU328" si="4944">IF(BO321="","","|n"&amp;EU$2&amp;"+"&amp;BO321&amp;EU$1)</f>
        <v/>
      </c>
      <c r="EV321" s="71" t="str">
        <f t="shared" ref="EV321:EV328" si="4945">IF(BP321="","","|n"&amp;EV$2&amp;"+"&amp;BP321&amp;EV$1)</f>
        <v/>
      </c>
      <c r="EW321" s="71" t="str">
        <f t="shared" ref="EW321:EW328" si="4946">IF(BQ321="","","|n"&amp;EW$2&amp;"+"&amp;BQ321&amp;EW$1)</f>
        <v/>
      </c>
      <c r="EX321" s="71" t="str">
        <f t="shared" ref="EX321:EX328" si="4947">IF(BR321="","","|n"&amp;EX$2&amp;"+"&amp;BR321&amp;EX$1)</f>
        <v/>
      </c>
      <c r="EY321" s="71" t="str">
        <f t="shared" ref="EY321:EY328" si="4948">IF(BS321="","","|n"&amp;EY$2&amp;"+"&amp;BS321&amp;EY$1)</f>
        <v/>
      </c>
      <c r="EZ321" s="71" t="str">
        <f t="shared" ref="EZ321:EZ328" si="4949">IF(BT321="","","|n"&amp;EZ$2&amp;"+"&amp;BT321&amp;EZ$1)</f>
        <v/>
      </c>
      <c r="FA321" s="71" t="str">
        <f t="shared" ref="FA321:FA328" si="4950">IF(BU321="","","|n"&amp;FA$2&amp;"+"&amp;BU321&amp;FA$1)</f>
        <v/>
      </c>
      <c r="FB321" s="71" t="str">
        <f t="shared" ref="FB321:FB328" si="4951">IF(BV321="","","|n"&amp;FB$2&amp;"+"&amp;BV321&amp;FB$1)</f>
        <v/>
      </c>
      <c r="FC321" s="71" t="str">
        <f t="shared" ref="FC321:FC328" si="4952">IF(BW321="","","|n"&amp;FC$2&amp;"+"&amp;BW321&amp;FC$1)</f>
        <v/>
      </c>
      <c r="FD321" s="71" t="str">
        <f t="shared" ref="FD321:FD328" si="4953">IF(BX321="","","|n"&amp;FD$2&amp;"+"&amp;BX321&amp;FD$1)</f>
        <v/>
      </c>
      <c r="FE321" s="71" t="str">
        <f t="shared" ref="FE321:FE328" si="4954">IF(BY321="","","|n"&amp;FE$2&amp;"+"&amp;BY321&amp;FE$1)</f>
        <v/>
      </c>
      <c r="FF321" s="71" t="str">
        <f t="shared" ref="FF321:FF328" si="4955">IF(BZ321="","","|n"&amp;FF$2&amp;"+"&amp;BZ321&amp;FF$1)</f>
        <v/>
      </c>
      <c r="FG321" s="71" t="str">
        <f t="shared" ref="FG321:FG328" si="4956">IF(CA321="","","|n"&amp;FG$2&amp;"+"&amp;CA321&amp;FG$1)</f>
        <v/>
      </c>
      <c r="FH321" s="71" t="str">
        <f t="shared" ref="FH321:FH328" si="4957">IF(CB321="","","|n"&amp;FH$2&amp;"+"&amp;CB321&amp;FH$1)</f>
        <v/>
      </c>
      <c r="FI321" s="71" t="str">
        <f t="shared" ref="FI321:FI328" si="4958">IF(CC321="","","|n"&amp;FI$2&amp;"+"&amp;CC321&amp;FI$1)</f>
        <v/>
      </c>
      <c r="FJ321" s="71" t="str">
        <f t="shared" ref="FJ321:FJ328" si="4959">IF(CD321="","","|n"&amp;FJ$2&amp;"+"&amp;CD321&amp;FJ$1)</f>
        <v/>
      </c>
      <c r="FK321" s="71" t="str">
        <f t="shared" ref="FK321:FK328" si="4960">IF(CE321="","","|n"&amp;FK$2&amp;"+"&amp;CE321&amp;FK$1)</f>
        <v/>
      </c>
      <c r="FL321" s="71" t="str">
        <f t="shared" ref="FL321:FL328" si="4961">IF(CF321="","","|n"&amp;FL$2&amp;"+"&amp;CF321&amp;FL$1)</f>
        <v/>
      </c>
      <c r="FM321" s="71" t="str">
        <f t="shared" ref="FM321:FM328" si="4962">IF(CG321="","","|n"&amp;FM$2&amp;"+"&amp;CG321&amp;FM$1)</f>
        <v/>
      </c>
      <c r="FN321" s="71" t="str">
        <f t="shared" ref="FN321:FN328" si="4963">IF(CH321="","","|n"&amp;FN$2&amp;"+"&amp;CH321&amp;FN$1)</f>
        <v/>
      </c>
      <c r="FO321" s="71" t="str">
        <f t="shared" ref="FO321:FO328" si="4964">IF(CI321="","","|n"&amp;FO$2&amp;"+"&amp;CI321&amp;FO$1)</f>
        <v/>
      </c>
      <c r="FP321" s="71" t="str">
        <f t="shared" ref="FP321:FP328" si="4965">IF(CJ321="","","|n"&amp;FP$2&amp;"+"&amp;CJ321&amp;FP$1)</f>
        <v/>
      </c>
      <c r="FQ321" s="71" t="str">
        <f t="shared" ref="FQ321:FQ328" si="4966">IF(CK321="","","|n"&amp;FQ$2&amp;"+"&amp;CK321&amp;FQ$1)</f>
        <v/>
      </c>
      <c r="FR321" s="71" t="str">
        <f t="shared" ref="FR321:FR328" si="4967">IF(CL321="","","|n"&amp;FR$2&amp;"+"&amp;CL321&amp;FR$1)</f>
        <v/>
      </c>
      <c r="FS321" s="71" t="str">
        <f t="shared" ref="FS321:FS328" si="4968">IF(CM321="","","|n"&amp;FS$2&amp;"+"&amp;CM321&amp;FS$1)</f>
        <v/>
      </c>
    </row>
    <row r="322" spans="1:175" ht="16.5">
      <c r="A322" s="134"/>
      <c r="B322" s="80" t="s">
        <v>975</v>
      </c>
      <c r="C322" s="142" t="s">
        <v>970</v>
      </c>
      <c r="K322" s="153"/>
      <c r="T322" s="150" t="s">
        <v>976</v>
      </c>
      <c r="U322" s="85" t="s">
        <v>972</v>
      </c>
      <c r="CN322" s="69" t="str">
        <f t="shared" si="4893"/>
        <v>InitUnitState('IK1C',,,,,,,,,,)</v>
      </c>
      <c r="CO322" s="69" t="str">
        <f t="shared" si="4894"/>
        <v>InitUnitNormal('IK1C',,,,,,,,,,)</v>
      </c>
      <c r="CP322" s="69" t="str">
        <f t="shared" si="4895"/>
        <v>InitUnitMagic('IK1C',,,,,,,,,,)</v>
      </c>
      <c r="CQ322" s="69" t="str">
        <f t="shared" si="4896"/>
        <v>InitUnitAdd('IK1C',,,,,,,,,,)</v>
      </c>
      <c r="CR322" s="69" t="str">
        <f t="shared" si="4897"/>
        <v>InitEquipData('IK1C',,"",,,,,'','','','','','',"ReplaceableTextures\\CommandButtons\\BTNSST10.blp")</v>
      </c>
      <c r="CU322" s="95" t="str">
        <f t="shared" si="4898"/>
        <v>|n</v>
      </c>
      <c r="CV322" s="70" t="str">
        <f t="shared" si="4817"/>
        <v>致命倍率|Cffffc926+300%|n|n|r|Cffaaaaaa○|CffFFD24D木之符印+1|r|r|n|n|Cff00ff7f点击穿戴或脱卸。|r</v>
      </c>
      <c r="CW322" s="60"/>
      <c r="CX322" s="60"/>
      <c r="CY322" s="60"/>
      <c r="CZ322" s="60"/>
      <c r="DA322" s="60"/>
      <c r="DB322" s="71" t="str">
        <f t="shared" si="4899"/>
        <v/>
      </c>
      <c r="DC322" s="71" t="str">
        <f t="shared" si="4900"/>
        <v/>
      </c>
      <c r="DD322" s="71" t="str">
        <f t="shared" si="4901"/>
        <v/>
      </c>
      <c r="DE322" s="71" t="str">
        <f t="shared" si="4902"/>
        <v/>
      </c>
      <c r="DF322" s="71" t="str">
        <f t="shared" si="4903"/>
        <v/>
      </c>
      <c r="DG322" s="71" t="str">
        <f t="shared" si="4904"/>
        <v/>
      </c>
      <c r="DH322" s="71" t="str">
        <f t="shared" si="4905"/>
        <v/>
      </c>
      <c r="DI322" s="71" t="str">
        <f t="shared" si="4906"/>
        <v/>
      </c>
      <c r="DJ322" s="71" t="str">
        <f t="shared" si="4907"/>
        <v/>
      </c>
      <c r="DK322" s="71" t="str">
        <f t="shared" si="4908"/>
        <v/>
      </c>
      <c r="DL322" s="71" t="str">
        <f t="shared" si="4909"/>
        <v/>
      </c>
      <c r="DM322" s="71" t="str">
        <f t="shared" si="4910"/>
        <v/>
      </c>
      <c r="DN322" s="71" t="str">
        <f t="shared" si="4911"/>
        <v/>
      </c>
      <c r="DO322" s="71" t="str">
        <f t="shared" si="4912"/>
        <v/>
      </c>
      <c r="DP322" s="71" t="str">
        <f t="shared" si="4913"/>
        <v/>
      </c>
      <c r="DQ322" s="71" t="str">
        <f t="shared" si="4914"/>
        <v/>
      </c>
      <c r="DR322" s="71" t="str">
        <f t="shared" si="4915"/>
        <v/>
      </c>
      <c r="DS322" s="71" t="str">
        <f t="shared" si="4916"/>
        <v/>
      </c>
      <c r="DT322" s="71" t="str">
        <f t="shared" si="4917"/>
        <v/>
      </c>
      <c r="DU322" s="71" t="str">
        <f t="shared" si="4918"/>
        <v/>
      </c>
      <c r="DV322" s="71" t="str">
        <f t="shared" si="4919"/>
        <v/>
      </c>
      <c r="DW322" s="71" t="str">
        <f t="shared" si="4920"/>
        <v/>
      </c>
      <c r="DX322" s="71" t="str">
        <f t="shared" si="4921"/>
        <v/>
      </c>
      <c r="DY322" s="71" t="str">
        <f t="shared" si="4922"/>
        <v/>
      </c>
      <c r="DZ322" s="71" t="str">
        <f t="shared" si="4923"/>
        <v/>
      </c>
      <c r="EA322" s="71" t="str">
        <f t="shared" si="4924"/>
        <v/>
      </c>
      <c r="EB322" s="71" t="str">
        <f t="shared" si="4925"/>
        <v/>
      </c>
      <c r="EC322" s="71" t="str">
        <f t="shared" si="4926"/>
        <v/>
      </c>
      <c r="ED322" s="71" t="str">
        <f t="shared" si="4927"/>
        <v/>
      </c>
      <c r="EE322" s="71" t="str">
        <f t="shared" si="4928"/>
        <v/>
      </c>
      <c r="EF322" s="71" t="str">
        <f t="shared" si="4929"/>
        <v/>
      </c>
      <c r="EG322" s="71" t="str">
        <f t="shared" si="4930"/>
        <v/>
      </c>
      <c r="EH322" s="71" t="str">
        <f t="shared" si="4931"/>
        <v/>
      </c>
      <c r="EI322" s="71" t="str">
        <f t="shared" si="4932"/>
        <v/>
      </c>
      <c r="EJ322" s="71" t="str">
        <f t="shared" si="4933"/>
        <v/>
      </c>
      <c r="EK322" s="71" t="str">
        <f t="shared" si="4934"/>
        <v/>
      </c>
      <c r="EL322" s="71" t="str">
        <f t="shared" si="4935"/>
        <v/>
      </c>
      <c r="EM322" s="71" t="str">
        <f t="shared" si="4936"/>
        <v/>
      </c>
      <c r="EN322" s="71" t="str">
        <f t="shared" si="4937"/>
        <v/>
      </c>
      <c r="EO322" s="71" t="str">
        <f t="shared" si="4938"/>
        <v/>
      </c>
      <c r="EP322" s="71" t="str">
        <f t="shared" si="4939"/>
        <v/>
      </c>
      <c r="EQ322" s="71" t="str">
        <f t="shared" si="4940"/>
        <v/>
      </c>
      <c r="ER322" s="71" t="str">
        <f t="shared" si="4941"/>
        <v/>
      </c>
      <c r="ES322" s="71" t="str">
        <f t="shared" si="4942"/>
        <v/>
      </c>
      <c r="ET322" s="71" t="str">
        <f t="shared" si="4943"/>
        <v/>
      </c>
      <c r="EU322" s="71" t="str">
        <f t="shared" si="4944"/>
        <v/>
      </c>
      <c r="EV322" s="71" t="str">
        <f t="shared" si="4945"/>
        <v/>
      </c>
      <c r="EW322" s="71" t="str">
        <f t="shared" si="4946"/>
        <v/>
      </c>
      <c r="EX322" s="71" t="str">
        <f t="shared" si="4947"/>
        <v/>
      </c>
      <c r="EY322" s="71" t="str">
        <f t="shared" si="4948"/>
        <v/>
      </c>
      <c r="EZ322" s="71" t="str">
        <f t="shared" si="4949"/>
        <v/>
      </c>
      <c r="FA322" s="71" t="str">
        <f t="shared" si="4950"/>
        <v/>
      </c>
      <c r="FB322" s="71" t="str">
        <f t="shared" si="4951"/>
        <v/>
      </c>
      <c r="FC322" s="71" t="str">
        <f t="shared" si="4952"/>
        <v/>
      </c>
      <c r="FD322" s="71" t="str">
        <f t="shared" si="4953"/>
        <v/>
      </c>
      <c r="FE322" s="71" t="str">
        <f t="shared" si="4954"/>
        <v/>
      </c>
      <c r="FF322" s="71" t="str">
        <f t="shared" si="4955"/>
        <v/>
      </c>
      <c r="FG322" s="71" t="str">
        <f t="shared" si="4956"/>
        <v/>
      </c>
      <c r="FH322" s="71" t="str">
        <f t="shared" si="4957"/>
        <v/>
      </c>
      <c r="FI322" s="71" t="str">
        <f t="shared" si="4958"/>
        <v/>
      </c>
      <c r="FJ322" s="71" t="str">
        <f t="shared" si="4959"/>
        <v/>
      </c>
      <c r="FK322" s="71" t="str">
        <f t="shared" si="4960"/>
        <v/>
      </c>
      <c r="FL322" s="71" t="str">
        <f t="shared" si="4961"/>
        <v/>
      </c>
      <c r="FM322" s="71" t="str">
        <f t="shared" si="4962"/>
        <v/>
      </c>
      <c r="FN322" s="71" t="str">
        <f t="shared" si="4963"/>
        <v/>
      </c>
      <c r="FO322" s="71" t="str">
        <f t="shared" si="4964"/>
        <v/>
      </c>
      <c r="FP322" s="71" t="str">
        <f t="shared" si="4965"/>
        <v/>
      </c>
      <c r="FQ322" s="71" t="str">
        <f t="shared" si="4966"/>
        <v/>
      </c>
      <c r="FR322" s="71" t="str">
        <f t="shared" si="4967"/>
        <v/>
      </c>
      <c r="FS322" s="71" t="str">
        <f t="shared" si="4968"/>
        <v/>
      </c>
    </row>
    <row r="323" spans="1:175" ht="16.5">
      <c r="A323" s="134"/>
      <c r="B323" s="80" t="s">
        <v>977</v>
      </c>
      <c r="C323" s="142" t="s">
        <v>970</v>
      </c>
      <c r="K323" s="153"/>
      <c r="T323" s="150" t="s">
        <v>978</v>
      </c>
      <c r="U323" s="85" t="s">
        <v>972</v>
      </c>
      <c r="CN323" s="69" t="str">
        <f t="shared" si="4893"/>
        <v>InitUnitState('IK1D',,,,,,,,,,)</v>
      </c>
      <c r="CO323" s="69" t="str">
        <f t="shared" si="4894"/>
        <v>InitUnitNormal('IK1D',,,,,,,,,,)</v>
      </c>
      <c r="CP323" s="69" t="str">
        <f t="shared" si="4895"/>
        <v>InitUnitMagic('IK1D',,,,,,,,,,)</v>
      </c>
      <c r="CQ323" s="69" t="str">
        <f t="shared" si="4896"/>
        <v>InitUnitAdd('IK1D',,,,,,,,,,)</v>
      </c>
      <c r="CR323" s="69" t="str">
        <f t="shared" si="4897"/>
        <v>InitEquipData('IK1D',,"",,,,,'','','','','','',"ReplaceableTextures\\CommandButtons\\BTNSST10.blp")</v>
      </c>
      <c r="CU323" s="95" t="str">
        <f t="shared" si="4898"/>
        <v>|n</v>
      </c>
      <c r="CV323" s="70" t="str">
        <f t="shared" si="4817"/>
        <v>致命倍率|Cffffc926+300%|n|n|r|Cffaaaaaa○|CffFFD24D水之符印+1|r|r|n|n|Cff00ff7f点击穿戴或脱卸。|r</v>
      </c>
      <c r="CW323" s="60"/>
      <c r="CX323" s="60"/>
      <c r="CY323" s="60"/>
      <c r="CZ323" s="60"/>
      <c r="DA323" s="60"/>
      <c r="DB323" s="71" t="str">
        <f t="shared" si="4899"/>
        <v/>
      </c>
      <c r="DC323" s="71" t="str">
        <f t="shared" si="4900"/>
        <v/>
      </c>
      <c r="DD323" s="71" t="str">
        <f t="shared" si="4901"/>
        <v/>
      </c>
      <c r="DE323" s="71" t="str">
        <f t="shared" si="4902"/>
        <v/>
      </c>
      <c r="DF323" s="71" t="str">
        <f t="shared" si="4903"/>
        <v/>
      </c>
      <c r="DG323" s="71" t="str">
        <f t="shared" si="4904"/>
        <v/>
      </c>
      <c r="DH323" s="71" t="str">
        <f t="shared" si="4905"/>
        <v/>
      </c>
      <c r="DI323" s="71" t="str">
        <f t="shared" si="4906"/>
        <v/>
      </c>
      <c r="DJ323" s="71" t="str">
        <f t="shared" si="4907"/>
        <v/>
      </c>
      <c r="DK323" s="71" t="str">
        <f t="shared" si="4908"/>
        <v/>
      </c>
      <c r="DL323" s="71" t="str">
        <f t="shared" si="4909"/>
        <v/>
      </c>
      <c r="DM323" s="71" t="str">
        <f t="shared" si="4910"/>
        <v/>
      </c>
      <c r="DN323" s="71" t="str">
        <f t="shared" si="4911"/>
        <v/>
      </c>
      <c r="DO323" s="71" t="str">
        <f t="shared" si="4912"/>
        <v/>
      </c>
      <c r="DP323" s="71" t="str">
        <f t="shared" si="4913"/>
        <v/>
      </c>
      <c r="DQ323" s="71" t="str">
        <f t="shared" si="4914"/>
        <v/>
      </c>
      <c r="DR323" s="71" t="str">
        <f t="shared" si="4915"/>
        <v/>
      </c>
      <c r="DS323" s="71" t="str">
        <f t="shared" si="4916"/>
        <v/>
      </c>
      <c r="DT323" s="71" t="str">
        <f t="shared" si="4917"/>
        <v/>
      </c>
      <c r="DU323" s="71" t="str">
        <f t="shared" si="4918"/>
        <v/>
      </c>
      <c r="DV323" s="71" t="str">
        <f t="shared" si="4919"/>
        <v/>
      </c>
      <c r="DW323" s="71" t="str">
        <f t="shared" si="4920"/>
        <v/>
      </c>
      <c r="DX323" s="71" t="str">
        <f t="shared" si="4921"/>
        <v/>
      </c>
      <c r="DY323" s="71" t="str">
        <f t="shared" si="4922"/>
        <v/>
      </c>
      <c r="DZ323" s="71" t="str">
        <f t="shared" si="4923"/>
        <v/>
      </c>
      <c r="EA323" s="71" t="str">
        <f t="shared" si="4924"/>
        <v/>
      </c>
      <c r="EB323" s="71" t="str">
        <f t="shared" si="4925"/>
        <v/>
      </c>
      <c r="EC323" s="71" t="str">
        <f t="shared" si="4926"/>
        <v/>
      </c>
      <c r="ED323" s="71" t="str">
        <f t="shared" si="4927"/>
        <v/>
      </c>
      <c r="EE323" s="71" t="str">
        <f t="shared" si="4928"/>
        <v/>
      </c>
      <c r="EF323" s="71" t="str">
        <f t="shared" si="4929"/>
        <v/>
      </c>
      <c r="EG323" s="71" t="str">
        <f t="shared" si="4930"/>
        <v/>
      </c>
      <c r="EH323" s="71" t="str">
        <f t="shared" si="4931"/>
        <v/>
      </c>
      <c r="EI323" s="71" t="str">
        <f t="shared" si="4932"/>
        <v/>
      </c>
      <c r="EJ323" s="71" t="str">
        <f t="shared" si="4933"/>
        <v/>
      </c>
      <c r="EK323" s="71" t="str">
        <f t="shared" si="4934"/>
        <v/>
      </c>
      <c r="EL323" s="71" t="str">
        <f t="shared" si="4935"/>
        <v/>
      </c>
      <c r="EM323" s="71" t="str">
        <f t="shared" si="4936"/>
        <v/>
      </c>
      <c r="EN323" s="71" t="str">
        <f t="shared" si="4937"/>
        <v/>
      </c>
      <c r="EO323" s="71" t="str">
        <f t="shared" si="4938"/>
        <v/>
      </c>
      <c r="EP323" s="71" t="str">
        <f t="shared" si="4939"/>
        <v/>
      </c>
      <c r="EQ323" s="71" t="str">
        <f t="shared" si="4940"/>
        <v/>
      </c>
      <c r="ER323" s="71" t="str">
        <f t="shared" si="4941"/>
        <v/>
      </c>
      <c r="ES323" s="71" t="str">
        <f t="shared" si="4942"/>
        <v/>
      </c>
      <c r="ET323" s="71" t="str">
        <f t="shared" si="4943"/>
        <v/>
      </c>
      <c r="EU323" s="71" t="str">
        <f t="shared" si="4944"/>
        <v/>
      </c>
      <c r="EV323" s="71" t="str">
        <f t="shared" si="4945"/>
        <v/>
      </c>
      <c r="EW323" s="71" t="str">
        <f t="shared" si="4946"/>
        <v/>
      </c>
      <c r="EX323" s="71" t="str">
        <f t="shared" si="4947"/>
        <v/>
      </c>
      <c r="EY323" s="71" t="str">
        <f t="shared" si="4948"/>
        <v/>
      </c>
      <c r="EZ323" s="71" t="str">
        <f t="shared" si="4949"/>
        <v/>
      </c>
      <c r="FA323" s="71" t="str">
        <f t="shared" si="4950"/>
        <v/>
      </c>
      <c r="FB323" s="71" t="str">
        <f t="shared" si="4951"/>
        <v/>
      </c>
      <c r="FC323" s="71" t="str">
        <f t="shared" si="4952"/>
        <v/>
      </c>
      <c r="FD323" s="71" t="str">
        <f t="shared" si="4953"/>
        <v/>
      </c>
      <c r="FE323" s="71" t="str">
        <f t="shared" si="4954"/>
        <v/>
      </c>
      <c r="FF323" s="71" t="str">
        <f t="shared" si="4955"/>
        <v/>
      </c>
      <c r="FG323" s="71" t="str">
        <f t="shared" si="4956"/>
        <v/>
      </c>
      <c r="FH323" s="71" t="str">
        <f t="shared" si="4957"/>
        <v/>
      </c>
      <c r="FI323" s="71" t="str">
        <f t="shared" si="4958"/>
        <v/>
      </c>
      <c r="FJ323" s="71" t="str">
        <f t="shared" si="4959"/>
        <v/>
      </c>
      <c r="FK323" s="71" t="str">
        <f t="shared" si="4960"/>
        <v/>
      </c>
      <c r="FL323" s="71" t="str">
        <f t="shared" si="4961"/>
        <v/>
      </c>
      <c r="FM323" s="71" t="str">
        <f t="shared" si="4962"/>
        <v/>
      </c>
      <c r="FN323" s="71" t="str">
        <f t="shared" si="4963"/>
        <v/>
      </c>
      <c r="FO323" s="71" t="str">
        <f t="shared" si="4964"/>
        <v/>
      </c>
      <c r="FP323" s="71" t="str">
        <f t="shared" si="4965"/>
        <v/>
      </c>
      <c r="FQ323" s="71" t="str">
        <f t="shared" si="4966"/>
        <v/>
      </c>
      <c r="FR323" s="71" t="str">
        <f t="shared" si="4967"/>
        <v/>
      </c>
      <c r="FS323" s="71" t="str">
        <f t="shared" si="4968"/>
        <v/>
      </c>
    </row>
    <row r="324" spans="1:175" ht="16.5">
      <c r="A324" s="134"/>
      <c r="B324" s="80" t="s">
        <v>979</v>
      </c>
      <c r="C324" s="142" t="s">
        <v>970</v>
      </c>
      <c r="K324" s="153"/>
      <c r="T324" s="150" t="s">
        <v>980</v>
      </c>
      <c r="U324" s="85" t="s">
        <v>972</v>
      </c>
      <c r="CN324" s="69" t="str">
        <f t="shared" si="4893"/>
        <v>InitUnitState('IK1E',,,,,,,,,,)</v>
      </c>
      <c r="CO324" s="69" t="str">
        <f t="shared" si="4894"/>
        <v>InitUnitNormal('IK1E',,,,,,,,,,)</v>
      </c>
      <c r="CP324" s="69" t="str">
        <f t="shared" si="4895"/>
        <v>InitUnitMagic('IK1E',,,,,,,,,,)</v>
      </c>
      <c r="CQ324" s="69" t="str">
        <f t="shared" si="4896"/>
        <v>InitUnitAdd('IK1E',,,,,,,,,,)</v>
      </c>
      <c r="CR324" s="69" t="str">
        <f t="shared" si="4897"/>
        <v>InitEquipData('IK1E',,"",,,,,'','','','','','',"ReplaceableTextures\\CommandButtons\\BTNSST10.blp")</v>
      </c>
      <c r="CU324" s="95" t="str">
        <f t="shared" si="4898"/>
        <v>|n</v>
      </c>
      <c r="CV324" s="70" t="str">
        <f t="shared" si="4817"/>
        <v>致命倍率|Cffffc926+300%|n|n|r|Cffaaaaaa○|CffFFD24D火之符印+1|r|r|n|n|Cff00ff7f点击穿戴或脱卸。|r</v>
      </c>
      <c r="CW324" s="60"/>
      <c r="CX324" s="60"/>
      <c r="CY324" s="60"/>
      <c r="CZ324" s="60"/>
      <c r="DA324" s="60"/>
      <c r="DB324" s="71" t="str">
        <f t="shared" si="4899"/>
        <v/>
      </c>
      <c r="DC324" s="71" t="str">
        <f t="shared" si="4900"/>
        <v/>
      </c>
      <c r="DD324" s="71" t="str">
        <f t="shared" si="4901"/>
        <v/>
      </c>
      <c r="DE324" s="71" t="str">
        <f t="shared" si="4902"/>
        <v/>
      </c>
      <c r="DF324" s="71" t="str">
        <f t="shared" si="4903"/>
        <v/>
      </c>
      <c r="DG324" s="71" t="str">
        <f t="shared" si="4904"/>
        <v/>
      </c>
      <c r="DH324" s="71" t="str">
        <f t="shared" si="4905"/>
        <v/>
      </c>
      <c r="DI324" s="71" t="str">
        <f t="shared" si="4906"/>
        <v/>
      </c>
      <c r="DJ324" s="71" t="str">
        <f t="shared" si="4907"/>
        <v/>
      </c>
      <c r="DK324" s="71" t="str">
        <f t="shared" si="4908"/>
        <v/>
      </c>
      <c r="DL324" s="71" t="str">
        <f t="shared" si="4909"/>
        <v/>
      </c>
      <c r="DM324" s="71" t="str">
        <f t="shared" si="4910"/>
        <v/>
      </c>
      <c r="DN324" s="71" t="str">
        <f t="shared" si="4911"/>
        <v/>
      </c>
      <c r="DO324" s="71" t="str">
        <f t="shared" si="4912"/>
        <v/>
      </c>
      <c r="DP324" s="71" t="str">
        <f t="shared" si="4913"/>
        <v/>
      </c>
      <c r="DQ324" s="71" t="str">
        <f t="shared" si="4914"/>
        <v/>
      </c>
      <c r="DR324" s="71" t="str">
        <f t="shared" si="4915"/>
        <v/>
      </c>
      <c r="DS324" s="71" t="str">
        <f t="shared" si="4916"/>
        <v/>
      </c>
      <c r="DT324" s="71" t="str">
        <f t="shared" si="4917"/>
        <v/>
      </c>
      <c r="DU324" s="71" t="str">
        <f t="shared" si="4918"/>
        <v/>
      </c>
      <c r="DV324" s="71" t="str">
        <f t="shared" si="4919"/>
        <v/>
      </c>
      <c r="DW324" s="71" t="str">
        <f t="shared" si="4920"/>
        <v/>
      </c>
      <c r="DX324" s="71" t="str">
        <f t="shared" si="4921"/>
        <v/>
      </c>
      <c r="DY324" s="71" t="str">
        <f t="shared" si="4922"/>
        <v/>
      </c>
      <c r="DZ324" s="71" t="str">
        <f t="shared" si="4923"/>
        <v/>
      </c>
      <c r="EA324" s="71" t="str">
        <f t="shared" si="4924"/>
        <v/>
      </c>
      <c r="EB324" s="71" t="str">
        <f t="shared" si="4925"/>
        <v/>
      </c>
      <c r="EC324" s="71" t="str">
        <f t="shared" si="4926"/>
        <v/>
      </c>
      <c r="ED324" s="71" t="str">
        <f t="shared" si="4927"/>
        <v/>
      </c>
      <c r="EE324" s="71" t="str">
        <f t="shared" si="4928"/>
        <v/>
      </c>
      <c r="EF324" s="71" t="str">
        <f t="shared" si="4929"/>
        <v/>
      </c>
      <c r="EG324" s="71" t="str">
        <f t="shared" si="4930"/>
        <v/>
      </c>
      <c r="EH324" s="71" t="str">
        <f t="shared" si="4931"/>
        <v/>
      </c>
      <c r="EI324" s="71" t="str">
        <f t="shared" si="4932"/>
        <v/>
      </c>
      <c r="EJ324" s="71" t="str">
        <f t="shared" si="4933"/>
        <v/>
      </c>
      <c r="EK324" s="71" t="str">
        <f t="shared" si="4934"/>
        <v/>
      </c>
      <c r="EL324" s="71" t="str">
        <f t="shared" si="4935"/>
        <v/>
      </c>
      <c r="EM324" s="71" t="str">
        <f t="shared" si="4936"/>
        <v/>
      </c>
      <c r="EN324" s="71" t="str">
        <f t="shared" si="4937"/>
        <v/>
      </c>
      <c r="EO324" s="71" t="str">
        <f t="shared" si="4938"/>
        <v/>
      </c>
      <c r="EP324" s="71" t="str">
        <f t="shared" si="4939"/>
        <v/>
      </c>
      <c r="EQ324" s="71" t="str">
        <f t="shared" si="4940"/>
        <v/>
      </c>
      <c r="ER324" s="71" t="str">
        <f t="shared" si="4941"/>
        <v/>
      </c>
      <c r="ES324" s="71" t="str">
        <f t="shared" si="4942"/>
        <v/>
      </c>
      <c r="ET324" s="71" t="str">
        <f t="shared" si="4943"/>
        <v/>
      </c>
      <c r="EU324" s="71" t="str">
        <f t="shared" si="4944"/>
        <v/>
      </c>
      <c r="EV324" s="71" t="str">
        <f t="shared" si="4945"/>
        <v/>
      </c>
      <c r="EW324" s="71" t="str">
        <f t="shared" si="4946"/>
        <v/>
      </c>
      <c r="EX324" s="71" t="str">
        <f t="shared" si="4947"/>
        <v/>
      </c>
      <c r="EY324" s="71" t="str">
        <f t="shared" si="4948"/>
        <v/>
      </c>
      <c r="EZ324" s="71" t="str">
        <f t="shared" si="4949"/>
        <v/>
      </c>
      <c r="FA324" s="71" t="str">
        <f t="shared" si="4950"/>
        <v/>
      </c>
      <c r="FB324" s="71" t="str">
        <f t="shared" si="4951"/>
        <v/>
      </c>
      <c r="FC324" s="71" t="str">
        <f t="shared" si="4952"/>
        <v/>
      </c>
      <c r="FD324" s="71" t="str">
        <f t="shared" si="4953"/>
        <v/>
      </c>
      <c r="FE324" s="71" t="str">
        <f t="shared" si="4954"/>
        <v/>
      </c>
      <c r="FF324" s="71" t="str">
        <f t="shared" si="4955"/>
        <v/>
      </c>
      <c r="FG324" s="71" t="str">
        <f t="shared" si="4956"/>
        <v/>
      </c>
      <c r="FH324" s="71" t="str">
        <f t="shared" si="4957"/>
        <v/>
      </c>
      <c r="FI324" s="71" t="str">
        <f t="shared" si="4958"/>
        <v/>
      </c>
      <c r="FJ324" s="71" t="str">
        <f t="shared" si="4959"/>
        <v/>
      </c>
      <c r="FK324" s="71" t="str">
        <f t="shared" si="4960"/>
        <v/>
      </c>
      <c r="FL324" s="71" t="str">
        <f t="shared" si="4961"/>
        <v/>
      </c>
      <c r="FM324" s="71" t="str">
        <f t="shared" si="4962"/>
        <v/>
      </c>
      <c r="FN324" s="71" t="str">
        <f t="shared" si="4963"/>
        <v/>
      </c>
      <c r="FO324" s="71" t="str">
        <f t="shared" si="4964"/>
        <v/>
      </c>
      <c r="FP324" s="71" t="str">
        <f t="shared" si="4965"/>
        <v/>
      </c>
      <c r="FQ324" s="71" t="str">
        <f t="shared" si="4966"/>
        <v/>
      </c>
      <c r="FR324" s="71" t="str">
        <f t="shared" si="4967"/>
        <v/>
      </c>
      <c r="FS324" s="71" t="str">
        <f t="shared" si="4968"/>
        <v/>
      </c>
    </row>
    <row r="325" spans="1:175" ht="16.5">
      <c r="A325" s="134"/>
      <c r="B325" s="80" t="s">
        <v>981</v>
      </c>
      <c r="C325" s="142" t="s">
        <v>970</v>
      </c>
      <c r="K325" s="153"/>
      <c r="T325" s="150" t="s">
        <v>982</v>
      </c>
      <c r="U325" s="85" t="s">
        <v>972</v>
      </c>
      <c r="CN325" s="69" t="str">
        <f t="shared" si="4893"/>
        <v>InitUnitState('IK1F',,,,,,,,,,)</v>
      </c>
      <c r="CO325" s="69" t="str">
        <f t="shared" si="4894"/>
        <v>InitUnitNormal('IK1F',,,,,,,,,,)</v>
      </c>
      <c r="CP325" s="69" t="str">
        <f t="shared" si="4895"/>
        <v>InitUnitMagic('IK1F',,,,,,,,,,)</v>
      </c>
      <c r="CQ325" s="69" t="str">
        <f t="shared" si="4896"/>
        <v>InitUnitAdd('IK1F',,,,,,,,,,)</v>
      </c>
      <c r="CR325" s="69" t="str">
        <f t="shared" si="4897"/>
        <v>InitEquipData('IK1F',,"",,,,,'','','','','','',"ReplaceableTextures\\CommandButtons\\BTNSST10.blp")</v>
      </c>
      <c r="CU325" s="95" t="str">
        <f t="shared" si="4898"/>
        <v>|n</v>
      </c>
      <c r="CV325" s="70" t="str">
        <f t="shared" si="4817"/>
        <v>致命倍率|Cffffc926+300%|n|n|r|Cffaaaaaa○|CffFFD24D土之符印+1|r|r|n|n|Cff00ff7f点击穿戴或脱卸。|r</v>
      </c>
      <c r="CW325" s="60"/>
      <c r="CX325" s="60"/>
      <c r="CY325" s="60"/>
      <c r="CZ325" s="60"/>
      <c r="DA325" s="60"/>
      <c r="DB325" s="71" t="str">
        <f t="shared" si="4899"/>
        <v/>
      </c>
      <c r="DC325" s="71" t="str">
        <f t="shared" si="4900"/>
        <v/>
      </c>
      <c r="DD325" s="71" t="str">
        <f t="shared" si="4901"/>
        <v/>
      </c>
      <c r="DE325" s="71" t="str">
        <f t="shared" si="4902"/>
        <v/>
      </c>
      <c r="DF325" s="71" t="str">
        <f t="shared" si="4903"/>
        <v/>
      </c>
      <c r="DG325" s="71" t="str">
        <f t="shared" si="4904"/>
        <v/>
      </c>
      <c r="DH325" s="71" t="str">
        <f t="shared" si="4905"/>
        <v/>
      </c>
      <c r="DI325" s="71" t="str">
        <f t="shared" si="4906"/>
        <v/>
      </c>
      <c r="DJ325" s="71" t="str">
        <f t="shared" si="4907"/>
        <v/>
      </c>
      <c r="DK325" s="71" t="str">
        <f t="shared" si="4908"/>
        <v/>
      </c>
      <c r="DL325" s="71" t="str">
        <f t="shared" si="4909"/>
        <v/>
      </c>
      <c r="DM325" s="71" t="str">
        <f t="shared" si="4910"/>
        <v/>
      </c>
      <c r="DN325" s="71" t="str">
        <f t="shared" si="4911"/>
        <v/>
      </c>
      <c r="DO325" s="71" t="str">
        <f t="shared" si="4912"/>
        <v/>
      </c>
      <c r="DP325" s="71" t="str">
        <f t="shared" si="4913"/>
        <v/>
      </c>
      <c r="DQ325" s="71" t="str">
        <f t="shared" si="4914"/>
        <v/>
      </c>
      <c r="DR325" s="71" t="str">
        <f t="shared" si="4915"/>
        <v/>
      </c>
      <c r="DS325" s="71" t="str">
        <f t="shared" si="4916"/>
        <v/>
      </c>
      <c r="DT325" s="71" t="str">
        <f t="shared" si="4917"/>
        <v/>
      </c>
      <c r="DU325" s="71" t="str">
        <f t="shared" si="4918"/>
        <v/>
      </c>
      <c r="DV325" s="71" t="str">
        <f t="shared" si="4919"/>
        <v/>
      </c>
      <c r="DW325" s="71" t="str">
        <f t="shared" si="4920"/>
        <v/>
      </c>
      <c r="DX325" s="71" t="str">
        <f t="shared" si="4921"/>
        <v/>
      </c>
      <c r="DY325" s="71" t="str">
        <f t="shared" si="4922"/>
        <v/>
      </c>
      <c r="DZ325" s="71" t="str">
        <f t="shared" si="4923"/>
        <v/>
      </c>
      <c r="EA325" s="71" t="str">
        <f t="shared" si="4924"/>
        <v/>
      </c>
      <c r="EB325" s="71" t="str">
        <f t="shared" si="4925"/>
        <v/>
      </c>
      <c r="EC325" s="71" t="str">
        <f t="shared" si="4926"/>
        <v/>
      </c>
      <c r="ED325" s="71" t="str">
        <f t="shared" si="4927"/>
        <v/>
      </c>
      <c r="EE325" s="71" t="str">
        <f t="shared" si="4928"/>
        <v/>
      </c>
      <c r="EF325" s="71" t="str">
        <f t="shared" si="4929"/>
        <v/>
      </c>
      <c r="EG325" s="71" t="str">
        <f t="shared" si="4930"/>
        <v/>
      </c>
      <c r="EH325" s="71" t="str">
        <f t="shared" si="4931"/>
        <v/>
      </c>
      <c r="EI325" s="71" t="str">
        <f t="shared" si="4932"/>
        <v/>
      </c>
      <c r="EJ325" s="71" t="str">
        <f t="shared" si="4933"/>
        <v/>
      </c>
      <c r="EK325" s="71" t="str">
        <f t="shared" si="4934"/>
        <v/>
      </c>
      <c r="EL325" s="71" t="str">
        <f t="shared" si="4935"/>
        <v/>
      </c>
      <c r="EM325" s="71" t="str">
        <f t="shared" si="4936"/>
        <v/>
      </c>
      <c r="EN325" s="71" t="str">
        <f t="shared" si="4937"/>
        <v/>
      </c>
      <c r="EO325" s="71" t="str">
        <f t="shared" si="4938"/>
        <v/>
      </c>
      <c r="EP325" s="71" t="str">
        <f t="shared" si="4939"/>
        <v/>
      </c>
      <c r="EQ325" s="71" t="str">
        <f t="shared" si="4940"/>
        <v/>
      </c>
      <c r="ER325" s="71" t="str">
        <f t="shared" si="4941"/>
        <v/>
      </c>
      <c r="ES325" s="71" t="str">
        <f t="shared" si="4942"/>
        <v/>
      </c>
      <c r="ET325" s="71" t="str">
        <f t="shared" si="4943"/>
        <v/>
      </c>
      <c r="EU325" s="71" t="str">
        <f t="shared" si="4944"/>
        <v/>
      </c>
      <c r="EV325" s="71" t="str">
        <f t="shared" si="4945"/>
        <v/>
      </c>
      <c r="EW325" s="71" t="str">
        <f t="shared" si="4946"/>
        <v/>
      </c>
      <c r="EX325" s="71" t="str">
        <f t="shared" si="4947"/>
        <v/>
      </c>
      <c r="EY325" s="71" t="str">
        <f t="shared" si="4948"/>
        <v/>
      </c>
      <c r="EZ325" s="71" t="str">
        <f t="shared" si="4949"/>
        <v/>
      </c>
      <c r="FA325" s="71" t="str">
        <f t="shared" si="4950"/>
        <v/>
      </c>
      <c r="FB325" s="71" t="str">
        <f t="shared" si="4951"/>
        <v/>
      </c>
      <c r="FC325" s="71" t="str">
        <f t="shared" si="4952"/>
        <v/>
      </c>
      <c r="FD325" s="71" t="str">
        <f t="shared" si="4953"/>
        <v/>
      </c>
      <c r="FE325" s="71" t="str">
        <f t="shared" si="4954"/>
        <v/>
      </c>
      <c r="FF325" s="71" t="str">
        <f t="shared" si="4955"/>
        <v/>
      </c>
      <c r="FG325" s="71" t="str">
        <f t="shared" si="4956"/>
        <v/>
      </c>
      <c r="FH325" s="71" t="str">
        <f t="shared" si="4957"/>
        <v/>
      </c>
      <c r="FI325" s="71" t="str">
        <f t="shared" si="4958"/>
        <v/>
      </c>
      <c r="FJ325" s="71" t="str">
        <f t="shared" si="4959"/>
        <v/>
      </c>
      <c r="FK325" s="71" t="str">
        <f t="shared" si="4960"/>
        <v/>
      </c>
      <c r="FL325" s="71" t="str">
        <f t="shared" si="4961"/>
        <v/>
      </c>
      <c r="FM325" s="71" t="str">
        <f t="shared" si="4962"/>
        <v/>
      </c>
      <c r="FN325" s="71" t="str">
        <f t="shared" si="4963"/>
        <v/>
      </c>
      <c r="FO325" s="71" t="str">
        <f t="shared" si="4964"/>
        <v/>
      </c>
      <c r="FP325" s="71" t="str">
        <f t="shared" si="4965"/>
        <v/>
      </c>
      <c r="FQ325" s="71" t="str">
        <f t="shared" si="4966"/>
        <v/>
      </c>
      <c r="FR325" s="71" t="str">
        <f t="shared" si="4967"/>
        <v/>
      </c>
      <c r="FS325" s="71" t="str">
        <f t="shared" si="4968"/>
        <v/>
      </c>
    </row>
    <row r="326" spans="1:175" ht="16.5">
      <c r="A326" s="134"/>
      <c r="B326" s="80" t="s">
        <v>983</v>
      </c>
      <c r="C326" s="142" t="s">
        <v>970</v>
      </c>
      <c r="K326" s="153"/>
      <c r="T326" s="150" t="s">
        <v>984</v>
      </c>
      <c r="U326" s="85" t="s">
        <v>972</v>
      </c>
      <c r="CN326" s="69" t="str">
        <f t="shared" si="4893"/>
        <v>InitUnitState('IK1G',,,,,,,,,,)</v>
      </c>
      <c r="CO326" s="69" t="str">
        <f t="shared" si="4894"/>
        <v>InitUnitNormal('IK1G',,,,,,,,,,)</v>
      </c>
      <c r="CP326" s="69" t="str">
        <f t="shared" si="4895"/>
        <v>InitUnitMagic('IK1G',,,,,,,,,,)</v>
      </c>
      <c r="CQ326" s="69" t="str">
        <f t="shared" si="4896"/>
        <v>InitUnitAdd('IK1G',,,,,,,,,,)</v>
      </c>
      <c r="CR326" s="69" t="str">
        <f t="shared" si="4897"/>
        <v>InitEquipData('IK1G',,"",,,,,'','','','','','',"ReplaceableTextures\\CommandButtons\\BTNSST10.blp")</v>
      </c>
      <c r="CU326" s="95" t="str">
        <f t="shared" si="4898"/>
        <v>|n</v>
      </c>
      <c r="CV326" s="70" t="str">
        <f t="shared" si="4817"/>
        <v>致命倍率|Cffffc926+300%|n|n|r|Cffaaaaaa○|CffFFD24D光之符印+1|r|r|n|n|Cff00ff7f点击穿戴或脱卸。|r</v>
      </c>
      <c r="CW326" s="60"/>
      <c r="CX326" s="60"/>
      <c r="CY326" s="60"/>
      <c r="CZ326" s="60"/>
      <c r="DA326" s="60"/>
      <c r="DB326" s="71" t="str">
        <f t="shared" si="4899"/>
        <v/>
      </c>
      <c r="DC326" s="71" t="str">
        <f t="shared" si="4900"/>
        <v/>
      </c>
      <c r="DD326" s="71" t="str">
        <f t="shared" si="4901"/>
        <v/>
      </c>
      <c r="DE326" s="71" t="str">
        <f t="shared" si="4902"/>
        <v/>
      </c>
      <c r="DF326" s="71" t="str">
        <f t="shared" si="4903"/>
        <v/>
      </c>
      <c r="DG326" s="71" t="str">
        <f t="shared" si="4904"/>
        <v/>
      </c>
      <c r="DH326" s="71" t="str">
        <f t="shared" si="4905"/>
        <v/>
      </c>
      <c r="DI326" s="71" t="str">
        <f t="shared" si="4906"/>
        <v/>
      </c>
      <c r="DJ326" s="71" t="str">
        <f t="shared" si="4907"/>
        <v/>
      </c>
      <c r="DK326" s="71" t="str">
        <f t="shared" si="4908"/>
        <v/>
      </c>
      <c r="DL326" s="71" t="str">
        <f t="shared" si="4909"/>
        <v/>
      </c>
      <c r="DM326" s="71" t="str">
        <f t="shared" si="4910"/>
        <v/>
      </c>
      <c r="DN326" s="71" t="str">
        <f t="shared" si="4911"/>
        <v/>
      </c>
      <c r="DO326" s="71" t="str">
        <f t="shared" si="4912"/>
        <v/>
      </c>
      <c r="DP326" s="71" t="str">
        <f t="shared" si="4913"/>
        <v/>
      </c>
      <c r="DQ326" s="71" t="str">
        <f t="shared" si="4914"/>
        <v/>
      </c>
      <c r="DR326" s="71" t="str">
        <f t="shared" si="4915"/>
        <v/>
      </c>
      <c r="DS326" s="71" t="str">
        <f t="shared" si="4916"/>
        <v/>
      </c>
      <c r="DT326" s="71" t="str">
        <f t="shared" si="4917"/>
        <v/>
      </c>
      <c r="DU326" s="71" t="str">
        <f t="shared" si="4918"/>
        <v/>
      </c>
      <c r="DV326" s="71" t="str">
        <f t="shared" si="4919"/>
        <v/>
      </c>
      <c r="DW326" s="71" t="str">
        <f t="shared" si="4920"/>
        <v/>
      </c>
      <c r="DX326" s="71" t="str">
        <f t="shared" si="4921"/>
        <v/>
      </c>
      <c r="DY326" s="71" t="str">
        <f t="shared" si="4922"/>
        <v/>
      </c>
      <c r="DZ326" s="71" t="str">
        <f t="shared" si="4923"/>
        <v/>
      </c>
      <c r="EA326" s="71" t="str">
        <f t="shared" si="4924"/>
        <v/>
      </c>
      <c r="EB326" s="71" t="str">
        <f t="shared" si="4925"/>
        <v/>
      </c>
      <c r="EC326" s="71" t="str">
        <f t="shared" si="4926"/>
        <v/>
      </c>
      <c r="ED326" s="71" t="str">
        <f t="shared" si="4927"/>
        <v/>
      </c>
      <c r="EE326" s="71" t="str">
        <f t="shared" si="4928"/>
        <v/>
      </c>
      <c r="EF326" s="71" t="str">
        <f t="shared" si="4929"/>
        <v/>
      </c>
      <c r="EG326" s="71" t="str">
        <f t="shared" si="4930"/>
        <v/>
      </c>
      <c r="EH326" s="71" t="str">
        <f t="shared" si="4931"/>
        <v/>
      </c>
      <c r="EI326" s="71" t="str">
        <f t="shared" si="4932"/>
        <v/>
      </c>
      <c r="EJ326" s="71" t="str">
        <f t="shared" si="4933"/>
        <v/>
      </c>
      <c r="EK326" s="71" t="str">
        <f t="shared" si="4934"/>
        <v/>
      </c>
      <c r="EL326" s="71" t="str">
        <f t="shared" si="4935"/>
        <v/>
      </c>
      <c r="EM326" s="71" t="str">
        <f t="shared" si="4936"/>
        <v/>
      </c>
      <c r="EN326" s="71" t="str">
        <f t="shared" si="4937"/>
        <v/>
      </c>
      <c r="EO326" s="71" t="str">
        <f t="shared" si="4938"/>
        <v/>
      </c>
      <c r="EP326" s="71" t="str">
        <f t="shared" si="4939"/>
        <v/>
      </c>
      <c r="EQ326" s="71" t="str">
        <f t="shared" si="4940"/>
        <v/>
      </c>
      <c r="ER326" s="71" t="str">
        <f t="shared" si="4941"/>
        <v/>
      </c>
      <c r="ES326" s="71" t="str">
        <f t="shared" si="4942"/>
        <v/>
      </c>
      <c r="ET326" s="71" t="str">
        <f t="shared" si="4943"/>
        <v/>
      </c>
      <c r="EU326" s="71" t="str">
        <f t="shared" si="4944"/>
        <v/>
      </c>
      <c r="EV326" s="71" t="str">
        <f t="shared" si="4945"/>
        <v/>
      </c>
      <c r="EW326" s="71" t="str">
        <f t="shared" si="4946"/>
        <v/>
      </c>
      <c r="EX326" s="71" t="str">
        <f t="shared" si="4947"/>
        <v/>
      </c>
      <c r="EY326" s="71" t="str">
        <f t="shared" si="4948"/>
        <v/>
      </c>
      <c r="EZ326" s="71" t="str">
        <f t="shared" si="4949"/>
        <v/>
      </c>
      <c r="FA326" s="71" t="str">
        <f t="shared" si="4950"/>
        <v/>
      </c>
      <c r="FB326" s="71" t="str">
        <f t="shared" si="4951"/>
        <v/>
      </c>
      <c r="FC326" s="71" t="str">
        <f t="shared" si="4952"/>
        <v/>
      </c>
      <c r="FD326" s="71" t="str">
        <f t="shared" si="4953"/>
        <v/>
      </c>
      <c r="FE326" s="71" t="str">
        <f t="shared" si="4954"/>
        <v/>
      </c>
      <c r="FF326" s="71" t="str">
        <f t="shared" si="4955"/>
        <v/>
      </c>
      <c r="FG326" s="71" t="str">
        <f t="shared" si="4956"/>
        <v/>
      </c>
      <c r="FH326" s="71" t="str">
        <f t="shared" si="4957"/>
        <v/>
      </c>
      <c r="FI326" s="71" t="str">
        <f t="shared" si="4958"/>
        <v/>
      </c>
      <c r="FJ326" s="71" t="str">
        <f t="shared" si="4959"/>
        <v/>
      </c>
      <c r="FK326" s="71" t="str">
        <f t="shared" si="4960"/>
        <v/>
      </c>
      <c r="FL326" s="71" t="str">
        <f t="shared" si="4961"/>
        <v/>
      </c>
      <c r="FM326" s="71" t="str">
        <f t="shared" si="4962"/>
        <v/>
      </c>
      <c r="FN326" s="71" t="str">
        <f t="shared" si="4963"/>
        <v/>
      </c>
      <c r="FO326" s="71" t="str">
        <f t="shared" si="4964"/>
        <v/>
      </c>
      <c r="FP326" s="71" t="str">
        <f t="shared" si="4965"/>
        <v/>
      </c>
      <c r="FQ326" s="71" t="str">
        <f t="shared" si="4966"/>
        <v/>
      </c>
      <c r="FR326" s="71" t="str">
        <f t="shared" si="4967"/>
        <v/>
      </c>
      <c r="FS326" s="71" t="str">
        <f t="shared" si="4968"/>
        <v/>
      </c>
    </row>
    <row r="327" spans="1:175" ht="16.5">
      <c r="A327" s="134"/>
      <c r="B327" s="80" t="s">
        <v>985</v>
      </c>
      <c r="C327" s="142" t="s">
        <v>970</v>
      </c>
      <c r="K327" s="153"/>
      <c r="T327" s="150" t="s">
        <v>986</v>
      </c>
      <c r="U327" s="85" t="s">
        <v>972</v>
      </c>
      <c r="CN327" s="69" t="str">
        <f t="shared" si="4893"/>
        <v>InitUnitState('IK1H',,,,,,,,,,)</v>
      </c>
      <c r="CO327" s="69" t="str">
        <f t="shared" si="4894"/>
        <v>InitUnitNormal('IK1H',,,,,,,,,,)</v>
      </c>
      <c r="CP327" s="69" t="str">
        <f t="shared" si="4895"/>
        <v>InitUnitMagic('IK1H',,,,,,,,,,)</v>
      </c>
      <c r="CQ327" s="69" t="str">
        <f t="shared" si="4896"/>
        <v>InitUnitAdd('IK1H',,,,,,,,,,)</v>
      </c>
      <c r="CR327" s="69" t="str">
        <f t="shared" si="4897"/>
        <v>InitEquipData('IK1H',,"",,,,,'','','','','','',"ReplaceableTextures\\CommandButtons\\BTNSST10.blp")</v>
      </c>
      <c r="CU327" s="95" t="str">
        <f t="shared" si="4898"/>
        <v>|n</v>
      </c>
      <c r="CV327" s="70" t="str">
        <f t="shared" si="4817"/>
        <v>致命倍率|Cffffc926+300%|n|n|r|Cffaaaaaa○|CffFFD24D雷之符印+1|r|r|n|n|Cff00ff7f点击穿戴或脱卸。|r</v>
      </c>
      <c r="CW327" s="60"/>
      <c r="CX327" s="60"/>
      <c r="CY327" s="60"/>
      <c r="CZ327" s="60"/>
      <c r="DA327" s="60"/>
      <c r="DB327" s="71" t="str">
        <f t="shared" si="4899"/>
        <v/>
      </c>
      <c r="DC327" s="71" t="str">
        <f t="shared" si="4900"/>
        <v/>
      </c>
      <c r="DD327" s="71" t="str">
        <f t="shared" si="4901"/>
        <v/>
      </c>
      <c r="DE327" s="71" t="str">
        <f t="shared" si="4902"/>
        <v/>
      </c>
      <c r="DF327" s="71" t="str">
        <f t="shared" si="4903"/>
        <v/>
      </c>
      <c r="DG327" s="71" t="str">
        <f t="shared" si="4904"/>
        <v/>
      </c>
      <c r="DH327" s="71" t="str">
        <f t="shared" si="4905"/>
        <v/>
      </c>
      <c r="DI327" s="71" t="str">
        <f t="shared" si="4906"/>
        <v/>
      </c>
      <c r="DJ327" s="71" t="str">
        <f t="shared" si="4907"/>
        <v/>
      </c>
      <c r="DK327" s="71" t="str">
        <f t="shared" si="4908"/>
        <v/>
      </c>
      <c r="DL327" s="71" t="str">
        <f t="shared" si="4909"/>
        <v/>
      </c>
      <c r="DM327" s="71" t="str">
        <f t="shared" si="4910"/>
        <v/>
      </c>
      <c r="DN327" s="71" t="str">
        <f t="shared" si="4911"/>
        <v/>
      </c>
      <c r="DO327" s="71" t="str">
        <f t="shared" si="4912"/>
        <v/>
      </c>
      <c r="DP327" s="71" t="str">
        <f t="shared" si="4913"/>
        <v/>
      </c>
      <c r="DQ327" s="71" t="str">
        <f t="shared" si="4914"/>
        <v/>
      </c>
      <c r="DR327" s="71" t="str">
        <f t="shared" si="4915"/>
        <v/>
      </c>
      <c r="DS327" s="71" t="str">
        <f t="shared" si="4916"/>
        <v/>
      </c>
      <c r="DT327" s="71" t="str">
        <f t="shared" si="4917"/>
        <v/>
      </c>
      <c r="DU327" s="71" t="str">
        <f t="shared" si="4918"/>
        <v/>
      </c>
      <c r="DV327" s="71" t="str">
        <f t="shared" si="4919"/>
        <v/>
      </c>
      <c r="DW327" s="71" t="str">
        <f t="shared" si="4920"/>
        <v/>
      </c>
      <c r="DX327" s="71" t="str">
        <f t="shared" si="4921"/>
        <v/>
      </c>
      <c r="DY327" s="71" t="str">
        <f t="shared" si="4922"/>
        <v/>
      </c>
      <c r="DZ327" s="71" t="str">
        <f t="shared" si="4923"/>
        <v/>
      </c>
      <c r="EA327" s="71" t="str">
        <f t="shared" si="4924"/>
        <v/>
      </c>
      <c r="EB327" s="71" t="str">
        <f t="shared" si="4925"/>
        <v/>
      </c>
      <c r="EC327" s="71" t="str">
        <f t="shared" si="4926"/>
        <v/>
      </c>
      <c r="ED327" s="71" t="str">
        <f t="shared" si="4927"/>
        <v/>
      </c>
      <c r="EE327" s="71" t="str">
        <f t="shared" si="4928"/>
        <v/>
      </c>
      <c r="EF327" s="71" t="str">
        <f t="shared" si="4929"/>
        <v/>
      </c>
      <c r="EG327" s="71" t="str">
        <f t="shared" si="4930"/>
        <v/>
      </c>
      <c r="EH327" s="71" t="str">
        <f t="shared" si="4931"/>
        <v/>
      </c>
      <c r="EI327" s="71" t="str">
        <f t="shared" si="4932"/>
        <v/>
      </c>
      <c r="EJ327" s="71" t="str">
        <f t="shared" si="4933"/>
        <v/>
      </c>
      <c r="EK327" s="71" t="str">
        <f t="shared" si="4934"/>
        <v/>
      </c>
      <c r="EL327" s="71" t="str">
        <f t="shared" si="4935"/>
        <v/>
      </c>
      <c r="EM327" s="71" t="str">
        <f t="shared" si="4936"/>
        <v/>
      </c>
      <c r="EN327" s="71" t="str">
        <f t="shared" si="4937"/>
        <v/>
      </c>
      <c r="EO327" s="71" t="str">
        <f t="shared" si="4938"/>
        <v/>
      </c>
      <c r="EP327" s="71" t="str">
        <f t="shared" si="4939"/>
        <v/>
      </c>
      <c r="EQ327" s="71" t="str">
        <f t="shared" si="4940"/>
        <v/>
      </c>
      <c r="ER327" s="71" t="str">
        <f t="shared" si="4941"/>
        <v/>
      </c>
      <c r="ES327" s="71" t="str">
        <f t="shared" si="4942"/>
        <v/>
      </c>
      <c r="ET327" s="71" t="str">
        <f t="shared" si="4943"/>
        <v/>
      </c>
      <c r="EU327" s="71" t="str">
        <f t="shared" si="4944"/>
        <v/>
      </c>
      <c r="EV327" s="71" t="str">
        <f t="shared" si="4945"/>
        <v/>
      </c>
      <c r="EW327" s="71" t="str">
        <f t="shared" si="4946"/>
        <v/>
      </c>
      <c r="EX327" s="71" t="str">
        <f t="shared" si="4947"/>
        <v/>
      </c>
      <c r="EY327" s="71" t="str">
        <f t="shared" si="4948"/>
        <v/>
      </c>
      <c r="EZ327" s="71" t="str">
        <f t="shared" si="4949"/>
        <v/>
      </c>
      <c r="FA327" s="71" t="str">
        <f t="shared" si="4950"/>
        <v/>
      </c>
      <c r="FB327" s="71" t="str">
        <f t="shared" si="4951"/>
        <v/>
      </c>
      <c r="FC327" s="71" t="str">
        <f t="shared" si="4952"/>
        <v/>
      </c>
      <c r="FD327" s="71" t="str">
        <f t="shared" si="4953"/>
        <v/>
      </c>
      <c r="FE327" s="71" t="str">
        <f t="shared" si="4954"/>
        <v/>
      </c>
      <c r="FF327" s="71" t="str">
        <f t="shared" si="4955"/>
        <v/>
      </c>
      <c r="FG327" s="71" t="str">
        <f t="shared" si="4956"/>
        <v/>
      </c>
      <c r="FH327" s="71" t="str">
        <f t="shared" si="4957"/>
        <v/>
      </c>
      <c r="FI327" s="71" t="str">
        <f t="shared" si="4958"/>
        <v/>
      </c>
      <c r="FJ327" s="71" t="str">
        <f t="shared" si="4959"/>
        <v/>
      </c>
      <c r="FK327" s="71" t="str">
        <f t="shared" si="4960"/>
        <v/>
      </c>
      <c r="FL327" s="71" t="str">
        <f t="shared" si="4961"/>
        <v/>
      </c>
      <c r="FM327" s="71" t="str">
        <f t="shared" si="4962"/>
        <v/>
      </c>
      <c r="FN327" s="71" t="str">
        <f t="shared" si="4963"/>
        <v/>
      </c>
      <c r="FO327" s="71" t="str">
        <f t="shared" si="4964"/>
        <v/>
      </c>
      <c r="FP327" s="71" t="str">
        <f t="shared" si="4965"/>
        <v/>
      </c>
      <c r="FQ327" s="71" t="str">
        <f t="shared" si="4966"/>
        <v/>
      </c>
      <c r="FR327" s="71" t="str">
        <f t="shared" si="4967"/>
        <v/>
      </c>
      <c r="FS327" s="71" t="str">
        <f t="shared" si="4968"/>
        <v/>
      </c>
    </row>
    <row r="328" spans="1:175" ht="16.5">
      <c r="A328" s="134"/>
      <c r="B328" s="80" t="s">
        <v>987</v>
      </c>
      <c r="C328" s="142" t="s">
        <v>970</v>
      </c>
      <c r="K328" s="154"/>
      <c r="T328" s="150" t="s">
        <v>988</v>
      </c>
      <c r="U328" s="85" t="s">
        <v>972</v>
      </c>
      <c r="CN328" s="69" t="str">
        <f t="shared" si="4893"/>
        <v>InitUnitState('IK1I',,,,,,,,,,)</v>
      </c>
      <c r="CO328" s="69" t="str">
        <f t="shared" si="4894"/>
        <v>InitUnitNormal('IK1I',,,,,,,,,,)</v>
      </c>
      <c r="CP328" s="69" t="str">
        <f t="shared" si="4895"/>
        <v>InitUnitMagic('IK1I',,,,,,,,,,)</v>
      </c>
      <c r="CQ328" s="69" t="str">
        <f t="shared" si="4896"/>
        <v>InitUnitAdd('IK1I',,,,,,,,,,)</v>
      </c>
      <c r="CR328" s="69" t="str">
        <f t="shared" si="4897"/>
        <v>InitEquipData('IK1I',,"",,,,,'','','','','','',"ReplaceableTextures\\CommandButtons\\BTNSST10.blp")</v>
      </c>
      <c r="CU328" s="95" t="str">
        <f t="shared" si="4898"/>
        <v>|n</v>
      </c>
      <c r="CV328" s="70" t="str">
        <f t="shared" si="4817"/>
        <v>致命倍率|Cffffc926+300%|n|n|r|Cffaaaaaa○|CffFFD24D暗之符印+1|r|r|n|n|Cff00ff7f点击穿戴或脱卸。|r</v>
      </c>
      <c r="CW328" s="60"/>
      <c r="CX328" s="60"/>
      <c r="CY328" s="60"/>
      <c r="CZ328" s="60"/>
      <c r="DA328" s="60"/>
      <c r="DB328" s="71" t="str">
        <f t="shared" si="4899"/>
        <v/>
      </c>
      <c r="DC328" s="71" t="str">
        <f t="shared" si="4900"/>
        <v/>
      </c>
      <c r="DD328" s="71" t="str">
        <f t="shared" si="4901"/>
        <v/>
      </c>
      <c r="DE328" s="71" t="str">
        <f t="shared" si="4902"/>
        <v/>
      </c>
      <c r="DF328" s="71" t="str">
        <f t="shared" si="4903"/>
        <v/>
      </c>
      <c r="DG328" s="71" t="str">
        <f t="shared" si="4904"/>
        <v/>
      </c>
      <c r="DH328" s="71" t="str">
        <f t="shared" si="4905"/>
        <v/>
      </c>
      <c r="DI328" s="71" t="str">
        <f t="shared" si="4906"/>
        <v/>
      </c>
      <c r="DJ328" s="71" t="str">
        <f t="shared" si="4907"/>
        <v/>
      </c>
      <c r="DK328" s="71" t="str">
        <f t="shared" si="4908"/>
        <v/>
      </c>
      <c r="DL328" s="71" t="str">
        <f t="shared" si="4909"/>
        <v/>
      </c>
      <c r="DM328" s="71" t="str">
        <f t="shared" si="4910"/>
        <v/>
      </c>
      <c r="DN328" s="71" t="str">
        <f t="shared" si="4911"/>
        <v/>
      </c>
      <c r="DO328" s="71" t="str">
        <f t="shared" si="4912"/>
        <v/>
      </c>
      <c r="DP328" s="71" t="str">
        <f t="shared" si="4913"/>
        <v/>
      </c>
      <c r="DQ328" s="71" t="str">
        <f t="shared" si="4914"/>
        <v/>
      </c>
      <c r="DR328" s="71" t="str">
        <f t="shared" si="4915"/>
        <v/>
      </c>
      <c r="DS328" s="71" t="str">
        <f t="shared" si="4916"/>
        <v/>
      </c>
      <c r="DT328" s="71" t="str">
        <f t="shared" si="4917"/>
        <v/>
      </c>
      <c r="DU328" s="71" t="str">
        <f t="shared" si="4918"/>
        <v/>
      </c>
      <c r="DV328" s="71" t="str">
        <f t="shared" si="4919"/>
        <v/>
      </c>
      <c r="DW328" s="71" t="str">
        <f t="shared" si="4920"/>
        <v/>
      </c>
      <c r="DX328" s="71" t="str">
        <f t="shared" si="4921"/>
        <v/>
      </c>
      <c r="DY328" s="71" t="str">
        <f t="shared" si="4922"/>
        <v/>
      </c>
      <c r="DZ328" s="71" t="str">
        <f t="shared" si="4923"/>
        <v/>
      </c>
      <c r="EA328" s="71" t="str">
        <f t="shared" si="4924"/>
        <v/>
      </c>
      <c r="EB328" s="71" t="str">
        <f t="shared" si="4925"/>
        <v/>
      </c>
      <c r="EC328" s="71" t="str">
        <f t="shared" si="4926"/>
        <v/>
      </c>
      <c r="ED328" s="71" t="str">
        <f t="shared" si="4927"/>
        <v/>
      </c>
      <c r="EE328" s="71" t="str">
        <f t="shared" si="4928"/>
        <v/>
      </c>
      <c r="EF328" s="71" t="str">
        <f t="shared" si="4929"/>
        <v/>
      </c>
      <c r="EG328" s="71" t="str">
        <f t="shared" si="4930"/>
        <v/>
      </c>
      <c r="EH328" s="71" t="str">
        <f t="shared" si="4931"/>
        <v/>
      </c>
      <c r="EI328" s="71" t="str">
        <f t="shared" si="4932"/>
        <v/>
      </c>
      <c r="EJ328" s="71" t="str">
        <f t="shared" si="4933"/>
        <v/>
      </c>
      <c r="EK328" s="71" t="str">
        <f t="shared" si="4934"/>
        <v/>
      </c>
      <c r="EL328" s="71" t="str">
        <f t="shared" si="4935"/>
        <v/>
      </c>
      <c r="EM328" s="71" t="str">
        <f t="shared" si="4936"/>
        <v/>
      </c>
      <c r="EN328" s="71" t="str">
        <f t="shared" si="4937"/>
        <v/>
      </c>
      <c r="EO328" s="71" t="str">
        <f t="shared" si="4938"/>
        <v/>
      </c>
      <c r="EP328" s="71" t="str">
        <f t="shared" si="4939"/>
        <v/>
      </c>
      <c r="EQ328" s="71" t="str">
        <f t="shared" si="4940"/>
        <v/>
      </c>
      <c r="ER328" s="71" t="str">
        <f t="shared" si="4941"/>
        <v/>
      </c>
      <c r="ES328" s="71" t="str">
        <f t="shared" si="4942"/>
        <v/>
      </c>
      <c r="ET328" s="71" t="str">
        <f t="shared" si="4943"/>
        <v/>
      </c>
      <c r="EU328" s="71" t="str">
        <f t="shared" si="4944"/>
        <v/>
      </c>
      <c r="EV328" s="71" t="str">
        <f t="shared" si="4945"/>
        <v/>
      </c>
      <c r="EW328" s="71" t="str">
        <f t="shared" si="4946"/>
        <v/>
      </c>
      <c r="EX328" s="71" t="str">
        <f t="shared" si="4947"/>
        <v/>
      </c>
      <c r="EY328" s="71" t="str">
        <f t="shared" si="4948"/>
        <v/>
      </c>
      <c r="EZ328" s="71" t="str">
        <f t="shared" si="4949"/>
        <v/>
      </c>
      <c r="FA328" s="71" t="str">
        <f t="shared" si="4950"/>
        <v/>
      </c>
      <c r="FB328" s="71" t="str">
        <f t="shared" si="4951"/>
        <v/>
      </c>
      <c r="FC328" s="71" t="str">
        <f t="shared" si="4952"/>
        <v/>
      </c>
      <c r="FD328" s="71" t="str">
        <f t="shared" si="4953"/>
        <v/>
      </c>
      <c r="FE328" s="71" t="str">
        <f t="shared" si="4954"/>
        <v/>
      </c>
      <c r="FF328" s="71" t="str">
        <f t="shared" si="4955"/>
        <v/>
      </c>
      <c r="FG328" s="71" t="str">
        <f t="shared" si="4956"/>
        <v/>
      </c>
      <c r="FH328" s="71" t="str">
        <f t="shared" si="4957"/>
        <v/>
      </c>
      <c r="FI328" s="71" t="str">
        <f t="shared" si="4958"/>
        <v/>
      </c>
      <c r="FJ328" s="71" t="str">
        <f t="shared" si="4959"/>
        <v/>
      </c>
      <c r="FK328" s="71" t="str">
        <f t="shared" si="4960"/>
        <v/>
      </c>
      <c r="FL328" s="71" t="str">
        <f t="shared" si="4961"/>
        <v/>
      </c>
      <c r="FM328" s="71" t="str">
        <f t="shared" si="4962"/>
        <v/>
      </c>
      <c r="FN328" s="71" t="str">
        <f t="shared" si="4963"/>
        <v/>
      </c>
      <c r="FO328" s="71" t="str">
        <f t="shared" si="4964"/>
        <v/>
      </c>
      <c r="FP328" s="71" t="str">
        <f t="shared" si="4965"/>
        <v/>
      </c>
      <c r="FQ328" s="71" t="str">
        <f t="shared" si="4966"/>
        <v/>
      </c>
      <c r="FR328" s="71" t="str">
        <f t="shared" si="4967"/>
        <v/>
      </c>
      <c r="FS328" s="71" t="str">
        <f t="shared" si="4968"/>
        <v/>
      </c>
    </row>
    <row r="329" spans="1:175" ht="16.5">
      <c r="A329" s="134"/>
      <c r="B329" s="80" t="s">
        <v>989</v>
      </c>
      <c r="C329" s="141" t="s">
        <v>990</v>
      </c>
      <c r="T329" s="151" t="s">
        <v>991</v>
      </c>
      <c r="U329" s="85" t="s">
        <v>992</v>
      </c>
      <c r="CN329" s="69" t="str">
        <f t="shared" si="4818"/>
        <v>InitUnitState('IK2A',,,,,,,,,,)</v>
      </c>
      <c r="CO329" s="69" t="str">
        <f t="shared" si="4819"/>
        <v>InitUnitNormal('IK2A',,,,,,,,,,)</v>
      </c>
      <c r="CP329" s="69" t="str">
        <f t="shared" si="4820"/>
        <v>InitUnitMagic('IK2A',,,,,,,,,,)</v>
      </c>
      <c r="CQ329" s="69" t="str">
        <f t="shared" si="4821"/>
        <v>InitUnitAdd('IK2A',,,,,,,,,,)</v>
      </c>
      <c r="CR329" s="69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InitEquipData('IK2A',,"",,,,,'','','','','','',"ReplaceableTextures\\CommandButtons\\BTNSST11.blp")</v>
      </c>
      <c r="CU329" s="95" t="str">
        <f t="shared" si="4822"/>
        <v>|n</v>
      </c>
      <c r="CV329" s="70" t="str">
        <f t="shared" si="4817"/>
        <v>最大生命|Cffffc926+20%|n|n|r|Cffaaaaaa○刻印槽 【空】|r|n|n|Cff00ff7f点击穿戴或脱卸。|r</v>
      </c>
      <c r="CW329" s="60"/>
      <c r="CX329" s="60"/>
      <c r="CY329" s="60"/>
      <c r="CZ329" s="60"/>
      <c r="DA329" s="60"/>
      <c r="DB329" s="71" t="str">
        <f t="shared" si="4823"/>
        <v/>
      </c>
      <c r="DC329" s="71" t="str">
        <f t="shared" si="4824"/>
        <v/>
      </c>
      <c r="DD329" s="71" t="str">
        <f t="shared" si="4825"/>
        <v/>
      </c>
      <c r="DE329" s="71" t="str">
        <f t="shared" si="4826"/>
        <v/>
      </c>
      <c r="DF329" s="71" t="str">
        <f t="shared" si="4827"/>
        <v/>
      </c>
      <c r="DG329" s="71" t="str">
        <f t="shared" si="4828"/>
        <v/>
      </c>
      <c r="DH329" s="71" t="str">
        <f t="shared" si="4829"/>
        <v/>
      </c>
      <c r="DI329" s="71" t="str">
        <f t="shared" si="4830"/>
        <v/>
      </c>
      <c r="DJ329" s="71" t="str">
        <f t="shared" si="4831"/>
        <v/>
      </c>
      <c r="DK329" s="71" t="str">
        <f t="shared" si="4832"/>
        <v/>
      </c>
      <c r="DL329" s="71" t="str">
        <f t="shared" si="4833"/>
        <v/>
      </c>
      <c r="DM329" s="71" t="str">
        <f t="shared" si="4834"/>
        <v/>
      </c>
      <c r="DN329" s="71" t="str">
        <f t="shared" si="4835"/>
        <v/>
      </c>
      <c r="DO329" s="71" t="str">
        <f t="shared" si="4836"/>
        <v/>
      </c>
      <c r="DP329" s="71" t="str">
        <f t="shared" si="4837"/>
        <v/>
      </c>
      <c r="DQ329" s="71" t="str">
        <f t="shared" si="4838"/>
        <v/>
      </c>
      <c r="DR329" s="71" t="str">
        <f t="shared" si="4839"/>
        <v/>
      </c>
      <c r="DS329" s="71" t="str">
        <f t="shared" si="4840"/>
        <v/>
      </c>
      <c r="DT329" s="71" t="str">
        <f t="shared" si="4841"/>
        <v/>
      </c>
      <c r="DU329" s="71" t="str">
        <f t="shared" si="4842"/>
        <v/>
      </c>
      <c r="DV329" s="71" t="str">
        <f t="shared" si="4843"/>
        <v/>
      </c>
      <c r="DW329" s="71" t="str">
        <f t="shared" si="4844"/>
        <v/>
      </c>
      <c r="DX329" s="71" t="str">
        <f t="shared" si="4845"/>
        <v/>
      </c>
      <c r="DY329" s="71" t="str">
        <f t="shared" si="4846"/>
        <v/>
      </c>
      <c r="DZ329" s="71" t="str">
        <f t="shared" si="4847"/>
        <v/>
      </c>
      <c r="EA329" s="71" t="str">
        <f t="shared" si="4848"/>
        <v/>
      </c>
      <c r="EB329" s="71" t="str">
        <f t="shared" si="4849"/>
        <v/>
      </c>
      <c r="EC329" s="71" t="str">
        <f t="shared" si="4850"/>
        <v/>
      </c>
      <c r="ED329" s="71" t="str">
        <f t="shared" si="4851"/>
        <v/>
      </c>
      <c r="EE329" s="71" t="str">
        <f t="shared" si="4852"/>
        <v/>
      </c>
      <c r="EF329" s="71" t="str">
        <f t="shared" si="4853"/>
        <v/>
      </c>
      <c r="EG329" s="71" t="str">
        <f t="shared" si="4854"/>
        <v/>
      </c>
      <c r="EH329" s="71" t="str">
        <f t="shared" si="4855"/>
        <v/>
      </c>
      <c r="EI329" s="71" t="str">
        <f t="shared" si="4856"/>
        <v/>
      </c>
      <c r="EJ329" s="71" t="str">
        <f t="shared" si="4857"/>
        <v/>
      </c>
      <c r="EK329" s="71" t="str">
        <f t="shared" si="4858"/>
        <v/>
      </c>
      <c r="EL329" s="71" t="str">
        <f t="shared" si="4859"/>
        <v/>
      </c>
      <c r="EM329" s="71" t="str">
        <f t="shared" si="4860"/>
        <v/>
      </c>
      <c r="EN329" s="71" t="str">
        <f t="shared" si="4861"/>
        <v/>
      </c>
      <c r="EO329" s="71" t="str">
        <f t="shared" si="4862"/>
        <v/>
      </c>
      <c r="EP329" s="71" t="str">
        <f t="shared" si="4863"/>
        <v/>
      </c>
      <c r="EQ329" s="71" t="str">
        <f t="shared" si="4864"/>
        <v/>
      </c>
      <c r="ER329" s="71" t="str">
        <f t="shared" si="4865"/>
        <v/>
      </c>
      <c r="ES329" s="71" t="str">
        <f t="shared" si="4866"/>
        <v/>
      </c>
      <c r="ET329" s="71" t="str">
        <f t="shared" si="4867"/>
        <v/>
      </c>
      <c r="EU329" s="71" t="str">
        <f t="shared" si="4868"/>
        <v/>
      </c>
      <c r="EV329" s="71" t="str">
        <f t="shared" si="4869"/>
        <v/>
      </c>
      <c r="EW329" s="71" t="str">
        <f t="shared" si="4870"/>
        <v/>
      </c>
      <c r="EX329" s="71" t="str">
        <f t="shared" si="4871"/>
        <v/>
      </c>
      <c r="EY329" s="71" t="str">
        <f t="shared" si="4872"/>
        <v/>
      </c>
      <c r="EZ329" s="71" t="str">
        <f t="shared" si="4873"/>
        <v/>
      </c>
      <c r="FA329" s="71" t="str">
        <f t="shared" si="4874"/>
        <v/>
      </c>
      <c r="FB329" s="71" t="str">
        <f t="shared" si="4875"/>
        <v/>
      </c>
      <c r="FC329" s="71" t="str">
        <f t="shared" si="4876"/>
        <v/>
      </c>
      <c r="FD329" s="71" t="str">
        <f t="shared" si="4877"/>
        <v/>
      </c>
      <c r="FE329" s="71" t="str">
        <f t="shared" si="4878"/>
        <v/>
      </c>
      <c r="FF329" s="71" t="str">
        <f t="shared" si="4879"/>
        <v/>
      </c>
      <c r="FG329" s="71" t="str">
        <f t="shared" si="4880"/>
        <v/>
      </c>
      <c r="FH329" s="71" t="str">
        <f t="shared" si="4881"/>
        <v/>
      </c>
      <c r="FI329" s="71" t="str">
        <f t="shared" si="4882"/>
        <v/>
      </c>
      <c r="FJ329" s="71" t="str">
        <f t="shared" si="4883"/>
        <v/>
      </c>
      <c r="FK329" s="71" t="str">
        <f t="shared" si="4884"/>
        <v/>
      </c>
      <c r="FL329" s="71" t="str">
        <f t="shared" si="4885"/>
        <v/>
      </c>
      <c r="FM329" s="71" t="str">
        <f t="shared" si="4886"/>
        <v/>
      </c>
      <c r="FN329" s="71" t="str">
        <f t="shared" si="4887"/>
        <v/>
      </c>
      <c r="FO329" s="71" t="str">
        <f t="shared" si="4888"/>
        <v/>
      </c>
      <c r="FP329" s="71" t="str">
        <f t="shared" si="4889"/>
        <v/>
      </c>
      <c r="FQ329" s="71" t="str">
        <f t="shared" si="4890"/>
        <v/>
      </c>
      <c r="FR329" s="71" t="str">
        <f t="shared" si="4891"/>
        <v/>
      </c>
      <c r="FS329" s="71" t="str">
        <f t="shared" si="4892"/>
        <v/>
      </c>
    </row>
    <row r="330" spans="1:175" ht="16.5">
      <c r="A330" s="134"/>
      <c r="B330" s="80" t="s">
        <v>993</v>
      </c>
      <c r="C330" s="141" t="s">
        <v>990</v>
      </c>
      <c r="K330" s="143"/>
      <c r="T330" s="151" t="s">
        <v>994</v>
      </c>
      <c r="U330" s="85" t="s">
        <v>992</v>
      </c>
      <c r="CN330" s="69" t="str">
        <f t="shared" ref="CN330:CN337" si="4969">"InitUnitState('"&amp;B330&amp;"',"&amp;V330&amp;","&amp;W330&amp;","&amp;X330&amp;","&amp;Y330&amp;","&amp;Z330&amp;","&amp;AA330&amp;","&amp;AB330&amp;","&amp;AC330&amp;","&amp;AD330&amp;","&amp;AE330&amp;")"</f>
        <v>InitUnitState('IK2B',,,,,,,,,,)</v>
      </c>
      <c r="CO330" s="69" t="str">
        <f t="shared" ref="CO330:CO337" si="4970">"InitUnitNormal('"&amp;B330&amp;"',"&amp;AF330&amp;","&amp;AG330&amp;","&amp;AH330&amp;","&amp;AI330&amp;","&amp;AJ330&amp;","&amp;AK330&amp;","&amp;AL330&amp;","&amp;AM330&amp;","&amp;AN330&amp;","&amp;AO330&amp;")"</f>
        <v>InitUnitNormal('IK2B',,,,,,,,,,)</v>
      </c>
      <c r="CP330" s="69" t="str">
        <f t="shared" ref="CP330:CP337" si="4971">"InitUnitMagic('"&amp;B330&amp;"',"&amp;AP330&amp;","&amp;AQ330&amp;","&amp;AR330&amp;","&amp;AS330&amp;","&amp;AT330&amp;","&amp;AU330&amp;","&amp;AV330&amp;","&amp;AW330&amp;","&amp;BI330&amp;","&amp;BJ330&amp;")"</f>
        <v>InitUnitMagic('IK2B',,,,,,,,,,)</v>
      </c>
      <c r="CQ330" s="69" t="str">
        <f t="shared" ref="CQ330:CQ337" si="4972">"InitUnitAdd('"&amp;B330&amp;"',"&amp;BK330&amp;","&amp;BL330&amp;","&amp;BM330&amp;","&amp;BN330&amp;","&amp;BO330&amp;","&amp;BP330&amp;","&amp;BQ330&amp;","&amp;BR330&amp;","&amp;BS330&amp;","&amp;BT330&amp;")"</f>
        <v>InitUnitAdd('IK2B',,,,,,,,,,)</v>
      </c>
      <c r="CR330" s="69" t="str">
        <f t="shared" ref="CR330:CR337" si="4973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339&amp;CR$1&amp;")"</f>
        <v>InitEquipData('IK2B',,"",,,,,'','','','','','',"ReplaceableTextures\\CommandButtons\\BTNSST11.blp")</v>
      </c>
      <c r="CU330" s="95" t="str">
        <f t="shared" ref="CU330:CU337" si="4974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V330" s="70" t="str">
        <f t="shared" si="4817"/>
        <v>最大生命|Cffffc926+20%|n|n|r|Cffaaaaaa○|CffFFD24D金之符印+1|r|r|n|n|Cff00ff7f点击穿戴或脱卸。|r</v>
      </c>
      <c r="CW330" s="60"/>
      <c r="CX330" s="60"/>
      <c r="CY330" s="60"/>
      <c r="CZ330" s="60"/>
      <c r="DA330" s="60"/>
      <c r="DB330" s="71" t="str">
        <f t="shared" ref="DB330:DB337" si="4975">IF(V330="","","|n"&amp;DB$2&amp;"+"&amp;V330&amp;DB$1)</f>
        <v/>
      </c>
      <c r="DC330" s="71" t="str">
        <f t="shared" ref="DC330:DC337" si="4976">IF(W330="","","|n"&amp;DC$2&amp;"+"&amp;W330&amp;DC$1)</f>
        <v/>
      </c>
      <c r="DD330" s="71" t="str">
        <f t="shared" ref="DD330:DD337" si="4977">IF(X330="","","|n"&amp;DD$2&amp;"+"&amp;X330&amp;DD$1)</f>
        <v/>
      </c>
      <c r="DE330" s="71" t="str">
        <f t="shared" ref="DE330:DE337" si="4978">IF(Y330="","","|n"&amp;DE$2&amp;"+"&amp;Y330&amp;DE$1)</f>
        <v/>
      </c>
      <c r="DF330" s="71" t="str">
        <f t="shared" ref="DF330:DF337" si="4979">IF(Z330="","","|n"&amp;DF$2&amp;"+"&amp;Z330&amp;DF$1)</f>
        <v/>
      </c>
      <c r="DG330" s="71" t="str">
        <f t="shared" ref="DG330:DG337" si="4980">IF(AA330="","","|n"&amp;DG$2&amp;"+"&amp;AA330&amp;DG$1)</f>
        <v/>
      </c>
      <c r="DH330" s="71" t="str">
        <f t="shared" ref="DH330:DH337" si="4981">IF(AB330="","","|n"&amp;DH$2&amp;"+"&amp;AB330&amp;DH$1)</f>
        <v/>
      </c>
      <c r="DI330" s="71" t="str">
        <f t="shared" ref="DI330:DI337" si="4982">IF(AC330="","","|n"&amp;DI$2&amp;"+"&amp;AC330&amp;DI$1)</f>
        <v/>
      </c>
      <c r="DJ330" s="71" t="str">
        <f t="shared" ref="DJ330:DJ337" si="4983">IF(AD330="","","|n"&amp;DJ$2&amp;"+"&amp;AD330&amp;DJ$1)</f>
        <v/>
      </c>
      <c r="DK330" s="71" t="str">
        <f t="shared" ref="DK330:DK337" si="4984">IF(AE330="","","|n"&amp;DK$2&amp;"+"&amp;AE330&amp;DK$1)</f>
        <v/>
      </c>
      <c r="DL330" s="71" t="str">
        <f t="shared" ref="DL330:DL337" si="4985">IF(AF330="","","|n"&amp;DL$2&amp;"+"&amp;AF330&amp;DL$1)</f>
        <v/>
      </c>
      <c r="DM330" s="71" t="str">
        <f t="shared" ref="DM330:DM337" si="4986">IF(AG330="","","|n"&amp;DM$2&amp;"+"&amp;AG330&amp;DM$1)</f>
        <v/>
      </c>
      <c r="DN330" s="71" t="str">
        <f t="shared" ref="DN330:DN337" si="4987">IF(AH330="","","|n"&amp;DN$2&amp;"+"&amp;AH330&amp;DN$1)</f>
        <v/>
      </c>
      <c r="DO330" s="71" t="str">
        <f t="shared" ref="DO330:DO337" si="4988">IF(AI330="","","|n"&amp;DO$2&amp;"+"&amp;AI330&amp;DO$1)</f>
        <v/>
      </c>
      <c r="DP330" s="71" t="str">
        <f t="shared" ref="DP330:DP337" si="4989">IF(AJ330="","","|n"&amp;DP$2&amp;"+"&amp;AJ330&amp;DP$1)</f>
        <v/>
      </c>
      <c r="DQ330" s="71" t="str">
        <f t="shared" ref="DQ330:DQ337" si="4990">IF(AK330="","","|n"&amp;DQ$2&amp;"+"&amp;AK330&amp;DQ$1)</f>
        <v/>
      </c>
      <c r="DR330" s="71" t="str">
        <f t="shared" ref="DR330:DR337" si="4991">IF(AL330="","","|n"&amp;DR$2&amp;"+"&amp;AL330&amp;DR$1)</f>
        <v/>
      </c>
      <c r="DS330" s="71" t="str">
        <f t="shared" ref="DS330:DS337" si="4992">IF(AM330="","","|n"&amp;DS$2&amp;"+"&amp;AM330&amp;DS$1)</f>
        <v/>
      </c>
      <c r="DT330" s="71" t="str">
        <f t="shared" ref="DT330:DT337" si="4993">IF(AN330="","","|n"&amp;DT$2&amp;"+"&amp;AN330&amp;DT$1)</f>
        <v/>
      </c>
      <c r="DU330" s="71" t="str">
        <f t="shared" ref="DU330:DU337" si="4994">IF(AO330="","","|n"&amp;DU$2&amp;"+"&amp;AO330&amp;DU$1)</f>
        <v/>
      </c>
      <c r="DV330" s="71" t="str">
        <f t="shared" ref="DV330:DV337" si="4995">IF(AP330="","","|n"&amp;DV$2&amp;"+"&amp;AP330&amp;DV$1)</f>
        <v/>
      </c>
      <c r="DW330" s="71" t="str">
        <f t="shared" ref="DW330:DW337" si="4996">IF(AQ330="","","|n"&amp;DW$2&amp;"+"&amp;AQ330&amp;DW$1)</f>
        <v/>
      </c>
      <c r="DX330" s="71" t="str">
        <f t="shared" ref="DX330:DX337" si="4997">IF(AR330="","","|n"&amp;DX$2&amp;"+"&amp;AR330&amp;DX$1)</f>
        <v/>
      </c>
      <c r="DY330" s="71" t="str">
        <f t="shared" ref="DY330:DY337" si="4998">IF(AS330="","","|n"&amp;DY$2&amp;"+"&amp;AS330&amp;DY$1)</f>
        <v/>
      </c>
      <c r="DZ330" s="71" t="str">
        <f t="shared" ref="DZ330:DZ337" si="4999">IF(AT330="","","|n"&amp;DZ$2&amp;"+"&amp;AT330&amp;DZ$1)</f>
        <v/>
      </c>
      <c r="EA330" s="71" t="str">
        <f t="shared" ref="EA330:EA337" si="5000">IF(AU330="","","|n"&amp;EA$2&amp;"+"&amp;AU330&amp;EA$1)</f>
        <v/>
      </c>
      <c r="EB330" s="71" t="str">
        <f t="shared" ref="EB330:EB337" si="5001">IF(AV330="","","|n"&amp;EB$2&amp;"+"&amp;AV330&amp;EB$1)</f>
        <v/>
      </c>
      <c r="EC330" s="71" t="str">
        <f t="shared" ref="EC330:EC337" si="5002">IF(AW330="","","|n"&amp;EC$2&amp;"+"&amp;AW330&amp;EC$1)</f>
        <v/>
      </c>
      <c r="ED330" s="71" t="str">
        <f t="shared" ref="ED330:ED337" si="5003">IF(AX330="","","|n"&amp;ED$2&amp;"+"&amp;AX330&amp;ED$1)</f>
        <v/>
      </c>
      <c r="EE330" s="71" t="str">
        <f t="shared" ref="EE330:EE337" si="5004">IF(AY330="","","|n"&amp;EE$2&amp;"+"&amp;AY330&amp;EE$1)</f>
        <v/>
      </c>
      <c r="EF330" s="71" t="str">
        <f t="shared" ref="EF330:EF337" si="5005">IF(AZ330="","","|n"&amp;EF$2&amp;"+"&amp;AZ330&amp;EF$1)</f>
        <v/>
      </c>
      <c r="EG330" s="71" t="str">
        <f t="shared" ref="EG330:EG337" si="5006">IF(BA330="","","|n"&amp;EG$2&amp;"+"&amp;BA330&amp;EG$1)</f>
        <v/>
      </c>
      <c r="EH330" s="71" t="str">
        <f t="shared" ref="EH330:EH337" si="5007">IF(BB330="","","|n"&amp;EH$2&amp;"+"&amp;BB330&amp;EH$1)</f>
        <v/>
      </c>
      <c r="EI330" s="71" t="str">
        <f t="shared" ref="EI330:EI337" si="5008">IF(BC330="","","|n"&amp;EI$2&amp;"+"&amp;BC330&amp;EI$1)</f>
        <v/>
      </c>
      <c r="EJ330" s="71" t="str">
        <f t="shared" ref="EJ330:EJ337" si="5009">IF(BD330="","","|n"&amp;EJ$2&amp;"+"&amp;BD330&amp;EJ$1)</f>
        <v/>
      </c>
      <c r="EK330" s="71" t="str">
        <f t="shared" ref="EK330:EK337" si="5010">IF(BE330="","","|n"&amp;EK$2&amp;"+"&amp;BE330&amp;EK$1)</f>
        <v/>
      </c>
      <c r="EL330" s="71" t="str">
        <f t="shared" ref="EL330:EL337" si="5011">IF(BF330="","","|n"&amp;EL$2&amp;"+"&amp;BF330&amp;EL$1)</f>
        <v/>
      </c>
      <c r="EM330" s="71" t="str">
        <f t="shared" ref="EM330:EM337" si="5012">IF(BG330="","","|n"&amp;EM$2&amp;"+"&amp;BG330&amp;EM$1)</f>
        <v/>
      </c>
      <c r="EN330" s="71" t="str">
        <f t="shared" ref="EN330:EN337" si="5013">IF(BH330="","","|n"&amp;EN$2&amp;"+"&amp;BH330&amp;EN$1)</f>
        <v/>
      </c>
      <c r="EO330" s="71" t="str">
        <f t="shared" ref="EO330:EO337" si="5014">IF(BI330="","","|n"&amp;EO$2&amp;"+"&amp;BI330&amp;EO$1)</f>
        <v/>
      </c>
      <c r="EP330" s="71" t="str">
        <f t="shared" ref="EP330:EP337" si="5015">IF(BJ330="","","|n"&amp;EP$2&amp;"+"&amp;BJ330&amp;EP$1)</f>
        <v/>
      </c>
      <c r="EQ330" s="71" t="str">
        <f t="shared" ref="EQ330:EQ337" si="5016">IF(BK330="","","|n"&amp;EQ$2&amp;"+"&amp;BK330&amp;EQ$1)</f>
        <v/>
      </c>
      <c r="ER330" s="71" t="str">
        <f t="shared" ref="ER330:ER337" si="5017">IF(BL330="","","|n"&amp;ER$2&amp;"+"&amp;BL330&amp;ER$1)</f>
        <v/>
      </c>
      <c r="ES330" s="71" t="str">
        <f t="shared" ref="ES330:ES337" si="5018">IF(BM330="","","|n"&amp;ES$2&amp;"+"&amp;BM330&amp;ES$1)</f>
        <v/>
      </c>
      <c r="ET330" s="71" t="str">
        <f t="shared" ref="ET330:ET337" si="5019">IF(BN330="","","|n"&amp;ET$2&amp;"+"&amp;BN330&amp;ET$1)</f>
        <v/>
      </c>
      <c r="EU330" s="71" t="str">
        <f t="shared" ref="EU330:EU337" si="5020">IF(BO330="","","|n"&amp;EU$2&amp;"+"&amp;BO330&amp;EU$1)</f>
        <v/>
      </c>
      <c r="EV330" s="71" t="str">
        <f t="shared" ref="EV330:EV337" si="5021">IF(BP330="","","|n"&amp;EV$2&amp;"+"&amp;BP330&amp;EV$1)</f>
        <v/>
      </c>
      <c r="EW330" s="71" t="str">
        <f t="shared" ref="EW330:EW337" si="5022">IF(BQ330="","","|n"&amp;EW$2&amp;"+"&amp;BQ330&amp;EW$1)</f>
        <v/>
      </c>
      <c r="EX330" s="71" t="str">
        <f t="shared" ref="EX330:EX337" si="5023">IF(BR330="","","|n"&amp;EX$2&amp;"+"&amp;BR330&amp;EX$1)</f>
        <v/>
      </c>
      <c r="EY330" s="71" t="str">
        <f t="shared" ref="EY330:EY337" si="5024">IF(BS330="","","|n"&amp;EY$2&amp;"+"&amp;BS330&amp;EY$1)</f>
        <v/>
      </c>
      <c r="EZ330" s="71" t="str">
        <f t="shared" ref="EZ330:EZ337" si="5025">IF(BT330="","","|n"&amp;EZ$2&amp;"+"&amp;BT330&amp;EZ$1)</f>
        <v/>
      </c>
      <c r="FA330" s="71" t="str">
        <f t="shared" ref="FA330:FA337" si="5026">IF(BU330="","","|n"&amp;FA$2&amp;"+"&amp;BU330&amp;FA$1)</f>
        <v/>
      </c>
      <c r="FB330" s="71" t="str">
        <f t="shared" ref="FB330:FB337" si="5027">IF(BV330="","","|n"&amp;FB$2&amp;"+"&amp;BV330&amp;FB$1)</f>
        <v/>
      </c>
      <c r="FC330" s="71" t="str">
        <f t="shared" ref="FC330:FC337" si="5028">IF(BW330="","","|n"&amp;FC$2&amp;"+"&amp;BW330&amp;FC$1)</f>
        <v/>
      </c>
      <c r="FD330" s="71" t="str">
        <f t="shared" ref="FD330:FD337" si="5029">IF(BX330="","","|n"&amp;FD$2&amp;"+"&amp;BX330&amp;FD$1)</f>
        <v/>
      </c>
      <c r="FE330" s="71" t="str">
        <f t="shared" ref="FE330:FE337" si="5030">IF(BY330="","","|n"&amp;FE$2&amp;"+"&amp;BY330&amp;FE$1)</f>
        <v/>
      </c>
      <c r="FF330" s="71" t="str">
        <f t="shared" ref="FF330:FF337" si="5031">IF(BZ330="","","|n"&amp;FF$2&amp;"+"&amp;BZ330&amp;FF$1)</f>
        <v/>
      </c>
      <c r="FG330" s="71" t="str">
        <f t="shared" ref="FG330:FG337" si="5032">IF(CA330="","","|n"&amp;FG$2&amp;"+"&amp;CA330&amp;FG$1)</f>
        <v/>
      </c>
      <c r="FH330" s="71" t="str">
        <f t="shared" ref="FH330:FH337" si="5033">IF(CB330="","","|n"&amp;FH$2&amp;"+"&amp;CB330&amp;FH$1)</f>
        <v/>
      </c>
      <c r="FI330" s="71" t="str">
        <f t="shared" ref="FI330:FI337" si="5034">IF(CC330="","","|n"&amp;FI$2&amp;"+"&amp;CC330&amp;FI$1)</f>
        <v/>
      </c>
      <c r="FJ330" s="71" t="str">
        <f t="shared" ref="FJ330:FJ337" si="5035">IF(CD330="","","|n"&amp;FJ$2&amp;"+"&amp;CD330&amp;FJ$1)</f>
        <v/>
      </c>
      <c r="FK330" s="71" t="str">
        <f t="shared" ref="FK330:FK337" si="5036">IF(CE330="","","|n"&amp;FK$2&amp;"+"&amp;CE330&amp;FK$1)</f>
        <v/>
      </c>
      <c r="FL330" s="71" t="str">
        <f t="shared" ref="FL330:FL337" si="5037">IF(CF330="","","|n"&amp;FL$2&amp;"+"&amp;CF330&amp;FL$1)</f>
        <v/>
      </c>
      <c r="FM330" s="71" t="str">
        <f t="shared" ref="FM330:FM337" si="5038">IF(CG330="","","|n"&amp;FM$2&amp;"+"&amp;CG330&amp;FM$1)</f>
        <v/>
      </c>
      <c r="FN330" s="71" t="str">
        <f t="shared" ref="FN330:FN337" si="5039">IF(CH330="","","|n"&amp;FN$2&amp;"+"&amp;CH330&amp;FN$1)</f>
        <v/>
      </c>
      <c r="FO330" s="71" t="str">
        <f t="shared" ref="FO330:FO337" si="5040">IF(CI330="","","|n"&amp;FO$2&amp;"+"&amp;CI330&amp;FO$1)</f>
        <v/>
      </c>
      <c r="FP330" s="71" t="str">
        <f t="shared" ref="FP330:FP337" si="5041">IF(CJ330="","","|n"&amp;FP$2&amp;"+"&amp;CJ330&amp;FP$1)</f>
        <v/>
      </c>
      <c r="FQ330" s="71" t="str">
        <f t="shared" ref="FQ330:FQ337" si="5042">IF(CK330="","","|n"&amp;FQ$2&amp;"+"&amp;CK330&amp;FQ$1)</f>
        <v/>
      </c>
      <c r="FR330" s="71" t="str">
        <f t="shared" ref="FR330:FR337" si="5043">IF(CL330="","","|n"&amp;FR$2&amp;"+"&amp;CL330&amp;FR$1)</f>
        <v/>
      </c>
      <c r="FS330" s="71" t="str">
        <f t="shared" ref="FS330:FS337" si="5044">IF(CM330="","","|n"&amp;FS$2&amp;"+"&amp;CM330&amp;FS$1)</f>
        <v/>
      </c>
    </row>
    <row r="331" spans="1:175" ht="16.5">
      <c r="A331" s="134"/>
      <c r="B331" s="80" t="s">
        <v>995</v>
      </c>
      <c r="C331" s="141" t="s">
        <v>990</v>
      </c>
      <c r="K331" s="153"/>
      <c r="T331" s="151" t="s">
        <v>996</v>
      </c>
      <c r="U331" s="85" t="s">
        <v>992</v>
      </c>
      <c r="CN331" s="69" t="str">
        <f t="shared" si="4969"/>
        <v>InitUnitState('IK2C',,,,,,,,,,)</v>
      </c>
      <c r="CO331" s="69" t="str">
        <f t="shared" si="4970"/>
        <v>InitUnitNormal('IK2C',,,,,,,,,,)</v>
      </c>
      <c r="CP331" s="69" t="str">
        <f t="shared" si="4971"/>
        <v>InitUnitMagic('IK2C',,,,,,,,,,)</v>
      </c>
      <c r="CQ331" s="69" t="str">
        <f t="shared" si="4972"/>
        <v>InitUnitAdd('IK2C',,,,,,,,,,)</v>
      </c>
      <c r="CR331" s="69" t="str">
        <f t="shared" si="4973"/>
        <v>InitEquipData('IK2C',,"",,,,,'','','','','','',"ReplaceableTextures\\CommandButtons\\BTNSST11.blp")</v>
      </c>
      <c r="CU331" s="95" t="str">
        <f t="shared" si="4974"/>
        <v>|n</v>
      </c>
      <c r="CV331" s="70" t="str">
        <f t="shared" si="4817"/>
        <v>最大生命|Cffffc926+20%|n|n|r|Cffaaaaaa○|CffFFD24D木之符印+1|r|r|n|n|Cff00ff7f点击穿戴或脱卸。|r</v>
      </c>
      <c r="CW331" s="60"/>
      <c r="CX331" s="60"/>
      <c r="CY331" s="60"/>
      <c r="CZ331" s="60"/>
      <c r="DA331" s="60"/>
      <c r="DB331" s="71" t="str">
        <f t="shared" si="4975"/>
        <v/>
      </c>
      <c r="DC331" s="71" t="str">
        <f t="shared" si="4976"/>
        <v/>
      </c>
      <c r="DD331" s="71" t="str">
        <f t="shared" si="4977"/>
        <v/>
      </c>
      <c r="DE331" s="71" t="str">
        <f t="shared" si="4978"/>
        <v/>
      </c>
      <c r="DF331" s="71" t="str">
        <f t="shared" si="4979"/>
        <v/>
      </c>
      <c r="DG331" s="71" t="str">
        <f t="shared" si="4980"/>
        <v/>
      </c>
      <c r="DH331" s="71" t="str">
        <f t="shared" si="4981"/>
        <v/>
      </c>
      <c r="DI331" s="71" t="str">
        <f t="shared" si="4982"/>
        <v/>
      </c>
      <c r="DJ331" s="71" t="str">
        <f t="shared" si="4983"/>
        <v/>
      </c>
      <c r="DK331" s="71" t="str">
        <f t="shared" si="4984"/>
        <v/>
      </c>
      <c r="DL331" s="71" t="str">
        <f t="shared" si="4985"/>
        <v/>
      </c>
      <c r="DM331" s="71" t="str">
        <f t="shared" si="4986"/>
        <v/>
      </c>
      <c r="DN331" s="71" t="str">
        <f t="shared" si="4987"/>
        <v/>
      </c>
      <c r="DO331" s="71" t="str">
        <f t="shared" si="4988"/>
        <v/>
      </c>
      <c r="DP331" s="71" t="str">
        <f t="shared" si="4989"/>
        <v/>
      </c>
      <c r="DQ331" s="71" t="str">
        <f t="shared" si="4990"/>
        <v/>
      </c>
      <c r="DR331" s="71" t="str">
        <f t="shared" si="4991"/>
        <v/>
      </c>
      <c r="DS331" s="71" t="str">
        <f t="shared" si="4992"/>
        <v/>
      </c>
      <c r="DT331" s="71" t="str">
        <f t="shared" si="4993"/>
        <v/>
      </c>
      <c r="DU331" s="71" t="str">
        <f t="shared" si="4994"/>
        <v/>
      </c>
      <c r="DV331" s="71" t="str">
        <f t="shared" si="4995"/>
        <v/>
      </c>
      <c r="DW331" s="71" t="str">
        <f t="shared" si="4996"/>
        <v/>
      </c>
      <c r="DX331" s="71" t="str">
        <f t="shared" si="4997"/>
        <v/>
      </c>
      <c r="DY331" s="71" t="str">
        <f t="shared" si="4998"/>
        <v/>
      </c>
      <c r="DZ331" s="71" t="str">
        <f t="shared" si="4999"/>
        <v/>
      </c>
      <c r="EA331" s="71" t="str">
        <f t="shared" si="5000"/>
        <v/>
      </c>
      <c r="EB331" s="71" t="str">
        <f t="shared" si="5001"/>
        <v/>
      </c>
      <c r="EC331" s="71" t="str">
        <f t="shared" si="5002"/>
        <v/>
      </c>
      <c r="ED331" s="71" t="str">
        <f t="shared" si="5003"/>
        <v/>
      </c>
      <c r="EE331" s="71" t="str">
        <f t="shared" si="5004"/>
        <v/>
      </c>
      <c r="EF331" s="71" t="str">
        <f t="shared" si="5005"/>
        <v/>
      </c>
      <c r="EG331" s="71" t="str">
        <f t="shared" si="5006"/>
        <v/>
      </c>
      <c r="EH331" s="71" t="str">
        <f t="shared" si="5007"/>
        <v/>
      </c>
      <c r="EI331" s="71" t="str">
        <f t="shared" si="5008"/>
        <v/>
      </c>
      <c r="EJ331" s="71" t="str">
        <f t="shared" si="5009"/>
        <v/>
      </c>
      <c r="EK331" s="71" t="str">
        <f t="shared" si="5010"/>
        <v/>
      </c>
      <c r="EL331" s="71" t="str">
        <f t="shared" si="5011"/>
        <v/>
      </c>
      <c r="EM331" s="71" t="str">
        <f t="shared" si="5012"/>
        <v/>
      </c>
      <c r="EN331" s="71" t="str">
        <f t="shared" si="5013"/>
        <v/>
      </c>
      <c r="EO331" s="71" t="str">
        <f t="shared" si="5014"/>
        <v/>
      </c>
      <c r="EP331" s="71" t="str">
        <f t="shared" si="5015"/>
        <v/>
      </c>
      <c r="EQ331" s="71" t="str">
        <f t="shared" si="5016"/>
        <v/>
      </c>
      <c r="ER331" s="71" t="str">
        <f t="shared" si="5017"/>
        <v/>
      </c>
      <c r="ES331" s="71" t="str">
        <f t="shared" si="5018"/>
        <v/>
      </c>
      <c r="ET331" s="71" t="str">
        <f t="shared" si="5019"/>
        <v/>
      </c>
      <c r="EU331" s="71" t="str">
        <f t="shared" si="5020"/>
        <v/>
      </c>
      <c r="EV331" s="71" t="str">
        <f t="shared" si="5021"/>
        <v/>
      </c>
      <c r="EW331" s="71" t="str">
        <f t="shared" si="5022"/>
        <v/>
      </c>
      <c r="EX331" s="71" t="str">
        <f t="shared" si="5023"/>
        <v/>
      </c>
      <c r="EY331" s="71" t="str">
        <f t="shared" si="5024"/>
        <v/>
      </c>
      <c r="EZ331" s="71" t="str">
        <f t="shared" si="5025"/>
        <v/>
      </c>
      <c r="FA331" s="71" t="str">
        <f t="shared" si="5026"/>
        <v/>
      </c>
      <c r="FB331" s="71" t="str">
        <f t="shared" si="5027"/>
        <v/>
      </c>
      <c r="FC331" s="71" t="str">
        <f t="shared" si="5028"/>
        <v/>
      </c>
      <c r="FD331" s="71" t="str">
        <f t="shared" si="5029"/>
        <v/>
      </c>
      <c r="FE331" s="71" t="str">
        <f t="shared" si="5030"/>
        <v/>
      </c>
      <c r="FF331" s="71" t="str">
        <f t="shared" si="5031"/>
        <v/>
      </c>
      <c r="FG331" s="71" t="str">
        <f t="shared" si="5032"/>
        <v/>
      </c>
      <c r="FH331" s="71" t="str">
        <f t="shared" si="5033"/>
        <v/>
      </c>
      <c r="FI331" s="71" t="str">
        <f t="shared" si="5034"/>
        <v/>
      </c>
      <c r="FJ331" s="71" t="str">
        <f t="shared" si="5035"/>
        <v/>
      </c>
      <c r="FK331" s="71" t="str">
        <f t="shared" si="5036"/>
        <v/>
      </c>
      <c r="FL331" s="71" t="str">
        <f t="shared" si="5037"/>
        <v/>
      </c>
      <c r="FM331" s="71" t="str">
        <f t="shared" si="5038"/>
        <v/>
      </c>
      <c r="FN331" s="71" t="str">
        <f t="shared" si="5039"/>
        <v/>
      </c>
      <c r="FO331" s="71" t="str">
        <f t="shared" si="5040"/>
        <v/>
      </c>
      <c r="FP331" s="71" t="str">
        <f t="shared" si="5041"/>
        <v/>
      </c>
      <c r="FQ331" s="71" t="str">
        <f t="shared" si="5042"/>
        <v/>
      </c>
      <c r="FR331" s="71" t="str">
        <f t="shared" si="5043"/>
        <v/>
      </c>
      <c r="FS331" s="71" t="str">
        <f t="shared" si="5044"/>
        <v/>
      </c>
    </row>
    <row r="332" spans="1:175" ht="16.5">
      <c r="A332" s="134"/>
      <c r="B332" s="80" t="s">
        <v>997</v>
      </c>
      <c r="C332" s="141" t="s">
        <v>990</v>
      </c>
      <c r="K332" s="153"/>
      <c r="T332" s="151" t="s">
        <v>998</v>
      </c>
      <c r="U332" s="85" t="s">
        <v>992</v>
      </c>
      <c r="CN332" s="69" t="str">
        <f t="shared" si="4969"/>
        <v>InitUnitState('IK2D',,,,,,,,,,)</v>
      </c>
      <c r="CO332" s="69" t="str">
        <f t="shared" si="4970"/>
        <v>InitUnitNormal('IK2D',,,,,,,,,,)</v>
      </c>
      <c r="CP332" s="69" t="str">
        <f t="shared" si="4971"/>
        <v>InitUnitMagic('IK2D',,,,,,,,,,)</v>
      </c>
      <c r="CQ332" s="69" t="str">
        <f t="shared" si="4972"/>
        <v>InitUnitAdd('IK2D',,,,,,,,,,)</v>
      </c>
      <c r="CR332" s="69" t="str">
        <f t="shared" si="4973"/>
        <v>InitEquipData('IK2D',,"",,,,,'','','','','','',"ReplaceableTextures\\CommandButtons\\BTNSST11.blp")</v>
      </c>
      <c r="CU332" s="95" t="str">
        <f t="shared" si="4974"/>
        <v>|n</v>
      </c>
      <c r="CV332" s="70" t="str">
        <f t="shared" si="4817"/>
        <v>最大生命|Cffffc926+20%|n|n|r|Cffaaaaaa○|CffFFD24D水之符印+1|r|r|n|n|Cff00ff7f点击穿戴或脱卸。|r</v>
      </c>
      <c r="CW332" s="60"/>
      <c r="CX332" s="60"/>
      <c r="CY332" s="60"/>
      <c r="CZ332" s="60"/>
      <c r="DA332" s="60"/>
      <c r="DB332" s="71" t="str">
        <f t="shared" si="4975"/>
        <v/>
      </c>
      <c r="DC332" s="71" t="str">
        <f t="shared" si="4976"/>
        <v/>
      </c>
      <c r="DD332" s="71" t="str">
        <f t="shared" si="4977"/>
        <v/>
      </c>
      <c r="DE332" s="71" t="str">
        <f t="shared" si="4978"/>
        <v/>
      </c>
      <c r="DF332" s="71" t="str">
        <f t="shared" si="4979"/>
        <v/>
      </c>
      <c r="DG332" s="71" t="str">
        <f t="shared" si="4980"/>
        <v/>
      </c>
      <c r="DH332" s="71" t="str">
        <f t="shared" si="4981"/>
        <v/>
      </c>
      <c r="DI332" s="71" t="str">
        <f t="shared" si="4982"/>
        <v/>
      </c>
      <c r="DJ332" s="71" t="str">
        <f t="shared" si="4983"/>
        <v/>
      </c>
      <c r="DK332" s="71" t="str">
        <f t="shared" si="4984"/>
        <v/>
      </c>
      <c r="DL332" s="71" t="str">
        <f t="shared" si="4985"/>
        <v/>
      </c>
      <c r="DM332" s="71" t="str">
        <f t="shared" si="4986"/>
        <v/>
      </c>
      <c r="DN332" s="71" t="str">
        <f t="shared" si="4987"/>
        <v/>
      </c>
      <c r="DO332" s="71" t="str">
        <f t="shared" si="4988"/>
        <v/>
      </c>
      <c r="DP332" s="71" t="str">
        <f t="shared" si="4989"/>
        <v/>
      </c>
      <c r="DQ332" s="71" t="str">
        <f t="shared" si="4990"/>
        <v/>
      </c>
      <c r="DR332" s="71" t="str">
        <f t="shared" si="4991"/>
        <v/>
      </c>
      <c r="DS332" s="71" t="str">
        <f t="shared" si="4992"/>
        <v/>
      </c>
      <c r="DT332" s="71" t="str">
        <f t="shared" si="4993"/>
        <v/>
      </c>
      <c r="DU332" s="71" t="str">
        <f t="shared" si="4994"/>
        <v/>
      </c>
      <c r="DV332" s="71" t="str">
        <f t="shared" si="4995"/>
        <v/>
      </c>
      <c r="DW332" s="71" t="str">
        <f t="shared" si="4996"/>
        <v/>
      </c>
      <c r="DX332" s="71" t="str">
        <f t="shared" si="4997"/>
        <v/>
      </c>
      <c r="DY332" s="71" t="str">
        <f t="shared" si="4998"/>
        <v/>
      </c>
      <c r="DZ332" s="71" t="str">
        <f t="shared" si="4999"/>
        <v/>
      </c>
      <c r="EA332" s="71" t="str">
        <f t="shared" si="5000"/>
        <v/>
      </c>
      <c r="EB332" s="71" t="str">
        <f t="shared" si="5001"/>
        <v/>
      </c>
      <c r="EC332" s="71" t="str">
        <f t="shared" si="5002"/>
        <v/>
      </c>
      <c r="ED332" s="71" t="str">
        <f t="shared" si="5003"/>
        <v/>
      </c>
      <c r="EE332" s="71" t="str">
        <f t="shared" si="5004"/>
        <v/>
      </c>
      <c r="EF332" s="71" t="str">
        <f t="shared" si="5005"/>
        <v/>
      </c>
      <c r="EG332" s="71" t="str">
        <f t="shared" si="5006"/>
        <v/>
      </c>
      <c r="EH332" s="71" t="str">
        <f t="shared" si="5007"/>
        <v/>
      </c>
      <c r="EI332" s="71" t="str">
        <f t="shared" si="5008"/>
        <v/>
      </c>
      <c r="EJ332" s="71" t="str">
        <f t="shared" si="5009"/>
        <v/>
      </c>
      <c r="EK332" s="71" t="str">
        <f t="shared" si="5010"/>
        <v/>
      </c>
      <c r="EL332" s="71" t="str">
        <f t="shared" si="5011"/>
        <v/>
      </c>
      <c r="EM332" s="71" t="str">
        <f t="shared" si="5012"/>
        <v/>
      </c>
      <c r="EN332" s="71" t="str">
        <f t="shared" si="5013"/>
        <v/>
      </c>
      <c r="EO332" s="71" t="str">
        <f t="shared" si="5014"/>
        <v/>
      </c>
      <c r="EP332" s="71" t="str">
        <f t="shared" si="5015"/>
        <v/>
      </c>
      <c r="EQ332" s="71" t="str">
        <f t="shared" si="5016"/>
        <v/>
      </c>
      <c r="ER332" s="71" t="str">
        <f t="shared" si="5017"/>
        <v/>
      </c>
      <c r="ES332" s="71" t="str">
        <f t="shared" si="5018"/>
        <v/>
      </c>
      <c r="ET332" s="71" t="str">
        <f t="shared" si="5019"/>
        <v/>
      </c>
      <c r="EU332" s="71" t="str">
        <f t="shared" si="5020"/>
        <v/>
      </c>
      <c r="EV332" s="71" t="str">
        <f t="shared" si="5021"/>
        <v/>
      </c>
      <c r="EW332" s="71" t="str">
        <f t="shared" si="5022"/>
        <v/>
      </c>
      <c r="EX332" s="71" t="str">
        <f t="shared" si="5023"/>
        <v/>
      </c>
      <c r="EY332" s="71" t="str">
        <f t="shared" si="5024"/>
        <v/>
      </c>
      <c r="EZ332" s="71" t="str">
        <f t="shared" si="5025"/>
        <v/>
      </c>
      <c r="FA332" s="71" t="str">
        <f t="shared" si="5026"/>
        <v/>
      </c>
      <c r="FB332" s="71" t="str">
        <f t="shared" si="5027"/>
        <v/>
      </c>
      <c r="FC332" s="71" t="str">
        <f t="shared" si="5028"/>
        <v/>
      </c>
      <c r="FD332" s="71" t="str">
        <f t="shared" si="5029"/>
        <v/>
      </c>
      <c r="FE332" s="71" t="str">
        <f t="shared" si="5030"/>
        <v/>
      </c>
      <c r="FF332" s="71" t="str">
        <f t="shared" si="5031"/>
        <v/>
      </c>
      <c r="FG332" s="71" t="str">
        <f t="shared" si="5032"/>
        <v/>
      </c>
      <c r="FH332" s="71" t="str">
        <f t="shared" si="5033"/>
        <v/>
      </c>
      <c r="FI332" s="71" t="str">
        <f t="shared" si="5034"/>
        <v/>
      </c>
      <c r="FJ332" s="71" t="str">
        <f t="shared" si="5035"/>
        <v/>
      </c>
      <c r="FK332" s="71" t="str">
        <f t="shared" si="5036"/>
        <v/>
      </c>
      <c r="FL332" s="71" t="str">
        <f t="shared" si="5037"/>
        <v/>
      </c>
      <c r="FM332" s="71" t="str">
        <f t="shared" si="5038"/>
        <v/>
      </c>
      <c r="FN332" s="71" t="str">
        <f t="shared" si="5039"/>
        <v/>
      </c>
      <c r="FO332" s="71" t="str">
        <f t="shared" si="5040"/>
        <v/>
      </c>
      <c r="FP332" s="71" t="str">
        <f t="shared" si="5041"/>
        <v/>
      </c>
      <c r="FQ332" s="71" t="str">
        <f t="shared" si="5042"/>
        <v/>
      </c>
      <c r="FR332" s="71" t="str">
        <f t="shared" si="5043"/>
        <v/>
      </c>
      <c r="FS332" s="71" t="str">
        <f t="shared" si="5044"/>
        <v/>
      </c>
    </row>
    <row r="333" spans="1:175" ht="16.5">
      <c r="A333" s="134"/>
      <c r="B333" s="80" t="s">
        <v>999</v>
      </c>
      <c r="C333" s="141" t="s">
        <v>990</v>
      </c>
      <c r="K333" s="153"/>
      <c r="T333" s="151" t="s">
        <v>1000</v>
      </c>
      <c r="U333" s="85" t="s">
        <v>992</v>
      </c>
      <c r="CN333" s="69" t="str">
        <f t="shared" si="4969"/>
        <v>InitUnitState('IK2E',,,,,,,,,,)</v>
      </c>
      <c r="CO333" s="69" t="str">
        <f t="shared" si="4970"/>
        <v>InitUnitNormal('IK2E',,,,,,,,,,)</v>
      </c>
      <c r="CP333" s="69" t="str">
        <f t="shared" si="4971"/>
        <v>InitUnitMagic('IK2E',,,,,,,,,,)</v>
      </c>
      <c r="CQ333" s="69" t="str">
        <f t="shared" si="4972"/>
        <v>InitUnitAdd('IK2E',,,,,,,,,,)</v>
      </c>
      <c r="CR333" s="69" t="str">
        <f t="shared" si="4973"/>
        <v>InitEquipData('IK2E',,"",,,,,'','','','','','',"ReplaceableTextures\\CommandButtons\\BTNSST11.blp")</v>
      </c>
      <c r="CU333" s="95" t="str">
        <f t="shared" si="4974"/>
        <v>|n</v>
      </c>
      <c r="CV333" s="70" t="str">
        <f t="shared" si="4817"/>
        <v>最大生命|Cffffc926+20%|n|n|r|Cffaaaaaa○|CffFFD24D火之符印+1|r|r|n|n|Cff00ff7f点击穿戴或脱卸。|r</v>
      </c>
      <c r="CW333" s="60"/>
      <c r="CX333" s="60"/>
      <c r="CY333" s="60"/>
      <c r="CZ333" s="60"/>
      <c r="DA333" s="60"/>
      <c r="DB333" s="71" t="str">
        <f t="shared" si="4975"/>
        <v/>
      </c>
      <c r="DC333" s="71" t="str">
        <f t="shared" si="4976"/>
        <v/>
      </c>
      <c r="DD333" s="71" t="str">
        <f t="shared" si="4977"/>
        <v/>
      </c>
      <c r="DE333" s="71" t="str">
        <f t="shared" si="4978"/>
        <v/>
      </c>
      <c r="DF333" s="71" t="str">
        <f t="shared" si="4979"/>
        <v/>
      </c>
      <c r="DG333" s="71" t="str">
        <f t="shared" si="4980"/>
        <v/>
      </c>
      <c r="DH333" s="71" t="str">
        <f t="shared" si="4981"/>
        <v/>
      </c>
      <c r="DI333" s="71" t="str">
        <f t="shared" si="4982"/>
        <v/>
      </c>
      <c r="DJ333" s="71" t="str">
        <f t="shared" si="4983"/>
        <v/>
      </c>
      <c r="DK333" s="71" t="str">
        <f t="shared" si="4984"/>
        <v/>
      </c>
      <c r="DL333" s="71" t="str">
        <f t="shared" si="4985"/>
        <v/>
      </c>
      <c r="DM333" s="71" t="str">
        <f t="shared" si="4986"/>
        <v/>
      </c>
      <c r="DN333" s="71" t="str">
        <f t="shared" si="4987"/>
        <v/>
      </c>
      <c r="DO333" s="71" t="str">
        <f t="shared" si="4988"/>
        <v/>
      </c>
      <c r="DP333" s="71" t="str">
        <f t="shared" si="4989"/>
        <v/>
      </c>
      <c r="DQ333" s="71" t="str">
        <f t="shared" si="4990"/>
        <v/>
      </c>
      <c r="DR333" s="71" t="str">
        <f t="shared" si="4991"/>
        <v/>
      </c>
      <c r="DS333" s="71" t="str">
        <f t="shared" si="4992"/>
        <v/>
      </c>
      <c r="DT333" s="71" t="str">
        <f t="shared" si="4993"/>
        <v/>
      </c>
      <c r="DU333" s="71" t="str">
        <f t="shared" si="4994"/>
        <v/>
      </c>
      <c r="DV333" s="71" t="str">
        <f t="shared" si="4995"/>
        <v/>
      </c>
      <c r="DW333" s="71" t="str">
        <f t="shared" si="4996"/>
        <v/>
      </c>
      <c r="DX333" s="71" t="str">
        <f t="shared" si="4997"/>
        <v/>
      </c>
      <c r="DY333" s="71" t="str">
        <f t="shared" si="4998"/>
        <v/>
      </c>
      <c r="DZ333" s="71" t="str">
        <f t="shared" si="4999"/>
        <v/>
      </c>
      <c r="EA333" s="71" t="str">
        <f t="shared" si="5000"/>
        <v/>
      </c>
      <c r="EB333" s="71" t="str">
        <f t="shared" si="5001"/>
        <v/>
      </c>
      <c r="EC333" s="71" t="str">
        <f t="shared" si="5002"/>
        <v/>
      </c>
      <c r="ED333" s="71" t="str">
        <f t="shared" si="5003"/>
        <v/>
      </c>
      <c r="EE333" s="71" t="str">
        <f t="shared" si="5004"/>
        <v/>
      </c>
      <c r="EF333" s="71" t="str">
        <f t="shared" si="5005"/>
        <v/>
      </c>
      <c r="EG333" s="71" t="str">
        <f t="shared" si="5006"/>
        <v/>
      </c>
      <c r="EH333" s="71" t="str">
        <f t="shared" si="5007"/>
        <v/>
      </c>
      <c r="EI333" s="71" t="str">
        <f t="shared" si="5008"/>
        <v/>
      </c>
      <c r="EJ333" s="71" t="str">
        <f t="shared" si="5009"/>
        <v/>
      </c>
      <c r="EK333" s="71" t="str">
        <f t="shared" si="5010"/>
        <v/>
      </c>
      <c r="EL333" s="71" t="str">
        <f t="shared" si="5011"/>
        <v/>
      </c>
      <c r="EM333" s="71" t="str">
        <f t="shared" si="5012"/>
        <v/>
      </c>
      <c r="EN333" s="71" t="str">
        <f t="shared" si="5013"/>
        <v/>
      </c>
      <c r="EO333" s="71" t="str">
        <f t="shared" si="5014"/>
        <v/>
      </c>
      <c r="EP333" s="71" t="str">
        <f t="shared" si="5015"/>
        <v/>
      </c>
      <c r="EQ333" s="71" t="str">
        <f t="shared" si="5016"/>
        <v/>
      </c>
      <c r="ER333" s="71" t="str">
        <f t="shared" si="5017"/>
        <v/>
      </c>
      <c r="ES333" s="71" t="str">
        <f t="shared" si="5018"/>
        <v/>
      </c>
      <c r="ET333" s="71" t="str">
        <f t="shared" si="5019"/>
        <v/>
      </c>
      <c r="EU333" s="71" t="str">
        <f t="shared" si="5020"/>
        <v/>
      </c>
      <c r="EV333" s="71" t="str">
        <f t="shared" si="5021"/>
        <v/>
      </c>
      <c r="EW333" s="71" t="str">
        <f t="shared" si="5022"/>
        <v/>
      </c>
      <c r="EX333" s="71" t="str">
        <f t="shared" si="5023"/>
        <v/>
      </c>
      <c r="EY333" s="71" t="str">
        <f t="shared" si="5024"/>
        <v/>
      </c>
      <c r="EZ333" s="71" t="str">
        <f t="shared" si="5025"/>
        <v/>
      </c>
      <c r="FA333" s="71" t="str">
        <f t="shared" si="5026"/>
        <v/>
      </c>
      <c r="FB333" s="71" t="str">
        <f t="shared" si="5027"/>
        <v/>
      </c>
      <c r="FC333" s="71" t="str">
        <f t="shared" si="5028"/>
        <v/>
      </c>
      <c r="FD333" s="71" t="str">
        <f t="shared" si="5029"/>
        <v/>
      </c>
      <c r="FE333" s="71" t="str">
        <f t="shared" si="5030"/>
        <v/>
      </c>
      <c r="FF333" s="71" t="str">
        <f t="shared" si="5031"/>
        <v/>
      </c>
      <c r="FG333" s="71" t="str">
        <f t="shared" si="5032"/>
        <v/>
      </c>
      <c r="FH333" s="71" t="str">
        <f t="shared" si="5033"/>
        <v/>
      </c>
      <c r="FI333" s="71" t="str">
        <f t="shared" si="5034"/>
        <v/>
      </c>
      <c r="FJ333" s="71" t="str">
        <f t="shared" si="5035"/>
        <v/>
      </c>
      <c r="FK333" s="71" t="str">
        <f t="shared" si="5036"/>
        <v/>
      </c>
      <c r="FL333" s="71" t="str">
        <f t="shared" si="5037"/>
        <v/>
      </c>
      <c r="FM333" s="71" t="str">
        <f t="shared" si="5038"/>
        <v/>
      </c>
      <c r="FN333" s="71" t="str">
        <f t="shared" si="5039"/>
        <v/>
      </c>
      <c r="FO333" s="71" t="str">
        <f t="shared" si="5040"/>
        <v/>
      </c>
      <c r="FP333" s="71" t="str">
        <f t="shared" si="5041"/>
        <v/>
      </c>
      <c r="FQ333" s="71" t="str">
        <f t="shared" si="5042"/>
        <v/>
      </c>
      <c r="FR333" s="71" t="str">
        <f t="shared" si="5043"/>
        <v/>
      </c>
      <c r="FS333" s="71" t="str">
        <f t="shared" si="5044"/>
        <v/>
      </c>
    </row>
    <row r="334" spans="1:175" ht="16.5">
      <c r="A334" s="134"/>
      <c r="B334" s="80" t="s">
        <v>1001</v>
      </c>
      <c r="C334" s="141" t="s">
        <v>990</v>
      </c>
      <c r="K334" s="153"/>
      <c r="T334" s="151" t="s">
        <v>1002</v>
      </c>
      <c r="U334" s="85" t="s">
        <v>992</v>
      </c>
      <c r="CN334" s="69" t="str">
        <f t="shared" si="4969"/>
        <v>InitUnitState('IK2F',,,,,,,,,,)</v>
      </c>
      <c r="CO334" s="69" t="str">
        <f t="shared" si="4970"/>
        <v>InitUnitNormal('IK2F',,,,,,,,,,)</v>
      </c>
      <c r="CP334" s="69" t="str">
        <f t="shared" si="4971"/>
        <v>InitUnitMagic('IK2F',,,,,,,,,,)</v>
      </c>
      <c r="CQ334" s="69" t="str">
        <f t="shared" si="4972"/>
        <v>InitUnitAdd('IK2F',,,,,,,,,,)</v>
      </c>
      <c r="CR334" s="69" t="str">
        <f t="shared" si="4973"/>
        <v>InitEquipData('IK2F',,"",,,,,'','','','','','',"ReplaceableTextures\\CommandButtons\\BTNSST11.blp")</v>
      </c>
      <c r="CU334" s="95" t="str">
        <f t="shared" si="4974"/>
        <v>|n</v>
      </c>
      <c r="CV334" s="70" t="str">
        <f t="shared" si="4817"/>
        <v>最大生命|Cffffc926+20%|n|n|r|Cffaaaaaa○|CffFFD24D土之符印+1|r|r|n|n|Cff00ff7f点击穿戴或脱卸。|r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1003</v>
      </c>
      <c r="C335" s="141" t="s">
        <v>990</v>
      </c>
      <c r="K335" s="153"/>
      <c r="T335" s="151" t="s">
        <v>1004</v>
      </c>
      <c r="U335" s="85" t="s">
        <v>992</v>
      </c>
      <c r="CN335" s="69" t="str">
        <f t="shared" si="4969"/>
        <v>InitUnitState('IK2G',,,,,,,,,,)</v>
      </c>
      <c r="CO335" s="69" t="str">
        <f t="shared" si="4970"/>
        <v>InitUnitNormal('IK2G',,,,,,,,,,)</v>
      </c>
      <c r="CP335" s="69" t="str">
        <f t="shared" si="4971"/>
        <v>InitUnitMagic('IK2G',,,,,,,,,,)</v>
      </c>
      <c r="CQ335" s="69" t="str">
        <f t="shared" si="4972"/>
        <v>InitUnitAdd('IK2G',,,,,,,,,,)</v>
      </c>
      <c r="CR335" s="69" t="str">
        <f t="shared" si="4973"/>
        <v>InitEquipData('IK2G',,"",,,,,'','','','','','',"ReplaceableTextures\\CommandButtons\\BTNSST11.blp")</v>
      </c>
      <c r="CU335" s="95" t="str">
        <f t="shared" si="4974"/>
        <v>|n</v>
      </c>
      <c r="CV335" s="70" t="str">
        <f t="shared" si="4817"/>
        <v>最大生命|Cffffc926+20%|n|n|r|Cffaaaaaa○|CffFFD24D光之符印+1|r|r|n|n|Cff00ff7f点击穿戴或脱卸。|r</v>
      </c>
      <c r="CW335" s="60"/>
      <c r="CX335" s="60"/>
      <c r="CY335" s="60"/>
      <c r="CZ335" s="60"/>
      <c r="DA335" s="60"/>
      <c r="DB335" s="71" t="str">
        <f t="shared" si="4975"/>
        <v/>
      </c>
      <c r="DC335" s="71" t="str">
        <f t="shared" si="4976"/>
        <v/>
      </c>
      <c r="DD335" s="71" t="str">
        <f t="shared" si="4977"/>
        <v/>
      </c>
      <c r="DE335" s="71" t="str">
        <f t="shared" si="4978"/>
        <v/>
      </c>
      <c r="DF335" s="71" t="str">
        <f t="shared" si="4979"/>
        <v/>
      </c>
      <c r="DG335" s="71" t="str">
        <f t="shared" si="4980"/>
        <v/>
      </c>
      <c r="DH335" s="71" t="str">
        <f t="shared" si="4981"/>
        <v/>
      </c>
      <c r="DI335" s="71" t="str">
        <f t="shared" si="4982"/>
        <v/>
      </c>
      <c r="DJ335" s="71" t="str">
        <f t="shared" si="4983"/>
        <v/>
      </c>
      <c r="DK335" s="71" t="str">
        <f t="shared" si="4984"/>
        <v/>
      </c>
      <c r="DL335" s="71" t="str">
        <f t="shared" si="4985"/>
        <v/>
      </c>
      <c r="DM335" s="71" t="str">
        <f t="shared" si="4986"/>
        <v/>
      </c>
      <c r="DN335" s="71" t="str">
        <f t="shared" si="4987"/>
        <v/>
      </c>
      <c r="DO335" s="71" t="str">
        <f t="shared" si="4988"/>
        <v/>
      </c>
      <c r="DP335" s="71" t="str">
        <f t="shared" si="4989"/>
        <v/>
      </c>
      <c r="DQ335" s="71" t="str">
        <f t="shared" si="4990"/>
        <v/>
      </c>
      <c r="DR335" s="71" t="str">
        <f t="shared" si="4991"/>
        <v/>
      </c>
      <c r="DS335" s="71" t="str">
        <f t="shared" si="4992"/>
        <v/>
      </c>
      <c r="DT335" s="71" t="str">
        <f t="shared" si="4993"/>
        <v/>
      </c>
      <c r="DU335" s="71" t="str">
        <f t="shared" si="4994"/>
        <v/>
      </c>
      <c r="DV335" s="71" t="str">
        <f t="shared" si="4995"/>
        <v/>
      </c>
      <c r="DW335" s="71" t="str">
        <f t="shared" si="4996"/>
        <v/>
      </c>
      <c r="DX335" s="71" t="str">
        <f t="shared" si="4997"/>
        <v/>
      </c>
      <c r="DY335" s="71" t="str">
        <f t="shared" si="4998"/>
        <v/>
      </c>
      <c r="DZ335" s="71" t="str">
        <f t="shared" si="4999"/>
        <v/>
      </c>
      <c r="EA335" s="71" t="str">
        <f t="shared" si="5000"/>
        <v/>
      </c>
      <c r="EB335" s="71" t="str">
        <f t="shared" si="5001"/>
        <v/>
      </c>
      <c r="EC335" s="71" t="str">
        <f t="shared" si="5002"/>
        <v/>
      </c>
      <c r="ED335" s="71" t="str">
        <f t="shared" si="5003"/>
        <v/>
      </c>
      <c r="EE335" s="71" t="str">
        <f t="shared" si="5004"/>
        <v/>
      </c>
      <c r="EF335" s="71" t="str">
        <f t="shared" si="5005"/>
        <v/>
      </c>
      <c r="EG335" s="71" t="str">
        <f t="shared" si="5006"/>
        <v/>
      </c>
      <c r="EH335" s="71" t="str">
        <f t="shared" si="5007"/>
        <v/>
      </c>
      <c r="EI335" s="71" t="str">
        <f t="shared" si="5008"/>
        <v/>
      </c>
      <c r="EJ335" s="71" t="str">
        <f t="shared" si="5009"/>
        <v/>
      </c>
      <c r="EK335" s="71" t="str">
        <f t="shared" si="5010"/>
        <v/>
      </c>
      <c r="EL335" s="71" t="str">
        <f t="shared" si="5011"/>
        <v/>
      </c>
      <c r="EM335" s="71" t="str">
        <f t="shared" si="5012"/>
        <v/>
      </c>
      <c r="EN335" s="71" t="str">
        <f t="shared" si="5013"/>
        <v/>
      </c>
      <c r="EO335" s="71" t="str">
        <f t="shared" si="5014"/>
        <v/>
      </c>
      <c r="EP335" s="71" t="str">
        <f t="shared" si="5015"/>
        <v/>
      </c>
      <c r="EQ335" s="71" t="str">
        <f t="shared" si="5016"/>
        <v/>
      </c>
      <c r="ER335" s="71" t="str">
        <f t="shared" si="5017"/>
        <v/>
      </c>
      <c r="ES335" s="71" t="str">
        <f t="shared" si="5018"/>
        <v/>
      </c>
      <c r="ET335" s="71" t="str">
        <f t="shared" si="5019"/>
        <v/>
      </c>
      <c r="EU335" s="71" t="str">
        <f t="shared" si="5020"/>
        <v/>
      </c>
      <c r="EV335" s="71" t="str">
        <f t="shared" si="5021"/>
        <v/>
      </c>
      <c r="EW335" s="71" t="str">
        <f t="shared" si="5022"/>
        <v/>
      </c>
      <c r="EX335" s="71" t="str">
        <f t="shared" si="5023"/>
        <v/>
      </c>
      <c r="EY335" s="71" t="str">
        <f t="shared" si="5024"/>
        <v/>
      </c>
      <c r="EZ335" s="71" t="str">
        <f t="shared" si="5025"/>
        <v/>
      </c>
      <c r="FA335" s="71" t="str">
        <f t="shared" si="5026"/>
        <v/>
      </c>
      <c r="FB335" s="71" t="str">
        <f t="shared" si="5027"/>
        <v/>
      </c>
      <c r="FC335" s="71" t="str">
        <f t="shared" si="5028"/>
        <v/>
      </c>
      <c r="FD335" s="71" t="str">
        <f t="shared" si="5029"/>
        <v/>
      </c>
      <c r="FE335" s="71" t="str">
        <f t="shared" si="5030"/>
        <v/>
      </c>
      <c r="FF335" s="71" t="str">
        <f t="shared" si="5031"/>
        <v/>
      </c>
      <c r="FG335" s="71" t="str">
        <f t="shared" si="5032"/>
        <v/>
      </c>
      <c r="FH335" s="71" t="str">
        <f t="shared" si="5033"/>
        <v/>
      </c>
      <c r="FI335" s="71" t="str">
        <f t="shared" si="5034"/>
        <v/>
      </c>
      <c r="FJ335" s="71" t="str">
        <f t="shared" si="5035"/>
        <v/>
      </c>
      <c r="FK335" s="71" t="str">
        <f t="shared" si="5036"/>
        <v/>
      </c>
      <c r="FL335" s="71" t="str">
        <f t="shared" si="5037"/>
        <v/>
      </c>
      <c r="FM335" s="71" t="str">
        <f t="shared" si="5038"/>
        <v/>
      </c>
      <c r="FN335" s="71" t="str">
        <f t="shared" si="5039"/>
        <v/>
      </c>
      <c r="FO335" s="71" t="str">
        <f t="shared" si="5040"/>
        <v/>
      </c>
      <c r="FP335" s="71" t="str">
        <f t="shared" si="5041"/>
        <v/>
      </c>
      <c r="FQ335" s="71" t="str">
        <f t="shared" si="5042"/>
        <v/>
      </c>
      <c r="FR335" s="71" t="str">
        <f t="shared" si="5043"/>
        <v/>
      </c>
      <c r="FS335" s="71" t="str">
        <f t="shared" si="5044"/>
        <v/>
      </c>
    </row>
    <row r="336" spans="1:175" ht="16.5">
      <c r="A336" s="134"/>
      <c r="B336" s="80" t="s">
        <v>1005</v>
      </c>
      <c r="C336" s="141" t="s">
        <v>990</v>
      </c>
      <c r="K336" s="153"/>
      <c r="T336" s="151" t="s">
        <v>1006</v>
      </c>
      <c r="U336" s="85" t="s">
        <v>992</v>
      </c>
      <c r="CN336" s="69" t="str">
        <f t="shared" si="4969"/>
        <v>InitUnitState('IK2H',,,,,,,,,,)</v>
      </c>
      <c r="CO336" s="69" t="str">
        <f t="shared" si="4970"/>
        <v>InitUnitNormal('IK2H',,,,,,,,,,)</v>
      </c>
      <c r="CP336" s="69" t="str">
        <f t="shared" si="4971"/>
        <v>InitUnitMagic('IK2H',,,,,,,,,,)</v>
      </c>
      <c r="CQ336" s="69" t="str">
        <f t="shared" si="4972"/>
        <v>InitUnitAdd('IK2H',,,,,,,,,,)</v>
      </c>
      <c r="CR336" s="69" t="str">
        <f t="shared" si="4973"/>
        <v>InitEquipData('IK2H',,"",,,,,'','','','','','',"ReplaceableTextures\\CommandButtons\\BTNSST11.blp")</v>
      </c>
      <c r="CU336" s="95" t="str">
        <f t="shared" si="4974"/>
        <v>|n</v>
      </c>
      <c r="CV336" s="70" t="str">
        <f t="shared" si="4817"/>
        <v>最大生命|Cffffc926+20%|n|n|r|Cffaaaaaa○|CffFFD24D雷之符印+1|r|r|n|n|Cff00ff7f点击穿戴或脱卸。|r</v>
      </c>
      <c r="CW336" s="60"/>
      <c r="CX336" s="60"/>
      <c r="CY336" s="60"/>
      <c r="CZ336" s="60"/>
      <c r="DA336" s="60"/>
      <c r="DB336" s="71" t="str">
        <f t="shared" si="4975"/>
        <v/>
      </c>
      <c r="DC336" s="71" t="str">
        <f t="shared" si="4976"/>
        <v/>
      </c>
      <c r="DD336" s="71" t="str">
        <f t="shared" si="4977"/>
        <v/>
      </c>
      <c r="DE336" s="71" t="str">
        <f t="shared" si="4978"/>
        <v/>
      </c>
      <c r="DF336" s="71" t="str">
        <f t="shared" si="4979"/>
        <v/>
      </c>
      <c r="DG336" s="71" t="str">
        <f t="shared" si="4980"/>
        <v/>
      </c>
      <c r="DH336" s="71" t="str">
        <f t="shared" si="4981"/>
        <v/>
      </c>
      <c r="DI336" s="71" t="str">
        <f t="shared" si="4982"/>
        <v/>
      </c>
      <c r="DJ336" s="71" t="str">
        <f t="shared" si="4983"/>
        <v/>
      </c>
      <c r="DK336" s="71" t="str">
        <f t="shared" si="4984"/>
        <v/>
      </c>
      <c r="DL336" s="71" t="str">
        <f t="shared" si="4985"/>
        <v/>
      </c>
      <c r="DM336" s="71" t="str">
        <f t="shared" si="4986"/>
        <v/>
      </c>
      <c r="DN336" s="71" t="str">
        <f t="shared" si="4987"/>
        <v/>
      </c>
      <c r="DO336" s="71" t="str">
        <f t="shared" si="4988"/>
        <v/>
      </c>
      <c r="DP336" s="71" t="str">
        <f t="shared" si="4989"/>
        <v/>
      </c>
      <c r="DQ336" s="71" t="str">
        <f t="shared" si="4990"/>
        <v/>
      </c>
      <c r="DR336" s="71" t="str">
        <f t="shared" si="4991"/>
        <v/>
      </c>
      <c r="DS336" s="71" t="str">
        <f t="shared" si="4992"/>
        <v/>
      </c>
      <c r="DT336" s="71" t="str">
        <f t="shared" si="4993"/>
        <v/>
      </c>
      <c r="DU336" s="71" t="str">
        <f t="shared" si="4994"/>
        <v/>
      </c>
      <c r="DV336" s="71" t="str">
        <f t="shared" si="4995"/>
        <v/>
      </c>
      <c r="DW336" s="71" t="str">
        <f t="shared" si="4996"/>
        <v/>
      </c>
      <c r="DX336" s="71" t="str">
        <f t="shared" si="4997"/>
        <v/>
      </c>
      <c r="DY336" s="71" t="str">
        <f t="shared" si="4998"/>
        <v/>
      </c>
      <c r="DZ336" s="71" t="str">
        <f t="shared" si="4999"/>
        <v/>
      </c>
      <c r="EA336" s="71" t="str">
        <f t="shared" si="5000"/>
        <v/>
      </c>
      <c r="EB336" s="71" t="str">
        <f t="shared" si="5001"/>
        <v/>
      </c>
      <c r="EC336" s="71" t="str">
        <f t="shared" si="5002"/>
        <v/>
      </c>
      <c r="ED336" s="71" t="str">
        <f t="shared" si="5003"/>
        <v/>
      </c>
      <c r="EE336" s="71" t="str">
        <f t="shared" si="5004"/>
        <v/>
      </c>
      <c r="EF336" s="71" t="str">
        <f t="shared" si="5005"/>
        <v/>
      </c>
      <c r="EG336" s="71" t="str">
        <f t="shared" si="5006"/>
        <v/>
      </c>
      <c r="EH336" s="71" t="str">
        <f t="shared" si="5007"/>
        <v/>
      </c>
      <c r="EI336" s="71" t="str">
        <f t="shared" si="5008"/>
        <v/>
      </c>
      <c r="EJ336" s="71" t="str">
        <f t="shared" si="5009"/>
        <v/>
      </c>
      <c r="EK336" s="71" t="str">
        <f t="shared" si="5010"/>
        <v/>
      </c>
      <c r="EL336" s="71" t="str">
        <f t="shared" si="5011"/>
        <v/>
      </c>
      <c r="EM336" s="71" t="str">
        <f t="shared" si="5012"/>
        <v/>
      </c>
      <c r="EN336" s="71" t="str">
        <f t="shared" si="5013"/>
        <v/>
      </c>
      <c r="EO336" s="71" t="str">
        <f t="shared" si="5014"/>
        <v/>
      </c>
      <c r="EP336" s="71" t="str">
        <f t="shared" si="5015"/>
        <v/>
      </c>
      <c r="EQ336" s="71" t="str">
        <f t="shared" si="5016"/>
        <v/>
      </c>
      <c r="ER336" s="71" t="str">
        <f t="shared" si="5017"/>
        <v/>
      </c>
      <c r="ES336" s="71" t="str">
        <f t="shared" si="5018"/>
        <v/>
      </c>
      <c r="ET336" s="71" t="str">
        <f t="shared" si="5019"/>
        <v/>
      </c>
      <c r="EU336" s="71" t="str">
        <f t="shared" si="5020"/>
        <v/>
      </c>
      <c r="EV336" s="71" t="str">
        <f t="shared" si="5021"/>
        <v/>
      </c>
      <c r="EW336" s="71" t="str">
        <f t="shared" si="5022"/>
        <v/>
      </c>
      <c r="EX336" s="71" t="str">
        <f t="shared" si="5023"/>
        <v/>
      </c>
      <c r="EY336" s="71" t="str">
        <f t="shared" si="5024"/>
        <v/>
      </c>
      <c r="EZ336" s="71" t="str">
        <f t="shared" si="5025"/>
        <v/>
      </c>
      <c r="FA336" s="71" t="str">
        <f t="shared" si="5026"/>
        <v/>
      </c>
      <c r="FB336" s="71" t="str">
        <f t="shared" si="5027"/>
        <v/>
      </c>
      <c r="FC336" s="71" t="str">
        <f t="shared" si="5028"/>
        <v/>
      </c>
      <c r="FD336" s="71" t="str">
        <f t="shared" si="5029"/>
        <v/>
      </c>
      <c r="FE336" s="71" t="str">
        <f t="shared" si="5030"/>
        <v/>
      </c>
      <c r="FF336" s="71" t="str">
        <f t="shared" si="5031"/>
        <v/>
      </c>
      <c r="FG336" s="71" t="str">
        <f t="shared" si="5032"/>
        <v/>
      </c>
      <c r="FH336" s="71" t="str">
        <f t="shared" si="5033"/>
        <v/>
      </c>
      <c r="FI336" s="71" t="str">
        <f t="shared" si="5034"/>
        <v/>
      </c>
      <c r="FJ336" s="71" t="str">
        <f t="shared" si="5035"/>
        <v/>
      </c>
      <c r="FK336" s="71" t="str">
        <f t="shared" si="5036"/>
        <v/>
      </c>
      <c r="FL336" s="71" t="str">
        <f t="shared" si="5037"/>
        <v/>
      </c>
      <c r="FM336" s="71" t="str">
        <f t="shared" si="5038"/>
        <v/>
      </c>
      <c r="FN336" s="71" t="str">
        <f t="shared" si="5039"/>
        <v/>
      </c>
      <c r="FO336" s="71" t="str">
        <f t="shared" si="5040"/>
        <v/>
      </c>
      <c r="FP336" s="71" t="str">
        <f t="shared" si="5041"/>
        <v/>
      </c>
      <c r="FQ336" s="71" t="str">
        <f t="shared" si="5042"/>
        <v/>
      </c>
      <c r="FR336" s="71" t="str">
        <f t="shared" si="5043"/>
        <v/>
      </c>
      <c r="FS336" s="71" t="str">
        <f t="shared" si="5044"/>
        <v/>
      </c>
    </row>
    <row r="337" spans="1:175" ht="16.5">
      <c r="A337" s="134"/>
      <c r="B337" s="80" t="s">
        <v>1007</v>
      </c>
      <c r="C337" s="141" t="s">
        <v>990</v>
      </c>
      <c r="K337" s="154"/>
      <c r="T337" s="151" t="s">
        <v>1008</v>
      </c>
      <c r="U337" s="85" t="s">
        <v>992</v>
      </c>
      <c r="CN337" s="69" t="str">
        <f t="shared" si="4969"/>
        <v>InitUnitState('IK2I',,,,,,,,,,)</v>
      </c>
      <c r="CO337" s="69" t="str">
        <f t="shared" si="4970"/>
        <v>InitUnitNormal('IK2I',,,,,,,,,,)</v>
      </c>
      <c r="CP337" s="69" t="str">
        <f t="shared" si="4971"/>
        <v>InitUnitMagic('IK2I',,,,,,,,,,)</v>
      </c>
      <c r="CQ337" s="69" t="str">
        <f t="shared" si="4972"/>
        <v>InitUnitAdd('IK2I',,,,,,,,,,)</v>
      </c>
      <c r="CR337" s="69" t="str">
        <f t="shared" si="4973"/>
        <v>InitEquipData('IK2I',,"",,,,,'','','','','','',"ReplaceableTextures\\CommandButtons\\BTNSST11.blp")</v>
      </c>
      <c r="CU337" s="95" t="str">
        <f t="shared" si="4974"/>
        <v>|n</v>
      </c>
      <c r="CV337" s="70" t="str">
        <f t="shared" si="4817"/>
        <v>最大生命|Cffffc926+20%|n|n|r|Cffaaaaaa○|CffFFD24D暗之符印+1|r|r|n|n|Cff00ff7f点击穿戴或脱卸。|r</v>
      </c>
      <c r="CW337" s="60"/>
      <c r="CX337" s="60"/>
      <c r="CY337" s="60"/>
      <c r="CZ337" s="60"/>
      <c r="DA337" s="60"/>
      <c r="DB337" s="71" t="str">
        <f t="shared" si="4975"/>
        <v/>
      </c>
      <c r="DC337" s="71" t="str">
        <f t="shared" si="4976"/>
        <v/>
      </c>
      <c r="DD337" s="71" t="str">
        <f t="shared" si="4977"/>
        <v/>
      </c>
      <c r="DE337" s="71" t="str">
        <f t="shared" si="4978"/>
        <v/>
      </c>
      <c r="DF337" s="71" t="str">
        <f t="shared" si="4979"/>
        <v/>
      </c>
      <c r="DG337" s="71" t="str">
        <f t="shared" si="4980"/>
        <v/>
      </c>
      <c r="DH337" s="71" t="str">
        <f t="shared" si="4981"/>
        <v/>
      </c>
      <c r="DI337" s="71" t="str">
        <f t="shared" si="4982"/>
        <v/>
      </c>
      <c r="DJ337" s="71" t="str">
        <f t="shared" si="4983"/>
        <v/>
      </c>
      <c r="DK337" s="71" t="str">
        <f t="shared" si="4984"/>
        <v/>
      </c>
      <c r="DL337" s="71" t="str">
        <f t="shared" si="4985"/>
        <v/>
      </c>
      <c r="DM337" s="71" t="str">
        <f t="shared" si="4986"/>
        <v/>
      </c>
      <c r="DN337" s="71" t="str">
        <f t="shared" si="4987"/>
        <v/>
      </c>
      <c r="DO337" s="71" t="str">
        <f t="shared" si="4988"/>
        <v/>
      </c>
      <c r="DP337" s="71" t="str">
        <f t="shared" si="4989"/>
        <v/>
      </c>
      <c r="DQ337" s="71" t="str">
        <f t="shared" si="4990"/>
        <v/>
      </c>
      <c r="DR337" s="71" t="str">
        <f t="shared" si="4991"/>
        <v/>
      </c>
      <c r="DS337" s="71" t="str">
        <f t="shared" si="4992"/>
        <v/>
      </c>
      <c r="DT337" s="71" t="str">
        <f t="shared" si="4993"/>
        <v/>
      </c>
      <c r="DU337" s="71" t="str">
        <f t="shared" si="4994"/>
        <v/>
      </c>
      <c r="DV337" s="71" t="str">
        <f t="shared" si="4995"/>
        <v/>
      </c>
      <c r="DW337" s="71" t="str">
        <f t="shared" si="4996"/>
        <v/>
      </c>
      <c r="DX337" s="71" t="str">
        <f t="shared" si="4997"/>
        <v/>
      </c>
      <c r="DY337" s="71" t="str">
        <f t="shared" si="4998"/>
        <v/>
      </c>
      <c r="DZ337" s="71" t="str">
        <f t="shared" si="4999"/>
        <v/>
      </c>
      <c r="EA337" s="71" t="str">
        <f t="shared" si="5000"/>
        <v/>
      </c>
      <c r="EB337" s="71" t="str">
        <f t="shared" si="5001"/>
        <v/>
      </c>
      <c r="EC337" s="71" t="str">
        <f t="shared" si="5002"/>
        <v/>
      </c>
      <c r="ED337" s="71" t="str">
        <f t="shared" si="5003"/>
        <v/>
      </c>
      <c r="EE337" s="71" t="str">
        <f t="shared" si="5004"/>
        <v/>
      </c>
      <c r="EF337" s="71" t="str">
        <f t="shared" si="5005"/>
        <v/>
      </c>
      <c r="EG337" s="71" t="str">
        <f t="shared" si="5006"/>
        <v/>
      </c>
      <c r="EH337" s="71" t="str">
        <f t="shared" si="5007"/>
        <v/>
      </c>
      <c r="EI337" s="71" t="str">
        <f t="shared" si="5008"/>
        <v/>
      </c>
      <c r="EJ337" s="71" t="str">
        <f t="shared" si="5009"/>
        <v/>
      </c>
      <c r="EK337" s="71" t="str">
        <f t="shared" si="5010"/>
        <v/>
      </c>
      <c r="EL337" s="71" t="str">
        <f t="shared" si="5011"/>
        <v/>
      </c>
      <c r="EM337" s="71" t="str">
        <f t="shared" si="5012"/>
        <v/>
      </c>
      <c r="EN337" s="71" t="str">
        <f t="shared" si="5013"/>
        <v/>
      </c>
      <c r="EO337" s="71" t="str">
        <f t="shared" si="5014"/>
        <v/>
      </c>
      <c r="EP337" s="71" t="str">
        <f t="shared" si="5015"/>
        <v/>
      </c>
      <c r="EQ337" s="71" t="str">
        <f t="shared" si="5016"/>
        <v/>
      </c>
      <c r="ER337" s="71" t="str">
        <f t="shared" si="5017"/>
        <v/>
      </c>
      <c r="ES337" s="71" t="str">
        <f t="shared" si="5018"/>
        <v/>
      </c>
      <c r="ET337" s="71" t="str">
        <f t="shared" si="5019"/>
        <v/>
      </c>
      <c r="EU337" s="71" t="str">
        <f t="shared" si="5020"/>
        <v/>
      </c>
      <c r="EV337" s="71" t="str">
        <f t="shared" si="5021"/>
        <v/>
      </c>
      <c r="EW337" s="71" t="str">
        <f t="shared" si="5022"/>
        <v/>
      </c>
      <c r="EX337" s="71" t="str">
        <f t="shared" si="5023"/>
        <v/>
      </c>
      <c r="EY337" s="71" t="str">
        <f t="shared" si="5024"/>
        <v/>
      </c>
      <c r="EZ337" s="71" t="str">
        <f t="shared" si="5025"/>
        <v/>
      </c>
      <c r="FA337" s="71" t="str">
        <f t="shared" si="5026"/>
        <v/>
      </c>
      <c r="FB337" s="71" t="str">
        <f t="shared" si="5027"/>
        <v/>
      </c>
      <c r="FC337" s="71" t="str">
        <f t="shared" si="5028"/>
        <v/>
      </c>
      <c r="FD337" s="71" t="str">
        <f t="shared" si="5029"/>
        <v/>
      </c>
      <c r="FE337" s="71" t="str">
        <f t="shared" si="5030"/>
        <v/>
      </c>
      <c r="FF337" s="71" t="str">
        <f t="shared" si="5031"/>
        <v/>
      </c>
      <c r="FG337" s="71" t="str">
        <f t="shared" si="5032"/>
        <v/>
      </c>
      <c r="FH337" s="71" t="str">
        <f t="shared" si="5033"/>
        <v/>
      </c>
      <c r="FI337" s="71" t="str">
        <f t="shared" si="5034"/>
        <v/>
      </c>
      <c r="FJ337" s="71" t="str">
        <f t="shared" si="5035"/>
        <v/>
      </c>
      <c r="FK337" s="71" t="str">
        <f t="shared" si="5036"/>
        <v/>
      </c>
      <c r="FL337" s="71" t="str">
        <f t="shared" si="5037"/>
        <v/>
      </c>
      <c r="FM337" s="71" t="str">
        <f t="shared" si="5038"/>
        <v/>
      </c>
      <c r="FN337" s="71" t="str">
        <f t="shared" si="5039"/>
        <v/>
      </c>
      <c r="FO337" s="71" t="str">
        <f t="shared" si="5040"/>
        <v/>
      </c>
      <c r="FP337" s="71" t="str">
        <f t="shared" si="5041"/>
        <v/>
      </c>
      <c r="FQ337" s="71" t="str">
        <f t="shared" si="5042"/>
        <v/>
      </c>
      <c r="FR337" s="71" t="str">
        <f t="shared" si="5043"/>
        <v/>
      </c>
      <c r="FS337" s="71" t="str">
        <f t="shared" si="5044"/>
        <v/>
      </c>
    </row>
    <row r="338" spans="1:175" ht="16.5">
      <c r="A338" s="135"/>
      <c r="B338" s="80" t="s">
        <v>1009</v>
      </c>
      <c r="C338" s="141" t="s">
        <v>1010</v>
      </c>
      <c r="T338" s="151" t="s">
        <v>1011</v>
      </c>
      <c r="U338" s="85" t="s">
        <v>1012</v>
      </c>
      <c r="CN338" s="69" t="str">
        <f t="shared" si="4818"/>
        <v>InitUnitState('IK3A',,,,,,,,,,)</v>
      </c>
      <c r="CO338" s="69" t="str">
        <f t="shared" si="4819"/>
        <v>InitUnitNormal('IK3A',,,,,,,,,,)</v>
      </c>
      <c r="CP338" s="69" t="str">
        <f t="shared" si="4820"/>
        <v>InitUnitMagic('IK3A',,,,,,,,,,)</v>
      </c>
      <c r="CQ338" s="69" t="str">
        <f t="shared" si="4821"/>
        <v>InitUnitAdd('IK3A',,,,,,,,,,)</v>
      </c>
      <c r="CR338" s="69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InitEquipData('IK3A',,"",,,,,'','','','','','',"ReplaceableTextures\\CommandButtons\\BTNSST12.blp")</v>
      </c>
      <c r="CU338" s="95" t="str">
        <f t="shared" si="4822"/>
        <v>|n</v>
      </c>
      <c r="CV338" s="70" t="str">
        <f t="shared" si="4817"/>
        <v>道兵伤害|Cffffc926+60%|n|n|r|Cffaaaaaa○刻印槽 【空】|r|n|n|Cff00ff7f点击穿戴或脱卸。|r</v>
      </c>
      <c r="CW338" s="60"/>
      <c r="CX338" s="60"/>
      <c r="CY338" s="60"/>
      <c r="CZ338" s="60"/>
      <c r="DA338" s="60"/>
      <c r="DB338" s="71" t="str">
        <f t="shared" si="4823"/>
        <v/>
      </c>
      <c r="DC338" s="71" t="str">
        <f t="shared" si="4824"/>
        <v/>
      </c>
      <c r="DD338" s="71" t="str">
        <f t="shared" si="4825"/>
        <v/>
      </c>
      <c r="DE338" s="71" t="str">
        <f t="shared" si="4826"/>
        <v/>
      </c>
      <c r="DF338" s="71" t="str">
        <f t="shared" si="4827"/>
        <v/>
      </c>
      <c r="DG338" s="71" t="str">
        <f t="shared" si="4828"/>
        <v/>
      </c>
      <c r="DH338" s="71" t="str">
        <f t="shared" si="4829"/>
        <v/>
      </c>
      <c r="DI338" s="71" t="str">
        <f t="shared" si="4830"/>
        <v/>
      </c>
      <c r="DJ338" s="71" t="str">
        <f t="shared" si="4831"/>
        <v/>
      </c>
      <c r="DK338" s="71" t="str">
        <f t="shared" si="4832"/>
        <v/>
      </c>
      <c r="DL338" s="71" t="str">
        <f t="shared" si="4833"/>
        <v/>
      </c>
      <c r="DM338" s="71" t="str">
        <f t="shared" si="4834"/>
        <v/>
      </c>
      <c r="DN338" s="71" t="str">
        <f t="shared" si="4835"/>
        <v/>
      </c>
      <c r="DO338" s="71" t="str">
        <f t="shared" si="4836"/>
        <v/>
      </c>
      <c r="DP338" s="71" t="str">
        <f t="shared" si="4837"/>
        <v/>
      </c>
      <c r="DQ338" s="71" t="str">
        <f t="shared" si="4838"/>
        <v/>
      </c>
      <c r="DR338" s="71" t="str">
        <f t="shared" si="4839"/>
        <v/>
      </c>
      <c r="DS338" s="71" t="str">
        <f t="shared" si="4840"/>
        <v/>
      </c>
      <c r="DT338" s="71" t="str">
        <f t="shared" si="4841"/>
        <v/>
      </c>
      <c r="DU338" s="71" t="str">
        <f t="shared" si="4842"/>
        <v/>
      </c>
      <c r="DV338" s="71" t="str">
        <f t="shared" si="4843"/>
        <v/>
      </c>
      <c r="DW338" s="71" t="str">
        <f t="shared" si="4844"/>
        <v/>
      </c>
      <c r="DX338" s="71" t="str">
        <f t="shared" si="4845"/>
        <v/>
      </c>
      <c r="DY338" s="71" t="str">
        <f t="shared" si="4846"/>
        <v/>
      </c>
      <c r="DZ338" s="71" t="str">
        <f t="shared" si="4847"/>
        <v/>
      </c>
      <c r="EA338" s="71" t="str">
        <f t="shared" si="4848"/>
        <v/>
      </c>
      <c r="EB338" s="71" t="str">
        <f t="shared" si="4849"/>
        <v/>
      </c>
      <c r="EC338" s="71" t="str">
        <f t="shared" si="4850"/>
        <v/>
      </c>
      <c r="ED338" s="71" t="str">
        <f t="shared" si="4851"/>
        <v/>
      </c>
      <c r="EE338" s="71" t="str">
        <f t="shared" si="4852"/>
        <v/>
      </c>
      <c r="EF338" s="71" t="str">
        <f t="shared" si="4853"/>
        <v/>
      </c>
      <c r="EG338" s="71" t="str">
        <f t="shared" si="4854"/>
        <v/>
      </c>
      <c r="EH338" s="71" t="str">
        <f t="shared" si="4855"/>
        <v/>
      </c>
      <c r="EI338" s="71" t="str">
        <f t="shared" si="4856"/>
        <v/>
      </c>
      <c r="EJ338" s="71" t="str">
        <f t="shared" si="4857"/>
        <v/>
      </c>
      <c r="EK338" s="71" t="str">
        <f t="shared" si="4858"/>
        <v/>
      </c>
      <c r="EL338" s="71" t="str">
        <f t="shared" si="4859"/>
        <v/>
      </c>
      <c r="EM338" s="71" t="str">
        <f t="shared" si="4860"/>
        <v/>
      </c>
      <c r="EN338" s="71" t="str">
        <f t="shared" si="4861"/>
        <v/>
      </c>
      <c r="EO338" s="71" t="str">
        <f t="shared" si="4862"/>
        <v/>
      </c>
      <c r="EP338" s="71" t="str">
        <f t="shared" si="4863"/>
        <v/>
      </c>
      <c r="EQ338" s="71" t="str">
        <f t="shared" si="4864"/>
        <v/>
      </c>
      <c r="ER338" s="71" t="str">
        <f t="shared" si="4865"/>
        <v/>
      </c>
      <c r="ES338" s="71" t="str">
        <f t="shared" si="4866"/>
        <v/>
      </c>
      <c r="ET338" s="71" t="str">
        <f t="shared" si="4867"/>
        <v/>
      </c>
      <c r="EU338" s="71" t="str">
        <f t="shared" si="4868"/>
        <v/>
      </c>
      <c r="EV338" s="71" t="str">
        <f t="shared" si="4869"/>
        <v/>
      </c>
      <c r="EW338" s="71" t="str">
        <f t="shared" si="4870"/>
        <v/>
      </c>
      <c r="EX338" s="71" t="str">
        <f t="shared" si="4871"/>
        <v/>
      </c>
      <c r="EY338" s="71" t="str">
        <f t="shared" si="4872"/>
        <v/>
      </c>
      <c r="EZ338" s="71" t="str">
        <f t="shared" si="4873"/>
        <v/>
      </c>
      <c r="FA338" s="71" t="str">
        <f t="shared" si="4874"/>
        <v/>
      </c>
      <c r="FB338" s="71" t="str">
        <f t="shared" si="4875"/>
        <v/>
      </c>
      <c r="FC338" s="71" t="str">
        <f t="shared" si="4876"/>
        <v/>
      </c>
      <c r="FD338" s="71" t="str">
        <f t="shared" si="4877"/>
        <v/>
      </c>
      <c r="FE338" s="71" t="str">
        <f t="shared" si="4878"/>
        <v/>
      </c>
      <c r="FF338" s="71" t="str">
        <f t="shared" si="4879"/>
        <v/>
      </c>
      <c r="FG338" s="71" t="str">
        <f t="shared" si="4880"/>
        <v/>
      </c>
      <c r="FH338" s="71" t="str">
        <f t="shared" si="4881"/>
        <v/>
      </c>
      <c r="FI338" s="71" t="str">
        <f t="shared" si="4882"/>
        <v/>
      </c>
      <c r="FJ338" s="71" t="str">
        <f t="shared" si="4883"/>
        <v/>
      </c>
      <c r="FK338" s="71" t="str">
        <f t="shared" si="4884"/>
        <v/>
      </c>
      <c r="FL338" s="71" t="str">
        <f t="shared" si="4885"/>
        <v/>
      </c>
      <c r="FM338" s="71" t="str">
        <f t="shared" si="4886"/>
        <v/>
      </c>
      <c r="FN338" s="71" t="str">
        <f t="shared" si="4887"/>
        <v/>
      </c>
      <c r="FO338" s="71" t="str">
        <f t="shared" si="4888"/>
        <v/>
      </c>
      <c r="FP338" s="71" t="str">
        <f t="shared" si="4889"/>
        <v/>
      </c>
      <c r="FQ338" s="71" t="str">
        <f t="shared" si="4890"/>
        <v/>
      </c>
      <c r="FR338" s="71" t="str">
        <f t="shared" si="4891"/>
        <v/>
      </c>
      <c r="FS338" s="71" t="str">
        <f t="shared" si="4892"/>
        <v/>
      </c>
    </row>
    <row r="339" spans="1:175" ht="16.5">
      <c r="A339" s="135"/>
      <c r="B339" s="80" t="s">
        <v>1013</v>
      </c>
      <c r="C339" s="141" t="s">
        <v>1010</v>
      </c>
      <c r="K339" s="143"/>
      <c r="T339" s="151" t="s">
        <v>1014</v>
      </c>
      <c r="U339" s="85" t="s">
        <v>1012</v>
      </c>
      <c r="CN339" s="69" t="str">
        <f t="shared" ref="CN339:CN346" si="5045">"InitUnitState('"&amp;B339&amp;"',"&amp;V339&amp;","&amp;W339&amp;","&amp;X339&amp;","&amp;Y339&amp;","&amp;Z339&amp;","&amp;AA339&amp;","&amp;AB339&amp;","&amp;AC339&amp;","&amp;AD339&amp;","&amp;AE339&amp;")"</f>
        <v>InitUnitState('IK3B',,,,,,,,,,)</v>
      </c>
      <c r="CO339" s="69" t="str">
        <f t="shared" ref="CO339:CO346" si="5046">"InitUnitNormal('"&amp;B339&amp;"',"&amp;AF339&amp;","&amp;AG339&amp;","&amp;AH339&amp;","&amp;AI339&amp;","&amp;AJ339&amp;","&amp;AK339&amp;","&amp;AL339&amp;","&amp;AM339&amp;","&amp;AN339&amp;","&amp;AO339&amp;")"</f>
        <v>InitUnitNormal('IK3B',,,,,,,,,,)</v>
      </c>
      <c r="CP339" s="69" t="str">
        <f t="shared" ref="CP339:CP346" si="5047">"InitUnitMagic('"&amp;B339&amp;"',"&amp;AP339&amp;","&amp;AQ339&amp;","&amp;AR339&amp;","&amp;AS339&amp;","&amp;AT339&amp;","&amp;AU339&amp;","&amp;AV339&amp;","&amp;AW339&amp;","&amp;BI339&amp;","&amp;BJ339&amp;")"</f>
        <v>InitUnitMagic('IK3B',,,,,,,,,,)</v>
      </c>
      <c r="CQ339" s="69" t="str">
        <f t="shared" ref="CQ339:CQ346" si="5048">"InitUnitAdd('"&amp;B339&amp;"',"&amp;BK339&amp;","&amp;BL339&amp;","&amp;BM339&amp;","&amp;BN339&amp;","&amp;BO339&amp;","&amp;BP339&amp;","&amp;BQ339&amp;","&amp;BR339&amp;","&amp;BS339&amp;","&amp;BT339&amp;")"</f>
        <v>InitUnitAdd('IK3B',,,,,,,,,,)</v>
      </c>
      <c r="CR339" s="69" t="str">
        <f t="shared" ref="CR339:CR346" si="5049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348&amp;CR$1&amp;")"</f>
        <v>InitEquipData('IK3B',,"",,,,,'','','','','','',"ReplaceableTextures\\CommandButtons\\BTNSST12.blp")</v>
      </c>
      <c r="CU339" s="95" t="str">
        <f t="shared" ref="CU339:CU346" si="505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V339" s="70" t="str">
        <f t="shared" si="4817"/>
        <v>道兵伤害|Cffffc926+60%|n|n|r|Cffaaaaaa○|CffFFD24D金之符印+1|r|r|n|n|Cff00ff7f点击穿戴或脱卸。|r</v>
      </c>
      <c r="CW339" s="60"/>
      <c r="CX339" s="60"/>
      <c r="CY339" s="60"/>
      <c r="CZ339" s="60"/>
      <c r="DA339" s="60"/>
      <c r="DB339" s="71" t="str">
        <f t="shared" ref="DB339:DB346" si="5051">IF(V339="","","|n"&amp;DB$2&amp;"+"&amp;V339&amp;DB$1)</f>
        <v/>
      </c>
      <c r="DC339" s="71" t="str">
        <f t="shared" ref="DC339:DC346" si="5052">IF(W339="","","|n"&amp;DC$2&amp;"+"&amp;W339&amp;DC$1)</f>
        <v/>
      </c>
      <c r="DD339" s="71" t="str">
        <f t="shared" ref="DD339:DD346" si="5053">IF(X339="","","|n"&amp;DD$2&amp;"+"&amp;X339&amp;DD$1)</f>
        <v/>
      </c>
      <c r="DE339" s="71" t="str">
        <f t="shared" ref="DE339:DE346" si="5054">IF(Y339="","","|n"&amp;DE$2&amp;"+"&amp;Y339&amp;DE$1)</f>
        <v/>
      </c>
      <c r="DF339" s="71" t="str">
        <f t="shared" ref="DF339:DF346" si="5055">IF(Z339="","","|n"&amp;DF$2&amp;"+"&amp;Z339&amp;DF$1)</f>
        <v/>
      </c>
      <c r="DG339" s="71" t="str">
        <f t="shared" ref="DG339:DG346" si="5056">IF(AA339="","","|n"&amp;DG$2&amp;"+"&amp;AA339&amp;DG$1)</f>
        <v/>
      </c>
      <c r="DH339" s="71" t="str">
        <f t="shared" ref="DH339:DH346" si="5057">IF(AB339="","","|n"&amp;DH$2&amp;"+"&amp;AB339&amp;DH$1)</f>
        <v/>
      </c>
      <c r="DI339" s="71" t="str">
        <f t="shared" ref="DI339:DI346" si="5058">IF(AC339="","","|n"&amp;DI$2&amp;"+"&amp;AC339&amp;DI$1)</f>
        <v/>
      </c>
      <c r="DJ339" s="71" t="str">
        <f t="shared" ref="DJ339:DJ346" si="5059">IF(AD339="","","|n"&amp;DJ$2&amp;"+"&amp;AD339&amp;DJ$1)</f>
        <v/>
      </c>
      <c r="DK339" s="71" t="str">
        <f t="shared" ref="DK339:DK346" si="5060">IF(AE339="","","|n"&amp;DK$2&amp;"+"&amp;AE339&amp;DK$1)</f>
        <v/>
      </c>
      <c r="DL339" s="71" t="str">
        <f t="shared" ref="DL339:DL346" si="5061">IF(AF339="","","|n"&amp;DL$2&amp;"+"&amp;AF339&amp;DL$1)</f>
        <v/>
      </c>
      <c r="DM339" s="71" t="str">
        <f t="shared" ref="DM339:DM346" si="5062">IF(AG339="","","|n"&amp;DM$2&amp;"+"&amp;AG339&amp;DM$1)</f>
        <v/>
      </c>
      <c r="DN339" s="71" t="str">
        <f t="shared" ref="DN339:DN346" si="5063">IF(AH339="","","|n"&amp;DN$2&amp;"+"&amp;AH339&amp;DN$1)</f>
        <v/>
      </c>
      <c r="DO339" s="71" t="str">
        <f t="shared" ref="DO339:DO346" si="5064">IF(AI339="","","|n"&amp;DO$2&amp;"+"&amp;AI339&amp;DO$1)</f>
        <v/>
      </c>
      <c r="DP339" s="71" t="str">
        <f t="shared" ref="DP339:DP346" si="5065">IF(AJ339="","","|n"&amp;DP$2&amp;"+"&amp;AJ339&amp;DP$1)</f>
        <v/>
      </c>
      <c r="DQ339" s="71" t="str">
        <f t="shared" ref="DQ339:DQ346" si="5066">IF(AK339="","","|n"&amp;DQ$2&amp;"+"&amp;AK339&amp;DQ$1)</f>
        <v/>
      </c>
      <c r="DR339" s="71" t="str">
        <f t="shared" ref="DR339:DR346" si="5067">IF(AL339="","","|n"&amp;DR$2&amp;"+"&amp;AL339&amp;DR$1)</f>
        <v/>
      </c>
      <c r="DS339" s="71" t="str">
        <f t="shared" ref="DS339:DS346" si="5068">IF(AM339="","","|n"&amp;DS$2&amp;"+"&amp;AM339&amp;DS$1)</f>
        <v/>
      </c>
      <c r="DT339" s="71" t="str">
        <f t="shared" ref="DT339:DT346" si="5069">IF(AN339="","","|n"&amp;DT$2&amp;"+"&amp;AN339&amp;DT$1)</f>
        <v/>
      </c>
      <c r="DU339" s="71" t="str">
        <f t="shared" ref="DU339:DU346" si="5070">IF(AO339="","","|n"&amp;DU$2&amp;"+"&amp;AO339&amp;DU$1)</f>
        <v/>
      </c>
      <c r="DV339" s="71" t="str">
        <f t="shared" ref="DV339:DV346" si="5071">IF(AP339="","","|n"&amp;DV$2&amp;"+"&amp;AP339&amp;DV$1)</f>
        <v/>
      </c>
      <c r="DW339" s="71" t="str">
        <f t="shared" ref="DW339:DW346" si="5072">IF(AQ339="","","|n"&amp;DW$2&amp;"+"&amp;AQ339&amp;DW$1)</f>
        <v/>
      </c>
      <c r="DX339" s="71" t="str">
        <f t="shared" ref="DX339:DX346" si="5073">IF(AR339="","","|n"&amp;DX$2&amp;"+"&amp;AR339&amp;DX$1)</f>
        <v/>
      </c>
      <c r="DY339" s="71" t="str">
        <f t="shared" ref="DY339:DY346" si="5074">IF(AS339="","","|n"&amp;DY$2&amp;"+"&amp;AS339&amp;DY$1)</f>
        <v/>
      </c>
      <c r="DZ339" s="71" t="str">
        <f t="shared" ref="DZ339:DZ346" si="5075">IF(AT339="","","|n"&amp;DZ$2&amp;"+"&amp;AT339&amp;DZ$1)</f>
        <v/>
      </c>
      <c r="EA339" s="71" t="str">
        <f t="shared" ref="EA339:EA346" si="5076">IF(AU339="","","|n"&amp;EA$2&amp;"+"&amp;AU339&amp;EA$1)</f>
        <v/>
      </c>
      <c r="EB339" s="71" t="str">
        <f t="shared" ref="EB339:EB346" si="5077">IF(AV339="","","|n"&amp;EB$2&amp;"+"&amp;AV339&amp;EB$1)</f>
        <v/>
      </c>
      <c r="EC339" s="71" t="str">
        <f t="shared" ref="EC339:EC346" si="5078">IF(AW339="","","|n"&amp;EC$2&amp;"+"&amp;AW339&amp;EC$1)</f>
        <v/>
      </c>
      <c r="ED339" s="71" t="str">
        <f t="shared" ref="ED339:ED346" si="5079">IF(AX339="","","|n"&amp;ED$2&amp;"+"&amp;AX339&amp;ED$1)</f>
        <v/>
      </c>
      <c r="EE339" s="71" t="str">
        <f t="shared" ref="EE339:EE346" si="5080">IF(AY339="","","|n"&amp;EE$2&amp;"+"&amp;AY339&amp;EE$1)</f>
        <v/>
      </c>
      <c r="EF339" s="71" t="str">
        <f t="shared" ref="EF339:EF346" si="5081">IF(AZ339="","","|n"&amp;EF$2&amp;"+"&amp;AZ339&amp;EF$1)</f>
        <v/>
      </c>
      <c r="EG339" s="71" t="str">
        <f t="shared" ref="EG339:EG346" si="5082">IF(BA339="","","|n"&amp;EG$2&amp;"+"&amp;BA339&amp;EG$1)</f>
        <v/>
      </c>
      <c r="EH339" s="71" t="str">
        <f t="shared" ref="EH339:EH346" si="5083">IF(BB339="","","|n"&amp;EH$2&amp;"+"&amp;BB339&amp;EH$1)</f>
        <v/>
      </c>
      <c r="EI339" s="71" t="str">
        <f t="shared" ref="EI339:EI346" si="5084">IF(BC339="","","|n"&amp;EI$2&amp;"+"&amp;BC339&amp;EI$1)</f>
        <v/>
      </c>
      <c r="EJ339" s="71" t="str">
        <f t="shared" ref="EJ339:EJ346" si="5085">IF(BD339="","","|n"&amp;EJ$2&amp;"+"&amp;BD339&amp;EJ$1)</f>
        <v/>
      </c>
      <c r="EK339" s="71" t="str">
        <f t="shared" ref="EK339:EK346" si="5086">IF(BE339="","","|n"&amp;EK$2&amp;"+"&amp;BE339&amp;EK$1)</f>
        <v/>
      </c>
      <c r="EL339" s="71" t="str">
        <f t="shared" ref="EL339:EL346" si="5087">IF(BF339="","","|n"&amp;EL$2&amp;"+"&amp;BF339&amp;EL$1)</f>
        <v/>
      </c>
      <c r="EM339" s="71" t="str">
        <f t="shared" ref="EM339:EM346" si="5088">IF(BG339="","","|n"&amp;EM$2&amp;"+"&amp;BG339&amp;EM$1)</f>
        <v/>
      </c>
      <c r="EN339" s="71" t="str">
        <f t="shared" ref="EN339:EN346" si="5089">IF(BH339="","","|n"&amp;EN$2&amp;"+"&amp;BH339&amp;EN$1)</f>
        <v/>
      </c>
      <c r="EO339" s="71" t="str">
        <f t="shared" ref="EO339:EO346" si="5090">IF(BI339="","","|n"&amp;EO$2&amp;"+"&amp;BI339&amp;EO$1)</f>
        <v/>
      </c>
      <c r="EP339" s="71" t="str">
        <f t="shared" ref="EP339:EP346" si="5091">IF(BJ339="","","|n"&amp;EP$2&amp;"+"&amp;BJ339&amp;EP$1)</f>
        <v/>
      </c>
      <c r="EQ339" s="71" t="str">
        <f t="shared" ref="EQ339:EQ346" si="5092">IF(BK339="","","|n"&amp;EQ$2&amp;"+"&amp;BK339&amp;EQ$1)</f>
        <v/>
      </c>
      <c r="ER339" s="71" t="str">
        <f t="shared" ref="ER339:ER346" si="5093">IF(BL339="","","|n"&amp;ER$2&amp;"+"&amp;BL339&amp;ER$1)</f>
        <v/>
      </c>
      <c r="ES339" s="71" t="str">
        <f t="shared" ref="ES339:ES346" si="5094">IF(BM339="","","|n"&amp;ES$2&amp;"+"&amp;BM339&amp;ES$1)</f>
        <v/>
      </c>
      <c r="ET339" s="71" t="str">
        <f t="shared" ref="ET339:ET346" si="5095">IF(BN339="","","|n"&amp;ET$2&amp;"+"&amp;BN339&amp;ET$1)</f>
        <v/>
      </c>
      <c r="EU339" s="71" t="str">
        <f t="shared" ref="EU339:EU346" si="5096">IF(BO339="","","|n"&amp;EU$2&amp;"+"&amp;BO339&amp;EU$1)</f>
        <v/>
      </c>
      <c r="EV339" s="71" t="str">
        <f t="shared" ref="EV339:EV346" si="5097">IF(BP339="","","|n"&amp;EV$2&amp;"+"&amp;BP339&amp;EV$1)</f>
        <v/>
      </c>
      <c r="EW339" s="71" t="str">
        <f t="shared" ref="EW339:EW346" si="5098">IF(BQ339="","","|n"&amp;EW$2&amp;"+"&amp;BQ339&amp;EW$1)</f>
        <v/>
      </c>
      <c r="EX339" s="71" t="str">
        <f t="shared" ref="EX339:EX346" si="5099">IF(BR339="","","|n"&amp;EX$2&amp;"+"&amp;BR339&amp;EX$1)</f>
        <v/>
      </c>
      <c r="EY339" s="71" t="str">
        <f t="shared" ref="EY339:EY346" si="5100">IF(BS339="","","|n"&amp;EY$2&amp;"+"&amp;BS339&amp;EY$1)</f>
        <v/>
      </c>
      <c r="EZ339" s="71" t="str">
        <f t="shared" ref="EZ339:EZ346" si="5101">IF(BT339="","","|n"&amp;EZ$2&amp;"+"&amp;BT339&amp;EZ$1)</f>
        <v/>
      </c>
      <c r="FA339" s="71" t="str">
        <f t="shared" ref="FA339:FA346" si="5102">IF(BU339="","","|n"&amp;FA$2&amp;"+"&amp;BU339&amp;FA$1)</f>
        <v/>
      </c>
      <c r="FB339" s="71" t="str">
        <f t="shared" ref="FB339:FB346" si="5103">IF(BV339="","","|n"&amp;FB$2&amp;"+"&amp;BV339&amp;FB$1)</f>
        <v/>
      </c>
      <c r="FC339" s="71" t="str">
        <f t="shared" ref="FC339:FC346" si="5104">IF(BW339="","","|n"&amp;FC$2&amp;"+"&amp;BW339&amp;FC$1)</f>
        <v/>
      </c>
      <c r="FD339" s="71" t="str">
        <f t="shared" ref="FD339:FD346" si="5105">IF(BX339="","","|n"&amp;FD$2&amp;"+"&amp;BX339&amp;FD$1)</f>
        <v/>
      </c>
      <c r="FE339" s="71" t="str">
        <f t="shared" ref="FE339:FE346" si="5106">IF(BY339="","","|n"&amp;FE$2&amp;"+"&amp;BY339&amp;FE$1)</f>
        <v/>
      </c>
      <c r="FF339" s="71" t="str">
        <f t="shared" ref="FF339:FF346" si="5107">IF(BZ339="","","|n"&amp;FF$2&amp;"+"&amp;BZ339&amp;FF$1)</f>
        <v/>
      </c>
      <c r="FG339" s="71" t="str">
        <f t="shared" ref="FG339:FG346" si="5108">IF(CA339="","","|n"&amp;FG$2&amp;"+"&amp;CA339&amp;FG$1)</f>
        <v/>
      </c>
      <c r="FH339" s="71" t="str">
        <f t="shared" ref="FH339:FH346" si="5109">IF(CB339="","","|n"&amp;FH$2&amp;"+"&amp;CB339&amp;FH$1)</f>
        <v/>
      </c>
      <c r="FI339" s="71" t="str">
        <f t="shared" ref="FI339:FI346" si="5110">IF(CC339="","","|n"&amp;FI$2&amp;"+"&amp;CC339&amp;FI$1)</f>
        <v/>
      </c>
      <c r="FJ339" s="71" t="str">
        <f t="shared" ref="FJ339:FJ346" si="5111">IF(CD339="","","|n"&amp;FJ$2&amp;"+"&amp;CD339&amp;FJ$1)</f>
        <v/>
      </c>
      <c r="FK339" s="71" t="str">
        <f t="shared" ref="FK339:FK346" si="5112">IF(CE339="","","|n"&amp;FK$2&amp;"+"&amp;CE339&amp;FK$1)</f>
        <v/>
      </c>
      <c r="FL339" s="71" t="str">
        <f t="shared" ref="FL339:FL346" si="5113">IF(CF339="","","|n"&amp;FL$2&amp;"+"&amp;CF339&amp;FL$1)</f>
        <v/>
      </c>
      <c r="FM339" s="71" t="str">
        <f t="shared" ref="FM339:FM346" si="5114">IF(CG339="","","|n"&amp;FM$2&amp;"+"&amp;CG339&amp;FM$1)</f>
        <v/>
      </c>
      <c r="FN339" s="71" t="str">
        <f t="shared" ref="FN339:FN346" si="5115">IF(CH339="","","|n"&amp;FN$2&amp;"+"&amp;CH339&amp;FN$1)</f>
        <v/>
      </c>
      <c r="FO339" s="71" t="str">
        <f t="shared" ref="FO339:FO346" si="5116">IF(CI339="","","|n"&amp;FO$2&amp;"+"&amp;CI339&amp;FO$1)</f>
        <v/>
      </c>
      <c r="FP339" s="71" t="str">
        <f t="shared" ref="FP339:FP346" si="5117">IF(CJ339="","","|n"&amp;FP$2&amp;"+"&amp;CJ339&amp;FP$1)</f>
        <v/>
      </c>
      <c r="FQ339" s="71" t="str">
        <f t="shared" ref="FQ339:FQ346" si="5118">IF(CK339="","","|n"&amp;FQ$2&amp;"+"&amp;CK339&amp;FQ$1)</f>
        <v/>
      </c>
      <c r="FR339" s="71" t="str">
        <f t="shared" ref="FR339:FR346" si="5119">IF(CL339="","","|n"&amp;FR$2&amp;"+"&amp;CL339&amp;FR$1)</f>
        <v/>
      </c>
      <c r="FS339" s="71" t="str">
        <f t="shared" ref="FS339:FS346" si="5120">IF(CM339="","","|n"&amp;FS$2&amp;"+"&amp;CM339&amp;FS$1)</f>
        <v/>
      </c>
    </row>
    <row r="340" spans="1:175" ht="16.5">
      <c r="A340" s="135"/>
      <c r="B340" s="80" t="s">
        <v>1015</v>
      </c>
      <c r="C340" s="141" t="s">
        <v>1010</v>
      </c>
      <c r="K340" s="153"/>
      <c r="T340" s="151" t="s">
        <v>1016</v>
      </c>
      <c r="U340" s="85" t="s">
        <v>1012</v>
      </c>
      <c r="CN340" s="69" t="str">
        <f t="shared" si="5045"/>
        <v>InitUnitState('IK3C',,,,,,,,,,)</v>
      </c>
      <c r="CO340" s="69" t="str">
        <f t="shared" si="5046"/>
        <v>InitUnitNormal('IK3C',,,,,,,,,,)</v>
      </c>
      <c r="CP340" s="69" t="str">
        <f t="shared" si="5047"/>
        <v>InitUnitMagic('IK3C',,,,,,,,,,)</v>
      </c>
      <c r="CQ340" s="69" t="str">
        <f t="shared" si="5048"/>
        <v>InitUnitAdd('IK3C',,,,,,,,,,)</v>
      </c>
      <c r="CR340" s="69" t="str">
        <f t="shared" si="5049"/>
        <v>InitEquipData('IK3C',,"",,,,,'','','','','','',"ReplaceableTextures\\CommandButtons\\BTNSST12.blp")</v>
      </c>
      <c r="CU340" s="95" t="str">
        <f t="shared" si="5050"/>
        <v>|n</v>
      </c>
      <c r="CV340" s="70" t="str">
        <f t="shared" si="4817"/>
        <v>道兵伤害|Cffffc926+60%|n|n|r|Cffaaaaaa○|CffFFD24D木之符印+1|r|r|n|n|Cff00ff7f点击穿戴或脱卸。|r</v>
      </c>
      <c r="CW340" s="60"/>
      <c r="CX340" s="60"/>
      <c r="CY340" s="60"/>
      <c r="CZ340" s="60"/>
      <c r="DA340" s="60"/>
      <c r="DB340" s="71" t="str">
        <f t="shared" si="5051"/>
        <v/>
      </c>
      <c r="DC340" s="71" t="str">
        <f t="shared" si="5052"/>
        <v/>
      </c>
      <c r="DD340" s="71" t="str">
        <f t="shared" si="5053"/>
        <v/>
      </c>
      <c r="DE340" s="71" t="str">
        <f t="shared" si="5054"/>
        <v/>
      </c>
      <c r="DF340" s="71" t="str">
        <f t="shared" si="5055"/>
        <v/>
      </c>
      <c r="DG340" s="71" t="str">
        <f t="shared" si="5056"/>
        <v/>
      </c>
      <c r="DH340" s="71" t="str">
        <f t="shared" si="5057"/>
        <v/>
      </c>
      <c r="DI340" s="71" t="str">
        <f t="shared" si="5058"/>
        <v/>
      </c>
      <c r="DJ340" s="71" t="str">
        <f t="shared" si="5059"/>
        <v/>
      </c>
      <c r="DK340" s="71" t="str">
        <f t="shared" si="5060"/>
        <v/>
      </c>
      <c r="DL340" s="71" t="str">
        <f t="shared" si="5061"/>
        <v/>
      </c>
      <c r="DM340" s="71" t="str">
        <f t="shared" si="5062"/>
        <v/>
      </c>
      <c r="DN340" s="71" t="str">
        <f t="shared" si="5063"/>
        <v/>
      </c>
      <c r="DO340" s="71" t="str">
        <f t="shared" si="5064"/>
        <v/>
      </c>
      <c r="DP340" s="71" t="str">
        <f t="shared" si="5065"/>
        <v/>
      </c>
      <c r="DQ340" s="71" t="str">
        <f t="shared" si="5066"/>
        <v/>
      </c>
      <c r="DR340" s="71" t="str">
        <f t="shared" si="5067"/>
        <v/>
      </c>
      <c r="DS340" s="71" t="str">
        <f t="shared" si="5068"/>
        <v/>
      </c>
      <c r="DT340" s="71" t="str">
        <f t="shared" si="5069"/>
        <v/>
      </c>
      <c r="DU340" s="71" t="str">
        <f t="shared" si="5070"/>
        <v/>
      </c>
      <c r="DV340" s="71" t="str">
        <f t="shared" si="5071"/>
        <v/>
      </c>
      <c r="DW340" s="71" t="str">
        <f t="shared" si="5072"/>
        <v/>
      </c>
      <c r="DX340" s="71" t="str">
        <f t="shared" si="5073"/>
        <v/>
      </c>
      <c r="DY340" s="71" t="str">
        <f t="shared" si="5074"/>
        <v/>
      </c>
      <c r="DZ340" s="71" t="str">
        <f t="shared" si="5075"/>
        <v/>
      </c>
      <c r="EA340" s="71" t="str">
        <f t="shared" si="5076"/>
        <v/>
      </c>
      <c r="EB340" s="71" t="str">
        <f t="shared" si="5077"/>
        <v/>
      </c>
      <c r="EC340" s="71" t="str">
        <f t="shared" si="5078"/>
        <v/>
      </c>
      <c r="ED340" s="71" t="str">
        <f t="shared" si="5079"/>
        <v/>
      </c>
      <c r="EE340" s="71" t="str">
        <f t="shared" si="5080"/>
        <v/>
      </c>
      <c r="EF340" s="71" t="str">
        <f t="shared" si="5081"/>
        <v/>
      </c>
      <c r="EG340" s="71" t="str">
        <f t="shared" si="5082"/>
        <v/>
      </c>
      <c r="EH340" s="71" t="str">
        <f t="shared" si="5083"/>
        <v/>
      </c>
      <c r="EI340" s="71" t="str">
        <f t="shared" si="5084"/>
        <v/>
      </c>
      <c r="EJ340" s="71" t="str">
        <f t="shared" si="5085"/>
        <v/>
      </c>
      <c r="EK340" s="71" t="str">
        <f t="shared" si="5086"/>
        <v/>
      </c>
      <c r="EL340" s="71" t="str">
        <f t="shared" si="5087"/>
        <v/>
      </c>
      <c r="EM340" s="71" t="str">
        <f t="shared" si="5088"/>
        <v/>
      </c>
      <c r="EN340" s="71" t="str">
        <f t="shared" si="5089"/>
        <v/>
      </c>
      <c r="EO340" s="71" t="str">
        <f t="shared" si="5090"/>
        <v/>
      </c>
      <c r="EP340" s="71" t="str">
        <f t="shared" si="5091"/>
        <v/>
      </c>
      <c r="EQ340" s="71" t="str">
        <f t="shared" si="5092"/>
        <v/>
      </c>
      <c r="ER340" s="71" t="str">
        <f t="shared" si="5093"/>
        <v/>
      </c>
      <c r="ES340" s="71" t="str">
        <f t="shared" si="5094"/>
        <v/>
      </c>
      <c r="ET340" s="71" t="str">
        <f t="shared" si="5095"/>
        <v/>
      </c>
      <c r="EU340" s="71" t="str">
        <f t="shared" si="5096"/>
        <v/>
      </c>
      <c r="EV340" s="71" t="str">
        <f t="shared" si="5097"/>
        <v/>
      </c>
      <c r="EW340" s="71" t="str">
        <f t="shared" si="5098"/>
        <v/>
      </c>
      <c r="EX340" s="71" t="str">
        <f t="shared" si="5099"/>
        <v/>
      </c>
      <c r="EY340" s="71" t="str">
        <f t="shared" si="5100"/>
        <v/>
      </c>
      <c r="EZ340" s="71" t="str">
        <f t="shared" si="5101"/>
        <v/>
      </c>
      <c r="FA340" s="71" t="str">
        <f t="shared" si="5102"/>
        <v/>
      </c>
      <c r="FB340" s="71" t="str">
        <f t="shared" si="5103"/>
        <v/>
      </c>
      <c r="FC340" s="71" t="str">
        <f t="shared" si="5104"/>
        <v/>
      </c>
      <c r="FD340" s="71" t="str">
        <f t="shared" si="5105"/>
        <v/>
      </c>
      <c r="FE340" s="71" t="str">
        <f t="shared" si="5106"/>
        <v/>
      </c>
      <c r="FF340" s="71" t="str">
        <f t="shared" si="5107"/>
        <v/>
      </c>
      <c r="FG340" s="71" t="str">
        <f t="shared" si="5108"/>
        <v/>
      </c>
      <c r="FH340" s="71" t="str">
        <f t="shared" si="5109"/>
        <v/>
      </c>
      <c r="FI340" s="71" t="str">
        <f t="shared" si="5110"/>
        <v/>
      </c>
      <c r="FJ340" s="71" t="str">
        <f t="shared" si="5111"/>
        <v/>
      </c>
      <c r="FK340" s="71" t="str">
        <f t="shared" si="5112"/>
        <v/>
      </c>
      <c r="FL340" s="71" t="str">
        <f t="shared" si="5113"/>
        <v/>
      </c>
      <c r="FM340" s="71" t="str">
        <f t="shared" si="5114"/>
        <v/>
      </c>
      <c r="FN340" s="71" t="str">
        <f t="shared" si="5115"/>
        <v/>
      </c>
      <c r="FO340" s="71" t="str">
        <f t="shared" si="5116"/>
        <v/>
      </c>
      <c r="FP340" s="71" t="str">
        <f t="shared" si="5117"/>
        <v/>
      </c>
      <c r="FQ340" s="71" t="str">
        <f t="shared" si="5118"/>
        <v/>
      </c>
      <c r="FR340" s="71" t="str">
        <f t="shared" si="5119"/>
        <v/>
      </c>
      <c r="FS340" s="71" t="str">
        <f t="shared" si="5120"/>
        <v/>
      </c>
    </row>
    <row r="341" spans="1:175" ht="16.5">
      <c r="A341" s="135"/>
      <c r="B341" s="80" t="s">
        <v>1017</v>
      </c>
      <c r="C341" s="141" t="s">
        <v>1010</v>
      </c>
      <c r="K341" s="153"/>
      <c r="T341" s="151" t="s">
        <v>1018</v>
      </c>
      <c r="U341" s="85" t="s">
        <v>1012</v>
      </c>
      <c r="CN341" s="69" t="str">
        <f t="shared" si="5045"/>
        <v>InitUnitState('IK3D',,,,,,,,,,)</v>
      </c>
      <c r="CO341" s="69" t="str">
        <f t="shared" si="5046"/>
        <v>InitUnitNormal('IK3D',,,,,,,,,,)</v>
      </c>
      <c r="CP341" s="69" t="str">
        <f t="shared" si="5047"/>
        <v>InitUnitMagic('IK3D',,,,,,,,,,)</v>
      </c>
      <c r="CQ341" s="69" t="str">
        <f t="shared" si="5048"/>
        <v>InitUnitAdd('IK3D',,,,,,,,,,)</v>
      </c>
      <c r="CR341" s="69" t="str">
        <f t="shared" si="5049"/>
        <v>InitEquipData('IK3D',,"",,,,,'','','','','','',"ReplaceableTextures\\CommandButtons\\BTNSST12.blp")</v>
      </c>
      <c r="CU341" s="95" t="str">
        <f t="shared" si="5050"/>
        <v>|n</v>
      </c>
      <c r="CV341" s="70" t="str">
        <f t="shared" si="4817"/>
        <v>道兵伤害|Cffffc926+60%|n|n|r|Cffaaaaaa○|CffFFD24D水之符印+1|r|r|n|n|Cff00ff7f点击穿戴或脱卸。|r</v>
      </c>
      <c r="CW341" s="60"/>
      <c r="CX341" s="60"/>
      <c r="CY341" s="60"/>
      <c r="CZ341" s="60"/>
      <c r="DA341" s="60"/>
      <c r="DB341" s="71" t="str">
        <f t="shared" si="5051"/>
        <v/>
      </c>
      <c r="DC341" s="71" t="str">
        <f t="shared" si="5052"/>
        <v/>
      </c>
      <c r="DD341" s="71" t="str">
        <f t="shared" si="5053"/>
        <v/>
      </c>
      <c r="DE341" s="71" t="str">
        <f t="shared" si="5054"/>
        <v/>
      </c>
      <c r="DF341" s="71" t="str">
        <f t="shared" si="5055"/>
        <v/>
      </c>
      <c r="DG341" s="71" t="str">
        <f t="shared" si="5056"/>
        <v/>
      </c>
      <c r="DH341" s="71" t="str">
        <f t="shared" si="5057"/>
        <v/>
      </c>
      <c r="DI341" s="71" t="str">
        <f t="shared" si="5058"/>
        <v/>
      </c>
      <c r="DJ341" s="71" t="str">
        <f t="shared" si="5059"/>
        <v/>
      </c>
      <c r="DK341" s="71" t="str">
        <f t="shared" si="5060"/>
        <v/>
      </c>
      <c r="DL341" s="71" t="str">
        <f t="shared" si="5061"/>
        <v/>
      </c>
      <c r="DM341" s="71" t="str">
        <f t="shared" si="5062"/>
        <v/>
      </c>
      <c r="DN341" s="71" t="str">
        <f t="shared" si="5063"/>
        <v/>
      </c>
      <c r="DO341" s="71" t="str">
        <f t="shared" si="5064"/>
        <v/>
      </c>
      <c r="DP341" s="71" t="str">
        <f t="shared" si="5065"/>
        <v/>
      </c>
      <c r="DQ341" s="71" t="str">
        <f t="shared" si="5066"/>
        <v/>
      </c>
      <c r="DR341" s="71" t="str">
        <f t="shared" si="5067"/>
        <v/>
      </c>
      <c r="DS341" s="71" t="str">
        <f t="shared" si="5068"/>
        <v/>
      </c>
      <c r="DT341" s="71" t="str">
        <f t="shared" si="5069"/>
        <v/>
      </c>
      <c r="DU341" s="71" t="str">
        <f t="shared" si="5070"/>
        <v/>
      </c>
      <c r="DV341" s="71" t="str">
        <f t="shared" si="5071"/>
        <v/>
      </c>
      <c r="DW341" s="71" t="str">
        <f t="shared" si="5072"/>
        <v/>
      </c>
      <c r="DX341" s="71" t="str">
        <f t="shared" si="5073"/>
        <v/>
      </c>
      <c r="DY341" s="71" t="str">
        <f t="shared" si="5074"/>
        <v/>
      </c>
      <c r="DZ341" s="71" t="str">
        <f t="shared" si="5075"/>
        <v/>
      </c>
      <c r="EA341" s="71" t="str">
        <f t="shared" si="5076"/>
        <v/>
      </c>
      <c r="EB341" s="71" t="str">
        <f t="shared" si="5077"/>
        <v/>
      </c>
      <c r="EC341" s="71" t="str">
        <f t="shared" si="5078"/>
        <v/>
      </c>
      <c r="ED341" s="71" t="str">
        <f t="shared" si="5079"/>
        <v/>
      </c>
      <c r="EE341" s="71" t="str">
        <f t="shared" si="5080"/>
        <v/>
      </c>
      <c r="EF341" s="71" t="str">
        <f t="shared" si="5081"/>
        <v/>
      </c>
      <c r="EG341" s="71" t="str">
        <f t="shared" si="5082"/>
        <v/>
      </c>
      <c r="EH341" s="71" t="str">
        <f t="shared" si="5083"/>
        <v/>
      </c>
      <c r="EI341" s="71" t="str">
        <f t="shared" si="5084"/>
        <v/>
      </c>
      <c r="EJ341" s="71" t="str">
        <f t="shared" si="5085"/>
        <v/>
      </c>
      <c r="EK341" s="71" t="str">
        <f t="shared" si="5086"/>
        <v/>
      </c>
      <c r="EL341" s="71" t="str">
        <f t="shared" si="5087"/>
        <v/>
      </c>
      <c r="EM341" s="71" t="str">
        <f t="shared" si="5088"/>
        <v/>
      </c>
      <c r="EN341" s="71" t="str">
        <f t="shared" si="5089"/>
        <v/>
      </c>
      <c r="EO341" s="71" t="str">
        <f t="shared" si="5090"/>
        <v/>
      </c>
      <c r="EP341" s="71" t="str">
        <f t="shared" si="5091"/>
        <v/>
      </c>
      <c r="EQ341" s="71" t="str">
        <f t="shared" si="5092"/>
        <v/>
      </c>
      <c r="ER341" s="71" t="str">
        <f t="shared" si="5093"/>
        <v/>
      </c>
      <c r="ES341" s="71" t="str">
        <f t="shared" si="5094"/>
        <v/>
      </c>
      <c r="ET341" s="71" t="str">
        <f t="shared" si="5095"/>
        <v/>
      </c>
      <c r="EU341" s="71" t="str">
        <f t="shared" si="5096"/>
        <v/>
      </c>
      <c r="EV341" s="71" t="str">
        <f t="shared" si="5097"/>
        <v/>
      </c>
      <c r="EW341" s="71" t="str">
        <f t="shared" si="5098"/>
        <v/>
      </c>
      <c r="EX341" s="71" t="str">
        <f t="shared" si="5099"/>
        <v/>
      </c>
      <c r="EY341" s="71" t="str">
        <f t="shared" si="5100"/>
        <v/>
      </c>
      <c r="EZ341" s="71" t="str">
        <f t="shared" si="5101"/>
        <v/>
      </c>
      <c r="FA341" s="71" t="str">
        <f t="shared" si="5102"/>
        <v/>
      </c>
      <c r="FB341" s="71" t="str">
        <f t="shared" si="5103"/>
        <v/>
      </c>
      <c r="FC341" s="71" t="str">
        <f t="shared" si="5104"/>
        <v/>
      </c>
      <c r="FD341" s="71" t="str">
        <f t="shared" si="5105"/>
        <v/>
      </c>
      <c r="FE341" s="71" t="str">
        <f t="shared" si="5106"/>
        <v/>
      </c>
      <c r="FF341" s="71" t="str">
        <f t="shared" si="5107"/>
        <v/>
      </c>
      <c r="FG341" s="71" t="str">
        <f t="shared" si="5108"/>
        <v/>
      </c>
      <c r="FH341" s="71" t="str">
        <f t="shared" si="5109"/>
        <v/>
      </c>
      <c r="FI341" s="71" t="str">
        <f t="shared" si="5110"/>
        <v/>
      </c>
      <c r="FJ341" s="71" t="str">
        <f t="shared" si="5111"/>
        <v/>
      </c>
      <c r="FK341" s="71" t="str">
        <f t="shared" si="5112"/>
        <v/>
      </c>
      <c r="FL341" s="71" t="str">
        <f t="shared" si="5113"/>
        <v/>
      </c>
      <c r="FM341" s="71" t="str">
        <f t="shared" si="5114"/>
        <v/>
      </c>
      <c r="FN341" s="71" t="str">
        <f t="shared" si="5115"/>
        <v/>
      </c>
      <c r="FO341" s="71" t="str">
        <f t="shared" si="5116"/>
        <v/>
      </c>
      <c r="FP341" s="71" t="str">
        <f t="shared" si="5117"/>
        <v/>
      </c>
      <c r="FQ341" s="71" t="str">
        <f t="shared" si="5118"/>
        <v/>
      </c>
      <c r="FR341" s="71" t="str">
        <f t="shared" si="5119"/>
        <v/>
      </c>
      <c r="FS341" s="71" t="str">
        <f t="shared" si="5120"/>
        <v/>
      </c>
    </row>
    <row r="342" spans="1:175" ht="16.5">
      <c r="A342" s="135"/>
      <c r="B342" s="80" t="s">
        <v>1019</v>
      </c>
      <c r="C342" s="141" t="s">
        <v>1010</v>
      </c>
      <c r="K342" s="153"/>
      <c r="T342" s="151" t="s">
        <v>1020</v>
      </c>
      <c r="U342" s="85" t="s">
        <v>1012</v>
      </c>
      <c r="CN342" s="69" t="str">
        <f t="shared" si="5045"/>
        <v>InitUnitState('IK3E',,,,,,,,,,)</v>
      </c>
      <c r="CO342" s="69" t="str">
        <f t="shared" si="5046"/>
        <v>InitUnitNormal('IK3E',,,,,,,,,,)</v>
      </c>
      <c r="CP342" s="69" t="str">
        <f t="shared" si="5047"/>
        <v>InitUnitMagic('IK3E',,,,,,,,,,)</v>
      </c>
      <c r="CQ342" s="69" t="str">
        <f t="shared" si="5048"/>
        <v>InitUnitAdd('IK3E',,,,,,,,,,)</v>
      </c>
      <c r="CR342" s="69" t="str">
        <f t="shared" si="5049"/>
        <v>InitEquipData('IK3E',,"",,,,,'','','','','','',"ReplaceableTextures\\CommandButtons\\BTNSST12.blp")</v>
      </c>
      <c r="CU342" s="95" t="str">
        <f t="shared" si="5050"/>
        <v>|n</v>
      </c>
      <c r="CV342" s="70" t="str">
        <f t="shared" si="4817"/>
        <v>道兵伤害|Cffffc926+60%|n|n|r|Cffaaaaaa○|CffFFD24D火之符印+1|r|r|n|n|Cff00ff7f点击穿戴或脱卸。|r</v>
      </c>
      <c r="CW342" s="60"/>
      <c r="CX342" s="60"/>
      <c r="CY342" s="60"/>
      <c r="CZ342" s="60"/>
      <c r="DA342" s="60"/>
      <c r="DB342" s="71" t="str">
        <f t="shared" si="5051"/>
        <v/>
      </c>
      <c r="DC342" s="71" t="str">
        <f t="shared" si="5052"/>
        <v/>
      </c>
      <c r="DD342" s="71" t="str">
        <f t="shared" si="5053"/>
        <v/>
      </c>
      <c r="DE342" s="71" t="str">
        <f t="shared" si="5054"/>
        <v/>
      </c>
      <c r="DF342" s="71" t="str">
        <f t="shared" si="5055"/>
        <v/>
      </c>
      <c r="DG342" s="71" t="str">
        <f t="shared" si="5056"/>
        <v/>
      </c>
      <c r="DH342" s="71" t="str">
        <f t="shared" si="5057"/>
        <v/>
      </c>
      <c r="DI342" s="71" t="str">
        <f t="shared" si="5058"/>
        <v/>
      </c>
      <c r="DJ342" s="71" t="str">
        <f t="shared" si="5059"/>
        <v/>
      </c>
      <c r="DK342" s="71" t="str">
        <f t="shared" si="5060"/>
        <v/>
      </c>
      <c r="DL342" s="71" t="str">
        <f t="shared" si="5061"/>
        <v/>
      </c>
      <c r="DM342" s="71" t="str">
        <f t="shared" si="5062"/>
        <v/>
      </c>
      <c r="DN342" s="71" t="str">
        <f t="shared" si="5063"/>
        <v/>
      </c>
      <c r="DO342" s="71" t="str">
        <f t="shared" si="5064"/>
        <v/>
      </c>
      <c r="DP342" s="71" t="str">
        <f t="shared" si="5065"/>
        <v/>
      </c>
      <c r="DQ342" s="71" t="str">
        <f t="shared" si="5066"/>
        <v/>
      </c>
      <c r="DR342" s="71" t="str">
        <f t="shared" si="5067"/>
        <v/>
      </c>
      <c r="DS342" s="71" t="str">
        <f t="shared" si="5068"/>
        <v/>
      </c>
      <c r="DT342" s="71" t="str">
        <f t="shared" si="5069"/>
        <v/>
      </c>
      <c r="DU342" s="71" t="str">
        <f t="shared" si="5070"/>
        <v/>
      </c>
      <c r="DV342" s="71" t="str">
        <f t="shared" si="5071"/>
        <v/>
      </c>
      <c r="DW342" s="71" t="str">
        <f t="shared" si="5072"/>
        <v/>
      </c>
      <c r="DX342" s="71" t="str">
        <f t="shared" si="5073"/>
        <v/>
      </c>
      <c r="DY342" s="71" t="str">
        <f t="shared" si="5074"/>
        <v/>
      </c>
      <c r="DZ342" s="71" t="str">
        <f t="shared" si="5075"/>
        <v/>
      </c>
      <c r="EA342" s="71" t="str">
        <f t="shared" si="5076"/>
        <v/>
      </c>
      <c r="EB342" s="71" t="str">
        <f t="shared" si="5077"/>
        <v/>
      </c>
      <c r="EC342" s="71" t="str">
        <f t="shared" si="5078"/>
        <v/>
      </c>
      <c r="ED342" s="71" t="str">
        <f t="shared" si="5079"/>
        <v/>
      </c>
      <c r="EE342" s="71" t="str">
        <f t="shared" si="5080"/>
        <v/>
      </c>
      <c r="EF342" s="71" t="str">
        <f t="shared" si="5081"/>
        <v/>
      </c>
      <c r="EG342" s="71" t="str">
        <f t="shared" si="5082"/>
        <v/>
      </c>
      <c r="EH342" s="71" t="str">
        <f t="shared" si="5083"/>
        <v/>
      </c>
      <c r="EI342" s="71" t="str">
        <f t="shared" si="5084"/>
        <v/>
      </c>
      <c r="EJ342" s="71" t="str">
        <f t="shared" si="5085"/>
        <v/>
      </c>
      <c r="EK342" s="71" t="str">
        <f t="shared" si="5086"/>
        <v/>
      </c>
      <c r="EL342" s="71" t="str">
        <f t="shared" si="5087"/>
        <v/>
      </c>
      <c r="EM342" s="71" t="str">
        <f t="shared" si="5088"/>
        <v/>
      </c>
      <c r="EN342" s="71" t="str">
        <f t="shared" si="5089"/>
        <v/>
      </c>
      <c r="EO342" s="71" t="str">
        <f t="shared" si="5090"/>
        <v/>
      </c>
      <c r="EP342" s="71" t="str">
        <f t="shared" si="5091"/>
        <v/>
      </c>
      <c r="EQ342" s="71" t="str">
        <f t="shared" si="5092"/>
        <v/>
      </c>
      <c r="ER342" s="71" t="str">
        <f t="shared" si="5093"/>
        <v/>
      </c>
      <c r="ES342" s="71" t="str">
        <f t="shared" si="5094"/>
        <v/>
      </c>
      <c r="ET342" s="71" t="str">
        <f t="shared" si="5095"/>
        <v/>
      </c>
      <c r="EU342" s="71" t="str">
        <f t="shared" si="5096"/>
        <v/>
      </c>
      <c r="EV342" s="71" t="str">
        <f t="shared" si="5097"/>
        <v/>
      </c>
      <c r="EW342" s="71" t="str">
        <f t="shared" si="5098"/>
        <v/>
      </c>
      <c r="EX342" s="71" t="str">
        <f t="shared" si="5099"/>
        <v/>
      </c>
      <c r="EY342" s="71" t="str">
        <f t="shared" si="5100"/>
        <v/>
      </c>
      <c r="EZ342" s="71" t="str">
        <f t="shared" si="5101"/>
        <v/>
      </c>
      <c r="FA342" s="71" t="str">
        <f t="shared" si="5102"/>
        <v/>
      </c>
      <c r="FB342" s="71" t="str">
        <f t="shared" si="5103"/>
        <v/>
      </c>
      <c r="FC342" s="71" t="str">
        <f t="shared" si="5104"/>
        <v/>
      </c>
      <c r="FD342" s="71" t="str">
        <f t="shared" si="5105"/>
        <v/>
      </c>
      <c r="FE342" s="71" t="str">
        <f t="shared" si="5106"/>
        <v/>
      </c>
      <c r="FF342" s="71" t="str">
        <f t="shared" si="5107"/>
        <v/>
      </c>
      <c r="FG342" s="71" t="str">
        <f t="shared" si="5108"/>
        <v/>
      </c>
      <c r="FH342" s="71" t="str">
        <f t="shared" si="5109"/>
        <v/>
      </c>
      <c r="FI342" s="71" t="str">
        <f t="shared" si="5110"/>
        <v/>
      </c>
      <c r="FJ342" s="71" t="str">
        <f t="shared" si="5111"/>
        <v/>
      </c>
      <c r="FK342" s="71" t="str">
        <f t="shared" si="5112"/>
        <v/>
      </c>
      <c r="FL342" s="71" t="str">
        <f t="shared" si="5113"/>
        <v/>
      </c>
      <c r="FM342" s="71" t="str">
        <f t="shared" si="5114"/>
        <v/>
      </c>
      <c r="FN342" s="71" t="str">
        <f t="shared" si="5115"/>
        <v/>
      </c>
      <c r="FO342" s="71" t="str">
        <f t="shared" si="5116"/>
        <v/>
      </c>
      <c r="FP342" s="71" t="str">
        <f t="shared" si="5117"/>
        <v/>
      </c>
      <c r="FQ342" s="71" t="str">
        <f t="shared" si="5118"/>
        <v/>
      </c>
      <c r="FR342" s="71" t="str">
        <f t="shared" si="5119"/>
        <v/>
      </c>
      <c r="FS342" s="71" t="str">
        <f t="shared" si="5120"/>
        <v/>
      </c>
    </row>
    <row r="343" spans="1:175" ht="16.5">
      <c r="A343" s="135"/>
      <c r="B343" s="80" t="s">
        <v>1021</v>
      </c>
      <c r="C343" s="141" t="s">
        <v>1010</v>
      </c>
      <c r="K343" s="153"/>
      <c r="T343" s="151" t="s">
        <v>1022</v>
      </c>
      <c r="U343" s="85" t="s">
        <v>1012</v>
      </c>
      <c r="CN343" s="69" t="str">
        <f t="shared" si="5045"/>
        <v>InitUnitState('IK3F',,,,,,,,,,)</v>
      </c>
      <c r="CO343" s="69" t="str">
        <f t="shared" si="5046"/>
        <v>InitUnitNormal('IK3F',,,,,,,,,,)</v>
      </c>
      <c r="CP343" s="69" t="str">
        <f t="shared" si="5047"/>
        <v>InitUnitMagic('IK3F',,,,,,,,,,)</v>
      </c>
      <c r="CQ343" s="69" t="str">
        <f t="shared" si="5048"/>
        <v>InitUnitAdd('IK3F',,,,,,,,,,)</v>
      </c>
      <c r="CR343" s="69" t="str">
        <f t="shared" si="5049"/>
        <v>InitEquipData('IK3F',,"",,,,,'','','','','','',"ReplaceableTextures\\CommandButtons\\BTNSST12.blp")</v>
      </c>
      <c r="CU343" s="95" t="str">
        <f t="shared" si="5050"/>
        <v>|n</v>
      </c>
      <c r="CV343" s="70" t="str">
        <f t="shared" si="4817"/>
        <v>道兵伤害|Cffffc926+60%|n|n|r|Cffaaaaaa○|CffFFD24D土之符印+1|r|r|n|n|Cff00ff7f点击穿戴或脱卸。|r</v>
      </c>
      <c r="CW343" s="60"/>
      <c r="CX343" s="60"/>
      <c r="CY343" s="60"/>
      <c r="CZ343" s="60"/>
      <c r="DA343" s="60"/>
      <c r="DB343" s="71" t="str">
        <f t="shared" si="5051"/>
        <v/>
      </c>
      <c r="DC343" s="71" t="str">
        <f t="shared" si="5052"/>
        <v/>
      </c>
      <c r="DD343" s="71" t="str">
        <f t="shared" si="5053"/>
        <v/>
      </c>
      <c r="DE343" s="71" t="str">
        <f t="shared" si="5054"/>
        <v/>
      </c>
      <c r="DF343" s="71" t="str">
        <f t="shared" si="5055"/>
        <v/>
      </c>
      <c r="DG343" s="71" t="str">
        <f t="shared" si="5056"/>
        <v/>
      </c>
      <c r="DH343" s="71" t="str">
        <f t="shared" si="5057"/>
        <v/>
      </c>
      <c r="DI343" s="71" t="str">
        <f t="shared" si="5058"/>
        <v/>
      </c>
      <c r="DJ343" s="71" t="str">
        <f t="shared" si="5059"/>
        <v/>
      </c>
      <c r="DK343" s="71" t="str">
        <f t="shared" si="5060"/>
        <v/>
      </c>
      <c r="DL343" s="71" t="str">
        <f t="shared" si="5061"/>
        <v/>
      </c>
      <c r="DM343" s="71" t="str">
        <f t="shared" si="5062"/>
        <v/>
      </c>
      <c r="DN343" s="71" t="str">
        <f t="shared" si="5063"/>
        <v/>
      </c>
      <c r="DO343" s="71" t="str">
        <f t="shared" si="5064"/>
        <v/>
      </c>
      <c r="DP343" s="71" t="str">
        <f t="shared" si="5065"/>
        <v/>
      </c>
      <c r="DQ343" s="71" t="str">
        <f t="shared" si="5066"/>
        <v/>
      </c>
      <c r="DR343" s="71" t="str">
        <f t="shared" si="5067"/>
        <v/>
      </c>
      <c r="DS343" s="71" t="str">
        <f t="shared" si="5068"/>
        <v/>
      </c>
      <c r="DT343" s="71" t="str">
        <f t="shared" si="5069"/>
        <v/>
      </c>
      <c r="DU343" s="71" t="str">
        <f t="shared" si="5070"/>
        <v/>
      </c>
      <c r="DV343" s="71" t="str">
        <f t="shared" si="5071"/>
        <v/>
      </c>
      <c r="DW343" s="71" t="str">
        <f t="shared" si="5072"/>
        <v/>
      </c>
      <c r="DX343" s="71" t="str">
        <f t="shared" si="5073"/>
        <v/>
      </c>
      <c r="DY343" s="71" t="str">
        <f t="shared" si="5074"/>
        <v/>
      </c>
      <c r="DZ343" s="71" t="str">
        <f t="shared" si="5075"/>
        <v/>
      </c>
      <c r="EA343" s="71" t="str">
        <f t="shared" si="5076"/>
        <v/>
      </c>
      <c r="EB343" s="71" t="str">
        <f t="shared" si="5077"/>
        <v/>
      </c>
      <c r="EC343" s="71" t="str">
        <f t="shared" si="5078"/>
        <v/>
      </c>
      <c r="ED343" s="71" t="str">
        <f t="shared" si="5079"/>
        <v/>
      </c>
      <c r="EE343" s="71" t="str">
        <f t="shared" si="5080"/>
        <v/>
      </c>
      <c r="EF343" s="71" t="str">
        <f t="shared" si="5081"/>
        <v/>
      </c>
      <c r="EG343" s="71" t="str">
        <f t="shared" si="5082"/>
        <v/>
      </c>
      <c r="EH343" s="71" t="str">
        <f t="shared" si="5083"/>
        <v/>
      </c>
      <c r="EI343" s="71" t="str">
        <f t="shared" si="5084"/>
        <v/>
      </c>
      <c r="EJ343" s="71" t="str">
        <f t="shared" si="5085"/>
        <v/>
      </c>
      <c r="EK343" s="71" t="str">
        <f t="shared" si="5086"/>
        <v/>
      </c>
      <c r="EL343" s="71" t="str">
        <f t="shared" si="5087"/>
        <v/>
      </c>
      <c r="EM343" s="71" t="str">
        <f t="shared" si="5088"/>
        <v/>
      </c>
      <c r="EN343" s="71" t="str">
        <f t="shared" si="5089"/>
        <v/>
      </c>
      <c r="EO343" s="71" t="str">
        <f t="shared" si="5090"/>
        <v/>
      </c>
      <c r="EP343" s="71" t="str">
        <f t="shared" si="5091"/>
        <v/>
      </c>
      <c r="EQ343" s="71" t="str">
        <f t="shared" si="5092"/>
        <v/>
      </c>
      <c r="ER343" s="71" t="str">
        <f t="shared" si="5093"/>
        <v/>
      </c>
      <c r="ES343" s="71" t="str">
        <f t="shared" si="5094"/>
        <v/>
      </c>
      <c r="ET343" s="71" t="str">
        <f t="shared" si="5095"/>
        <v/>
      </c>
      <c r="EU343" s="71" t="str">
        <f t="shared" si="5096"/>
        <v/>
      </c>
      <c r="EV343" s="71" t="str">
        <f t="shared" si="5097"/>
        <v/>
      </c>
      <c r="EW343" s="71" t="str">
        <f t="shared" si="5098"/>
        <v/>
      </c>
      <c r="EX343" s="71" t="str">
        <f t="shared" si="5099"/>
        <v/>
      </c>
      <c r="EY343" s="71" t="str">
        <f t="shared" si="5100"/>
        <v/>
      </c>
      <c r="EZ343" s="71" t="str">
        <f t="shared" si="5101"/>
        <v/>
      </c>
      <c r="FA343" s="71" t="str">
        <f t="shared" si="5102"/>
        <v/>
      </c>
      <c r="FB343" s="71" t="str">
        <f t="shared" si="5103"/>
        <v/>
      </c>
      <c r="FC343" s="71" t="str">
        <f t="shared" si="5104"/>
        <v/>
      </c>
      <c r="FD343" s="71" t="str">
        <f t="shared" si="5105"/>
        <v/>
      </c>
      <c r="FE343" s="71" t="str">
        <f t="shared" si="5106"/>
        <v/>
      </c>
      <c r="FF343" s="71" t="str">
        <f t="shared" si="5107"/>
        <v/>
      </c>
      <c r="FG343" s="71" t="str">
        <f t="shared" si="5108"/>
        <v/>
      </c>
      <c r="FH343" s="71" t="str">
        <f t="shared" si="5109"/>
        <v/>
      </c>
      <c r="FI343" s="71" t="str">
        <f t="shared" si="5110"/>
        <v/>
      </c>
      <c r="FJ343" s="71" t="str">
        <f t="shared" si="5111"/>
        <v/>
      </c>
      <c r="FK343" s="71" t="str">
        <f t="shared" si="5112"/>
        <v/>
      </c>
      <c r="FL343" s="71" t="str">
        <f t="shared" si="5113"/>
        <v/>
      </c>
      <c r="FM343" s="71" t="str">
        <f t="shared" si="5114"/>
        <v/>
      </c>
      <c r="FN343" s="71" t="str">
        <f t="shared" si="5115"/>
        <v/>
      </c>
      <c r="FO343" s="71" t="str">
        <f t="shared" si="5116"/>
        <v/>
      </c>
      <c r="FP343" s="71" t="str">
        <f t="shared" si="5117"/>
        <v/>
      </c>
      <c r="FQ343" s="71" t="str">
        <f t="shared" si="5118"/>
        <v/>
      </c>
      <c r="FR343" s="71" t="str">
        <f t="shared" si="5119"/>
        <v/>
      </c>
      <c r="FS343" s="71" t="str">
        <f t="shared" si="5120"/>
        <v/>
      </c>
    </row>
    <row r="344" spans="1:175" ht="16.5">
      <c r="A344" s="135"/>
      <c r="B344" s="80" t="s">
        <v>1023</v>
      </c>
      <c r="C344" s="141" t="s">
        <v>1010</v>
      </c>
      <c r="K344" s="153"/>
      <c r="T344" s="151" t="s">
        <v>1024</v>
      </c>
      <c r="U344" s="85" t="s">
        <v>1012</v>
      </c>
      <c r="CN344" s="69" t="str">
        <f t="shared" si="5045"/>
        <v>InitUnitState('IK3G',,,,,,,,,,)</v>
      </c>
      <c r="CO344" s="69" t="str">
        <f t="shared" si="5046"/>
        <v>InitUnitNormal('IK3G',,,,,,,,,,)</v>
      </c>
      <c r="CP344" s="69" t="str">
        <f t="shared" si="5047"/>
        <v>InitUnitMagic('IK3G',,,,,,,,,,)</v>
      </c>
      <c r="CQ344" s="69" t="str">
        <f t="shared" si="5048"/>
        <v>InitUnitAdd('IK3G',,,,,,,,,,)</v>
      </c>
      <c r="CR344" s="69" t="str">
        <f t="shared" si="5049"/>
        <v>InitEquipData('IK3G',,"",,,,,'','','','','','',"ReplaceableTextures\\CommandButtons\\BTNSST12.blp")</v>
      </c>
      <c r="CU344" s="95" t="str">
        <f t="shared" si="5050"/>
        <v>|n</v>
      </c>
      <c r="CV344" s="70" t="str">
        <f t="shared" si="4817"/>
        <v>道兵伤害|Cffffc926+60%|n|n|r|Cffaaaaaa○|CffFFD24D光之符印+1|r|r|n|n|Cff00ff7f点击穿戴或脱卸。|r</v>
      </c>
      <c r="CW344" s="60"/>
      <c r="CX344" s="60"/>
      <c r="CY344" s="60"/>
      <c r="CZ344" s="60"/>
      <c r="DA344" s="60"/>
      <c r="DB344" s="71" t="str">
        <f t="shared" si="5051"/>
        <v/>
      </c>
      <c r="DC344" s="71" t="str">
        <f t="shared" si="5052"/>
        <v/>
      </c>
      <c r="DD344" s="71" t="str">
        <f t="shared" si="5053"/>
        <v/>
      </c>
      <c r="DE344" s="71" t="str">
        <f t="shared" si="5054"/>
        <v/>
      </c>
      <c r="DF344" s="71" t="str">
        <f t="shared" si="5055"/>
        <v/>
      </c>
      <c r="DG344" s="71" t="str">
        <f t="shared" si="5056"/>
        <v/>
      </c>
      <c r="DH344" s="71" t="str">
        <f t="shared" si="5057"/>
        <v/>
      </c>
      <c r="DI344" s="71" t="str">
        <f t="shared" si="5058"/>
        <v/>
      </c>
      <c r="DJ344" s="71" t="str">
        <f t="shared" si="5059"/>
        <v/>
      </c>
      <c r="DK344" s="71" t="str">
        <f t="shared" si="5060"/>
        <v/>
      </c>
      <c r="DL344" s="71" t="str">
        <f t="shared" si="5061"/>
        <v/>
      </c>
      <c r="DM344" s="71" t="str">
        <f t="shared" si="5062"/>
        <v/>
      </c>
      <c r="DN344" s="71" t="str">
        <f t="shared" si="5063"/>
        <v/>
      </c>
      <c r="DO344" s="71" t="str">
        <f t="shared" si="5064"/>
        <v/>
      </c>
      <c r="DP344" s="71" t="str">
        <f t="shared" si="5065"/>
        <v/>
      </c>
      <c r="DQ344" s="71" t="str">
        <f t="shared" si="5066"/>
        <v/>
      </c>
      <c r="DR344" s="71" t="str">
        <f t="shared" si="5067"/>
        <v/>
      </c>
      <c r="DS344" s="71" t="str">
        <f t="shared" si="5068"/>
        <v/>
      </c>
      <c r="DT344" s="71" t="str">
        <f t="shared" si="5069"/>
        <v/>
      </c>
      <c r="DU344" s="71" t="str">
        <f t="shared" si="5070"/>
        <v/>
      </c>
      <c r="DV344" s="71" t="str">
        <f t="shared" si="5071"/>
        <v/>
      </c>
      <c r="DW344" s="71" t="str">
        <f t="shared" si="5072"/>
        <v/>
      </c>
      <c r="DX344" s="71" t="str">
        <f t="shared" si="5073"/>
        <v/>
      </c>
      <c r="DY344" s="71" t="str">
        <f t="shared" si="5074"/>
        <v/>
      </c>
      <c r="DZ344" s="71" t="str">
        <f t="shared" si="5075"/>
        <v/>
      </c>
      <c r="EA344" s="71" t="str">
        <f t="shared" si="5076"/>
        <v/>
      </c>
      <c r="EB344" s="71" t="str">
        <f t="shared" si="5077"/>
        <v/>
      </c>
      <c r="EC344" s="71" t="str">
        <f t="shared" si="5078"/>
        <v/>
      </c>
      <c r="ED344" s="71" t="str">
        <f t="shared" si="5079"/>
        <v/>
      </c>
      <c r="EE344" s="71" t="str">
        <f t="shared" si="5080"/>
        <v/>
      </c>
      <c r="EF344" s="71" t="str">
        <f t="shared" si="5081"/>
        <v/>
      </c>
      <c r="EG344" s="71" t="str">
        <f t="shared" si="5082"/>
        <v/>
      </c>
      <c r="EH344" s="71" t="str">
        <f t="shared" si="5083"/>
        <v/>
      </c>
      <c r="EI344" s="71" t="str">
        <f t="shared" si="5084"/>
        <v/>
      </c>
      <c r="EJ344" s="71" t="str">
        <f t="shared" si="5085"/>
        <v/>
      </c>
      <c r="EK344" s="71" t="str">
        <f t="shared" si="5086"/>
        <v/>
      </c>
      <c r="EL344" s="71" t="str">
        <f t="shared" si="5087"/>
        <v/>
      </c>
      <c r="EM344" s="71" t="str">
        <f t="shared" si="5088"/>
        <v/>
      </c>
      <c r="EN344" s="71" t="str">
        <f t="shared" si="5089"/>
        <v/>
      </c>
      <c r="EO344" s="71" t="str">
        <f t="shared" si="5090"/>
        <v/>
      </c>
      <c r="EP344" s="71" t="str">
        <f t="shared" si="5091"/>
        <v/>
      </c>
      <c r="EQ344" s="71" t="str">
        <f t="shared" si="5092"/>
        <v/>
      </c>
      <c r="ER344" s="71" t="str">
        <f t="shared" si="5093"/>
        <v/>
      </c>
      <c r="ES344" s="71" t="str">
        <f t="shared" si="5094"/>
        <v/>
      </c>
      <c r="ET344" s="71" t="str">
        <f t="shared" si="5095"/>
        <v/>
      </c>
      <c r="EU344" s="71" t="str">
        <f t="shared" si="5096"/>
        <v/>
      </c>
      <c r="EV344" s="71" t="str">
        <f t="shared" si="5097"/>
        <v/>
      </c>
      <c r="EW344" s="71" t="str">
        <f t="shared" si="5098"/>
        <v/>
      </c>
      <c r="EX344" s="71" t="str">
        <f t="shared" si="5099"/>
        <v/>
      </c>
      <c r="EY344" s="71" t="str">
        <f t="shared" si="5100"/>
        <v/>
      </c>
      <c r="EZ344" s="71" t="str">
        <f t="shared" si="5101"/>
        <v/>
      </c>
      <c r="FA344" s="71" t="str">
        <f t="shared" si="5102"/>
        <v/>
      </c>
      <c r="FB344" s="71" t="str">
        <f t="shared" si="5103"/>
        <v/>
      </c>
      <c r="FC344" s="71" t="str">
        <f t="shared" si="5104"/>
        <v/>
      </c>
      <c r="FD344" s="71" t="str">
        <f t="shared" si="5105"/>
        <v/>
      </c>
      <c r="FE344" s="71" t="str">
        <f t="shared" si="5106"/>
        <v/>
      </c>
      <c r="FF344" s="71" t="str">
        <f t="shared" si="5107"/>
        <v/>
      </c>
      <c r="FG344" s="71" t="str">
        <f t="shared" si="5108"/>
        <v/>
      </c>
      <c r="FH344" s="71" t="str">
        <f t="shared" si="5109"/>
        <v/>
      </c>
      <c r="FI344" s="71" t="str">
        <f t="shared" si="5110"/>
        <v/>
      </c>
      <c r="FJ344" s="71" t="str">
        <f t="shared" si="5111"/>
        <v/>
      </c>
      <c r="FK344" s="71" t="str">
        <f t="shared" si="5112"/>
        <v/>
      </c>
      <c r="FL344" s="71" t="str">
        <f t="shared" si="5113"/>
        <v/>
      </c>
      <c r="FM344" s="71" t="str">
        <f t="shared" si="5114"/>
        <v/>
      </c>
      <c r="FN344" s="71" t="str">
        <f t="shared" si="5115"/>
        <v/>
      </c>
      <c r="FO344" s="71" t="str">
        <f t="shared" si="5116"/>
        <v/>
      </c>
      <c r="FP344" s="71" t="str">
        <f t="shared" si="5117"/>
        <v/>
      </c>
      <c r="FQ344" s="71" t="str">
        <f t="shared" si="5118"/>
        <v/>
      </c>
      <c r="FR344" s="71" t="str">
        <f t="shared" si="5119"/>
        <v/>
      </c>
      <c r="FS344" s="71" t="str">
        <f t="shared" si="5120"/>
        <v/>
      </c>
    </row>
    <row r="345" spans="1:175" ht="16.5">
      <c r="A345" s="135"/>
      <c r="B345" s="80" t="s">
        <v>1025</v>
      </c>
      <c r="C345" s="141" t="s">
        <v>1010</v>
      </c>
      <c r="K345" s="153"/>
      <c r="T345" s="151" t="s">
        <v>1026</v>
      </c>
      <c r="U345" s="85" t="s">
        <v>1012</v>
      </c>
      <c r="CN345" s="69" t="str">
        <f t="shared" si="5045"/>
        <v>InitUnitState('IK3H',,,,,,,,,,)</v>
      </c>
      <c r="CO345" s="69" t="str">
        <f t="shared" si="5046"/>
        <v>InitUnitNormal('IK3H',,,,,,,,,,)</v>
      </c>
      <c r="CP345" s="69" t="str">
        <f t="shared" si="5047"/>
        <v>InitUnitMagic('IK3H',,,,,,,,,,)</v>
      </c>
      <c r="CQ345" s="69" t="str">
        <f t="shared" si="5048"/>
        <v>InitUnitAdd('IK3H',,,,,,,,,,)</v>
      </c>
      <c r="CR345" s="69" t="str">
        <f t="shared" si="5049"/>
        <v>InitEquipData('IK3H',,"",,,,,'','','','','','',"ReplaceableTextures\\CommandButtons\\BTNSST12.blp")</v>
      </c>
      <c r="CU345" s="95" t="str">
        <f t="shared" si="5050"/>
        <v>|n</v>
      </c>
      <c r="CV345" s="70" t="str">
        <f t="shared" si="4817"/>
        <v>道兵伤害|Cffffc926+60%|n|n|r|Cffaaaaaa○|CffFFD24D雷之符印+1|r|r|n|n|Cff00ff7f点击穿戴或脱卸。|r</v>
      </c>
      <c r="CW345" s="60"/>
      <c r="CX345" s="60"/>
      <c r="CY345" s="60"/>
      <c r="CZ345" s="60"/>
      <c r="DA345" s="60"/>
      <c r="DB345" s="71" t="str">
        <f t="shared" si="5051"/>
        <v/>
      </c>
      <c r="DC345" s="71" t="str">
        <f t="shared" si="5052"/>
        <v/>
      </c>
      <c r="DD345" s="71" t="str">
        <f t="shared" si="5053"/>
        <v/>
      </c>
      <c r="DE345" s="71" t="str">
        <f t="shared" si="5054"/>
        <v/>
      </c>
      <c r="DF345" s="71" t="str">
        <f t="shared" si="5055"/>
        <v/>
      </c>
      <c r="DG345" s="71" t="str">
        <f t="shared" si="5056"/>
        <v/>
      </c>
      <c r="DH345" s="71" t="str">
        <f t="shared" si="5057"/>
        <v/>
      </c>
      <c r="DI345" s="71" t="str">
        <f t="shared" si="5058"/>
        <v/>
      </c>
      <c r="DJ345" s="71" t="str">
        <f t="shared" si="5059"/>
        <v/>
      </c>
      <c r="DK345" s="71" t="str">
        <f t="shared" si="5060"/>
        <v/>
      </c>
      <c r="DL345" s="71" t="str">
        <f t="shared" si="5061"/>
        <v/>
      </c>
      <c r="DM345" s="71" t="str">
        <f t="shared" si="5062"/>
        <v/>
      </c>
      <c r="DN345" s="71" t="str">
        <f t="shared" si="5063"/>
        <v/>
      </c>
      <c r="DO345" s="71" t="str">
        <f t="shared" si="5064"/>
        <v/>
      </c>
      <c r="DP345" s="71" t="str">
        <f t="shared" si="5065"/>
        <v/>
      </c>
      <c r="DQ345" s="71" t="str">
        <f t="shared" si="5066"/>
        <v/>
      </c>
      <c r="DR345" s="71" t="str">
        <f t="shared" si="5067"/>
        <v/>
      </c>
      <c r="DS345" s="71" t="str">
        <f t="shared" si="5068"/>
        <v/>
      </c>
      <c r="DT345" s="71" t="str">
        <f t="shared" si="5069"/>
        <v/>
      </c>
      <c r="DU345" s="71" t="str">
        <f t="shared" si="5070"/>
        <v/>
      </c>
      <c r="DV345" s="71" t="str">
        <f t="shared" si="5071"/>
        <v/>
      </c>
      <c r="DW345" s="71" t="str">
        <f t="shared" si="5072"/>
        <v/>
      </c>
      <c r="DX345" s="71" t="str">
        <f t="shared" si="5073"/>
        <v/>
      </c>
      <c r="DY345" s="71" t="str">
        <f t="shared" si="5074"/>
        <v/>
      </c>
      <c r="DZ345" s="71" t="str">
        <f t="shared" si="5075"/>
        <v/>
      </c>
      <c r="EA345" s="71" t="str">
        <f t="shared" si="5076"/>
        <v/>
      </c>
      <c r="EB345" s="71" t="str">
        <f t="shared" si="5077"/>
        <v/>
      </c>
      <c r="EC345" s="71" t="str">
        <f t="shared" si="5078"/>
        <v/>
      </c>
      <c r="ED345" s="71" t="str">
        <f t="shared" si="5079"/>
        <v/>
      </c>
      <c r="EE345" s="71" t="str">
        <f t="shared" si="5080"/>
        <v/>
      </c>
      <c r="EF345" s="71" t="str">
        <f t="shared" si="5081"/>
        <v/>
      </c>
      <c r="EG345" s="71" t="str">
        <f t="shared" si="5082"/>
        <v/>
      </c>
      <c r="EH345" s="71" t="str">
        <f t="shared" si="5083"/>
        <v/>
      </c>
      <c r="EI345" s="71" t="str">
        <f t="shared" si="5084"/>
        <v/>
      </c>
      <c r="EJ345" s="71" t="str">
        <f t="shared" si="5085"/>
        <v/>
      </c>
      <c r="EK345" s="71" t="str">
        <f t="shared" si="5086"/>
        <v/>
      </c>
      <c r="EL345" s="71" t="str">
        <f t="shared" si="5087"/>
        <v/>
      </c>
      <c r="EM345" s="71" t="str">
        <f t="shared" si="5088"/>
        <v/>
      </c>
      <c r="EN345" s="71" t="str">
        <f t="shared" si="5089"/>
        <v/>
      </c>
      <c r="EO345" s="71" t="str">
        <f t="shared" si="5090"/>
        <v/>
      </c>
      <c r="EP345" s="71" t="str">
        <f t="shared" si="5091"/>
        <v/>
      </c>
      <c r="EQ345" s="71" t="str">
        <f t="shared" si="5092"/>
        <v/>
      </c>
      <c r="ER345" s="71" t="str">
        <f t="shared" si="5093"/>
        <v/>
      </c>
      <c r="ES345" s="71" t="str">
        <f t="shared" si="5094"/>
        <v/>
      </c>
      <c r="ET345" s="71" t="str">
        <f t="shared" si="5095"/>
        <v/>
      </c>
      <c r="EU345" s="71" t="str">
        <f t="shared" si="5096"/>
        <v/>
      </c>
      <c r="EV345" s="71" t="str">
        <f t="shared" si="5097"/>
        <v/>
      </c>
      <c r="EW345" s="71" t="str">
        <f t="shared" si="5098"/>
        <v/>
      </c>
      <c r="EX345" s="71" t="str">
        <f t="shared" si="5099"/>
        <v/>
      </c>
      <c r="EY345" s="71" t="str">
        <f t="shared" si="5100"/>
        <v/>
      </c>
      <c r="EZ345" s="71" t="str">
        <f t="shared" si="5101"/>
        <v/>
      </c>
      <c r="FA345" s="71" t="str">
        <f t="shared" si="5102"/>
        <v/>
      </c>
      <c r="FB345" s="71" t="str">
        <f t="shared" si="5103"/>
        <v/>
      </c>
      <c r="FC345" s="71" t="str">
        <f t="shared" si="5104"/>
        <v/>
      </c>
      <c r="FD345" s="71" t="str">
        <f t="shared" si="5105"/>
        <v/>
      </c>
      <c r="FE345" s="71" t="str">
        <f t="shared" si="5106"/>
        <v/>
      </c>
      <c r="FF345" s="71" t="str">
        <f t="shared" si="5107"/>
        <v/>
      </c>
      <c r="FG345" s="71" t="str">
        <f t="shared" si="5108"/>
        <v/>
      </c>
      <c r="FH345" s="71" t="str">
        <f t="shared" si="5109"/>
        <v/>
      </c>
      <c r="FI345" s="71" t="str">
        <f t="shared" si="5110"/>
        <v/>
      </c>
      <c r="FJ345" s="71" t="str">
        <f t="shared" si="5111"/>
        <v/>
      </c>
      <c r="FK345" s="71" t="str">
        <f t="shared" si="5112"/>
        <v/>
      </c>
      <c r="FL345" s="71" t="str">
        <f t="shared" si="5113"/>
        <v/>
      </c>
      <c r="FM345" s="71" t="str">
        <f t="shared" si="5114"/>
        <v/>
      </c>
      <c r="FN345" s="71" t="str">
        <f t="shared" si="5115"/>
        <v/>
      </c>
      <c r="FO345" s="71" t="str">
        <f t="shared" si="5116"/>
        <v/>
      </c>
      <c r="FP345" s="71" t="str">
        <f t="shared" si="5117"/>
        <v/>
      </c>
      <c r="FQ345" s="71" t="str">
        <f t="shared" si="5118"/>
        <v/>
      </c>
      <c r="FR345" s="71" t="str">
        <f t="shared" si="5119"/>
        <v/>
      </c>
      <c r="FS345" s="71" t="str">
        <f t="shared" si="5120"/>
        <v/>
      </c>
    </row>
    <row r="346" spans="1:175" ht="16.5">
      <c r="A346" s="135"/>
      <c r="B346" s="80" t="s">
        <v>1027</v>
      </c>
      <c r="C346" s="141" t="s">
        <v>1010</v>
      </c>
      <c r="K346" s="154"/>
      <c r="T346" s="151" t="s">
        <v>1028</v>
      </c>
      <c r="U346" s="85" t="s">
        <v>1012</v>
      </c>
      <c r="CN346" s="69" t="str">
        <f t="shared" si="5045"/>
        <v>InitUnitState('IK3I',,,,,,,,,,)</v>
      </c>
      <c r="CO346" s="69" t="str">
        <f t="shared" si="5046"/>
        <v>InitUnitNormal('IK3I',,,,,,,,,,)</v>
      </c>
      <c r="CP346" s="69" t="str">
        <f t="shared" si="5047"/>
        <v>InitUnitMagic('IK3I',,,,,,,,,,)</v>
      </c>
      <c r="CQ346" s="69" t="str">
        <f t="shared" si="5048"/>
        <v>InitUnitAdd('IK3I',,,,,,,,,,)</v>
      </c>
      <c r="CR346" s="69" t="str">
        <f t="shared" si="5049"/>
        <v>InitEquipData('IK3I',,"",,,,,'','','','','','',"ReplaceableTextures\\CommandButtons\\BTNSST12.blp")</v>
      </c>
      <c r="CU346" s="95" t="str">
        <f t="shared" si="5050"/>
        <v>|n</v>
      </c>
      <c r="CV346" s="70" t="str">
        <f t="shared" si="4817"/>
        <v>道兵伤害|Cffffc926+60%|n|n|r|Cffaaaaaa○|CffFFD24D暗之符印+1|r|r|n|n|Cff00ff7f点击穿戴或脱卸。|r</v>
      </c>
      <c r="CW346" s="60"/>
      <c r="CX346" s="60"/>
      <c r="CY346" s="60"/>
      <c r="CZ346" s="60"/>
      <c r="DA346" s="60"/>
      <c r="DB346" s="71" t="str">
        <f t="shared" si="5051"/>
        <v/>
      </c>
      <c r="DC346" s="71" t="str">
        <f t="shared" si="5052"/>
        <v/>
      </c>
      <c r="DD346" s="71" t="str">
        <f t="shared" si="5053"/>
        <v/>
      </c>
      <c r="DE346" s="71" t="str">
        <f t="shared" si="5054"/>
        <v/>
      </c>
      <c r="DF346" s="71" t="str">
        <f t="shared" si="5055"/>
        <v/>
      </c>
      <c r="DG346" s="71" t="str">
        <f t="shared" si="5056"/>
        <v/>
      </c>
      <c r="DH346" s="71" t="str">
        <f t="shared" si="5057"/>
        <v/>
      </c>
      <c r="DI346" s="71" t="str">
        <f t="shared" si="5058"/>
        <v/>
      </c>
      <c r="DJ346" s="71" t="str">
        <f t="shared" si="5059"/>
        <v/>
      </c>
      <c r="DK346" s="71" t="str">
        <f t="shared" si="5060"/>
        <v/>
      </c>
      <c r="DL346" s="71" t="str">
        <f t="shared" si="5061"/>
        <v/>
      </c>
      <c r="DM346" s="71" t="str">
        <f t="shared" si="5062"/>
        <v/>
      </c>
      <c r="DN346" s="71" t="str">
        <f t="shared" si="5063"/>
        <v/>
      </c>
      <c r="DO346" s="71" t="str">
        <f t="shared" si="5064"/>
        <v/>
      </c>
      <c r="DP346" s="71" t="str">
        <f t="shared" si="5065"/>
        <v/>
      </c>
      <c r="DQ346" s="71" t="str">
        <f t="shared" si="5066"/>
        <v/>
      </c>
      <c r="DR346" s="71" t="str">
        <f t="shared" si="5067"/>
        <v/>
      </c>
      <c r="DS346" s="71" t="str">
        <f t="shared" si="5068"/>
        <v/>
      </c>
      <c r="DT346" s="71" t="str">
        <f t="shared" si="5069"/>
        <v/>
      </c>
      <c r="DU346" s="71" t="str">
        <f t="shared" si="5070"/>
        <v/>
      </c>
      <c r="DV346" s="71" t="str">
        <f t="shared" si="5071"/>
        <v/>
      </c>
      <c r="DW346" s="71" t="str">
        <f t="shared" si="5072"/>
        <v/>
      </c>
      <c r="DX346" s="71" t="str">
        <f t="shared" si="5073"/>
        <v/>
      </c>
      <c r="DY346" s="71" t="str">
        <f t="shared" si="5074"/>
        <v/>
      </c>
      <c r="DZ346" s="71" t="str">
        <f t="shared" si="5075"/>
        <v/>
      </c>
      <c r="EA346" s="71" t="str">
        <f t="shared" si="5076"/>
        <v/>
      </c>
      <c r="EB346" s="71" t="str">
        <f t="shared" si="5077"/>
        <v/>
      </c>
      <c r="EC346" s="71" t="str">
        <f t="shared" si="5078"/>
        <v/>
      </c>
      <c r="ED346" s="71" t="str">
        <f t="shared" si="5079"/>
        <v/>
      </c>
      <c r="EE346" s="71" t="str">
        <f t="shared" si="5080"/>
        <v/>
      </c>
      <c r="EF346" s="71" t="str">
        <f t="shared" si="5081"/>
        <v/>
      </c>
      <c r="EG346" s="71" t="str">
        <f t="shared" si="5082"/>
        <v/>
      </c>
      <c r="EH346" s="71" t="str">
        <f t="shared" si="5083"/>
        <v/>
      </c>
      <c r="EI346" s="71" t="str">
        <f t="shared" si="5084"/>
        <v/>
      </c>
      <c r="EJ346" s="71" t="str">
        <f t="shared" si="5085"/>
        <v/>
      </c>
      <c r="EK346" s="71" t="str">
        <f t="shared" si="5086"/>
        <v/>
      </c>
      <c r="EL346" s="71" t="str">
        <f t="shared" si="5087"/>
        <v/>
      </c>
      <c r="EM346" s="71" t="str">
        <f t="shared" si="5088"/>
        <v/>
      </c>
      <c r="EN346" s="71" t="str">
        <f t="shared" si="5089"/>
        <v/>
      </c>
      <c r="EO346" s="71" t="str">
        <f t="shared" si="5090"/>
        <v/>
      </c>
      <c r="EP346" s="71" t="str">
        <f t="shared" si="5091"/>
        <v/>
      </c>
      <c r="EQ346" s="71" t="str">
        <f t="shared" si="5092"/>
        <v/>
      </c>
      <c r="ER346" s="71" t="str">
        <f t="shared" si="5093"/>
        <v/>
      </c>
      <c r="ES346" s="71" t="str">
        <f t="shared" si="5094"/>
        <v/>
      </c>
      <c r="ET346" s="71" t="str">
        <f t="shared" si="5095"/>
        <v/>
      </c>
      <c r="EU346" s="71" t="str">
        <f t="shared" si="5096"/>
        <v/>
      </c>
      <c r="EV346" s="71" t="str">
        <f t="shared" si="5097"/>
        <v/>
      </c>
      <c r="EW346" s="71" t="str">
        <f t="shared" si="5098"/>
        <v/>
      </c>
      <c r="EX346" s="71" t="str">
        <f t="shared" si="5099"/>
        <v/>
      </c>
      <c r="EY346" s="71" t="str">
        <f t="shared" si="5100"/>
        <v/>
      </c>
      <c r="EZ346" s="71" t="str">
        <f t="shared" si="5101"/>
        <v/>
      </c>
      <c r="FA346" s="71" t="str">
        <f t="shared" si="5102"/>
        <v/>
      </c>
      <c r="FB346" s="71" t="str">
        <f t="shared" si="5103"/>
        <v/>
      </c>
      <c r="FC346" s="71" t="str">
        <f t="shared" si="5104"/>
        <v/>
      </c>
      <c r="FD346" s="71" t="str">
        <f t="shared" si="5105"/>
        <v/>
      </c>
      <c r="FE346" s="71" t="str">
        <f t="shared" si="5106"/>
        <v/>
      </c>
      <c r="FF346" s="71" t="str">
        <f t="shared" si="5107"/>
        <v/>
      </c>
      <c r="FG346" s="71" t="str">
        <f t="shared" si="5108"/>
        <v/>
      </c>
      <c r="FH346" s="71" t="str">
        <f t="shared" si="5109"/>
        <v/>
      </c>
      <c r="FI346" s="71" t="str">
        <f t="shared" si="5110"/>
        <v/>
      </c>
      <c r="FJ346" s="71" t="str">
        <f t="shared" si="5111"/>
        <v/>
      </c>
      <c r="FK346" s="71" t="str">
        <f t="shared" si="5112"/>
        <v/>
      </c>
      <c r="FL346" s="71" t="str">
        <f t="shared" si="5113"/>
        <v/>
      </c>
      <c r="FM346" s="71" t="str">
        <f t="shared" si="5114"/>
        <v/>
      </c>
      <c r="FN346" s="71" t="str">
        <f t="shared" si="5115"/>
        <v/>
      </c>
      <c r="FO346" s="71" t="str">
        <f t="shared" si="5116"/>
        <v/>
      </c>
      <c r="FP346" s="71" t="str">
        <f t="shared" si="5117"/>
        <v/>
      </c>
      <c r="FQ346" s="71" t="str">
        <f t="shared" si="5118"/>
        <v/>
      </c>
      <c r="FR346" s="71" t="str">
        <f t="shared" si="5119"/>
        <v/>
      </c>
      <c r="FS346" s="71" t="str">
        <f t="shared" si="5120"/>
        <v/>
      </c>
    </row>
    <row r="347" spans="1:175" ht="16.5">
      <c r="A347" s="135"/>
      <c r="B347" s="80" t="s">
        <v>1029</v>
      </c>
      <c r="C347" s="141" t="s">
        <v>1030</v>
      </c>
      <c r="T347" s="151" t="s">
        <v>1031</v>
      </c>
      <c r="U347" s="85" t="s">
        <v>1032</v>
      </c>
      <c r="CN347" s="69" t="str">
        <f t="shared" si="4818"/>
        <v>InitUnitState('IK4A',,,,,,,,,,)</v>
      </c>
      <c r="CO347" s="69" t="str">
        <f t="shared" si="4819"/>
        <v>InitUnitNormal('IK4A',,,,,,,,,,)</v>
      </c>
      <c r="CP347" s="69" t="str">
        <f t="shared" si="4820"/>
        <v>InitUnitMagic('IK4A',,,,,,,,,,)</v>
      </c>
      <c r="CQ347" s="69" t="str">
        <f t="shared" si="4821"/>
        <v>InitUnitAdd('IK4A',,,,,,,,,,)</v>
      </c>
      <c r="CR347" s="69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InitEquipData('IK4A',,"",,,,,'','','','','','',"ReplaceableTextures\\CommandButtons\\BTNSST13.blp")</v>
      </c>
      <c r="CU347" s="95" t="str">
        <f t="shared" si="4822"/>
        <v>|n</v>
      </c>
      <c r="CV347" s="70" t="str">
        <f t="shared" si="4817"/>
        <v>攻击|Cffffc926+50000|r，攻击|Cffffc926+12%|n|n|r|Cffaaaaaa○刻印槽 【空】|r|n|n|Cff00ff7f点击穿戴或脱卸。|r</v>
      </c>
      <c r="CW347" s="60"/>
      <c r="CX347" s="60"/>
      <c r="CY347" s="60"/>
      <c r="CZ347" s="60"/>
      <c r="DA347" s="60"/>
      <c r="DB347" s="71" t="str">
        <f t="shared" si="4823"/>
        <v/>
      </c>
      <c r="DC347" s="71" t="str">
        <f t="shared" si="4824"/>
        <v/>
      </c>
      <c r="DD347" s="71" t="str">
        <f t="shared" si="4825"/>
        <v/>
      </c>
      <c r="DE347" s="71" t="str">
        <f t="shared" si="4826"/>
        <v/>
      </c>
      <c r="DF347" s="71" t="str">
        <f t="shared" si="4827"/>
        <v/>
      </c>
      <c r="DG347" s="71" t="str">
        <f t="shared" si="4828"/>
        <v/>
      </c>
      <c r="DH347" s="71" t="str">
        <f t="shared" si="4829"/>
        <v/>
      </c>
      <c r="DI347" s="71" t="str">
        <f t="shared" si="4830"/>
        <v/>
      </c>
      <c r="DJ347" s="71" t="str">
        <f t="shared" si="4831"/>
        <v/>
      </c>
      <c r="DK347" s="71" t="str">
        <f t="shared" si="4832"/>
        <v/>
      </c>
      <c r="DL347" s="71" t="str">
        <f t="shared" si="4833"/>
        <v/>
      </c>
      <c r="DM347" s="71" t="str">
        <f t="shared" si="4834"/>
        <v/>
      </c>
      <c r="DN347" s="71" t="str">
        <f t="shared" si="4835"/>
        <v/>
      </c>
      <c r="DO347" s="71" t="str">
        <f t="shared" si="4836"/>
        <v/>
      </c>
      <c r="DP347" s="71" t="str">
        <f t="shared" si="4837"/>
        <v/>
      </c>
      <c r="DQ347" s="71" t="str">
        <f t="shared" si="4838"/>
        <v/>
      </c>
      <c r="DR347" s="71" t="str">
        <f t="shared" si="4839"/>
        <v/>
      </c>
      <c r="DS347" s="71" t="str">
        <f t="shared" si="4840"/>
        <v/>
      </c>
      <c r="DT347" s="71" t="str">
        <f t="shared" si="4841"/>
        <v/>
      </c>
      <c r="DU347" s="71" t="str">
        <f t="shared" si="4842"/>
        <v/>
      </c>
      <c r="DV347" s="71" t="str">
        <f t="shared" si="4843"/>
        <v/>
      </c>
      <c r="DW347" s="71" t="str">
        <f t="shared" si="4844"/>
        <v/>
      </c>
      <c r="DX347" s="71" t="str">
        <f t="shared" si="4845"/>
        <v/>
      </c>
      <c r="DY347" s="71" t="str">
        <f t="shared" si="4846"/>
        <v/>
      </c>
      <c r="DZ347" s="71" t="str">
        <f t="shared" si="4847"/>
        <v/>
      </c>
      <c r="EA347" s="71" t="str">
        <f t="shared" si="4848"/>
        <v/>
      </c>
      <c r="EB347" s="71" t="str">
        <f t="shared" si="4849"/>
        <v/>
      </c>
      <c r="EC347" s="71" t="str">
        <f t="shared" si="4850"/>
        <v/>
      </c>
      <c r="ED347" s="71" t="str">
        <f t="shared" si="4851"/>
        <v/>
      </c>
      <c r="EE347" s="71" t="str">
        <f t="shared" si="4852"/>
        <v/>
      </c>
      <c r="EF347" s="71" t="str">
        <f t="shared" si="4853"/>
        <v/>
      </c>
      <c r="EG347" s="71" t="str">
        <f t="shared" si="4854"/>
        <v/>
      </c>
      <c r="EH347" s="71" t="str">
        <f t="shared" si="4855"/>
        <v/>
      </c>
      <c r="EI347" s="71" t="str">
        <f t="shared" si="4856"/>
        <v/>
      </c>
      <c r="EJ347" s="71" t="str">
        <f t="shared" si="4857"/>
        <v/>
      </c>
      <c r="EK347" s="71" t="str">
        <f t="shared" si="4858"/>
        <v/>
      </c>
      <c r="EL347" s="71" t="str">
        <f t="shared" si="4859"/>
        <v/>
      </c>
      <c r="EM347" s="71" t="str">
        <f t="shared" si="4860"/>
        <v/>
      </c>
      <c r="EN347" s="71" t="str">
        <f t="shared" si="4861"/>
        <v/>
      </c>
      <c r="EO347" s="71" t="str">
        <f t="shared" si="4862"/>
        <v/>
      </c>
      <c r="EP347" s="71" t="str">
        <f t="shared" si="4863"/>
        <v/>
      </c>
      <c r="EQ347" s="71" t="str">
        <f t="shared" si="4864"/>
        <v/>
      </c>
      <c r="ER347" s="71" t="str">
        <f t="shared" si="4865"/>
        <v/>
      </c>
      <c r="ES347" s="71" t="str">
        <f t="shared" si="4866"/>
        <v/>
      </c>
      <c r="ET347" s="71" t="str">
        <f t="shared" si="4867"/>
        <v/>
      </c>
      <c r="EU347" s="71" t="str">
        <f t="shared" si="4868"/>
        <v/>
      </c>
      <c r="EV347" s="71" t="str">
        <f t="shared" si="4869"/>
        <v/>
      </c>
      <c r="EW347" s="71" t="str">
        <f t="shared" si="4870"/>
        <v/>
      </c>
      <c r="EX347" s="71" t="str">
        <f t="shared" si="4871"/>
        <v/>
      </c>
      <c r="EY347" s="71" t="str">
        <f t="shared" si="4872"/>
        <v/>
      </c>
      <c r="EZ347" s="71" t="str">
        <f t="shared" si="4873"/>
        <v/>
      </c>
      <c r="FA347" s="71" t="str">
        <f t="shared" si="4874"/>
        <v/>
      </c>
      <c r="FB347" s="71" t="str">
        <f t="shared" si="4875"/>
        <v/>
      </c>
      <c r="FC347" s="71" t="str">
        <f t="shared" si="4876"/>
        <v/>
      </c>
      <c r="FD347" s="71" t="str">
        <f t="shared" si="4877"/>
        <v/>
      </c>
      <c r="FE347" s="71" t="str">
        <f t="shared" si="4878"/>
        <v/>
      </c>
      <c r="FF347" s="71" t="str">
        <f t="shared" si="4879"/>
        <v/>
      </c>
      <c r="FG347" s="71" t="str">
        <f t="shared" si="4880"/>
        <v/>
      </c>
      <c r="FH347" s="71" t="str">
        <f t="shared" si="4881"/>
        <v/>
      </c>
      <c r="FI347" s="71" t="str">
        <f t="shared" si="4882"/>
        <v/>
      </c>
      <c r="FJ347" s="71" t="str">
        <f t="shared" si="4883"/>
        <v/>
      </c>
      <c r="FK347" s="71" t="str">
        <f t="shared" si="4884"/>
        <v/>
      </c>
      <c r="FL347" s="71" t="str">
        <f t="shared" si="4885"/>
        <v/>
      </c>
      <c r="FM347" s="71" t="str">
        <f t="shared" si="4886"/>
        <v/>
      </c>
      <c r="FN347" s="71" t="str">
        <f t="shared" si="4887"/>
        <v/>
      </c>
      <c r="FO347" s="71" t="str">
        <f t="shared" si="4888"/>
        <v/>
      </c>
      <c r="FP347" s="71" t="str">
        <f t="shared" si="4889"/>
        <v/>
      </c>
      <c r="FQ347" s="71" t="str">
        <f t="shared" si="4890"/>
        <v/>
      </c>
      <c r="FR347" s="71" t="str">
        <f t="shared" si="4891"/>
        <v/>
      </c>
      <c r="FS347" s="71" t="str">
        <f t="shared" si="4892"/>
        <v/>
      </c>
    </row>
    <row r="348" spans="1:175" ht="16.5">
      <c r="A348" s="135"/>
      <c r="B348" s="80" t="s">
        <v>1033</v>
      </c>
      <c r="C348" s="141" t="s">
        <v>1030</v>
      </c>
      <c r="K348" s="143"/>
      <c r="T348" s="151" t="s">
        <v>1034</v>
      </c>
      <c r="U348" s="85" t="s">
        <v>1032</v>
      </c>
      <c r="CN348" s="69" t="str">
        <f t="shared" ref="CN348:CN355" si="5121">"InitUnitState('"&amp;B348&amp;"',"&amp;V348&amp;","&amp;W348&amp;","&amp;X348&amp;","&amp;Y348&amp;","&amp;Z348&amp;","&amp;AA348&amp;","&amp;AB348&amp;","&amp;AC348&amp;","&amp;AD348&amp;","&amp;AE348&amp;")"</f>
        <v>InitUnitState('IK4B',,,,,,,,,,)</v>
      </c>
      <c r="CO348" s="69" t="str">
        <f t="shared" ref="CO348:CO355" si="5122">"InitUnitNormal('"&amp;B348&amp;"',"&amp;AF348&amp;","&amp;AG348&amp;","&amp;AH348&amp;","&amp;AI348&amp;","&amp;AJ348&amp;","&amp;AK348&amp;","&amp;AL348&amp;","&amp;AM348&amp;","&amp;AN348&amp;","&amp;AO348&amp;")"</f>
        <v>InitUnitNormal('IK4B',,,,,,,,,,)</v>
      </c>
      <c r="CP348" s="69" t="str">
        <f t="shared" ref="CP348:CP355" si="5123">"InitUnitMagic('"&amp;B348&amp;"',"&amp;AP348&amp;","&amp;AQ348&amp;","&amp;AR348&amp;","&amp;AS348&amp;","&amp;AT348&amp;","&amp;AU348&amp;","&amp;AV348&amp;","&amp;AW348&amp;","&amp;BI348&amp;","&amp;BJ348&amp;")"</f>
        <v>InitUnitMagic('IK4B',,,,,,,,,,)</v>
      </c>
      <c r="CQ348" s="69" t="str">
        <f t="shared" ref="CQ348:CQ355" si="5124">"InitUnitAdd('"&amp;B348&amp;"',"&amp;BK348&amp;","&amp;BL348&amp;","&amp;BM348&amp;","&amp;BN348&amp;","&amp;BO348&amp;","&amp;BP348&amp;","&amp;BQ348&amp;","&amp;BR348&amp;","&amp;BS348&amp;","&amp;BT348&amp;")"</f>
        <v>InitUnitAdd('IK4B',,,,,,,,,,)</v>
      </c>
      <c r="CR348" s="69" t="str">
        <f t="shared" ref="CR348:CR355" si="5125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357&amp;CR$1&amp;")"</f>
        <v>InitEquipData('IK4B',,"",,,,,'','','','','','',"ReplaceableTextures\\CommandButtons\\BTNSST13.blp")</v>
      </c>
      <c r="CU348" s="95" t="str">
        <f t="shared" ref="CU348:CU355" si="5126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V348" s="70" t="str">
        <f t="shared" si="4817"/>
        <v>攻击|Cffffc926+50000|r，攻击|Cffffc926+12%|n|n|r|Cffaaaaaa○|CffFFD24D金之符印+1|r|r|n|n|Cff00ff7f点击穿戴或脱卸。|r</v>
      </c>
      <c r="CW348" s="60"/>
      <c r="CX348" s="60"/>
      <c r="CY348" s="60"/>
      <c r="CZ348" s="60"/>
      <c r="DA348" s="60"/>
      <c r="DB348" s="71" t="str">
        <f t="shared" ref="DB348:DB355" si="5127">IF(V348="","","|n"&amp;DB$2&amp;"+"&amp;V348&amp;DB$1)</f>
        <v/>
      </c>
      <c r="DC348" s="71" t="str">
        <f t="shared" ref="DC348:DC355" si="5128">IF(W348="","","|n"&amp;DC$2&amp;"+"&amp;W348&amp;DC$1)</f>
        <v/>
      </c>
      <c r="DD348" s="71" t="str">
        <f t="shared" ref="DD348:DD355" si="5129">IF(X348="","","|n"&amp;DD$2&amp;"+"&amp;X348&amp;DD$1)</f>
        <v/>
      </c>
      <c r="DE348" s="71" t="str">
        <f t="shared" ref="DE348:DE355" si="5130">IF(Y348="","","|n"&amp;DE$2&amp;"+"&amp;Y348&amp;DE$1)</f>
        <v/>
      </c>
      <c r="DF348" s="71" t="str">
        <f t="shared" ref="DF348:DF355" si="5131">IF(Z348="","","|n"&amp;DF$2&amp;"+"&amp;Z348&amp;DF$1)</f>
        <v/>
      </c>
      <c r="DG348" s="71" t="str">
        <f t="shared" ref="DG348:DG355" si="5132">IF(AA348="","","|n"&amp;DG$2&amp;"+"&amp;AA348&amp;DG$1)</f>
        <v/>
      </c>
      <c r="DH348" s="71" t="str">
        <f t="shared" ref="DH348:DH355" si="5133">IF(AB348="","","|n"&amp;DH$2&amp;"+"&amp;AB348&amp;DH$1)</f>
        <v/>
      </c>
      <c r="DI348" s="71" t="str">
        <f t="shared" ref="DI348:DI355" si="5134">IF(AC348="","","|n"&amp;DI$2&amp;"+"&amp;AC348&amp;DI$1)</f>
        <v/>
      </c>
      <c r="DJ348" s="71" t="str">
        <f t="shared" ref="DJ348:DJ355" si="5135">IF(AD348="","","|n"&amp;DJ$2&amp;"+"&amp;AD348&amp;DJ$1)</f>
        <v/>
      </c>
      <c r="DK348" s="71" t="str">
        <f t="shared" ref="DK348:DK355" si="5136">IF(AE348="","","|n"&amp;DK$2&amp;"+"&amp;AE348&amp;DK$1)</f>
        <v/>
      </c>
      <c r="DL348" s="71" t="str">
        <f t="shared" ref="DL348:DL355" si="5137">IF(AF348="","","|n"&amp;DL$2&amp;"+"&amp;AF348&amp;DL$1)</f>
        <v/>
      </c>
      <c r="DM348" s="71" t="str">
        <f t="shared" ref="DM348:DM355" si="5138">IF(AG348="","","|n"&amp;DM$2&amp;"+"&amp;AG348&amp;DM$1)</f>
        <v/>
      </c>
      <c r="DN348" s="71" t="str">
        <f t="shared" ref="DN348:DN355" si="5139">IF(AH348="","","|n"&amp;DN$2&amp;"+"&amp;AH348&amp;DN$1)</f>
        <v/>
      </c>
      <c r="DO348" s="71" t="str">
        <f t="shared" ref="DO348:DO355" si="5140">IF(AI348="","","|n"&amp;DO$2&amp;"+"&amp;AI348&amp;DO$1)</f>
        <v/>
      </c>
      <c r="DP348" s="71" t="str">
        <f t="shared" ref="DP348:DP355" si="5141">IF(AJ348="","","|n"&amp;DP$2&amp;"+"&amp;AJ348&amp;DP$1)</f>
        <v/>
      </c>
      <c r="DQ348" s="71" t="str">
        <f t="shared" ref="DQ348:DQ355" si="5142">IF(AK348="","","|n"&amp;DQ$2&amp;"+"&amp;AK348&amp;DQ$1)</f>
        <v/>
      </c>
      <c r="DR348" s="71" t="str">
        <f t="shared" ref="DR348:DR355" si="5143">IF(AL348="","","|n"&amp;DR$2&amp;"+"&amp;AL348&amp;DR$1)</f>
        <v/>
      </c>
      <c r="DS348" s="71" t="str">
        <f t="shared" ref="DS348:DS355" si="5144">IF(AM348="","","|n"&amp;DS$2&amp;"+"&amp;AM348&amp;DS$1)</f>
        <v/>
      </c>
      <c r="DT348" s="71" t="str">
        <f t="shared" ref="DT348:DT355" si="5145">IF(AN348="","","|n"&amp;DT$2&amp;"+"&amp;AN348&amp;DT$1)</f>
        <v/>
      </c>
      <c r="DU348" s="71" t="str">
        <f t="shared" ref="DU348:DU355" si="5146">IF(AO348="","","|n"&amp;DU$2&amp;"+"&amp;AO348&amp;DU$1)</f>
        <v/>
      </c>
      <c r="DV348" s="71" t="str">
        <f t="shared" ref="DV348:DV355" si="5147">IF(AP348="","","|n"&amp;DV$2&amp;"+"&amp;AP348&amp;DV$1)</f>
        <v/>
      </c>
      <c r="DW348" s="71" t="str">
        <f t="shared" ref="DW348:DW355" si="5148">IF(AQ348="","","|n"&amp;DW$2&amp;"+"&amp;AQ348&amp;DW$1)</f>
        <v/>
      </c>
      <c r="DX348" s="71" t="str">
        <f t="shared" ref="DX348:DX355" si="5149">IF(AR348="","","|n"&amp;DX$2&amp;"+"&amp;AR348&amp;DX$1)</f>
        <v/>
      </c>
      <c r="DY348" s="71" t="str">
        <f t="shared" ref="DY348:DY355" si="5150">IF(AS348="","","|n"&amp;DY$2&amp;"+"&amp;AS348&amp;DY$1)</f>
        <v/>
      </c>
      <c r="DZ348" s="71" t="str">
        <f t="shared" ref="DZ348:DZ355" si="5151">IF(AT348="","","|n"&amp;DZ$2&amp;"+"&amp;AT348&amp;DZ$1)</f>
        <v/>
      </c>
      <c r="EA348" s="71" t="str">
        <f t="shared" ref="EA348:EA355" si="5152">IF(AU348="","","|n"&amp;EA$2&amp;"+"&amp;AU348&amp;EA$1)</f>
        <v/>
      </c>
      <c r="EB348" s="71" t="str">
        <f t="shared" ref="EB348:EB355" si="5153">IF(AV348="","","|n"&amp;EB$2&amp;"+"&amp;AV348&amp;EB$1)</f>
        <v/>
      </c>
      <c r="EC348" s="71" t="str">
        <f t="shared" ref="EC348:EC355" si="5154">IF(AW348="","","|n"&amp;EC$2&amp;"+"&amp;AW348&amp;EC$1)</f>
        <v/>
      </c>
      <c r="ED348" s="71" t="str">
        <f t="shared" ref="ED348:ED355" si="5155">IF(AX348="","","|n"&amp;ED$2&amp;"+"&amp;AX348&amp;ED$1)</f>
        <v/>
      </c>
      <c r="EE348" s="71" t="str">
        <f t="shared" ref="EE348:EE355" si="5156">IF(AY348="","","|n"&amp;EE$2&amp;"+"&amp;AY348&amp;EE$1)</f>
        <v/>
      </c>
      <c r="EF348" s="71" t="str">
        <f t="shared" ref="EF348:EF355" si="5157">IF(AZ348="","","|n"&amp;EF$2&amp;"+"&amp;AZ348&amp;EF$1)</f>
        <v/>
      </c>
      <c r="EG348" s="71" t="str">
        <f t="shared" ref="EG348:EG355" si="5158">IF(BA348="","","|n"&amp;EG$2&amp;"+"&amp;BA348&amp;EG$1)</f>
        <v/>
      </c>
      <c r="EH348" s="71" t="str">
        <f t="shared" ref="EH348:EH355" si="5159">IF(BB348="","","|n"&amp;EH$2&amp;"+"&amp;BB348&amp;EH$1)</f>
        <v/>
      </c>
      <c r="EI348" s="71" t="str">
        <f t="shared" ref="EI348:EI355" si="5160">IF(BC348="","","|n"&amp;EI$2&amp;"+"&amp;BC348&amp;EI$1)</f>
        <v/>
      </c>
      <c r="EJ348" s="71" t="str">
        <f t="shared" ref="EJ348:EJ355" si="5161">IF(BD348="","","|n"&amp;EJ$2&amp;"+"&amp;BD348&amp;EJ$1)</f>
        <v/>
      </c>
      <c r="EK348" s="71" t="str">
        <f t="shared" ref="EK348:EK355" si="5162">IF(BE348="","","|n"&amp;EK$2&amp;"+"&amp;BE348&amp;EK$1)</f>
        <v/>
      </c>
      <c r="EL348" s="71" t="str">
        <f t="shared" ref="EL348:EL355" si="5163">IF(BF348="","","|n"&amp;EL$2&amp;"+"&amp;BF348&amp;EL$1)</f>
        <v/>
      </c>
      <c r="EM348" s="71" t="str">
        <f t="shared" ref="EM348:EM355" si="5164">IF(BG348="","","|n"&amp;EM$2&amp;"+"&amp;BG348&amp;EM$1)</f>
        <v/>
      </c>
      <c r="EN348" s="71" t="str">
        <f t="shared" ref="EN348:EN355" si="5165">IF(BH348="","","|n"&amp;EN$2&amp;"+"&amp;BH348&amp;EN$1)</f>
        <v/>
      </c>
      <c r="EO348" s="71" t="str">
        <f t="shared" ref="EO348:EO355" si="5166">IF(BI348="","","|n"&amp;EO$2&amp;"+"&amp;BI348&amp;EO$1)</f>
        <v/>
      </c>
      <c r="EP348" s="71" t="str">
        <f t="shared" ref="EP348:EP355" si="5167">IF(BJ348="","","|n"&amp;EP$2&amp;"+"&amp;BJ348&amp;EP$1)</f>
        <v/>
      </c>
      <c r="EQ348" s="71" t="str">
        <f t="shared" ref="EQ348:EQ355" si="5168">IF(BK348="","","|n"&amp;EQ$2&amp;"+"&amp;BK348&amp;EQ$1)</f>
        <v/>
      </c>
      <c r="ER348" s="71" t="str">
        <f t="shared" ref="ER348:ER355" si="5169">IF(BL348="","","|n"&amp;ER$2&amp;"+"&amp;BL348&amp;ER$1)</f>
        <v/>
      </c>
      <c r="ES348" s="71" t="str">
        <f t="shared" ref="ES348:ES355" si="5170">IF(BM348="","","|n"&amp;ES$2&amp;"+"&amp;BM348&amp;ES$1)</f>
        <v/>
      </c>
      <c r="ET348" s="71" t="str">
        <f t="shared" ref="ET348:ET355" si="5171">IF(BN348="","","|n"&amp;ET$2&amp;"+"&amp;BN348&amp;ET$1)</f>
        <v/>
      </c>
      <c r="EU348" s="71" t="str">
        <f t="shared" ref="EU348:EU355" si="5172">IF(BO348="","","|n"&amp;EU$2&amp;"+"&amp;BO348&amp;EU$1)</f>
        <v/>
      </c>
      <c r="EV348" s="71" t="str">
        <f t="shared" ref="EV348:EV355" si="5173">IF(BP348="","","|n"&amp;EV$2&amp;"+"&amp;BP348&amp;EV$1)</f>
        <v/>
      </c>
      <c r="EW348" s="71" t="str">
        <f t="shared" ref="EW348:EW355" si="5174">IF(BQ348="","","|n"&amp;EW$2&amp;"+"&amp;BQ348&amp;EW$1)</f>
        <v/>
      </c>
      <c r="EX348" s="71" t="str">
        <f t="shared" ref="EX348:EX355" si="5175">IF(BR348="","","|n"&amp;EX$2&amp;"+"&amp;BR348&amp;EX$1)</f>
        <v/>
      </c>
      <c r="EY348" s="71" t="str">
        <f t="shared" ref="EY348:EY355" si="5176">IF(BS348="","","|n"&amp;EY$2&amp;"+"&amp;BS348&amp;EY$1)</f>
        <v/>
      </c>
      <c r="EZ348" s="71" t="str">
        <f t="shared" ref="EZ348:EZ355" si="5177">IF(BT348="","","|n"&amp;EZ$2&amp;"+"&amp;BT348&amp;EZ$1)</f>
        <v/>
      </c>
      <c r="FA348" s="71" t="str">
        <f t="shared" ref="FA348:FA355" si="5178">IF(BU348="","","|n"&amp;FA$2&amp;"+"&amp;BU348&amp;FA$1)</f>
        <v/>
      </c>
      <c r="FB348" s="71" t="str">
        <f t="shared" ref="FB348:FB355" si="5179">IF(BV348="","","|n"&amp;FB$2&amp;"+"&amp;BV348&amp;FB$1)</f>
        <v/>
      </c>
      <c r="FC348" s="71" t="str">
        <f t="shared" ref="FC348:FC355" si="5180">IF(BW348="","","|n"&amp;FC$2&amp;"+"&amp;BW348&amp;FC$1)</f>
        <v/>
      </c>
      <c r="FD348" s="71" t="str">
        <f t="shared" ref="FD348:FD355" si="5181">IF(BX348="","","|n"&amp;FD$2&amp;"+"&amp;BX348&amp;FD$1)</f>
        <v/>
      </c>
      <c r="FE348" s="71" t="str">
        <f t="shared" ref="FE348:FE355" si="5182">IF(BY348="","","|n"&amp;FE$2&amp;"+"&amp;BY348&amp;FE$1)</f>
        <v/>
      </c>
      <c r="FF348" s="71" t="str">
        <f t="shared" ref="FF348:FF355" si="5183">IF(BZ348="","","|n"&amp;FF$2&amp;"+"&amp;BZ348&amp;FF$1)</f>
        <v/>
      </c>
      <c r="FG348" s="71" t="str">
        <f t="shared" ref="FG348:FG355" si="5184">IF(CA348="","","|n"&amp;FG$2&amp;"+"&amp;CA348&amp;FG$1)</f>
        <v/>
      </c>
      <c r="FH348" s="71" t="str">
        <f t="shared" ref="FH348:FH355" si="5185">IF(CB348="","","|n"&amp;FH$2&amp;"+"&amp;CB348&amp;FH$1)</f>
        <v/>
      </c>
      <c r="FI348" s="71" t="str">
        <f t="shared" ref="FI348:FI355" si="5186">IF(CC348="","","|n"&amp;FI$2&amp;"+"&amp;CC348&amp;FI$1)</f>
        <v/>
      </c>
      <c r="FJ348" s="71" t="str">
        <f t="shared" ref="FJ348:FJ355" si="5187">IF(CD348="","","|n"&amp;FJ$2&amp;"+"&amp;CD348&amp;FJ$1)</f>
        <v/>
      </c>
      <c r="FK348" s="71" t="str">
        <f t="shared" ref="FK348:FK355" si="5188">IF(CE348="","","|n"&amp;FK$2&amp;"+"&amp;CE348&amp;FK$1)</f>
        <v/>
      </c>
      <c r="FL348" s="71" t="str">
        <f t="shared" ref="FL348:FL355" si="5189">IF(CF348="","","|n"&amp;FL$2&amp;"+"&amp;CF348&amp;FL$1)</f>
        <v/>
      </c>
      <c r="FM348" s="71" t="str">
        <f t="shared" ref="FM348:FM355" si="5190">IF(CG348="","","|n"&amp;FM$2&amp;"+"&amp;CG348&amp;FM$1)</f>
        <v/>
      </c>
      <c r="FN348" s="71" t="str">
        <f t="shared" ref="FN348:FN355" si="5191">IF(CH348="","","|n"&amp;FN$2&amp;"+"&amp;CH348&amp;FN$1)</f>
        <v/>
      </c>
      <c r="FO348" s="71" t="str">
        <f t="shared" ref="FO348:FO355" si="5192">IF(CI348="","","|n"&amp;FO$2&amp;"+"&amp;CI348&amp;FO$1)</f>
        <v/>
      </c>
      <c r="FP348" s="71" t="str">
        <f t="shared" ref="FP348:FP355" si="5193">IF(CJ348="","","|n"&amp;FP$2&amp;"+"&amp;CJ348&amp;FP$1)</f>
        <v/>
      </c>
      <c r="FQ348" s="71" t="str">
        <f t="shared" ref="FQ348:FQ355" si="5194">IF(CK348="","","|n"&amp;FQ$2&amp;"+"&amp;CK348&amp;FQ$1)</f>
        <v/>
      </c>
      <c r="FR348" s="71" t="str">
        <f t="shared" ref="FR348:FR355" si="5195">IF(CL348="","","|n"&amp;FR$2&amp;"+"&amp;CL348&amp;FR$1)</f>
        <v/>
      </c>
      <c r="FS348" s="71" t="str">
        <f t="shared" ref="FS348:FS355" si="5196">IF(CM348="","","|n"&amp;FS$2&amp;"+"&amp;CM348&amp;FS$1)</f>
        <v/>
      </c>
    </row>
    <row r="349" spans="1:175" ht="16.5">
      <c r="A349" s="135"/>
      <c r="B349" s="80" t="s">
        <v>1035</v>
      </c>
      <c r="C349" s="141" t="s">
        <v>1030</v>
      </c>
      <c r="K349" s="153"/>
      <c r="T349" s="151" t="s">
        <v>1036</v>
      </c>
      <c r="U349" s="85" t="s">
        <v>1032</v>
      </c>
      <c r="CN349" s="69" t="str">
        <f t="shared" si="5121"/>
        <v>InitUnitState('IK4C',,,,,,,,,,)</v>
      </c>
      <c r="CO349" s="69" t="str">
        <f t="shared" si="5122"/>
        <v>InitUnitNormal('IK4C',,,,,,,,,,)</v>
      </c>
      <c r="CP349" s="69" t="str">
        <f t="shared" si="5123"/>
        <v>InitUnitMagic('IK4C',,,,,,,,,,)</v>
      </c>
      <c r="CQ349" s="69" t="str">
        <f t="shared" si="5124"/>
        <v>InitUnitAdd('IK4C',,,,,,,,,,)</v>
      </c>
      <c r="CR349" s="69" t="str">
        <f t="shared" si="5125"/>
        <v>InitEquipData('IK4C',,"",,,,,'','','','','','',"ReplaceableTextures\\CommandButtons\\BTNSST13.blp")</v>
      </c>
      <c r="CU349" s="95" t="str">
        <f t="shared" si="5126"/>
        <v>|n</v>
      </c>
      <c r="CV349" s="70" t="str">
        <f t="shared" si="4817"/>
        <v>攻击|Cffffc926+50000|r，攻击|Cffffc926+12%|n|n|r|Cffaaaaaa○|CffFFD24D木之符印+1|r|r|n|n|Cff00ff7f点击穿戴或脱卸。|r</v>
      </c>
      <c r="CW349" s="60"/>
      <c r="CX349" s="60"/>
      <c r="CY349" s="60"/>
      <c r="CZ349" s="60"/>
      <c r="DA349" s="60"/>
      <c r="DB349" s="71" t="str">
        <f t="shared" si="5127"/>
        <v/>
      </c>
      <c r="DC349" s="71" t="str">
        <f t="shared" si="5128"/>
        <v/>
      </c>
      <c r="DD349" s="71" t="str">
        <f t="shared" si="5129"/>
        <v/>
      </c>
      <c r="DE349" s="71" t="str">
        <f t="shared" si="5130"/>
        <v/>
      </c>
      <c r="DF349" s="71" t="str">
        <f t="shared" si="5131"/>
        <v/>
      </c>
      <c r="DG349" s="71" t="str">
        <f t="shared" si="5132"/>
        <v/>
      </c>
      <c r="DH349" s="71" t="str">
        <f t="shared" si="5133"/>
        <v/>
      </c>
      <c r="DI349" s="71" t="str">
        <f t="shared" si="5134"/>
        <v/>
      </c>
      <c r="DJ349" s="71" t="str">
        <f t="shared" si="5135"/>
        <v/>
      </c>
      <c r="DK349" s="71" t="str">
        <f t="shared" si="5136"/>
        <v/>
      </c>
      <c r="DL349" s="71" t="str">
        <f t="shared" si="5137"/>
        <v/>
      </c>
      <c r="DM349" s="71" t="str">
        <f t="shared" si="5138"/>
        <v/>
      </c>
      <c r="DN349" s="71" t="str">
        <f t="shared" si="5139"/>
        <v/>
      </c>
      <c r="DO349" s="71" t="str">
        <f t="shared" si="5140"/>
        <v/>
      </c>
      <c r="DP349" s="71" t="str">
        <f t="shared" si="5141"/>
        <v/>
      </c>
      <c r="DQ349" s="71" t="str">
        <f t="shared" si="5142"/>
        <v/>
      </c>
      <c r="DR349" s="71" t="str">
        <f t="shared" si="5143"/>
        <v/>
      </c>
      <c r="DS349" s="71" t="str">
        <f t="shared" si="5144"/>
        <v/>
      </c>
      <c r="DT349" s="71" t="str">
        <f t="shared" si="5145"/>
        <v/>
      </c>
      <c r="DU349" s="71" t="str">
        <f t="shared" si="5146"/>
        <v/>
      </c>
      <c r="DV349" s="71" t="str">
        <f t="shared" si="5147"/>
        <v/>
      </c>
      <c r="DW349" s="71" t="str">
        <f t="shared" si="5148"/>
        <v/>
      </c>
      <c r="DX349" s="71" t="str">
        <f t="shared" si="5149"/>
        <v/>
      </c>
      <c r="DY349" s="71" t="str">
        <f t="shared" si="5150"/>
        <v/>
      </c>
      <c r="DZ349" s="71" t="str">
        <f t="shared" si="5151"/>
        <v/>
      </c>
      <c r="EA349" s="71" t="str">
        <f t="shared" si="5152"/>
        <v/>
      </c>
      <c r="EB349" s="71" t="str">
        <f t="shared" si="5153"/>
        <v/>
      </c>
      <c r="EC349" s="71" t="str">
        <f t="shared" si="5154"/>
        <v/>
      </c>
      <c r="ED349" s="71" t="str">
        <f t="shared" si="5155"/>
        <v/>
      </c>
      <c r="EE349" s="71" t="str">
        <f t="shared" si="5156"/>
        <v/>
      </c>
      <c r="EF349" s="71" t="str">
        <f t="shared" si="5157"/>
        <v/>
      </c>
      <c r="EG349" s="71" t="str">
        <f t="shared" si="5158"/>
        <v/>
      </c>
      <c r="EH349" s="71" t="str">
        <f t="shared" si="5159"/>
        <v/>
      </c>
      <c r="EI349" s="71" t="str">
        <f t="shared" si="5160"/>
        <v/>
      </c>
      <c r="EJ349" s="71" t="str">
        <f t="shared" si="5161"/>
        <v/>
      </c>
      <c r="EK349" s="71" t="str">
        <f t="shared" si="5162"/>
        <v/>
      </c>
      <c r="EL349" s="71" t="str">
        <f t="shared" si="5163"/>
        <v/>
      </c>
      <c r="EM349" s="71" t="str">
        <f t="shared" si="5164"/>
        <v/>
      </c>
      <c r="EN349" s="71" t="str">
        <f t="shared" si="5165"/>
        <v/>
      </c>
      <c r="EO349" s="71" t="str">
        <f t="shared" si="5166"/>
        <v/>
      </c>
      <c r="EP349" s="71" t="str">
        <f t="shared" si="5167"/>
        <v/>
      </c>
      <c r="EQ349" s="71" t="str">
        <f t="shared" si="5168"/>
        <v/>
      </c>
      <c r="ER349" s="71" t="str">
        <f t="shared" si="5169"/>
        <v/>
      </c>
      <c r="ES349" s="71" t="str">
        <f t="shared" si="5170"/>
        <v/>
      </c>
      <c r="ET349" s="71" t="str">
        <f t="shared" si="5171"/>
        <v/>
      </c>
      <c r="EU349" s="71" t="str">
        <f t="shared" si="5172"/>
        <v/>
      </c>
      <c r="EV349" s="71" t="str">
        <f t="shared" si="5173"/>
        <v/>
      </c>
      <c r="EW349" s="71" t="str">
        <f t="shared" si="5174"/>
        <v/>
      </c>
      <c r="EX349" s="71" t="str">
        <f t="shared" si="5175"/>
        <v/>
      </c>
      <c r="EY349" s="71" t="str">
        <f t="shared" si="5176"/>
        <v/>
      </c>
      <c r="EZ349" s="71" t="str">
        <f t="shared" si="5177"/>
        <v/>
      </c>
      <c r="FA349" s="71" t="str">
        <f t="shared" si="5178"/>
        <v/>
      </c>
      <c r="FB349" s="71" t="str">
        <f t="shared" si="5179"/>
        <v/>
      </c>
      <c r="FC349" s="71" t="str">
        <f t="shared" si="5180"/>
        <v/>
      </c>
      <c r="FD349" s="71" t="str">
        <f t="shared" si="5181"/>
        <v/>
      </c>
      <c r="FE349" s="71" t="str">
        <f t="shared" si="5182"/>
        <v/>
      </c>
      <c r="FF349" s="71" t="str">
        <f t="shared" si="5183"/>
        <v/>
      </c>
      <c r="FG349" s="71" t="str">
        <f t="shared" si="5184"/>
        <v/>
      </c>
      <c r="FH349" s="71" t="str">
        <f t="shared" si="5185"/>
        <v/>
      </c>
      <c r="FI349" s="71" t="str">
        <f t="shared" si="5186"/>
        <v/>
      </c>
      <c r="FJ349" s="71" t="str">
        <f t="shared" si="5187"/>
        <v/>
      </c>
      <c r="FK349" s="71" t="str">
        <f t="shared" si="5188"/>
        <v/>
      </c>
      <c r="FL349" s="71" t="str">
        <f t="shared" si="5189"/>
        <v/>
      </c>
      <c r="FM349" s="71" t="str">
        <f t="shared" si="5190"/>
        <v/>
      </c>
      <c r="FN349" s="71" t="str">
        <f t="shared" si="5191"/>
        <v/>
      </c>
      <c r="FO349" s="71" t="str">
        <f t="shared" si="5192"/>
        <v/>
      </c>
      <c r="FP349" s="71" t="str">
        <f t="shared" si="5193"/>
        <v/>
      </c>
      <c r="FQ349" s="71" t="str">
        <f t="shared" si="5194"/>
        <v/>
      </c>
      <c r="FR349" s="71" t="str">
        <f t="shared" si="5195"/>
        <v/>
      </c>
      <c r="FS349" s="71" t="str">
        <f t="shared" si="5196"/>
        <v/>
      </c>
    </row>
    <row r="350" spans="1:175" ht="16.5">
      <c r="A350" s="135"/>
      <c r="B350" s="80" t="s">
        <v>1037</v>
      </c>
      <c r="C350" s="141" t="s">
        <v>1030</v>
      </c>
      <c r="K350" s="153"/>
      <c r="T350" s="151" t="s">
        <v>1038</v>
      </c>
      <c r="U350" s="85" t="s">
        <v>1032</v>
      </c>
      <c r="CN350" s="69" t="str">
        <f t="shared" si="5121"/>
        <v>InitUnitState('IK4D',,,,,,,,,,)</v>
      </c>
      <c r="CO350" s="69" t="str">
        <f t="shared" si="5122"/>
        <v>InitUnitNormal('IK4D',,,,,,,,,,)</v>
      </c>
      <c r="CP350" s="69" t="str">
        <f t="shared" si="5123"/>
        <v>InitUnitMagic('IK4D',,,,,,,,,,)</v>
      </c>
      <c r="CQ350" s="69" t="str">
        <f t="shared" si="5124"/>
        <v>InitUnitAdd('IK4D',,,,,,,,,,)</v>
      </c>
      <c r="CR350" s="69" t="str">
        <f t="shared" si="5125"/>
        <v>InitEquipData('IK4D',,"",,,,,'','','','','','',"ReplaceableTextures\\CommandButtons\\BTNSST13.blp")</v>
      </c>
      <c r="CU350" s="95" t="str">
        <f t="shared" si="5126"/>
        <v>|n</v>
      </c>
      <c r="CV350" s="70" t="str">
        <f t="shared" si="4817"/>
        <v>攻击|Cffffc926+50000|r，攻击|Cffffc926+12%|n|n|r|Cffaaaaaa○|CffFFD24D水之符印+1|r|r|n|n|Cff00ff7f点击穿戴或脱卸。|r</v>
      </c>
      <c r="CW350" s="60"/>
      <c r="CX350" s="60"/>
      <c r="CY350" s="60"/>
      <c r="CZ350" s="60"/>
      <c r="DA350" s="60"/>
      <c r="DB350" s="71" t="str">
        <f t="shared" si="5127"/>
        <v/>
      </c>
      <c r="DC350" s="71" t="str">
        <f t="shared" si="5128"/>
        <v/>
      </c>
      <c r="DD350" s="71" t="str">
        <f t="shared" si="5129"/>
        <v/>
      </c>
      <c r="DE350" s="71" t="str">
        <f t="shared" si="5130"/>
        <v/>
      </c>
      <c r="DF350" s="71" t="str">
        <f t="shared" si="5131"/>
        <v/>
      </c>
      <c r="DG350" s="71" t="str">
        <f t="shared" si="5132"/>
        <v/>
      </c>
      <c r="DH350" s="71" t="str">
        <f t="shared" si="5133"/>
        <v/>
      </c>
      <c r="DI350" s="71" t="str">
        <f t="shared" si="5134"/>
        <v/>
      </c>
      <c r="DJ350" s="71" t="str">
        <f t="shared" si="5135"/>
        <v/>
      </c>
      <c r="DK350" s="71" t="str">
        <f t="shared" si="5136"/>
        <v/>
      </c>
      <c r="DL350" s="71" t="str">
        <f t="shared" si="5137"/>
        <v/>
      </c>
      <c r="DM350" s="71" t="str">
        <f t="shared" si="5138"/>
        <v/>
      </c>
      <c r="DN350" s="71" t="str">
        <f t="shared" si="5139"/>
        <v/>
      </c>
      <c r="DO350" s="71" t="str">
        <f t="shared" si="5140"/>
        <v/>
      </c>
      <c r="DP350" s="71" t="str">
        <f t="shared" si="5141"/>
        <v/>
      </c>
      <c r="DQ350" s="71" t="str">
        <f t="shared" si="5142"/>
        <v/>
      </c>
      <c r="DR350" s="71" t="str">
        <f t="shared" si="5143"/>
        <v/>
      </c>
      <c r="DS350" s="71" t="str">
        <f t="shared" si="5144"/>
        <v/>
      </c>
      <c r="DT350" s="71" t="str">
        <f t="shared" si="5145"/>
        <v/>
      </c>
      <c r="DU350" s="71" t="str">
        <f t="shared" si="5146"/>
        <v/>
      </c>
      <c r="DV350" s="71" t="str">
        <f t="shared" si="5147"/>
        <v/>
      </c>
      <c r="DW350" s="71" t="str">
        <f t="shared" si="5148"/>
        <v/>
      </c>
      <c r="DX350" s="71" t="str">
        <f t="shared" si="5149"/>
        <v/>
      </c>
      <c r="DY350" s="71" t="str">
        <f t="shared" si="5150"/>
        <v/>
      </c>
      <c r="DZ350" s="71" t="str">
        <f t="shared" si="5151"/>
        <v/>
      </c>
      <c r="EA350" s="71" t="str">
        <f t="shared" si="5152"/>
        <v/>
      </c>
      <c r="EB350" s="71" t="str">
        <f t="shared" si="5153"/>
        <v/>
      </c>
      <c r="EC350" s="71" t="str">
        <f t="shared" si="5154"/>
        <v/>
      </c>
      <c r="ED350" s="71" t="str">
        <f t="shared" si="5155"/>
        <v/>
      </c>
      <c r="EE350" s="71" t="str">
        <f t="shared" si="5156"/>
        <v/>
      </c>
      <c r="EF350" s="71" t="str">
        <f t="shared" si="5157"/>
        <v/>
      </c>
      <c r="EG350" s="71" t="str">
        <f t="shared" si="5158"/>
        <v/>
      </c>
      <c r="EH350" s="71" t="str">
        <f t="shared" si="5159"/>
        <v/>
      </c>
      <c r="EI350" s="71" t="str">
        <f t="shared" si="5160"/>
        <v/>
      </c>
      <c r="EJ350" s="71" t="str">
        <f t="shared" si="5161"/>
        <v/>
      </c>
      <c r="EK350" s="71" t="str">
        <f t="shared" si="5162"/>
        <v/>
      </c>
      <c r="EL350" s="71" t="str">
        <f t="shared" si="5163"/>
        <v/>
      </c>
      <c r="EM350" s="71" t="str">
        <f t="shared" si="5164"/>
        <v/>
      </c>
      <c r="EN350" s="71" t="str">
        <f t="shared" si="5165"/>
        <v/>
      </c>
      <c r="EO350" s="71" t="str">
        <f t="shared" si="5166"/>
        <v/>
      </c>
      <c r="EP350" s="71" t="str">
        <f t="shared" si="5167"/>
        <v/>
      </c>
      <c r="EQ350" s="71" t="str">
        <f t="shared" si="5168"/>
        <v/>
      </c>
      <c r="ER350" s="71" t="str">
        <f t="shared" si="5169"/>
        <v/>
      </c>
      <c r="ES350" s="71" t="str">
        <f t="shared" si="5170"/>
        <v/>
      </c>
      <c r="ET350" s="71" t="str">
        <f t="shared" si="5171"/>
        <v/>
      </c>
      <c r="EU350" s="71" t="str">
        <f t="shared" si="5172"/>
        <v/>
      </c>
      <c r="EV350" s="71" t="str">
        <f t="shared" si="5173"/>
        <v/>
      </c>
      <c r="EW350" s="71" t="str">
        <f t="shared" si="5174"/>
        <v/>
      </c>
      <c r="EX350" s="71" t="str">
        <f t="shared" si="5175"/>
        <v/>
      </c>
      <c r="EY350" s="71" t="str">
        <f t="shared" si="5176"/>
        <v/>
      </c>
      <c r="EZ350" s="71" t="str">
        <f t="shared" si="5177"/>
        <v/>
      </c>
      <c r="FA350" s="71" t="str">
        <f t="shared" si="5178"/>
        <v/>
      </c>
      <c r="FB350" s="71" t="str">
        <f t="shared" si="5179"/>
        <v/>
      </c>
      <c r="FC350" s="71" t="str">
        <f t="shared" si="5180"/>
        <v/>
      </c>
      <c r="FD350" s="71" t="str">
        <f t="shared" si="5181"/>
        <v/>
      </c>
      <c r="FE350" s="71" t="str">
        <f t="shared" si="5182"/>
        <v/>
      </c>
      <c r="FF350" s="71" t="str">
        <f t="shared" si="5183"/>
        <v/>
      </c>
      <c r="FG350" s="71" t="str">
        <f t="shared" si="5184"/>
        <v/>
      </c>
      <c r="FH350" s="71" t="str">
        <f t="shared" si="5185"/>
        <v/>
      </c>
      <c r="FI350" s="71" t="str">
        <f t="shared" si="5186"/>
        <v/>
      </c>
      <c r="FJ350" s="71" t="str">
        <f t="shared" si="5187"/>
        <v/>
      </c>
      <c r="FK350" s="71" t="str">
        <f t="shared" si="5188"/>
        <v/>
      </c>
      <c r="FL350" s="71" t="str">
        <f t="shared" si="5189"/>
        <v/>
      </c>
      <c r="FM350" s="71" t="str">
        <f t="shared" si="5190"/>
        <v/>
      </c>
      <c r="FN350" s="71" t="str">
        <f t="shared" si="5191"/>
        <v/>
      </c>
      <c r="FO350" s="71" t="str">
        <f t="shared" si="5192"/>
        <v/>
      </c>
      <c r="FP350" s="71" t="str">
        <f t="shared" si="5193"/>
        <v/>
      </c>
      <c r="FQ350" s="71" t="str">
        <f t="shared" si="5194"/>
        <v/>
      </c>
      <c r="FR350" s="71" t="str">
        <f t="shared" si="5195"/>
        <v/>
      </c>
      <c r="FS350" s="71" t="str">
        <f t="shared" si="5196"/>
        <v/>
      </c>
    </row>
    <row r="351" spans="1:175" ht="16.5">
      <c r="A351" s="135"/>
      <c r="B351" s="80" t="s">
        <v>1039</v>
      </c>
      <c r="C351" s="141" t="s">
        <v>1030</v>
      </c>
      <c r="K351" s="153"/>
      <c r="T351" s="151" t="s">
        <v>1040</v>
      </c>
      <c r="U351" s="85" t="s">
        <v>1032</v>
      </c>
      <c r="CN351" s="69" t="str">
        <f t="shared" si="5121"/>
        <v>InitUnitState('IK4E',,,,,,,,,,)</v>
      </c>
      <c r="CO351" s="69" t="str">
        <f t="shared" si="5122"/>
        <v>InitUnitNormal('IK4E',,,,,,,,,,)</v>
      </c>
      <c r="CP351" s="69" t="str">
        <f t="shared" si="5123"/>
        <v>InitUnitMagic('IK4E',,,,,,,,,,)</v>
      </c>
      <c r="CQ351" s="69" t="str">
        <f t="shared" si="5124"/>
        <v>InitUnitAdd('IK4E',,,,,,,,,,)</v>
      </c>
      <c r="CR351" s="69" t="str">
        <f t="shared" si="5125"/>
        <v>InitEquipData('IK4E',,"",,,,,'','','','','','',"ReplaceableTextures\\CommandButtons\\BTNSST13.blp")</v>
      </c>
      <c r="CU351" s="95" t="str">
        <f t="shared" si="5126"/>
        <v>|n</v>
      </c>
      <c r="CV351" s="70" t="str">
        <f t="shared" si="4817"/>
        <v>攻击|Cffffc926+50000|r，攻击|Cffffc926+12%|n|n|r|Cffaaaaaa○|CffFFD24D火之符印+1|r|r|n|n|Cff00ff7f点击穿戴或脱卸。|r</v>
      </c>
      <c r="CW351" s="60"/>
      <c r="CX351" s="60"/>
      <c r="CY351" s="60"/>
      <c r="CZ351" s="60"/>
      <c r="DA351" s="60"/>
      <c r="DB351" s="71" t="str">
        <f t="shared" si="5127"/>
        <v/>
      </c>
      <c r="DC351" s="71" t="str">
        <f t="shared" si="5128"/>
        <v/>
      </c>
      <c r="DD351" s="71" t="str">
        <f t="shared" si="5129"/>
        <v/>
      </c>
      <c r="DE351" s="71" t="str">
        <f t="shared" si="5130"/>
        <v/>
      </c>
      <c r="DF351" s="71" t="str">
        <f t="shared" si="5131"/>
        <v/>
      </c>
      <c r="DG351" s="71" t="str">
        <f t="shared" si="5132"/>
        <v/>
      </c>
      <c r="DH351" s="71" t="str">
        <f t="shared" si="5133"/>
        <v/>
      </c>
      <c r="DI351" s="71" t="str">
        <f t="shared" si="5134"/>
        <v/>
      </c>
      <c r="DJ351" s="71" t="str">
        <f t="shared" si="5135"/>
        <v/>
      </c>
      <c r="DK351" s="71" t="str">
        <f t="shared" si="5136"/>
        <v/>
      </c>
      <c r="DL351" s="71" t="str">
        <f t="shared" si="5137"/>
        <v/>
      </c>
      <c r="DM351" s="71" t="str">
        <f t="shared" si="5138"/>
        <v/>
      </c>
      <c r="DN351" s="71" t="str">
        <f t="shared" si="5139"/>
        <v/>
      </c>
      <c r="DO351" s="71" t="str">
        <f t="shared" si="5140"/>
        <v/>
      </c>
      <c r="DP351" s="71" t="str">
        <f t="shared" si="5141"/>
        <v/>
      </c>
      <c r="DQ351" s="71" t="str">
        <f t="shared" si="5142"/>
        <v/>
      </c>
      <c r="DR351" s="71" t="str">
        <f t="shared" si="5143"/>
        <v/>
      </c>
      <c r="DS351" s="71" t="str">
        <f t="shared" si="5144"/>
        <v/>
      </c>
      <c r="DT351" s="71" t="str">
        <f t="shared" si="5145"/>
        <v/>
      </c>
      <c r="DU351" s="71" t="str">
        <f t="shared" si="5146"/>
        <v/>
      </c>
      <c r="DV351" s="71" t="str">
        <f t="shared" si="5147"/>
        <v/>
      </c>
      <c r="DW351" s="71" t="str">
        <f t="shared" si="5148"/>
        <v/>
      </c>
      <c r="DX351" s="71" t="str">
        <f t="shared" si="5149"/>
        <v/>
      </c>
      <c r="DY351" s="71" t="str">
        <f t="shared" si="5150"/>
        <v/>
      </c>
      <c r="DZ351" s="71" t="str">
        <f t="shared" si="5151"/>
        <v/>
      </c>
      <c r="EA351" s="71" t="str">
        <f t="shared" si="5152"/>
        <v/>
      </c>
      <c r="EB351" s="71" t="str">
        <f t="shared" si="5153"/>
        <v/>
      </c>
      <c r="EC351" s="71" t="str">
        <f t="shared" si="5154"/>
        <v/>
      </c>
      <c r="ED351" s="71" t="str">
        <f t="shared" si="5155"/>
        <v/>
      </c>
      <c r="EE351" s="71" t="str">
        <f t="shared" si="5156"/>
        <v/>
      </c>
      <c r="EF351" s="71" t="str">
        <f t="shared" si="5157"/>
        <v/>
      </c>
      <c r="EG351" s="71" t="str">
        <f t="shared" si="5158"/>
        <v/>
      </c>
      <c r="EH351" s="71" t="str">
        <f t="shared" si="5159"/>
        <v/>
      </c>
      <c r="EI351" s="71" t="str">
        <f t="shared" si="5160"/>
        <v/>
      </c>
      <c r="EJ351" s="71" t="str">
        <f t="shared" si="5161"/>
        <v/>
      </c>
      <c r="EK351" s="71" t="str">
        <f t="shared" si="5162"/>
        <v/>
      </c>
      <c r="EL351" s="71" t="str">
        <f t="shared" si="5163"/>
        <v/>
      </c>
      <c r="EM351" s="71" t="str">
        <f t="shared" si="5164"/>
        <v/>
      </c>
      <c r="EN351" s="71" t="str">
        <f t="shared" si="5165"/>
        <v/>
      </c>
      <c r="EO351" s="71" t="str">
        <f t="shared" si="5166"/>
        <v/>
      </c>
      <c r="EP351" s="71" t="str">
        <f t="shared" si="5167"/>
        <v/>
      </c>
      <c r="EQ351" s="71" t="str">
        <f t="shared" si="5168"/>
        <v/>
      </c>
      <c r="ER351" s="71" t="str">
        <f t="shared" si="5169"/>
        <v/>
      </c>
      <c r="ES351" s="71" t="str">
        <f t="shared" si="5170"/>
        <v/>
      </c>
      <c r="ET351" s="71" t="str">
        <f t="shared" si="5171"/>
        <v/>
      </c>
      <c r="EU351" s="71" t="str">
        <f t="shared" si="5172"/>
        <v/>
      </c>
      <c r="EV351" s="71" t="str">
        <f t="shared" si="5173"/>
        <v/>
      </c>
      <c r="EW351" s="71" t="str">
        <f t="shared" si="5174"/>
        <v/>
      </c>
      <c r="EX351" s="71" t="str">
        <f t="shared" si="5175"/>
        <v/>
      </c>
      <c r="EY351" s="71" t="str">
        <f t="shared" si="5176"/>
        <v/>
      </c>
      <c r="EZ351" s="71" t="str">
        <f t="shared" si="5177"/>
        <v/>
      </c>
      <c r="FA351" s="71" t="str">
        <f t="shared" si="5178"/>
        <v/>
      </c>
      <c r="FB351" s="71" t="str">
        <f t="shared" si="5179"/>
        <v/>
      </c>
      <c r="FC351" s="71" t="str">
        <f t="shared" si="5180"/>
        <v/>
      </c>
      <c r="FD351" s="71" t="str">
        <f t="shared" si="5181"/>
        <v/>
      </c>
      <c r="FE351" s="71" t="str">
        <f t="shared" si="5182"/>
        <v/>
      </c>
      <c r="FF351" s="71" t="str">
        <f t="shared" si="5183"/>
        <v/>
      </c>
      <c r="FG351" s="71" t="str">
        <f t="shared" si="5184"/>
        <v/>
      </c>
      <c r="FH351" s="71" t="str">
        <f t="shared" si="5185"/>
        <v/>
      </c>
      <c r="FI351" s="71" t="str">
        <f t="shared" si="5186"/>
        <v/>
      </c>
      <c r="FJ351" s="71" t="str">
        <f t="shared" si="5187"/>
        <v/>
      </c>
      <c r="FK351" s="71" t="str">
        <f t="shared" si="5188"/>
        <v/>
      </c>
      <c r="FL351" s="71" t="str">
        <f t="shared" si="5189"/>
        <v/>
      </c>
      <c r="FM351" s="71" t="str">
        <f t="shared" si="5190"/>
        <v/>
      </c>
      <c r="FN351" s="71" t="str">
        <f t="shared" si="5191"/>
        <v/>
      </c>
      <c r="FO351" s="71" t="str">
        <f t="shared" si="5192"/>
        <v/>
      </c>
      <c r="FP351" s="71" t="str">
        <f t="shared" si="5193"/>
        <v/>
      </c>
      <c r="FQ351" s="71" t="str">
        <f t="shared" si="5194"/>
        <v/>
      </c>
      <c r="FR351" s="71" t="str">
        <f t="shared" si="5195"/>
        <v/>
      </c>
      <c r="FS351" s="71" t="str">
        <f t="shared" si="5196"/>
        <v/>
      </c>
    </row>
    <row r="352" spans="1:175" ht="16.5">
      <c r="A352" s="135"/>
      <c r="B352" s="80" t="s">
        <v>1041</v>
      </c>
      <c r="C352" s="141" t="s">
        <v>1030</v>
      </c>
      <c r="K352" s="153"/>
      <c r="T352" s="151" t="s">
        <v>1042</v>
      </c>
      <c r="U352" s="85" t="s">
        <v>1032</v>
      </c>
      <c r="CN352" s="69" t="str">
        <f t="shared" si="5121"/>
        <v>InitUnitState('IK4F',,,,,,,,,,)</v>
      </c>
      <c r="CO352" s="69" t="str">
        <f t="shared" si="5122"/>
        <v>InitUnitNormal('IK4F',,,,,,,,,,)</v>
      </c>
      <c r="CP352" s="69" t="str">
        <f t="shared" si="5123"/>
        <v>InitUnitMagic('IK4F',,,,,,,,,,)</v>
      </c>
      <c r="CQ352" s="69" t="str">
        <f t="shared" si="5124"/>
        <v>InitUnitAdd('IK4F',,,,,,,,,,)</v>
      </c>
      <c r="CR352" s="69" t="str">
        <f t="shared" si="5125"/>
        <v>InitEquipData('IK4F',,"",,,,,'','','','','','',"ReplaceableTextures\\CommandButtons\\BTNSST13.blp")</v>
      </c>
      <c r="CU352" s="95" t="str">
        <f t="shared" si="5126"/>
        <v>|n</v>
      </c>
      <c r="CV352" s="70" t="str">
        <f t="shared" si="4817"/>
        <v>攻击|Cffffc926+50000|r，攻击|Cffffc926+12%|n|n|r|Cffaaaaaa○|CffFFD24D土之符印+1|r|r|n|n|Cff00ff7f点击穿戴或脱卸。|r</v>
      </c>
      <c r="CW352" s="60"/>
      <c r="CX352" s="60"/>
      <c r="CY352" s="60"/>
      <c r="CZ352" s="60"/>
      <c r="DA352" s="60"/>
      <c r="DB352" s="71" t="str">
        <f t="shared" si="5127"/>
        <v/>
      </c>
      <c r="DC352" s="71" t="str">
        <f t="shared" si="5128"/>
        <v/>
      </c>
      <c r="DD352" s="71" t="str">
        <f t="shared" si="5129"/>
        <v/>
      </c>
      <c r="DE352" s="71" t="str">
        <f t="shared" si="5130"/>
        <v/>
      </c>
      <c r="DF352" s="71" t="str">
        <f t="shared" si="5131"/>
        <v/>
      </c>
      <c r="DG352" s="71" t="str">
        <f t="shared" si="5132"/>
        <v/>
      </c>
      <c r="DH352" s="71" t="str">
        <f t="shared" si="5133"/>
        <v/>
      </c>
      <c r="DI352" s="71" t="str">
        <f t="shared" si="5134"/>
        <v/>
      </c>
      <c r="DJ352" s="71" t="str">
        <f t="shared" si="5135"/>
        <v/>
      </c>
      <c r="DK352" s="71" t="str">
        <f t="shared" si="5136"/>
        <v/>
      </c>
      <c r="DL352" s="71" t="str">
        <f t="shared" si="5137"/>
        <v/>
      </c>
      <c r="DM352" s="71" t="str">
        <f t="shared" si="5138"/>
        <v/>
      </c>
      <c r="DN352" s="71" t="str">
        <f t="shared" si="5139"/>
        <v/>
      </c>
      <c r="DO352" s="71" t="str">
        <f t="shared" si="5140"/>
        <v/>
      </c>
      <c r="DP352" s="71" t="str">
        <f t="shared" si="5141"/>
        <v/>
      </c>
      <c r="DQ352" s="71" t="str">
        <f t="shared" si="5142"/>
        <v/>
      </c>
      <c r="DR352" s="71" t="str">
        <f t="shared" si="5143"/>
        <v/>
      </c>
      <c r="DS352" s="71" t="str">
        <f t="shared" si="5144"/>
        <v/>
      </c>
      <c r="DT352" s="71" t="str">
        <f t="shared" si="5145"/>
        <v/>
      </c>
      <c r="DU352" s="71" t="str">
        <f t="shared" si="5146"/>
        <v/>
      </c>
      <c r="DV352" s="71" t="str">
        <f t="shared" si="5147"/>
        <v/>
      </c>
      <c r="DW352" s="71" t="str">
        <f t="shared" si="5148"/>
        <v/>
      </c>
      <c r="DX352" s="71" t="str">
        <f t="shared" si="5149"/>
        <v/>
      </c>
      <c r="DY352" s="71" t="str">
        <f t="shared" si="5150"/>
        <v/>
      </c>
      <c r="DZ352" s="71" t="str">
        <f t="shared" si="5151"/>
        <v/>
      </c>
      <c r="EA352" s="71" t="str">
        <f t="shared" si="5152"/>
        <v/>
      </c>
      <c r="EB352" s="71" t="str">
        <f t="shared" si="5153"/>
        <v/>
      </c>
      <c r="EC352" s="71" t="str">
        <f t="shared" si="5154"/>
        <v/>
      </c>
      <c r="ED352" s="71" t="str">
        <f t="shared" si="5155"/>
        <v/>
      </c>
      <c r="EE352" s="71" t="str">
        <f t="shared" si="5156"/>
        <v/>
      </c>
      <c r="EF352" s="71" t="str">
        <f t="shared" si="5157"/>
        <v/>
      </c>
      <c r="EG352" s="71" t="str">
        <f t="shared" si="5158"/>
        <v/>
      </c>
      <c r="EH352" s="71" t="str">
        <f t="shared" si="5159"/>
        <v/>
      </c>
      <c r="EI352" s="71" t="str">
        <f t="shared" si="5160"/>
        <v/>
      </c>
      <c r="EJ352" s="71" t="str">
        <f t="shared" si="5161"/>
        <v/>
      </c>
      <c r="EK352" s="71" t="str">
        <f t="shared" si="5162"/>
        <v/>
      </c>
      <c r="EL352" s="71" t="str">
        <f t="shared" si="5163"/>
        <v/>
      </c>
      <c r="EM352" s="71" t="str">
        <f t="shared" si="5164"/>
        <v/>
      </c>
      <c r="EN352" s="71" t="str">
        <f t="shared" si="5165"/>
        <v/>
      </c>
      <c r="EO352" s="71" t="str">
        <f t="shared" si="5166"/>
        <v/>
      </c>
      <c r="EP352" s="71" t="str">
        <f t="shared" si="5167"/>
        <v/>
      </c>
      <c r="EQ352" s="71" t="str">
        <f t="shared" si="5168"/>
        <v/>
      </c>
      <c r="ER352" s="71" t="str">
        <f t="shared" si="5169"/>
        <v/>
      </c>
      <c r="ES352" s="71" t="str">
        <f t="shared" si="5170"/>
        <v/>
      </c>
      <c r="ET352" s="71" t="str">
        <f t="shared" si="5171"/>
        <v/>
      </c>
      <c r="EU352" s="71" t="str">
        <f t="shared" si="5172"/>
        <v/>
      </c>
      <c r="EV352" s="71" t="str">
        <f t="shared" si="5173"/>
        <v/>
      </c>
      <c r="EW352" s="71" t="str">
        <f t="shared" si="5174"/>
        <v/>
      </c>
      <c r="EX352" s="71" t="str">
        <f t="shared" si="5175"/>
        <v/>
      </c>
      <c r="EY352" s="71" t="str">
        <f t="shared" si="5176"/>
        <v/>
      </c>
      <c r="EZ352" s="71" t="str">
        <f t="shared" si="5177"/>
        <v/>
      </c>
      <c r="FA352" s="71" t="str">
        <f t="shared" si="5178"/>
        <v/>
      </c>
      <c r="FB352" s="71" t="str">
        <f t="shared" si="5179"/>
        <v/>
      </c>
      <c r="FC352" s="71" t="str">
        <f t="shared" si="5180"/>
        <v/>
      </c>
      <c r="FD352" s="71" t="str">
        <f t="shared" si="5181"/>
        <v/>
      </c>
      <c r="FE352" s="71" t="str">
        <f t="shared" si="5182"/>
        <v/>
      </c>
      <c r="FF352" s="71" t="str">
        <f t="shared" si="5183"/>
        <v/>
      </c>
      <c r="FG352" s="71" t="str">
        <f t="shared" si="5184"/>
        <v/>
      </c>
      <c r="FH352" s="71" t="str">
        <f t="shared" si="5185"/>
        <v/>
      </c>
      <c r="FI352" s="71" t="str">
        <f t="shared" si="5186"/>
        <v/>
      </c>
      <c r="FJ352" s="71" t="str">
        <f t="shared" si="5187"/>
        <v/>
      </c>
      <c r="FK352" s="71" t="str">
        <f t="shared" si="5188"/>
        <v/>
      </c>
      <c r="FL352" s="71" t="str">
        <f t="shared" si="5189"/>
        <v/>
      </c>
      <c r="FM352" s="71" t="str">
        <f t="shared" si="5190"/>
        <v/>
      </c>
      <c r="FN352" s="71" t="str">
        <f t="shared" si="5191"/>
        <v/>
      </c>
      <c r="FO352" s="71" t="str">
        <f t="shared" si="5192"/>
        <v/>
      </c>
      <c r="FP352" s="71" t="str">
        <f t="shared" si="5193"/>
        <v/>
      </c>
      <c r="FQ352" s="71" t="str">
        <f t="shared" si="5194"/>
        <v/>
      </c>
      <c r="FR352" s="71" t="str">
        <f t="shared" si="5195"/>
        <v/>
      </c>
      <c r="FS352" s="71" t="str">
        <f t="shared" si="5196"/>
        <v/>
      </c>
    </row>
    <row r="353" spans="1:175" ht="16.5">
      <c r="A353" s="135"/>
      <c r="B353" s="80" t="s">
        <v>1043</v>
      </c>
      <c r="C353" s="141" t="s">
        <v>1030</v>
      </c>
      <c r="K353" s="153"/>
      <c r="T353" s="151" t="s">
        <v>1044</v>
      </c>
      <c r="U353" s="85" t="s">
        <v>1032</v>
      </c>
      <c r="CN353" s="69" t="str">
        <f t="shared" si="5121"/>
        <v>InitUnitState('IK4G',,,,,,,,,,)</v>
      </c>
      <c r="CO353" s="69" t="str">
        <f t="shared" si="5122"/>
        <v>InitUnitNormal('IK4G',,,,,,,,,,)</v>
      </c>
      <c r="CP353" s="69" t="str">
        <f t="shared" si="5123"/>
        <v>InitUnitMagic('IK4G',,,,,,,,,,)</v>
      </c>
      <c r="CQ353" s="69" t="str">
        <f t="shared" si="5124"/>
        <v>InitUnitAdd('IK4G',,,,,,,,,,)</v>
      </c>
      <c r="CR353" s="69" t="str">
        <f t="shared" si="5125"/>
        <v>InitEquipData('IK4G',,"",,,,,'','','','','','',"ReplaceableTextures\\CommandButtons\\BTNSST13.blp")</v>
      </c>
      <c r="CU353" s="95" t="str">
        <f t="shared" si="5126"/>
        <v>|n</v>
      </c>
      <c r="CV353" s="70" t="str">
        <f t="shared" si="4817"/>
        <v>攻击|Cffffc926+50000|r，攻击|Cffffc926+12%|n|n|r|Cffaaaaaa○|CffFFD24D光之符印+1|r|r|n|n|Cff00ff7f点击穿戴或脱卸。|r</v>
      </c>
      <c r="CW353" s="60"/>
      <c r="CX353" s="60"/>
      <c r="CY353" s="60"/>
      <c r="CZ353" s="60"/>
      <c r="DA353" s="60"/>
      <c r="DB353" s="71" t="str">
        <f t="shared" si="5127"/>
        <v/>
      </c>
      <c r="DC353" s="71" t="str">
        <f t="shared" si="5128"/>
        <v/>
      </c>
      <c r="DD353" s="71" t="str">
        <f t="shared" si="5129"/>
        <v/>
      </c>
      <c r="DE353" s="71" t="str">
        <f t="shared" si="5130"/>
        <v/>
      </c>
      <c r="DF353" s="71" t="str">
        <f t="shared" si="5131"/>
        <v/>
      </c>
      <c r="DG353" s="71" t="str">
        <f t="shared" si="5132"/>
        <v/>
      </c>
      <c r="DH353" s="71" t="str">
        <f t="shared" si="5133"/>
        <v/>
      </c>
      <c r="DI353" s="71" t="str">
        <f t="shared" si="5134"/>
        <v/>
      </c>
      <c r="DJ353" s="71" t="str">
        <f t="shared" si="5135"/>
        <v/>
      </c>
      <c r="DK353" s="71" t="str">
        <f t="shared" si="5136"/>
        <v/>
      </c>
      <c r="DL353" s="71" t="str">
        <f t="shared" si="5137"/>
        <v/>
      </c>
      <c r="DM353" s="71" t="str">
        <f t="shared" si="5138"/>
        <v/>
      </c>
      <c r="DN353" s="71" t="str">
        <f t="shared" si="5139"/>
        <v/>
      </c>
      <c r="DO353" s="71" t="str">
        <f t="shared" si="5140"/>
        <v/>
      </c>
      <c r="DP353" s="71" t="str">
        <f t="shared" si="5141"/>
        <v/>
      </c>
      <c r="DQ353" s="71" t="str">
        <f t="shared" si="5142"/>
        <v/>
      </c>
      <c r="DR353" s="71" t="str">
        <f t="shared" si="5143"/>
        <v/>
      </c>
      <c r="DS353" s="71" t="str">
        <f t="shared" si="5144"/>
        <v/>
      </c>
      <c r="DT353" s="71" t="str">
        <f t="shared" si="5145"/>
        <v/>
      </c>
      <c r="DU353" s="71" t="str">
        <f t="shared" si="5146"/>
        <v/>
      </c>
      <c r="DV353" s="71" t="str">
        <f t="shared" si="5147"/>
        <v/>
      </c>
      <c r="DW353" s="71" t="str">
        <f t="shared" si="5148"/>
        <v/>
      </c>
      <c r="DX353" s="71" t="str">
        <f t="shared" si="5149"/>
        <v/>
      </c>
      <c r="DY353" s="71" t="str">
        <f t="shared" si="5150"/>
        <v/>
      </c>
      <c r="DZ353" s="71" t="str">
        <f t="shared" si="5151"/>
        <v/>
      </c>
      <c r="EA353" s="71" t="str">
        <f t="shared" si="5152"/>
        <v/>
      </c>
      <c r="EB353" s="71" t="str">
        <f t="shared" si="5153"/>
        <v/>
      </c>
      <c r="EC353" s="71" t="str">
        <f t="shared" si="5154"/>
        <v/>
      </c>
      <c r="ED353" s="71" t="str">
        <f t="shared" si="5155"/>
        <v/>
      </c>
      <c r="EE353" s="71" t="str">
        <f t="shared" si="5156"/>
        <v/>
      </c>
      <c r="EF353" s="71" t="str">
        <f t="shared" si="5157"/>
        <v/>
      </c>
      <c r="EG353" s="71" t="str">
        <f t="shared" si="5158"/>
        <v/>
      </c>
      <c r="EH353" s="71" t="str">
        <f t="shared" si="5159"/>
        <v/>
      </c>
      <c r="EI353" s="71" t="str">
        <f t="shared" si="5160"/>
        <v/>
      </c>
      <c r="EJ353" s="71" t="str">
        <f t="shared" si="5161"/>
        <v/>
      </c>
      <c r="EK353" s="71" t="str">
        <f t="shared" si="5162"/>
        <v/>
      </c>
      <c r="EL353" s="71" t="str">
        <f t="shared" si="5163"/>
        <v/>
      </c>
      <c r="EM353" s="71" t="str">
        <f t="shared" si="5164"/>
        <v/>
      </c>
      <c r="EN353" s="71" t="str">
        <f t="shared" si="5165"/>
        <v/>
      </c>
      <c r="EO353" s="71" t="str">
        <f t="shared" si="5166"/>
        <v/>
      </c>
      <c r="EP353" s="71" t="str">
        <f t="shared" si="5167"/>
        <v/>
      </c>
      <c r="EQ353" s="71" t="str">
        <f t="shared" si="5168"/>
        <v/>
      </c>
      <c r="ER353" s="71" t="str">
        <f t="shared" si="5169"/>
        <v/>
      </c>
      <c r="ES353" s="71" t="str">
        <f t="shared" si="5170"/>
        <v/>
      </c>
      <c r="ET353" s="71" t="str">
        <f t="shared" si="5171"/>
        <v/>
      </c>
      <c r="EU353" s="71" t="str">
        <f t="shared" si="5172"/>
        <v/>
      </c>
      <c r="EV353" s="71" t="str">
        <f t="shared" si="5173"/>
        <v/>
      </c>
      <c r="EW353" s="71" t="str">
        <f t="shared" si="5174"/>
        <v/>
      </c>
      <c r="EX353" s="71" t="str">
        <f t="shared" si="5175"/>
        <v/>
      </c>
      <c r="EY353" s="71" t="str">
        <f t="shared" si="5176"/>
        <v/>
      </c>
      <c r="EZ353" s="71" t="str">
        <f t="shared" si="5177"/>
        <v/>
      </c>
      <c r="FA353" s="71" t="str">
        <f t="shared" si="5178"/>
        <v/>
      </c>
      <c r="FB353" s="71" t="str">
        <f t="shared" si="5179"/>
        <v/>
      </c>
      <c r="FC353" s="71" t="str">
        <f t="shared" si="5180"/>
        <v/>
      </c>
      <c r="FD353" s="71" t="str">
        <f t="shared" si="5181"/>
        <v/>
      </c>
      <c r="FE353" s="71" t="str">
        <f t="shared" si="5182"/>
        <v/>
      </c>
      <c r="FF353" s="71" t="str">
        <f t="shared" si="5183"/>
        <v/>
      </c>
      <c r="FG353" s="71" t="str">
        <f t="shared" si="5184"/>
        <v/>
      </c>
      <c r="FH353" s="71" t="str">
        <f t="shared" si="5185"/>
        <v/>
      </c>
      <c r="FI353" s="71" t="str">
        <f t="shared" si="5186"/>
        <v/>
      </c>
      <c r="FJ353" s="71" t="str">
        <f t="shared" si="5187"/>
        <v/>
      </c>
      <c r="FK353" s="71" t="str">
        <f t="shared" si="5188"/>
        <v/>
      </c>
      <c r="FL353" s="71" t="str">
        <f t="shared" si="5189"/>
        <v/>
      </c>
      <c r="FM353" s="71" t="str">
        <f t="shared" si="5190"/>
        <v/>
      </c>
      <c r="FN353" s="71" t="str">
        <f t="shared" si="5191"/>
        <v/>
      </c>
      <c r="FO353" s="71" t="str">
        <f t="shared" si="5192"/>
        <v/>
      </c>
      <c r="FP353" s="71" t="str">
        <f t="shared" si="5193"/>
        <v/>
      </c>
      <c r="FQ353" s="71" t="str">
        <f t="shared" si="5194"/>
        <v/>
      </c>
      <c r="FR353" s="71" t="str">
        <f t="shared" si="5195"/>
        <v/>
      </c>
      <c r="FS353" s="71" t="str">
        <f t="shared" si="5196"/>
        <v/>
      </c>
    </row>
    <row r="354" spans="1:175" ht="16.5">
      <c r="A354" s="135"/>
      <c r="B354" s="80" t="s">
        <v>1045</v>
      </c>
      <c r="C354" s="141" t="s">
        <v>1030</v>
      </c>
      <c r="K354" s="153"/>
      <c r="T354" s="151" t="s">
        <v>1046</v>
      </c>
      <c r="U354" s="85" t="s">
        <v>1032</v>
      </c>
      <c r="CN354" s="69" t="str">
        <f t="shared" si="5121"/>
        <v>InitUnitState('IK4H',,,,,,,,,,)</v>
      </c>
      <c r="CO354" s="69" t="str">
        <f t="shared" si="5122"/>
        <v>InitUnitNormal('IK4H',,,,,,,,,,)</v>
      </c>
      <c r="CP354" s="69" t="str">
        <f t="shared" si="5123"/>
        <v>InitUnitMagic('IK4H',,,,,,,,,,)</v>
      </c>
      <c r="CQ354" s="69" t="str">
        <f t="shared" si="5124"/>
        <v>InitUnitAdd('IK4H',,,,,,,,,,)</v>
      </c>
      <c r="CR354" s="69" t="str">
        <f t="shared" si="5125"/>
        <v>InitEquipData('IK4H',,"",,,,,'','','','','','',"ReplaceableTextures\\CommandButtons\\BTNSST13.blp")</v>
      </c>
      <c r="CU354" s="95" t="str">
        <f t="shared" si="5126"/>
        <v>|n</v>
      </c>
      <c r="CV354" s="70" t="str">
        <f t="shared" si="4817"/>
        <v>攻击|Cffffc926+50000|r，攻击|Cffffc926+12%|n|n|r|Cffaaaaaa○|CffFFD24D雷之符印+1|r|r|n|n|Cff00ff7f点击穿戴或脱卸。|r</v>
      </c>
      <c r="CW354" s="60"/>
      <c r="CX354" s="60"/>
      <c r="CY354" s="60"/>
      <c r="CZ354" s="60"/>
      <c r="DA354" s="60"/>
      <c r="DB354" s="71" t="str">
        <f t="shared" si="5127"/>
        <v/>
      </c>
      <c r="DC354" s="71" t="str">
        <f t="shared" si="5128"/>
        <v/>
      </c>
      <c r="DD354" s="71" t="str">
        <f t="shared" si="5129"/>
        <v/>
      </c>
      <c r="DE354" s="71" t="str">
        <f t="shared" si="5130"/>
        <v/>
      </c>
      <c r="DF354" s="71" t="str">
        <f t="shared" si="5131"/>
        <v/>
      </c>
      <c r="DG354" s="71" t="str">
        <f t="shared" si="5132"/>
        <v/>
      </c>
      <c r="DH354" s="71" t="str">
        <f t="shared" si="5133"/>
        <v/>
      </c>
      <c r="DI354" s="71" t="str">
        <f t="shared" si="5134"/>
        <v/>
      </c>
      <c r="DJ354" s="71" t="str">
        <f t="shared" si="5135"/>
        <v/>
      </c>
      <c r="DK354" s="71" t="str">
        <f t="shared" si="5136"/>
        <v/>
      </c>
      <c r="DL354" s="71" t="str">
        <f t="shared" si="5137"/>
        <v/>
      </c>
      <c r="DM354" s="71" t="str">
        <f t="shared" si="5138"/>
        <v/>
      </c>
      <c r="DN354" s="71" t="str">
        <f t="shared" si="5139"/>
        <v/>
      </c>
      <c r="DO354" s="71" t="str">
        <f t="shared" si="5140"/>
        <v/>
      </c>
      <c r="DP354" s="71" t="str">
        <f t="shared" si="5141"/>
        <v/>
      </c>
      <c r="DQ354" s="71" t="str">
        <f t="shared" si="5142"/>
        <v/>
      </c>
      <c r="DR354" s="71" t="str">
        <f t="shared" si="5143"/>
        <v/>
      </c>
      <c r="DS354" s="71" t="str">
        <f t="shared" si="5144"/>
        <v/>
      </c>
      <c r="DT354" s="71" t="str">
        <f t="shared" si="5145"/>
        <v/>
      </c>
      <c r="DU354" s="71" t="str">
        <f t="shared" si="5146"/>
        <v/>
      </c>
      <c r="DV354" s="71" t="str">
        <f t="shared" si="5147"/>
        <v/>
      </c>
      <c r="DW354" s="71" t="str">
        <f t="shared" si="5148"/>
        <v/>
      </c>
      <c r="DX354" s="71" t="str">
        <f t="shared" si="5149"/>
        <v/>
      </c>
      <c r="DY354" s="71" t="str">
        <f t="shared" si="5150"/>
        <v/>
      </c>
      <c r="DZ354" s="71" t="str">
        <f t="shared" si="5151"/>
        <v/>
      </c>
      <c r="EA354" s="71" t="str">
        <f t="shared" si="5152"/>
        <v/>
      </c>
      <c r="EB354" s="71" t="str">
        <f t="shared" si="5153"/>
        <v/>
      </c>
      <c r="EC354" s="71" t="str">
        <f t="shared" si="5154"/>
        <v/>
      </c>
      <c r="ED354" s="71" t="str">
        <f t="shared" si="5155"/>
        <v/>
      </c>
      <c r="EE354" s="71" t="str">
        <f t="shared" si="5156"/>
        <v/>
      </c>
      <c r="EF354" s="71" t="str">
        <f t="shared" si="5157"/>
        <v/>
      </c>
      <c r="EG354" s="71" t="str">
        <f t="shared" si="5158"/>
        <v/>
      </c>
      <c r="EH354" s="71" t="str">
        <f t="shared" si="5159"/>
        <v/>
      </c>
      <c r="EI354" s="71" t="str">
        <f t="shared" si="5160"/>
        <v/>
      </c>
      <c r="EJ354" s="71" t="str">
        <f t="shared" si="5161"/>
        <v/>
      </c>
      <c r="EK354" s="71" t="str">
        <f t="shared" si="5162"/>
        <v/>
      </c>
      <c r="EL354" s="71" t="str">
        <f t="shared" si="5163"/>
        <v/>
      </c>
      <c r="EM354" s="71" t="str">
        <f t="shared" si="5164"/>
        <v/>
      </c>
      <c r="EN354" s="71" t="str">
        <f t="shared" si="5165"/>
        <v/>
      </c>
      <c r="EO354" s="71" t="str">
        <f t="shared" si="5166"/>
        <v/>
      </c>
      <c r="EP354" s="71" t="str">
        <f t="shared" si="5167"/>
        <v/>
      </c>
      <c r="EQ354" s="71" t="str">
        <f t="shared" si="5168"/>
        <v/>
      </c>
      <c r="ER354" s="71" t="str">
        <f t="shared" si="5169"/>
        <v/>
      </c>
      <c r="ES354" s="71" t="str">
        <f t="shared" si="5170"/>
        <v/>
      </c>
      <c r="ET354" s="71" t="str">
        <f t="shared" si="5171"/>
        <v/>
      </c>
      <c r="EU354" s="71" t="str">
        <f t="shared" si="5172"/>
        <v/>
      </c>
      <c r="EV354" s="71" t="str">
        <f t="shared" si="5173"/>
        <v/>
      </c>
      <c r="EW354" s="71" t="str">
        <f t="shared" si="5174"/>
        <v/>
      </c>
      <c r="EX354" s="71" t="str">
        <f t="shared" si="5175"/>
        <v/>
      </c>
      <c r="EY354" s="71" t="str">
        <f t="shared" si="5176"/>
        <v/>
      </c>
      <c r="EZ354" s="71" t="str">
        <f t="shared" si="5177"/>
        <v/>
      </c>
      <c r="FA354" s="71" t="str">
        <f t="shared" si="5178"/>
        <v/>
      </c>
      <c r="FB354" s="71" t="str">
        <f t="shared" si="5179"/>
        <v/>
      </c>
      <c r="FC354" s="71" t="str">
        <f t="shared" si="5180"/>
        <v/>
      </c>
      <c r="FD354" s="71" t="str">
        <f t="shared" si="5181"/>
        <v/>
      </c>
      <c r="FE354" s="71" t="str">
        <f t="shared" si="5182"/>
        <v/>
      </c>
      <c r="FF354" s="71" t="str">
        <f t="shared" si="5183"/>
        <v/>
      </c>
      <c r="FG354" s="71" t="str">
        <f t="shared" si="5184"/>
        <v/>
      </c>
      <c r="FH354" s="71" t="str">
        <f t="shared" si="5185"/>
        <v/>
      </c>
      <c r="FI354" s="71" t="str">
        <f t="shared" si="5186"/>
        <v/>
      </c>
      <c r="FJ354" s="71" t="str">
        <f t="shared" si="5187"/>
        <v/>
      </c>
      <c r="FK354" s="71" t="str">
        <f t="shared" si="5188"/>
        <v/>
      </c>
      <c r="FL354" s="71" t="str">
        <f t="shared" si="5189"/>
        <v/>
      </c>
      <c r="FM354" s="71" t="str">
        <f t="shared" si="5190"/>
        <v/>
      </c>
      <c r="FN354" s="71" t="str">
        <f t="shared" si="5191"/>
        <v/>
      </c>
      <c r="FO354" s="71" t="str">
        <f t="shared" si="5192"/>
        <v/>
      </c>
      <c r="FP354" s="71" t="str">
        <f t="shared" si="5193"/>
        <v/>
      </c>
      <c r="FQ354" s="71" t="str">
        <f t="shared" si="5194"/>
        <v/>
      </c>
      <c r="FR354" s="71" t="str">
        <f t="shared" si="5195"/>
        <v/>
      </c>
      <c r="FS354" s="71" t="str">
        <f t="shared" si="5196"/>
        <v/>
      </c>
    </row>
    <row r="355" spans="1:175" ht="16.5">
      <c r="A355" s="135"/>
      <c r="B355" s="80" t="s">
        <v>1047</v>
      </c>
      <c r="C355" s="141" t="s">
        <v>1030</v>
      </c>
      <c r="K355" s="154"/>
      <c r="T355" s="151" t="s">
        <v>1048</v>
      </c>
      <c r="U355" s="85" t="s">
        <v>1032</v>
      </c>
      <c r="CN355" s="69" t="str">
        <f t="shared" si="5121"/>
        <v>InitUnitState('IK4I',,,,,,,,,,)</v>
      </c>
      <c r="CO355" s="69" t="str">
        <f t="shared" si="5122"/>
        <v>InitUnitNormal('IK4I',,,,,,,,,,)</v>
      </c>
      <c r="CP355" s="69" t="str">
        <f t="shared" si="5123"/>
        <v>InitUnitMagic('IK4I',,,,,,,,,,)</v>
      </c>
      <c r="CQ355" s="69" t="str">
        <f t="shared" si="5124"/>
        <v>InitUnitAdd('IK4I',,,,,,,,,,)</v>
      </c>
      <c r="CR355" s="69" t="str">
        <f t="shared" si="5125"/>
        <v>InitEquipData('IK4I',,"",,,,,'','','','','','',"ReplaceableTextures\\CommandButtons\\BTNSST13.blp")</v>
      </c>
      <c r="CU355" s="95" t="str">
        <f t="shared" si="5126"/>
        <v>|n</v>
      </c>
      <c r="CV355" s="70" t="str">
        <f t="shared" si="4817"/>
        <v>攻击|Cffffc926+50000|r，攻击|Cffffc926+12%|n|n|r|Cffaaaaaa○|CffFFD24D暗之符印+1|r|r|n|n|Cff00ff7f点击穿戴或脱卸。|r</v>
      </c>
      <c r="CW355" s="60"/>
      <c r="CX355" s="60"/>
      <c r="CY355" s="60"/>
      <c r="CZ355" s="60"/>
      <c r="DA355" s="60"/>
      <c r="DB355" s="71" t="str">
        <f t="shared" si="5127"/>
        <v/>
      </c>
      <c r="DC355" s="71" t="str">
        <f t="shared" si="5128"/>
        <v/>
      </c>
      <c r="DD355" s="71" t="str">
        <f t="shared" si="5129"/>
        <v/>
      </c>
      <c r="DE355" s="71" t="str">
        <f t="shared" si="5130"/>
        <v/>
      </c>
      <c r="DF355" s="71" t="str">
        <f t="shared" si="5131"/>
        <v/>
      </c>
      <c r="DG355" s="71" t="str">
        <f t="shared" si="5132"/>
        <v/>
      </c>
      <c r="DH355" s="71" t="str">
        <f t="shared" si="5133"/>
        <v/>
      </c>
      <c r="DI355" s="71" t="str">
        <f t="shared" si="5134"/>
        <v/>
      </c>
      <c r="DJ355" s="71" t="str">
        <f t="shared" si="5135"/>
        <v/>
      </c>
      <c r="DK355" s="71" t="str">
        <f t="shared" si="5136"/>
        <v/>
      </c>
      <c r="DL355" s="71" t="str">
        <f t="shared" si="5137"/>
        <v/>
      </c>
      <c r="DM355" s="71" t="str">
        <f t="shared" si="5138"/>
        <v/>
      </c>
      <c r="DN355" s="71" t="str">
        <f t="shared" si="5139"/>
        <v/>
      </c>
      <c r="DO355" s="71" t="str">
        <f t="shared" si="5140"/>
        <v/>
      </c>
      <c r="DP355" s="71" t="str">
        <f t="shared" si="5141"/>
        <v/>
      </c>
      <c r="DQ355" s="71" t="str">
        <f t="shared" si="5142"/>
        <v/>
      </c>
      <c r="DR355" s="71" t="str">
        <f t="shared" si="5143"/>
        <v/>
      </c>
      <c r="DS355" s="71" t="str">
        <f t="shared" si="5144"/>
        <v/>
      </c>
      <c r="DT355" s="71" t="str">
        <f t="shared" si="5145"/>
        <v/>
      </c>
      <c r="DU355" s="71" t="str">
        <f t="shared" si="5146"/>
        <v/>
      </c>
      <c r="DV355" s="71" t="str">
        <f t="shared" si="5147"/>
        <v/>
      </c>
      <c r="DW355" s="71" t="str">
        <f t="shared" si="5148"/>
        <v/>
      </c>
      <c r="DX355" s="71" t="str">
        <f t="shared" si="5149"/>
        <v/>
      </c>
      <c r="DY355" s="71" t="str">
        <f t="shared" si="5150"/>
        <v/>
      </c>
      <c r="DZ355" s="71" t="str">
        <f t="shared" si="5151"/>
        <v/>
      </c>
      <c r="EA355" s="71" t="str">
        <f t="shared" si="5152"/>
        <v/>
      </c>
      <c r="EB355" s="71" t="str">
        <f t="shared" si="5153"/>
        <v/>
      </c>
      <c r="EC355" s="71" t="str">
        <f t="shared" si="5154"/>
        <v/>
      </c>
      <c r="ED355" s="71" t="str">
        <f t="shared" si="5155"/>
        <v/>
      </c>
      <c r="EE355" s="71" t="str">
        <f t="shared" si="5156"/>
        <v/>
      </c>
      <c r="EF355" s="71" t="str">
        <f t="shared" si="5157"/>
        <v/>
      </c>
      <c r="EG355" s="71" t="str">
        <f t="shared" si="5158"/>
        <v/>
      </c>
      <c r="EH355" s="71" t="str">
        <f t="shared" si="5159"/>
        <v/>
      </c>
      <c r="EI355" s="71" t="str">
        <f t="shared" si="5160"/>
        <v/>
      </c>
      <c r="EJ355" s="71" t="str">
        <f t="shared" si="5161"/>
        <v/>
      </c>
      <c r="EK355" s="71" t="str">
        <f t="shared" si="5162"/>
        <v/>
      </c>
      <c r="EL355" s="71" t="str">
        <f t="shared" si="5163"/>
        <v/>
      </c>
      <c r="EM355" s="71" t="str">
        <f t="shared" si="5164"/>
        <v/>
      </c>
      <c r="EN355" s="71" t="str">
        <f t="shared" si="5165"/>
        <v/>
      </c>
      <c r="EO355" s="71" t="str">
        <f t="shared" si="5166"/>
        <v/>
      </c>
      <c r="EP355" s="71" t="str">
        <f t="shared" si="5167"/>
        <v/>
      </c>
      <c r="EQ355" s="71" t="str">
        <f t="shared" si="5168"/>
        <v/>
      </c>
      <c r="ER355" s="71" t="str">
        <f t="shared" si="5169"/>
        <v/>
      </c>
      <c r="ES355" s="71" t="str">
        <f t="shared" si="5170"/>
        <v/>
      </c>
      <c r="ET355" s="71" t="str">
        <f t="shared" si="5171"/>
        <v/>
      </c>
      <c r="EU355" s="71" t="str">
        <f t="shared" si="5172"/>
        <v/>
      </c>
      <c r="EV355" s="71" t="str">
        <f t="shared" si="5173"/>
        <v/>
      </c>
      <c r="EW355" s="71" t="str">
        <f t="shared" si="5174"/>
        <v/>
      </c>
      <c r="EX355" s="71" t="str">
        <f t="shared" si="5175"/>
        <v/>
      </c>
      <c r="EY355" s="71" t="str">
        <f t="shared" si="5176"/>
        <v/>
      </c>
      <c r="EZ355" s="71" t="str">
        <f t="shared" si="5177"/>
        <v/>
      </c>
      <c r="FA355" s="71" t="str">
        <f t="shared" si="5178"/>
        <v/>
      </c>
      <c r="FB355" s="71" t="str">
        <f t="shared" si="5179"/>
        <v/>
      </c>
      <c r="FC355" s="71" t="str">
        <f t="shared" si="5180"/>
        <v/>
      </c>
      <c r="FD355" s="71" t="str">
        <f t="shared" si="5181"/>
        <v/>
      </c>
      <c r="FE355" s="71" t="str">
        <f t="shared" si="5182"/>
        <v/>
      </c>
      <c r="FF355" s="71" t="str">
        <f t="shared" si="5183"/>
        <v/>
      </c>
      <c r="FG355" s="71" t="str">
        <f t="shared" si="5184"/>
        <v/>
      </c>
      <c r="FH355" s="71" t="str">
        <f t="shared" si="5185"/>
        <v/>
      </c>
      <c r="FI355" s="71" t="str">
        <f t="shared" si="5186"/>
        <v/>
      </c>
      <c r="FJ355" s="71" t="str">
        <f t="shared" si="5187"/>
        <v/>
      </c>
      <c r="FK355" s="71" t="str">
        <f t="shared" si="5188"/>
        <v/>
      </c>
      <c r="FL355" s="71" t="str">
        <f t="shared" si="5189"/>
        <v/>
      </c>
      <c r="FM355" s="71" t="str">
        <f t="shared" si="5190"/>
        <v/>
      </c>
      <c r="FN355" s="71" t="str">
        <f t="shared" si="5191"/>
        <v/>
      </c>
      <c r="FO355" s="71" t="str">
        <f t="shared" si="5192"/>
        <v/>
      </c>
      <c r="FP355" s="71" t="str">
        <f t="shared" si="5193"/>
        <v/>
      </c>
      <c r="FQ355" s="71" t="str">
        <f t="shared" si="5194"/>
        <v/>
      </c>
      <c r="FR355" s="71" t="str">
        <f t="shared" si="5195"/>
        <v/>
      </c>
      <c r="FS355" s="71" t="str">
        <f t="shared" si="5196"/>
        <v/>
      </c>
    </row>
    <row r="356" spans="1:175" ht="16.5">
      <c r="A356" s="135"/>
      <c r="B356" s="80" t="s">
        <v>1049</v>
      </c>
      <c r="C356" s="141" t="s">
        <v>1050</v>
      </c>
      <c r="T356" s="151" t="s">
        <v>1051</v>
      </c>
      <c r="U356" s="85" t="s">
        <v>1052</v>
      </c>
      <c r="CN356" s="69" t="str">
        <f t="shared" si="4818"/>
        <v>InitUnitState('IK5A',,,,,,,,,,)</v>
      </c>
      <c r="CO356" s="69" t="str">
        <f t="shared" si="4819"/>
        <v>InitUnitNormal('IK5A',,,,,,,,,,)</v>
      </c>
      <c r="CP356" s="69" t="str">
        <f t="shared" si="4820"/>
        <v>InitUnitMagic('IK5A',,,,,,,,,,)</v>
      </c>
      <c r="CQ356" s="69" t="str">
        <f t="shared" si="4821"/>
        <v>InitUnitAdd('IK5A',,,,,,,,,,)</v>
      </c>
      <c r="CR356" s="69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InitEquipData('IK5A',,"",,,,,'','','','','','',"ReplaceableTextures\\CommandButtons\\BTNSST14.blp")</v>
      </c>
      <c r="CU356" s="95" t="str">
        <f t="shared" si="4822"/>
        <v>|n</v>
      </c>
      <c r="CV356" s="70" t="str">
        <f t="shared" si="4817"/>
        <v>护甲穿透|Cffffc926+150|n|n|r|Cffaaaaaa○刻印槽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si="4823"/>
        <v/>
      </c>
      <c r="DC356" s="71" t="str">
        <f t="shared" si="4824"/>
        <v/>
      </c>
      <c r="DD356" s="71" t="str">
        <f t="shared" si="4825"/>
        <v/>
      </c>
      <c r="DE356" s="71" t="str">
        <f t="shared" si="4826"/>
        <v/>
      </c>
      <c r="DF356" s="71" t="str">
        <f t="shared" si="4827"/>
        <v/>
      </c>
      <c r="DG356" s="71" t="str">
        <f t="shared" si="4828"/>
        <v/>
      </c>
      <c r="DH356" s="71" t="str">
        <f t="shared" si="4829"/>
        <v/>
      </c>
      <c r="DI356" s="71" t="str">
        <f t="shared" si="4830"/>
        <v/>
      </c>
      <c r="DJ356" s="71" t="str">
        <f t="shared" si="4831"/>
        <v/>
      </c>
      <c r="DK356" s="71" t="str">
        <f t="shared" si="4832"/>
        <v/>
      </c>
      <c r="DL356" s="71" t="str">
        <f t="shared" si="4833"/>
        <v/>
      </c>
      <c r="DM356" s="71" t="str">
        <f t="shared" si="4834"/>
        <v/>
      </c>
      <c r="DN356" s="71" t="str">
        <f t="shared" si="4835"/>
        <v/>
      </c>
      <c r="DO356" s="71" t="str">
        <f t="shared" si="4836"/>
        <v/>
      </c>
      <c r="DP356" s="71" t="str">
        <f t="shared" si="4837"/>
        <v/>
      </c>
      <c r="DQ356" s="71" t="str">
        <f t="shared" si="4838"/>
        <v/>
      </c>
      <c r="DR356" s="71" t="str">
        <f t="shared" si="4839"/>
        <v/>
      </c>
      <c r="DS356" s="71" t="str">
        <f t="shared" si="4840"/>
        <v/>
      </c>
      <c r="DT356" s="71" t="str">
        <f t="shared" si="4841"/>
        <v/>
      </c>
      <c r="DU356" s="71" t="str">
        <f t="shared" si="4842"/>
        <v/>
      </c>
      <c r="DV356" s="71" t="str">
        <f t="shared" si="4843"/>
        <v/>
      </c>
      <c r="DW356" s="71" t="str">
        <f t="shared" si="4844"/>
        <v/>
      </c>
      <c r="DX356" s="71" t="str">
        <f t="shared" si="4845"/>
        <v/>
      </c>
      <c r="DY356" s="71" t="str">
        <f t="shared" si="4846"/>
        <v/>
      </c>
      <c r="DZ356" s="71" t="str">
        <f t="shared" si="4847"/>
        <v/>
      </c>
      <c r="EA356" s="71" t="str">
        <f t="shared" si="4848"/>
        <v/>
      </c>
      <c r="EB356" s="71" t="str">
        <f t="shared" si="4849"/>
        <v/>
      </c>
      <c r="EC356" s="71" t="str">
        <f t="shared" si="4850"/>
        <v/>
      </c>
      <c r="ED356" s="71" t="str">
        <f t="shared" si="4851"/>
        <v/>
      </c>
      <c r="EE356" s="71" t="str">
        <f t="shared" si="4852"/>
        <v/>
      </c>
      <c r="EF356" s="71" t="str">
        <f t="shared" si="4853"/>
        <v/>
      </c>
      <c r="EG356" s="71" t="str">
        <f t="shared" si="4854"/>
        <v/>
      </c>
      <c r="EH356" s="71" t="str">
        <f t="shared" si="4855"/>
        <v/>
      </c>
      <c r="EI356" s="71" t="str">
        <f t="shared" si="4856"/>
        <v/>
      </c>
      <c r="EJ356" s="71" t="str">
        <f t="shared" si="4857"/>
        <v/>
      </c>
      <c r="EK356" s="71" t="str">
        <f t="shared" si="4858"/>
        <v/>
      </c>
      <c r="EL356" s="71" t="str">
        <f t="shared" si="4859"/>
        <v/>
      </c>
      <c r="EM356" s="71" t="str">
        <f t="shared" si="4860"/>
        <v/>
      </c>
      <c r="EN356" s="71" t="str">
        <f t="shared" si="4861"/>
        <v/>
      </c>
      <c r="EO356" s="71" t="str">
        <f t="shared" si="4862"/>
        <v/>
      </c>
      <c r="EP356" s="71" t="str">
        <f t="shared" si="4863"/>
        <v/>
      </c>
      <c r="EQ356" s="71" t="str">
        <f t="shared" si="4864"/>
        <v/>
      </c>
      <c r="ER356" s="71" t="str">
        <f t="shared" si="4865"/>
        <v/>
      </c>
      <c r="ES356" s="71" t="str">
        <f t="shared" si="4866"/>
        <v/>
      </c>
      <c r="ET356" s="71" t="str">
        <f t="shared" si="4867"/>
        <v/>
      </c>
      <c r="EU356" s="71" t="str">
        <f t="shared" si="4868"/>
        <v/>
      </c>
      <c r="EV356" s="71" t="str">
        <f t="shared" si="4869"/>
        <v/>
      </c>
      <c r="EW356" s="71" t="str">
        <f t="shared" si="4870"/>
        <v/>
      </c>
      <c r="EX356" s="71" t="str">
        <f t="shared" si="4871"/>
        <v/>
      </c>
      <c r="EY356" s="71" t="str">
        <f t="shared" si="4872"/>
        <v/>
      </c>
      <c r="EZ356" s="71" t="str">
        <f t="shared" si="4873"/>
        <v/>
      </c>
      <c r="FA356" s="71" t="str">
        <f t="shared" si="4874"/>
        <v/>
      </c>
      <c r="FB356" s="71" t="str">
        <f t="shared" si="4875"/>
        <v/>
      </c>
      <c r="FC356" s="71" t="str">
        <f t="shared" si="4876"/>
        <v/>
      </c>
      <c r="FD356" s="71" t="str">
        <f t="shared" si="4877"/>
        <v/>
      </c>
      <c r="FE356" s="71" t="str">
        <f t="shared" si="4878"/>
        <v/>
      </c>
      <c r="FF356" s="71" t="str">
        <f t="shared" si="4879"/>
        <v/>
      </c>
      <c r="FG356" s="71" t="str">
        <f t="shared" si="4880"/>
        <v/>
      </c>
      <c r="FH356" s="71" t="str">
        <f t="shared" si="4881"/>
        <v/>
      </c>
      <c r="FI356" s="71" t="str">
        <f t="shared" si="4882"/>
        <v/>
      </c>
      <c r="FJ356" s="71" t="str">
        <f t="shared" si="4883"/>
        <v/>
      </c>
      <c r="FK356" s="71" t="str">
        <f t="shared" si="4884"/>
        <v/>
      </c>
      <c r="FL356" s="71" t="str">
        <f t="shared" si="4885"/>
        <v/>
      </c>
      <c r="FM356" s="71" t="str">
        <f t="shared" si="4886"/>
        <v/>
      </c>
      <c r="FN356" s="71" t="str">
        <f t="shared" si="4887"/>
        <v/>
      </c>
      <c r="FO356" s="71" t="str">
        <f t="shared" si="4888"/>
        <v/>
      </c>
      <c r="FP356" s="71" t="str">
        <f t="shared" si="4889"/>
        <v/>
      </c>
      <c r="FQ356" s="71" t="str">
        <f t="shared" si="4890"/>
        <v/>
      </c>
      <c r="FR356" s="71" t="str">
        <f t="shared" si="4891"/>
        <v/>
      </c>
      <c r="FS356" s="71" t="str">
        <f t="shared" si="4892"/>
        <v/>
      </c>
    </row>
    <row r="357" spans="1:175" ht="16.5">
      <c r="A357" s="135"/>
      <c r="B357" s="80" t="s">
        <v>1053</v>
      </c>
      <c r="C357" s="141" t="s">
        <v>1050</v>
      </c>
      <c r="K357" s="143"/>
      <c r="T357" s="151" t="s">
        <v>1054</v>
      </c>
      <c r="U357" s="85" t="s">
        <v>1052</v>
      </c>
      <c r="CN357" s="69" t="str">
        <f t="shared" ref="CN357:CN364" si="5197">"InitUnitState('"&amp;B357&amp;"',"&amp;V357&amp;","&amp;W357&amp;","&amp;X357&amp;","&amp;Y357&amp;","&amp;Z357&amp;","&amp;AA357&amp;","&amp;AB357&amp;","&amp;AC357&amp;","&amp;AD357&amp;","&amp;AE357&amp;")"</f>
        <v>InitUnitState('IK5B',,,,,,,,,,)</v>
      </c>
      <c r="CO357" s="69" t="str">
        <f t="shared" ref="CO357:CO364" si="5198">"InitUnitNormal('"&amp;B357&amp;"',"&amp;AF357&amp;","&amp;AG357&amp;","&amp;AH357&amp;","&amp;AI357&amp;","&amp;AJ357&amp;","&amp;AK357&amp;","&amp;AL357&amp;","&amp;AM357&amp;","&amp;AN357&amp;","&amp;AO357&amp;")"</f>
        <v>InitUnitNormal('IK5B',,,,,,,,,,)</v>
      </c>
      <c r="CP357" s="69" t="str">
        <f t="shared" ref="CP357:CP364" si="5199">"InitUnitMagic('"&amp;B357&amp;"',"&amp;AP357&amp;","&amp;AQ357&amp;","&amp;AR357&amp;","&amp;AS357&amp;","&amp;AT357&amp;","&amp;AU357&amp;","&amp;AV357&amp;","&amp;AW357&amp;","&amp;BI357&amp;","&amp;BJ357&amp;")"</f>
        <v>InitUnitMagic('IK5B',,,,,,,,,,)</v>
      </c>
      <c r="CQ357" s="69" t="str">
        <f t="shared" ref="CQ357:CQ364" si="5200">"InitUnitAdd('"&amp;B357&amp;"',"&amp;BK357&amp;","&amp;BL357&amp;","&amp;BM357&amp;","&amp;BN357&amp;","&amp;BO357&amp;","&amp;BP357&amp;","&amp;BQ357&amp;","&amp;BR357&amp;","&amp;BS357&amp;","&amp;BT357&amp;")"</f>
        <v>InitUnitAdd('IK5B',,,,,,,,,,)</v>
      </c>
      <c r="CR357" s="69" t="str">
        <f t="shared" ref="CR357:CR364" si="5201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InitEquipData('IK5B',,"",,,,,'','','','','','',"ReplaceableTextures\\CommandButtons\\BTNSST14.blp")</v>
      </c>
      <c r="CU357" s="95" t="str">
        <f t="shared" ref="CU357:CU364" si="5202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70" t="str">
        <f t="shared" si="4817"/>
        <v>护甲穿透|Cffffc926+150|n|n|r|Cffaaaaaa○|CffFFD24D金之符印+1|r|r|n|n|Cff00ff7f点击穿戴或脱卸。|r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5203">IF(V357="","","|n"&amp;DB$2&amp;"+"&amp;V357&amp;DB$1)</f>
        <v/>
      </c>
      <c r="DC357" s="71" t="str">
        <f t="shared" ref="DC357:DC364" si="5204">IF(W357="","","|n"&amp;DC$2&amp;"+"&amp;W357&amp;DC$1)</f>
        <v/>
      </c>
      <c r="DD357" s="71" t="str">
        <f t="shared" ref="DD357:DD364" si="5205">IF(X357="","","|n"&amp;DD$2&amp;"+"&amp;X357&amp;DD$1)</f>
        <v/>
      </c>
      <c r="DE357" s="71" t="str">
        <f t="shared" ref="DE357:DE364" si="5206">IF(Y357="","","|n"&amp;DE$2&amp;"+"&amp;Y357&amp;DE$1)</f>
        <v/>
      </c>
      <c r="DF357" s="71" t="str">
        <f t="shared" ref="DF357:DF364" si="5207">IF(Z357="","","|n"&amp;DF$2&amp;"+"&amp;Z357&amp;DF$1)</f>
        <v/>
      </c>
      <c r="DG357" s="71" t="str">
        <f t="shared" ref="DG357:DG364" si="5208">IF(AA357="","","|n"&amp;DG$2&amp;"+"&amp;AA357&amp;DG$1)</f>
        <v/>
      </c>
      <c r="DH357" s="71" t="str">
        <f t="shared" ref="DH357:DH364" si="5209">IF(AB357="","","|n"&amp;DH$2&amp;"+"&amp;AB357&amp;DH$1)</f>
        <v/>
      </c>
      <c r="DI357" s="71" t="str">
        <f t="shared" ref="DI357:DI364" si="5210">IF(AC357="","","|n"&amp;DI$2&amp;"+"&amp;AC357&amp;DI$1)</f>
        <v/>
      </c>
      <c r="DJ357" s="71" t="str">
        <f t="shared" ref="DJ357:DJ364" si="5211">IF(AD357="","","|n"&amp;DJ$2&amp;"+"&amp;AD357&amp;DJ$1)</f>
        <v/>
      </c>
      <c r="DK357" s="71" t="str">
        <f t="shared" ref="DK357:DK364" si="5212">IF(AE357="","","|n"&amp;DK$2&amp;"+"&amp;AE357&amp;DK$1)</f>
        <v/>
      </c>
      <c r="DL357" s="71" t="str">
        <f t="shared" ref="DL357:DL364" si="5213">IF(AF357="","","|n"&amp;DL$2&amp;"+"&amp;AF357&amp;DL$1)</f>
        <v/>
      </c>
      <c r="DM357" s="71" t="str">
        <f t="shared" ref="DM357:DM364" si="5214">IF(AG357="","","|n"&amp;DM$2&amp;"+"&amp;AG357&amp;DM$1)</f>
        <v/>
      </c>
      <c r="DN357" s="71" t="str">
        <f t="shared" ref="DN357:DN364" si="5215">IF(AH357="","","|n"&amp;DN$2&amp;"+"&amp;AH357&amp;DN$1)</f>
        <v/>
      </c>
      <c r="DO357" s="71" t="str">
        <f t="shared" ref="DO357:DO364" si="5216">IF(AI357="","","|n"&amp;DO$2&amp;"+"&amp;AI357&amp;DO$1)</f>
        <v/>
      </c>
      <c r="DP357" s="71" t="str">
        <f t="shared" ref="DP357:DP364" si="5217">IF(AJ357="","","|n"&amp;DP$2&amp;"+"&amp;AJ357&amp;DP$1)</f>
        <v/>
      </c>
      <c r="DQ357" s="71" t="str">
        <f t="shared" ref="DQ357:DQ364" si="5218">IF(AK357="","","|n"&amp;DQ$2&amp;"+"&amp;AK357&amp;DQ$1)</f>
        <v/>
      </c>
      <c r="DR357" s="71" t="str">
        <f t="shared" ref="DR357:DR364" si="5219">IF(AL357="","","|n"&amp;DR$2&amp;"+"&amp;AL357&amp;DR$1)</f>
        <v/>
      </c>
      <c r="DS357" s="71" t="str">
        <f t="shared" ref="DS357:DS364" si="5220">IF(AM357="","","|n"&amp;DS$2&amp;"+"&amp;AM357&amp;DS$1)</f>
        <v/>
      </c>
      <c r="DT357" s="71" t="str">
        <f t="shared" ref="DT357:DT364" si="5221">IF(AN357="","","|n"&amp;DT$2&amp;"+"&amp;AN357&amp;DT$1)</f>
        <v/>
      </c>
      <c r="DU357" s="71" t="str">
        <f t="shared" ref="DU357:DU364" si="5222">IF(AO357="","","|n"&amp;DU$2&amp;"+"&amp;AO357&amp;DU$1)</f>
        <v/>
      </c>
      <c r="DV357" s="71" t="str">
        <f t="shared" ref="DV357:DV364" si="5223">IF(AP357="","","|n"&amp;DV$2&amp;"+"&amp;AP357&amp;DV$1)</f>
        <v/>
      </c>
      <c r="DW357" s="71" t="str">
        <f t="shared" ref="DW357:DW364" si="5224">IF(AQ357="","","|n"&amp;DW$2&amp;"+"&amp;AQ357&amp;DW$1)</f>
        <v/>
      </c>
      <c r="DX357" s="71" t="str">
        <f t="shared" ref="DX357:DX364" si="5225">IF(AR357="","","|n"&amp;DX$2&amp;"+"&amp;AR357&amp;DX$1)</f>
        <v/>
      </c>
      <c r="DY357" s="71" t="str">
        <f t="shared" ref="DY357:DY364" si="5226">IF(AS357="","","|n"&amp;DY$2&amp;"+"&amp;AS357&amp;DY$1)</f>
        <v/>
      </c>
      <c r="DZ357" s="71" t="str">
        <f t="shared" ref="DZ357:DZ364" si="5227">IF(AT357="","","|n"&amp;DZ$2&amp;"+"&amp;AT357&amp;DZ$1)</f>
        <v/>
      </c>
      <c r="EA357" s="71" t="str">
        <f t="shared" ref="EA357:EA364" si="5228">IF(AU357="","","|n"&amp;EA$2&amp;"+"&amp;AU357&amp;EA$1)</f>
        <v/>
      </c>
      <c r="EB357" s="71" t="str">
        <f t="shared" ref="EB357:EB364" si="5229">IF(AV357="","","|n"&amp;EB$2&amp;"+"&amp;AV357&amp;EB$1)</f>
        <v/>
      </c>
      <c r="EC357" s="71" t="str">
        <f t="shared" ref="EC357:EC364" si="5230">IF(AW357="","","|n"&amp;EC$2&amp;"+"&amp;AW357&amp;EC$1)</f>
        <v/>
      </c>
      <c r="ED357" s="71" t="str">
        <f t="shared" ref="ED357:ED364" si="5231">IF(AX357="","","|n"&amp;ED$2&amp;"+"&amp;AX357&amp;ED$1)</f>
        <v/>
      </c>
      <c r="EE357" s="71" t="str">
        <f t="shared" ref="EE357:EE364" si="5232">IF(AY357="","","|n"&amp;EE$2&amp;"+"&amp;AY357&amp;EE$1)</f>
        <v/>
      </c>
      <c r="EF357" s="71" t="str">
        <f t="shared" ref="EF357:EF364" si="5233">IF(AZ357="","","|n"&amp;EF$2&amp;"+"&amp;AZ357&amp;EF$1)</f>
        <v/>
      </c>
      <c r="EG357" s="71" t="str">
        <f t="shared" ref="EG357:EG364" si="5234">IF(BA357="","","|n"&amp;EG$2&amp;"+"&amp;BA357&amp;EG$1)</f>
        <v/>
      </c>
      <c r="EH357" s="71" t="str">
        <f t="shared" ref="EH357:EH364" si="5235">IF(BB357="","","|n"&amp;EH$2&amp;"+"&amp;BB357&amp;EH$1)</f>
        <v/>
      </c>
      <c r="EI357" s="71" t="str">
        <f t="shared" ref="EI357:EI364" si="5236">IF(BC357="","","|n"&amp;EI$2&amp;"+"&amp;BC357&amp;EI$1)</f>
        <v/>
      </c>
      <c r="EJ357" s="71" t="str">
        <f t="shared" ref="EJ357:EJ364" si="5237">IF(BD357="","","|n"&amp;EJ$2&amp;"+"&amp;BD357&amp;EJ$1)</f>
        <v/>
      </c>
      <c r="EK357" s="71" t="str">
        <f t="shared" ref="EK357:EK364" si="5238">IF(BE357="","","|n"&amp;EK$2&amp;"+"&amp;BE357&amp;EK$1)</f>
        <v/>
      </c>
      <c r="EL357" s="71" t="str">
        <f t="shared" ref="EL357:EL364" si="5239">IF(BF357="","","|n"&amp;EL$2&amp;"+"&amp;BF357&amp;EL$1)</f>
        <v/>
      </c>
      <c r="EM357" s="71" t="str">
        <f t="shared" ref="EM357:EM364" si="5240">IF(BG357="","","|n"&amp;EM$2&amp;"+"&amp;BG357&amp;EM$1)</f>
        <v/>
      </c>
      <c r="EN357" s="71" t="str">
        <f t="shared" ref="EN357:EN364" si="5241">IF(BH357="","","|n"&amp;EN$2&amp;"+"&amp;BH357&amp;EN$1)</f>
        <v/>
      </c>
      <c r="EO357" s="71" t="str">
        <f t="shared" ref="EO357:EO364" si="5242">IF(BI357="","","|n"&amp;EO$2&amp;"+"&amp;BI357&amp;EO$1)</f>
        <v/>
      </c>
      <c r="EP357" s="71" t="str">
        <f t="shared" ref="EP357:EP364" si="5243">IF(BJ357="","","|n"&amp;EP$2&amp;"+"&amp;BJ357&amp;EP$1)</f>
        <v/>
      </c>
      <c r="EQ357" s="71" t="str">
        <f t="shared" ref="EQ357:EQ364" si="5244">IF(BK357="","","|n"&amp;EQ$2&amp;"+"&amp;BK357&amp;EQ$1)</f>
        <v/>
      </c>
      <c r="ER357" s="71" t="str">
        <f t="shared" ref="ER357:ER364" si="5245">IF(BL357="","","|n"&amp;ER$2&amp;"+"&amp;BL357&amp;ER$1)</f>
        <v/>
      </c>
      <c r="ES357" s="71" t="str">
        <f t="shared" ref="ES357:ES364" si="5246">IF(BM357="","","|n"&amp;ES$2&amp;"+"&amp;BM357&amp;ES$1)</f>
        <v/>
      </c>
      <c r="ET357" s="71" t="str">
        <f t="shared" ref="ET357:ET364" si="5247">IF(BN357="","","|n"&amp;ET$2&amp;"+"&amp;BN357&amp;ET$1)</f>
        <v/>
      </c>
      <c r="EU357" s="71" t="str">
        <f t="shared" ref="EU357:EU364" si="5248">IF(BO357="","","|n"&amp;EU$2&amp;"+"&amp;BO357&amp;EU$1)</f>
        <v/>
      </c>
      <c r="EV357" s="71" t="str">
        <f t="shared" ref="EV357:EV364" si="5249">IF(BP357="","","|n"&amp;EV$2&amp;"+"&amp;BP357&amp;EV$1)</f>
        <v/>
      </c>
      <c r="EW357" s="71" t="str">
        <f t="shared" ref="EW357:EW364" si="5250">IF(BQ357="","","|n"&amp;EW$2&amp;"+"&amp;BQ357&amp;EW$1)</f>
        <v/>
      </c>
      <c r="EX357" s="71" t="str">
        <f t="shared" ref="EX357:EX364" si="5251">IF(BR357="","","|n"&amp;EX$2&amp;"+"&amp;BR357&amp;EX$1)</f>
        <v/>
      </c>
      <c r="EY357" s="71" t="str">
        <f t="shared" ref="EY357:EY364" si="5252">IF(BS357="","","|n"&amp;EY$2&amp;"+"&amp;BS357&amp;EY$1)</f>
        <v/>
      </c>
      <c r="EZ357" s="71" t="str">
        <f t="shared" ref="EZ357:EZ364" si="5253">IF(BT357="","","|n"&amp;EZ$2&amp;"+"&amp;BT357&amp;EZ$1)</f>
        <v/>
      </c>
      <c r="FA357" s="71" t="str">
        <f t="shared" ref="FA357:FA364" si="5254">IF(BU357="","","|n"&amp;FA$2&amp;"+"&amp;BU357&amp;FA$1)</f>
        <v/>
      </c>
      <c r="FB357" s="71" t="str">
        <f t="shared" ref="FB357:FB364" si="5255">IF(BV357="","","|n"&amp;FB$2&amp;"+"&amp;BV357&amp;FB$1)</f>
        <v/>
      </c>
      <c r="FC357" s="71" t="str">
        <f t="shared" ref="FC357:FC364" si="5256">IF(BW357="","","|n"&amp;FC$2&amp;"+"&amp;BW357&amp;FC$1)</f>
        <v/>
      </c>
      <c r="FD357" s="71" t="str">
        <f t="shared" ref="FD357:FD364" si="5257">IF(BX357="","","|n"&amp;FD$2&amp;"+"&amp;BX357&amp;FD$1)</f>
        <v/>
      </c>
      <c r="FE357" s="71" t="str">
        <f t="shared" ref="FE357:FE364" si="5258">IF(BY357="","","|n"&amp;FE$2&amp;"+"&amp;BY357&amp;FE$1)</f>
        <v/>
      </c>
      <c r="FF357" s="71" t="str">
        <f t="shared" ref="FF357:FF364" si="5259">IF(BZ357="","","|n"&amp;FF$2&amp;"+"&amp;BZ357&amp;FF$1)</f>
        <v/>
      </c>
      <c r="FG357" s="71" t="str">
        <f t="shared" ref="FG357:FG364" si="5260">IF(CA357="","","|n"&amp;FG$2&amp;"+"&amp;CA357&amp;FG$1)</f>
        <v/>
      </c>
      <c r="FH357" s="71" t="str">
        <f t="shared" ref="FH357:FH364" si="5261">IF(CB357="","","|n"&amp;FH$2&amp;"+"&amp;CB357&amp;FH$1)</f>
        <v/>
      </c>
      <c r="FI357" s="71" t="str">
        <f t="shared" ref="FI357:FI364" si="5262">IF(CC357="","","|n"&amp;FI$2&amp;"+"&amp;CC357&amp;FI$1)</f>
        <v/>
      </c>
      <c r="FJ357" s="71" t="str">
        <f t="shared" ref="FJ357:FJ364" si="5263">IF(CD357="","","|n"&amp;FJ$2&amp;"+"&amp;CD357&amp;FJ$1)</f>
        <v/>
      </c>
      <c r="FK357" s="71" t="str">
        <f t="shared" ref="FK357:FK364" si="5264">IF(CE357="","","|n"&amp;FK$2&amp;"+"&amp;CE357&amp;FK$1)</f>
        <v/>
      </c>
      <c r="FL357" s="71" t="str">
        <f t="shared" ref="FL357:FL364" si="5265">IF(CF357="","","|n"&amp;FL$2&amp;"+"&amp;CF357&amp;FL$1)</f>
        <v/>
      </c>
      <c r="FM357" s="71" t="str">
        <f t="shared" ref="FM357:FM364" si="5266">IF(CG357="","","|n"&amp;FM$2&amp;"+"&amp;CG357&amp;FM$1)</f>
        <v/>
      </c>
      <c r="FN357" s="71" t="str">
        <f t="shared" ref="FN357:FN364" si="5267">IF(CH357="","","|n"&amp;FN$2&amp;"+"&amp;CH357&amp;FN$1)</f>
        <v/>
      </c>
      <c r="FO357" s="71" t="str">
        <f t="shared" ref="FO357:FO364" si="5268">IF(CI357="","","|n"&amp;FO$2&amp;"+"&amp;CI357&amp;FO$1)</f>
        <v/>
      </c>
      <c r="FP357" s="71" t="str">
        <f t="shared" ref="FP357:FP364" si="5269">IF(CJ357="","","|n"&amp;FP$2&amp;"+"&amp;CJ357&amp;FP$1)</f>
        <v/>
      </c>
      <c r="FQ357" s="71" t="str">
        <f t="shared" ref="FQ357:FQ364" si="5270">IF(CK357="","","|n"&amp;FQ$2&amp;"+"&amp;CK357&amp;FQ$1)</f>
        <v/>
      </c>
      <c r="FR357" s="71" t="str">
        <f t="shared" ref="FR357:FR364" si="5271">IF(CL357="","","|n"&amp;FR$2&amp;"+"&amp;CL357&amp;FR$1)</f>
        <v/>
      </c>
      <c r="FS357" s="71" t="str">
        <f t="shared" ref="FS357:FS364" si="5272">IF(CM357="","","|n"&amp;FS$2&amp;"+"&amp;CM357&amp;FS$1)</f>
        <v/>
      </c>
    </row>
    <row r="358" spans="1:175" ht="16.5">
      <c r="A358" s="135"/>
      <c r="B358" s="80" t="s">
        <v>1055</v>
      </c>
      <c r="C358" s="141" t="s">
        <v>1050</v>
      </c>
      <c r="K358" s="153"/>
      <c r="T358" s="151" t="s">
        <v>1056</v>
      </c>
      <c r="U358" s="85" t="s">
        <v>1052</v>
      </c>
      <c r="CN358" s="69" t="str">
        <f t="shared" si="5197"/>
        <v>InitUnitState('IK5C',,,,,,,,,,)</v>
      </c>
      <c r="CO358" s="69" t="str">
        <f t="shared" si="5198"/>
        <v>InitUnitNormal('IK5C',,,,,,,,,,)</v>
      </c>
      <c r="CP358" s="69" t="str">
        <f t="shared" si="5199"/>
        <v>InitUnitMagic('IK5C',,,,,,,,,,)</v>
      </c>
      <c r="CQ358" s="69" t="str">
        <f t="shared" si="5200"/>
        <v>InitUnitAdd('IK5C',,,,,,,,,,)</v>
      </c>
      <c r="CR358" s="69" t="str">
        <f t="shared" si="5201"/>
        <v>InitEquipData('IK5C',,"",,,,,'','','','','','',"ReplaceableTextures\\CommandButtons\\BTNSST14.blp")</v>
      </c>
      <c r="CU358" s="95" t="str">
        <f t="shared" si="5202"/>
        <v>|n</v>
      </c>
      <c r="CV358" s="70" t="str">
        <f t="shared" si="4817"/>
        <v>护甲穿透|Cffffc926+150|n|n|r|Cffaaaaaa○|CffFFD24D木之符印+1|r|r|n|n|Cff00ff7f点击穿戴或脱卸。|r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5203"/>
        <v/>
      </c>
      <c r="DC358" s="71" t="str">
        <f t="shared" si="5204"/>
        <v/>
      </c>
      <c r="DD358" s="71" t="str">
        <f t="shared" si="5205"/>
        <v/>
      </c>
      <c r="DE358" s="71" t="str">
        <f t="shared" si="5206"/>
        <v/>
      </c>
      <c r="DF358" s="71" t="str">
        <f t="shared" si="5207"/>
        <v/>
      </c>
      <c r="DG358" s="71" t="str">
        <f t="shared" si="5208"/>
        <v/>
      </c>
      <c r="DH358" s="71" t="str">
        <f t="shared" si="5209"/>
        <v/>
      </c>
      <c r="DI358" s="71" t="str">
        <f t="shared" si="5210"/>
        <v/>
      </c>
      <c r="DJ358" s="71" t="str">
        <f t="shared" si="5211"/>
        <v/>
      </c>
      <c r="DK358" s="71" t="str">
        <f t="shared" si="5212"/>
        <v/>
      </c>
      <c r="DL358" s="71" t="str">
        <f t="shared" si="5213"/>
        <v/>
      </c>
      <c r="DM358" s="71" t="str">
        <f t="shared" si="5214"/>
        <v/>
      </c>
      <c r="DN358" s="71" t="str">
        <f t="shared" si="5215"/>
        <v/>
      </c>
      <c r="DO358" s="71" t="str">
        <f t="shared" si="5216"/>
        <v/>
      </c>
      <c r="DP358" s="71" t="str">
        <f t="shared" si="5217"/>
        <v/>
      </c>
      <c r="DQ358" s="71" t="str">
        <f t="shared" si="5218"/>
        <v/>
      </c>
      <c r="DR358" s="71" t="str">
        <f t="shared" si="5219"/>
        <v/>
      </c>
      <c r="DS358" s="71" t="str">
        <f t="shared" si="5220"/>
        <v/>
      </c>
      <c r="DT358" s="71" t="str">
        <f t="shared" si="5221"/>
        <v/>
      </c>
      <c r="DU358" s="71" t="str">
        <f t="shared" si="5222"/>
        <v/>
      </c>
      <c r="DV358" s="71" t="str">
        <f t="shared" si="5223"/>
        <v/>
      </c>
      <c r="DW358" s="71" t="str">
        <f t="shared" si="5224"/>
        <v/>
      </c>
      <c r="DX358" s="71" t="str">
        <f t="shared" si="5225"/>
        <v/>
      </c>
      <c r="DY358" s="71" t="str">
        <f t="shared" si="5226"/>
        <v/>
      </c>
      <c r="DZ358" s="71" t="str">
        <f t="shared" si="5227"/>
        <v/>
      </c>
      <c r="EA358" s="71" t="str">
        <f t="shared" si="5228"/>
        <v/>
      </c>
      <c r="EB358" s="71" t="str">
        <f t="shared" si="5229"/>
        <v/>
      </c>
      <c r="EC358" s="71" t="str">
        <f t="shared" si="5230"/>
        <v/>
      </c>
      <c r="ED358" s="71" t="str">
        <f t="shared" si="5231"/>
        <v/>
      </c>
      <c r="EE358" s="71" t="str">
        <f t="shared" si="5232"/>
        <v/>
      </c>
      <c r="EF358" s="71" t="str">
        <f t="shared" si="5233"/>
        <v/>
      </c>
      <c r="EG358" s="71" t="str">
        <f t="shared" si="5234"/>
        <v/>
      </c>
      <c r="EH358" s="71" t="str">
        <f t="shared" si="5235"/>
        <v/>
      </c>
      <c r="EI358" s="71" t="str">
        <f t="shared" si="5236"/>
        <v/>
      </c>
      <c r="EJ358" s="71" t="str">
        <f t="shared" si="5237"/>
        <v/>
      </c>
      <c r="EK358" s="71" t="str">
        <f t="shared" si="5238"/>
        <v/>
      </c>
      <c r="EL358" s="71" t="str">
        <f t="shared" si="5239"/>
        <v/>
      </c>
      <c r="EM358" s="71" t="str">
        <f t="shared" si="5240"/>
        <v/>
      </c>
      <c r="EN358" s="71" t="str">
        <f t="shared" si="5241"/>
        <v/>
      </c>
      <c r="EO358" s="71" t="str">
        <f t="shared" si="5242"/>
        <v/>
      </c>
      <c r="EP358" s="71" t="str">
        <f t="shared" si="5243"/>
        <v/>
      </c>
      <c r="EQ358" s="71" t="str">
        <f t="shared" si="5244"/>
        <v/>
      </c>
      <c r="ER358" s="71" t="str">
        <f t="shared" si="5245"/>
        <v/>
      </c>
      <c r="ES358" s="71" t="str">
        <f t="shared" si="5246"/>
        <v/>
      </c>
      <c r="ET358" s="71" t="str">
        <f t="shared" si="5247"/>
        <v/>
      </c>
      <c r="EU358" s="71" t="str">
        <f t="shared" si="5248"/>
        <v/>
      </c>
      <c r="EV358" s="71" t="str">
        <f t="shared" si="5249"/>
        <v/>
      </c>
      <c r="EW358" s="71" t="str">
        <f t="shared" si="5250"/>
        <v/>
      </c>
      <c r="EX358" s="71" t="str">
        <f t="shared" si="5251"/>
        <v/>
      </c>
      <c r="EY358" s="71" t="str">
        <f t="shared" si="5252"/>
        <v/>
      </c>
      <c r="EZ358" s="71" t="str">
        <f t="shared" si="5253"/>
        <v/>
      </c>
      <c r="FA358" s="71" t="str">
        <f t="shared" si="5254"/>
        <v/>
      </c>
      <c r="FB358" s="71" t="str">
        <f t="shared" si="5255"/>
        <v/>
      </c>
      <c r="FC358" s="71" t="str">
        <f t="shared" si="5256"/>
        <v/>
      </c>
      <c r="FD358" s="71" t="str">
        <f t="shared" si="5257"/>
        <v/>
      </c>
      <c r="FE358" s="71" t="str">
        <f t="shared" si="5258"/>
        <v/>
      </c>
      <c r="FF358" s="71" t="str">
        <f t="shared" si="5259"/>
        <v/>
      </c>
      <c r="FG358" s="71" t="str">
        <f t="shared" si="5260"/>
        <v/>
      </c>
      <c r="FH358" s="71" t="str">
        <f t="shared" si="5261"/>
        <v/>
      </c>
      <c r="FI358" s="71" t="str">
        <f t="shared" si="5262"/>
        <v/>
      </c>
      <c r="FJ358" s="71" t="str">
        <f t="shared" si="5263"/>
        <v/>
      </c>
      <c r="FK358" s="71" t="str">
        <f t="shared" si="5264"/>
        <v/>
      </c>
      <c r="FL358" s="71" t="str">
        <f t="shared" si="5265"/>
        <v/>
      </c>
      <c r="FM358" s="71" t="str">
        <f t="shared" si="5266"/>
        <v/>
      </c>
      <c r="FN358" s="71" t="str">
        <f t="shared" si="5267"/>
        <v/>
      </c>
      <c r="FO358" s="71" t="str">
        <f t="shared" si="5268"/>
        <v/>
      </c>
      <c r="FP358" s="71" t="str">
        <f t="shared" si="5269"/>
        <v/>
      </c>
      <c r="FQ358" s="71" t="str">
        <f t="shared" si="5270"/>
        <v/>
      </c>
      <c r="FR358" s="71" t="str">
        <f t="shared" si="5271"/>
        <v/>
      </c>
      <c r="FS358" s="71" t="str">
        <f t="shared" si="5272"/>
        <v/>
      </c>
    </row>
    <row r="359" spans="1:175" ht="16.5">
      <c r="A359" s="135"/>
      <c r="B359" s="80" t="s">
        <v>1057</v>
      </c>
      <c r="C359" s="141" t="s">
        <v>1050</v>
      </c>
      <c r="K359" s="153"/>
      <c r="T359" s="151" t="s">
        <v>1058</v>
      </c>
      <c r="U359" s="85" t="s">
        <v>1052</v>
      </c>
      <c r="CN359" s="69" t="str">
        <f t="shared" si="5197"/>
        <v>InitUnitState('IK5D',,,,,,,,,,)</v>
      </c>
      <c r="CO359" s="69" t="str">
        <f t="shared" si="5198"/>
        <v>InitUnitNormal('IK5D',,,,,,,,,,)</v>
      </c>
      <c r="CP359" s="69" t="str">
        <f t="shared" si="5199"/>
        <v>InitUnitMagic('IK5D',,,,,,,,,,)</v>
      </c>
      <c r="CQ359" s="69" t="str">
        <f t="shared" si="5200"/>
        <v>InitUnitAdd('IK5D',,,,,,,,,,)</v>
      </c>
      <c r="CR359" s="69" t="str">
        <f t="shared" si="5201"/>
        <v>InitEquipData('IK5D',,"",,,,,'','','','','','',"ReplaceableTextures\\CommandButtons\\BTNSST14.blp")</v>
      </c>
      <c r="CU359" s="95" t="str">
        <f t="shared" si="5202"/>
        <v>|n</v>
      </c>
      <c r="CV359" s="70" t="str">
        <f t="shared" si="4817"/>
        <v>护甲穿透|Cffffc926+150|n|n|r|Cffaaaaaa○|CffFFD24D水之符印+1|r|r|n|n|Cff00ff7f点击穿戴或脱卸。|r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5203"/>
        <v/>
      </c>
      <c r="DC359" s="71" t="str">
        <f t="shared" si="5204"/>
        <v/>
      </c>
      <c r="DD359" s="71" t="str">
        <f t="shared" si="5205"/>
        <v/>
      </c>
      <c r="DE359" s="71" t="str">
        <f t="shared" si="5206"/>
        <v/>
      </c>
      <c r="DF359" s="71" t="str">
        <f t="shared" si="5207"/>
        <v/>
      </c>
      <c r="DG359" s="71" t="str">
        <f t="shared" si="5208"/>
        <v/>
      </c>
      <c r="DH359" s="71" t="str">
        <f t="shared" si="5209"/>
        <v/>
      </c>
      <c r="DI359" s="71" t="str">
        <f t="shared" si="5210"/>
        <v/>
      </c>
      <c r="DJ359" s="71" t="str">
        <f t="shared" si="5211"/>
        <v/>
      </c>
      <c r="DK359" s="71" t="str">
        <f t="shared" si="5212"/>
        <v/>
      </c>
      <c r="DL359" s="71" t="str">
        <f t="shared" si="5213"/>
        <v/>
      </c>
      <c r="DM359" s="71" t="str">
        <f t="shared" si="5214"/>
        <v/>
      </c>
      <c r="DN359" s="71" t="str">
        <f t="shared" si="5215"/>
        <v/>
      </c>
      <c r="DO359" s="71" t="str">
        <f t="shared" si="5216"/>
        <v/>
      </c>
      <c r="DP359" s="71" t="str">
        <f t="shared" si="5217"/>
        <v/>
      </c>
      <c r="DQ359" s="71" t="str">
        <f t="shared" si="5218"/>
        <v/>
      </c>
      <c r="DR359" s="71" t="str">
        <f t="shared" si="5219"/>
        <v/>
      </c>
      <c r="DS359" s="71" t="str">
        <f t="shared" si="5220"/>
        <v/>
      </c>
      <c r="DT359" s="71" t="str">
        <f t="shared" si="5221"/>
        <v/>
      </c>
      <c r="DU359" s="71" t="str">
        <f t="shared" si="5222"/>
        <v/>
      </c>
      <c r="DV359" s="71" t="str">
        <f t="shared" si="5223"/>
        <v/>
      </c>
      <c r="DW359" s="71" t="str">
        <f t="shared" si="5224"/>
        <v/>
      </c>
      <c r="DX359" s="71" t="str">
        <f t="shared" si="5225"/>
        <v/>
      </c>
      <c r="DY359" s="71" t="str">
        <f t="shared" si="5226"/>
        <v/>
      </c>
      <c r="DZ359" s="71" t="str">
        <f t="shared" si="5227"/>
        <v/>
      </c>
      <c r="EA359" s="71" t="str">
        <f t="shared" si="5228"/>
        <v/>
      </c>
      <c r="EB359" s="71" t="str">
        <f t="shared" si="5229"/>
        <v/>
      </c>
      <c r="EC359" s="71" t="str">
        <f t="shared" si="5230"/>
        <v/>
      </c>
      <c r="ED359" s="71" t="str">
        <f t="shared" si="5231"/>
        <v/>
      </c>
      <c r="EE359" s="71" t="str">
        <f t="shared" si="5232"/>
        <v/>
      </c>
      <c r="EF359" s="71" t="str">
        <f t="shared" si="5233"/>
        <v/>
      </c>
      <c r="EG359" s="71" t="str">
        <f t="shared" si="5234"/>
        <v/>
      </c>
      <c r="EH359" s="71" t="str">
        <f t="shared" si="5235"/>
        <v/>
      </c>
      <c r="EI359" s="71" t="str">
        <f t="shared" si="5236"/>
        <v/>
      </c>
      <c r="EJ359" s="71" t="str">
        <f t="shared" si="5237"/>
        <v/>
      </c>
      <c r="EK359" s="71" t="str">
        <f t="shared" si="5238"/>
        <v/>
      </c>
      <c r="EL359" s="71" t="str">
        <f t="shared" si="5239"/>
        <v/>
      </c>
      <c r="EM359" s="71" t="str">
        <f t="shared" si="5240"/>
        <v/>
      </c>
      <c r="EN359" s="71" t="str">
        <f t="shared" si="5241"/>
        <v/>
      </c>
      <c r="EO359" s="71" t="str">
        <f t="shared" si="5242"/>
        <v/>
      </c>
      <c r="EP359" s="71" t="str">
        <f t="shared" si="5243"/>
        <v/>
      </c>
      <c r="EQ359" s="71" t="str">
        <f t="shared" si="5244"/>
        <v/>
      </c>
      <c r="ER359" s="71" t="str">
        <f t="shared" si="5245"/>
        <v/>
      </c>
      <c r="ES359" s="71" t="str">
        <f t="shared" si="5246"/>
        <v/>
      </c>
      <c r="ET359" s="71" t="str">
        <f t="shared" si="5247"/>
        <v/>
      </c>
      <c r="EU359" s="71" t="str">
        <f t="shared" si="5248"/>
        <v/>
      </c>
      <c r="EV359" s="71" t="str">
        <f t="shared" si="5249"/>
        <v/>
      </c>
      <c r="EW359" s="71" t="str">
        <f t="shared" si="5250"/>
        <v/>
      </c>
      <c r="EX359" s="71" t="str">
        <f t="shared" si="5251"/>
        <v/>
      </c>
      <c r="EY359" s="71" t="str">
        <f t="shared" si="5252"/>
        <v/>
      </c>
      <c r="EZ359" s="71" t="str">
        <f t="shared" si="5253"/>
        <v/>
      </c>
      <c r="FA359" s="71" t="str">
        <f t="shared" si="5254"/>
        <v/>
      </c>
      <c r="FB359" s="71" t="str">
        <f t="shared" si="5255"/>
        <v/>
      </c>
      <c r="FC359" s="71" t="str">
        <f t="shared" si="5256"/>
        <v/>
      </c>
      <c r="FD359" s="71" t="str">
        <f t="shared" si="5257"/>
        <v/>
      </c>
      <c r="FE359" s="71" t="str">
        <f t="shared" si="5258"/>
        <v/>
      </c>
      <c r="FF359" s="71" t="str">
        <f t="shared" si="5259"/>
        <v/>
      </c>
      <c r="FG359" s="71" t="str">
        <f t="shared" si="5260"/>
        <v/>
      </c>
      <c r="FH359" s="71" t="str">
        <f t="shared" si="5261"/>
        <v/>
      </c>
      <c r="FI359" s="71" t="str">
        <f t="shared" si="5262"/>
        <v/>
      </c>
      <c r="FJ359" s="71" t="str">
        <f t="shared" si="5263"/>
        <v/>
      </c>
      <c r="FK359" s="71" t="str">
        <f t="shared" si="5264"/>
        <v/>
      </c>
      <c r="FL359" s="71" t="str">
        <f t="shared" si="5265"/>
        <v/>
      </c>
      <c r="FM359" s="71" t="str">
        <f t="shared" si="5266"/>
        <v/>
      </c>
      <c r="FN359" s="71" t="str">
        <f t="shared" si="5267"/>
        <v/>
      </c>
      <c r="FO359" s="71" t="str">
        <f t="shared" si="5268"/>
        <v/>
      </c>
      <c r="FP359" s="71" t="str">
        <f t="shared" si="5269"/>
        <v/>
      </c>
      <c r="FQ359" s="71" t="str">
        <f t="shared" si="5270"/>
        <v/>
      </c>
      <c r="FR359" s="71" t="str">
        <f t="shared" si="5271"/>
        <v/>
      </c>
      <c r="FS359" s="71" t="str">
        <f t="shared" si="5272"/>
        <v/>
      </c>
    </row>
    <row r="360" spans="1:175" ht="16.5">
      <c r="A360" s="135"/>
      <c r="B360" s="80" t="s">
        <v>1059</v>
      </c>
      <c r="C360" s="141" t="s">
        <v>1050</v>
      </c>
      <c r="K360" s="153"/>
      <c r="T360" s="151" t="s">
        <v>1060</v>
      </c>
      <c r="U360" s="85" t="s">
        <v>1052</v>
      </c>
      <c r="CN360" s="69" t="str">
        <f t="shared" si="5197"/>
        <v>InitUnitState('IK5E',,,,,,,,,,)</v>
      </c>
      <c r="CO360" s="69" t="str">
        <f t="shared" si="5198"/>
        <v>InitUnitNormal('IK5E',,,,,,,,,,)</v>
      </c>
      <c r="CP360" s="69" t="str">
        <f t="shared" si="5199"/>
        <v>InitUnitMagic('IK5E',,,,,,,,,,)</v>
      </c>
      <c r="CQ360" s="69" t="str">
        <f t="shared" si="5200"/>
        <v>InitUnitAdd('IK5E',,,,,,,,,,)</v>
      </c>
      <c r="CR360" s="69" t="str">
        <f t="shared" si="5201"/>
        <v>InitEquipData('IK5E',,"",,,,,'','','','','','',"ReplaceableTextures\\CommandButtons\\BTNSST14.blp")</v>
      </c>
      <c r="CU360" s="95" t="str">
        <f t="shared" si="5202"/>
        <v>|n</v>
      </c>
      <c r="CV360" s="70" t="str">
        <f t="shared" si="4817"/>
        <v>护甲穿透|Cffffc926+150|n|n|r|Cffaaaaaa○|CffFFD24D火之符印+1|r|r|n|n|Cff00ff7f点击穿戴或脱卸。|r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5203"/>
        <v/>
      </c>
      <c r="DC360" s="71" t="str">
        <f t="shared" si="5204"/>
        <v/>
      </c>
      <c r="DD360" s="71" t="str">
        <f t="shared" si="5205"/>
        <v/>
      </c>
      <c r="DE360" s="71" t="str">
        <f t="shared" si="5206"/>
        <v/>
      </c>
      <c r="DF360" s="71" t="str">
        <f t="shared" si="5207"/>
        <v/>
      </c>
      <c r="DG360" s="71" t="str">
        <f t="shared" si="5208"/>
        <v/>
      </c>
      <c r="DH360" s="71" t="str">
        <f t="shared" si="5209"/>
        <v/>
      </c>
      <c r="DI360" s="71" t="str">
        <f t="shared" si="5210"/>
        <v/>
      </c>
      <c r="DJ360" s="71" t="str">
        <f t="shared" si="5211"/>
        <v/>
      </c>
      <c r="DK360" s="71" t="str">
        <f t="shared" si="5212"/>
        <v/>
      </c>
      <c r="DL360" s="71" t="str">
        <f t="shared" si="5213"/>
        <v/>
      </c>
      <c r="DM360" s="71" t="str">
        <f t="shared" si="5214"/>
        <v/>
      </c>
      <c r="DN360" s="71" t="str">
        <f t="shared" si="5215"/>
        <v/>
      </c>
      <c r="DO360" s="71" t="str">
        <f t="shared" si="5216"/>
        <v/>
      </c>
      <c r="DP360" s="71" t="str">
        <f t="shared" si="5217"/>
        <v/>
      </c>
      <c r="DQ360" s="71" t="str">
        <f t="shared" si="5218"/>
        <v/>
      </c>
      <c r="DR360" s="71" t="str">
        <f t="shared" si="5219"/>
        <v/>
      </c>
      <c r="DS360" s="71" t="str">
        <f t="shared" si="5220"/>
        <v/>
      </c>
      <c r="DT360" s="71" t="str">
        <f t="shared" si="5221"/>
        <v/>
      </c>
      <c r="DU360" s="71" t="str">
        <f t="shared" si="5222"/>
        <v/>
      </c>
      <c r="DV360" s="71" t="str">
        <f t="shared" si="5223"/>
        <v/>
      </c>
      <c r="DW360" s="71" t="str">
        <f t="shared" si="5224"/>
        <v/>
      </c>
      <c r="DX360" s="71" t="str">
        <f t="shared" si="5225"/>
        <v/>
      </c>
      <c r="DY360" s="71" t="str">
        <f t="shared" si="5226"/>
        <v/>
      </c>
      <c r="DZ360" s="71" t="str">
        <f t="shared" si="5227"/>
        <v/>
      </c>
      <c r="EA360" s="71" t="str">
        <f t="shared" si="5228"/>
        <v/>
      </c>
      <c r="EB360" s="71" t="str">
        <f t="shared" si="5229"/>
        <v/>
      </c>
      <c r="EC360" s="71" t="str">
        <f t="shared" si="5230"/>
        <v/>
      </c>
      <c r="ED360" s="71" t="str">
        <f t="shared" si="5231"/>
        <v/>
      </c>
      <c r="EE360" s="71" t="str">
        <f t="shared" si="5232"/>
        <v/>
      </c>
      <c r="EF360" s="71" t="str">
        <f t="shared" si="5233"/>
        <v/>
      </c>
      <c r="EG360" s="71" t="str">
        <f t="shared" si="5234"/>
        <v/>
      </c>
      <c r="EH360" s="71" t="str">
        <f t="shared" si="5235"/>
        <v/>
      </c>
      <c r="EI360" s="71" t="str">
        <f t="shared" si="5236"/>
        <v/>
      </c>
      <c r="EJ360" s="71" t="str">
        <f t="shared" si="5237"/>
        <v/>
      </c>
      <c r="EK360" s="71" t="str">
        <f t="shared" si="5238"/>
        <v/>
      </c>
      <c r="EL360" s="71" t="str">
        <f t="shared" si="5239"/>
        <v/>
      </c>
      <c r="EM360" s="71" t="str">
        <f t="shared" si="5240"/>
        <v/>
      </c>
      <c r="EN360" s="71" t="str">
        <f t="shared" si="5241"/>
        <v/>
      </c>
      <c r="EO360" s="71" t="str">
        <f t="shared" si="5242"/>
        <v/>
      </c>
      <c r="EP360" s="71" t="str">
        <f t="shared" si="5243"/>
        <v/>
      </c>
      <c r="EQ360" s="71" t="str">
        <f t="shared" si="5244"/>
        <v/>
      </c>
      <c r="ER360" s="71" t="str">
        <f t="shared" si="5245"/>
        <v/>
      </c>
      <c r="ES360" s="71" t="str">
        <f t="shared" si="5246"/>
        <v/>
      </c>
      <c r="ET360" s="71" t="str">
        <f t="shared" si="5247"/>
        <v/>
      </c>
      <c r="EU360" s="71" t="str">
        <f t="shared" si="5248"/>
        <v/>
      </c>
      <c r="EV360" s="71" t="str">
        <f t="shared" si="5249"/>
        <v/>
      </c>
      <c r="EW360" s="71" t="str">
        <f t="shared" si="5250"/>
        <v/>
      </c>
      <c r="EX360" s="71" t="str">
        <f t="shared" si="5251"/>
        <v/>
      </c>
      <c r="EY360" s="71" t="str">
        <f t="shared" si="5252"/>
        <v/>
      </c>
      <c r="EZ360" s="71" t="str">
        <f t="shared" si="5253"/>
        <v/>
      </c>
      <c r="FA360" s="71" t="str">
        <f t="shared" si="5254"/>
        <v/>
      </c>
      <c r="FB360" s="71" t="str">
        <f t="shared" si="5255"/>
        <v/>
      </c>
      <c r="FC360" s="71" t="str">
        <f t="shared" si="5256"/>
        <v/>
      </c>
      <c r="FD360" s="71" t="str">
        <f t="shared" si="5257"/>
        <v/>
      </c>
      <c r="FE360" s="71" t="str">
        <f t="shared" si="5258"/>
        <v/>
      </c>
      <c r="FF360" s="71" t="str">
        <f t="shared" si="5259"/>
        <v/>
      </c>
      <c r="FG360" s="71" t="str">
        <f t="shared" si="5260"/>
        <v/>
      </c>
      <c r="FH360" s="71" t="str">
        <f t="shared" si="5261"/>
        <v/>
      </c>
      <c r="FI360" s="71" t="str">
        <f t="shared" si="5262"/>
        <v/>
      </c>
      <c r="FJ360" s="71" t="str">
        <f t="shared" si="5263"/>
        <v/>
      </c>
      <c r="FK360" s="71" t="str">
        <f t="shared" si="5264"/>
        <v/>
      </c>
      <c r="FL360" s="71" t="str">
        <f t="shared" si="5265"/>
        <v/>
      </c>
      <c r="FM360" s="71" t="str">
        <f t="shared" si="5266"/>
        <v/>
      </c>
      <c r="FN360" s="71" t="str">
        <f t="shared" si="5267"/>
        <v/>
      </c>
      <c r="FO360" s="71" t="str">
        <f t="shared" si="5268"/>
        <v/>
      </c>
      <c r="FP360" s="71" t="str">
        <f t="shared" si="5269"/>
        <v/>
      </c>
      <c r="FQ360" s="71" t="str">
        <f t="shared" si="5270"/>
        <v/>
      </c>
      <c r="FR360" s="71" t="str">
        <f t="shared" si="5271"/>
        <v/>
      </c>
      <c r="FS360" s="71" t="str">
        <f t="shared" si="5272"/>
        <v/>
      </c>
    </row>
    <row r="361" spans="1:175" ht="16.5">
      <c r="A361" s="135"/>
      <c r="B361" s="80" t="s">
        <v>1061</v>
      </c>
      <c r="C361" s="141" t="s">
        <v>1050</v>
      </c>
      <c r="K361" s="153"/>
      <c r="T361" s="151" t="s">
        <v>1062</v>
      </c>
      <c r="U361" s="85" t="s">
        <v>1052</v>
      </c>
      <c r="CN361" s="69" t="str">
        <f t="shared" si="5197"/>
        <v>InitUnitState('IK5F',,,,,,,,,,)</v>
      </c>
      <c r="CO361" s="69" t="str">
        <f t="shared" si="5198"/>
        <v>InitUnitNormal('IK5F',,,,,,,,,,)</v>
      </c>
      <c r="CP361" s="69" t="str">
        <f t="shared" si="5199"/>
        <v>InitUnitMagic('IK5F',,,,,,,,,,)</v>
      </c>
      <c r="CQ361" s="69" t="str">
        <f t="shared" si="5200"/>
        <v>InitUnitAdd('IK5F',,,,,,,,,,)</v>
      </c>
      <c r="CR361" s="69" t="str">
        <f t="shared" si="5201"/>
        <v>InitEquipData('IK5F',,"",,,,,'','','','','','',"ReplaceableTextures\\CommandButtons\\BTNSST14.blp")</v>
      </c>
      <c r="CU361" s="95" t="str">
        <f t="shared" si="5202"/>
        <v>|n</v>
      </c>
      <c r="CV361" s="70" t="str">
        <f t="shared" si="4817"/>
        <v>护甲穿透|Cffffc926+150|n|n|r|Cffaaaaaa○|CffFFD24D土之符印+1|r|r|n|n|Cff00ff7f点击穿戴或脱卸。|r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5203"/>
        <v/>
      </c>
      <c r="DC361" s="71" t="str">
        <f t="shared" si="5204"/>
        <v/>
      </c>
      <c r="DD361" s="71" t="str">
        <f t="shared" si="5205"/>
        <v/>
      </c>
      <c r="DE361" s="71" t="str">
        <f t="shared" si="5206"/>
        <v/>
      </c>
      <c r="DF361" s="71" t="str">
        <f t="shared" si="5207"/>
        <v/>
      </c>
      <c r="DG361" s="71" t="str">
        <f t="shared" si="5208"/>
        <v/>
      </c>
      <c r="DH361" s="71" t="str">
        <f t="shared" si="5209"/>
        <v/>
      </c>
      <c r="DI361" s="71" t="str">
        <f t="shared" si="5210"/>
        <v/>
      </c>
      <c r="DJ361" s="71" t="str">
        <f t="shared" si="5211"/>
        <v/>
      </c>
      <c r="DK361" s="71" t="str">
        <f t="shared" si="5212"/>
        <v/>
      </c>
      <c r="DL361" s="71" t="str">
        <f t="shared" si="5213"/>
        <v/>
      </c>
      <c r="DM361" s="71" t="str">
        <f t="shared" si="5214"/>
        <v/>
      </c>
      <c r="DN361" s="71" t="str">
        <f t="shared" si="5215"/>
        <v/>
      </c>
      <c r="DO361" s="71" t="str">
        <f t="shared" si="5216"/>
        <v/>
      </c>
      <c r="DP361" s="71" t="str">
        <f t="shared" si="5217"/>
        <v/>
      </c>
      <c r="DQ361" s="71" t="str">
        <f t="shared" si="5218"/>
        <v/>
      </c>
      <c r="DR361" s="71" t="str">
        <f t="shared" si="5219"/>
        <v/>
      </c>
      <c r="DS361" s="71" t="str">
        <f t="shared" si="5220"/>
        <v/>
      </c>
      <c r="DT361" s="71" t="str">
        <f t="shared" si="5221"/>
        <v/>
      </c>
      <c r="DU361" s="71" t="str">
        <f t="shared" si="5222"/>
        <v/>
      </c>
      <c r="DV361" s="71" t="str">
        <f t="shared" si="5223"/>
        <v/>
      </c>
      <c r="DW361" s="71" t="str">
        <f t="shared" si="5224"/>
        <v/>
      </c>
      <c r="DX361" s="71" t="str">
        <f t="shared" si="5225"/>
        <v/>
      </c>
      <c r="DY361" s="71" t="str">
        <f t="shared" si="5226"/>
        <v/>
      </c>
      <c r="DZ361" s="71" t="str">
        <f t="shared" si="5227"/>
        <v/>
      </c>
      <c r="EA361" s="71" t="str">
        <f t="shared" si="5228"/>
        <v/>
      </c>
      <c r="EB361" s="71" t="str">
        <f t="shared" si="5229"/>
        <v/>
      </c>
      <c r="EC361" s="71" t="str">
        <f t="shared" si="5230"/>
        <v/>
      </c>
      <c r="ED361" s="71" t="str">
        <f t="shared" si="5231"/>
        <v/>
      </c>
      <c r="EE361" s="71" t="str">
        <f t="shared" si="5232"/>
        <v/>
      </c>
      <c r="EF361" s="71" t="str">
        <f t="shared" si="5233"/>
        <v/>
      </c>
      <c r="EG361" s="71" t="str">
        <f t="shared" si="5234"/>
        <v/>
      </c>
      <c r="EH361" s="71" t="str">
        <f t="shared" si="5235"/>
        <v/>
      </c>
      <c r="EI361" s="71" t="str">
        <f t="shared" si="5236"/>
        <v/>
      </c>
      <c r="EJ361" s="71" t="str">
        <f t="shared" si="5237"/>
        <v/>
      </c>
      <c r="EK361" s="71" t="str">
        <f t="shared" si="5238"/>
        <v/>
      </c>
      <c r="EL361" s="71" t="str">
        <f t="shared" si="5239"/>
        <v/>
      </c>
      <c r="EM361" s="71" t="str">
        <f t="shared" si="5240"/>
        <v/>
      </c>
      <c r="EN361" s="71" t="str">
        <f t="shared" si="5241"/>
        <v/>
      </c>
      <c r="EO361" s="71" t="str">
        <f t="shared" si="5242"/>
        <v/>
      </c>
      <c r="EP361" s="71" t="str">
        <f t="shared" si="5243"/>
        <v/>
      </c>
      <c r="EQ361" s="71" t="str">
        <f t="shared" si="5244"/>
        <v/>
      </c>
      <c r="ER361" s="71" t="str">
        <f t="shared" si="5245"/>
        <v/>
      </c>
      <c r="ES361" s="71" t="str">
        <f t="shared" si="5246"/>
        <v/>
      </c>
      <c r="ET361" s="71" t="str">
        <f t="shared" si="5247"/>
        <v/>
      </c>
      <c r="EU361" s="71" t="str">
        <f t="shared" si="5248"/>
        <v/>
      </c>
      <c r="EV361" s="71" t="str">
        <f t="shared" si="5249"/>
        <v/>
      </c>
      <c r="EW361" s="71" t="str">
        <f t="shared" si="5250"/>
        <v/>
      </c>
      <c r="EX361" s="71" t="str">
        <f t="shared" si="5251"/>
        <v/>
      </c>
      <c r="EY361" s="71" t="str">
        <f t="shared" si="5252"/>
        <v/>
      </c>
      <c r="EZ361" s="71" t="str">
        <f t="shared" si="5253"/>
        <v/>
      </c>
      <c r="FA361" s="71" t="str">
        <f t="shared" si="5254"/>
        <v/>
      </c>
      <c r="FB361" s="71" t="str">
        <f t="shared" si="5255"/>
        <v/>
      </c>
      <c r="FC361" s="71" t="str">
        <f t="shared" si="5256"/>
        <v/>
      </c>
      <c r="FD361" s="71" t="str">
        <f t="shared" si="5257"/>
        <v/>
      </c>
      <c r="FE361" s="71" t="str">
        <f t="shared" si="5258"/>
        <v/>
      </c>
      <c r="FF361" s="71" t="str">
        <f t="shared" si="5259"/>
        <v/>
      </c>
      <c r="FG361" s="71" t="str">
        <f t="shared" si="5260"/>
        <v/>
      </c>
      <c r="FH361" s="71" t="str">
        <f t="shared" si="5261"/>
        <v/>
      </c>
      <c r="FI361" s="71" t="str">
        <f t="shared" si="5262"/>
        <v/>
      </c>
      <c r="FJ361" s="71" t="str">
        <f t="shared" si="5263"/>
        <v/>
      </c>
      <c r="FK361" s="71" t="str">
        <f t="shared" si="5264"/>
        <v/>
      </c>
      <c r="FL361" s="71" t="str">
        <f t="shared" si="5265"/>
        <v/>
      </c>
      <c r="FM361" s="71" t="str">
        <f t="shared" si="5266"/>
        <v/>
      </c>
      <c r="FN361" s="71" t="str">
        <f t="shared" si="5267"/>
        <v/>
      </c>
      <c r="FO361" s="71" t="str">
        <f t="shared" si="5268"/>
        <v/>
      </c>
      <c r="FP361" s="71" t="str">
        <f t="shared" si="5269"/>
        <v/>
      </c>
      <c r="FQ361" s="71" t="str">
        <f t="shared" si="5270"/>
        <v/>
      </c>
      <c r="FR361" s="71" t="str">
        <f t="shared" si="5271"/>
        <v/>
      </c>
      <c r="FS361" s="71" t="str">
        <f t="shared" si="5272"/>
        <v/>
      </c>
    </row>
    <row r="362" spans="1:175" ht="16.5">
      <c r="A362" s="135"/>
      <c r="B362" s="80" t="s">
        <v>1063</v>
      </c>
      <c r="C362" s="141" t="s">
        <v>1050</v>
      </c>
      <c r="K362" s="153"/>
      <c r="T362" s="151" t="s">
        <v>1064</v>
      </c>
      <c r="U362" s="85" t="s">
        <v>1052</v>
      </c>
      <c r="CN362" s="69" t="str">
        <f t="shared" si="5197"/>
        <v>InitUnitState('IK5G',,,,,,,,,,)</v>
      </c>
      <c r="CO362" s="69" t="str">
        <f t="shared" si="5198"/>
        <v>InitUnitNormal('IK5G',,,,,,,,,,)</v>
      </c>
      <c r="CP362" s="69" t="str">
        <f t="shared" si="5199"/>
        <v>InitUnitMagic('IK5G',,,,,,,,,,)</v>
      </c>
      <c r="CQ362" s="69" t="str">
        <f t="shared" si="5200"/>
        <v>InitUnitAdd('IK5G',,,,,,,,,,)</v>
      </c>
      <c r="CR362" s="69" t="str">
        <f t="shared" si="5201"/>
        <v>InitEquipData('IK5G',,"",,,,,'','','','','','',"ReplaceableTextures\\CommandButtons\\BTNSST14.blp")</v>
      </c>
      <c r="CU362" s="95" t="str">
        <f t="shared" si="5202"/>
        <v>|n</v>
      </c>
      <c r="CV362" s="70" t="str">
        <f t="shared" si="4817"/>
        <v>护甲穿透|Cffffc926+150|n|n|r|Cffaaaaaa○|CffFFD24D光之符印+1|r|r|n|n|Cff00ff7f点击穿戴或脱卸。|r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5203"/>
        <v/>
      </c>
      <c r="DC362" s="71" t="str">
        <f t="shared" si="5204"/>
        <v/>
      </c>
      <c r="DD362" s="71" t="str">
        <f t="shared" si="5205"/>
        <v/>
      </c>
      <c r="DE362" s="71" t="str">
        <f t="shared" si="5206"/>
        <v/>
      </c>
      <c r="DF362" s="71" t="str">
        <f t="shared" si="5207"/>
        <v/>
      </c>
      <c r="DG362" s="71" t="str">
        <f t="shared" si="5208"/>
        <v/>
      </c>
      <c r="DH362" s="71" t="str">
        <f t="shared" si="5209"/>
        <v/>
      </c>
      <c r="DI362" s="71" t="str">
        <f t="shared" si="5210"/>
        <v/>
      </c>
      <c r="DJ362" s="71" t="str">
        <f t="shared" si="5211"/>
        <v/>
      </c>
      <c r="DK362" s="71" t="str">
        <f t="shared" si="5212"/>
        <v/>
      </c>
      <c r="DL362" s="71" t="str">
        <f t="shared" si="5213"/>
        <v/>
      </c>
      <c r="DM362" s="71" t="str">
        <f t="shared" si="5214"/>
        <v/>
      </c>
      <c r="DN362" s="71" t="str">
        <f t="shared" si="5215"/>
        <v/>
      </c>
      <c r="DO362" s="71" t="str">
        <f t="shared" si="5216"/>
        <v/>
      </c>
      <c r="DP362" s="71" t="str">
        <f t="shared" si="5217"/>
        <v/>
      </c>
      <c r="DQ362" s="71" t="str">
        <f t="shared" si="5218"/>
        <v/>
      </c>
      <c r="DR362" s="71" t="str">
        <f t="shared" si="5219"/>
        <v/>
      </c>
      <c r="DS362" s="71" t="str">
        <f t="shared" si="5220"/>
        <v/>
      </c>
      <c r="DT362" s="71" t="str">
        <f t="shared" si="5221"/>
        <v/>
      </c>
      <c r="DU362" s="71" t="str">
        <f t="shared" si="5222"/>
        <v/>
      </c>
      <c r="DV362" s="71" t="str">
        <f t="shared" si="5223"/>
        <v/>
      </c>
      <c r="DW362" s="71" t="str">
        <f t="shared" si="5224"/>
        <v/>
      </c>
      <c r="DX362" s="71" t="str">
        <f t="shared" si="5225"/>
        <v/>
      </c>
      <c r="DY362" s="71" t="str">
        <f t="shared" si="5226"/>
        <v/>
      </c>
      <c r="DZ362" s="71" t="str">
        <f t="shared" si="5227"/>
        <v/>
      </c>
      <c r="EA362" s="71" t="str">
        <f t="shared" si="5228"/>
        <v/>
      </c>
      <c r="EB362" s="71" t="str">
        <f t="shared" si="5229"/>
        <v/>
      </c>
      <c r="EC362" s="71" t="str">
        <f t="shared" si="5230"/>
        <v/>
      </c>
      <c r="ED362" s="71" t="str">
        <f t="shared" si="5231"/>
        <v/>
      </c>
      <c r="EE362" s="71" t="str">
        <f t="shared" si="5232"/>
        <v/>
      </c>
      <c r="EF362" s="71" t="str">
        <f t="shared" si="5233"/>
        <v/>
      </c>
      <c r="EG362" s="71" t="str">
        <f t="shared" si="5234"/>
        <v/>
      </c>
      <c r="EH362" s="71" t="str">
        <f t="shared" si="5235"/>
        <v/>
      </c>
      <c r="EI362" s="71" t="str">
        <f t="shared" si="5236"/>
        <v/>
      </c>
      <c r="EJ362" s="71" t="str">
        <f t="shared" si="5237"/>
        <v/>
      </c>
      <c r="EK362" s="71" t="str">
        <f t="shared" si="5238"/>
        <v/>
      </c>
      <c r="EL362" s="71" t="str">
        <f t="shared" si="5239"/>
        <v/>
      </c>
      <c r="EM362" s="71" t="str">
        <f t="shared" si="5240"/>
        <v/>
      </c>
      <c r="EN362" s="71" t="str">
        <f t="shared" si="5241"/>
        <v/>
      </c>
      <c r="EO362" s="71" t="str">
        <f t="shared" si="5242"/>
        <v/>
      </c>
      <c r="EP362" s="71" t="str">
        <f t="shared" si="5243"/>
        <v/>
      </c>
      <c r="EQ362" s="71" t="str">
        <f t="shared" si="5244"/>
        <v/>
      </c>
      <c r="ER362" s="71" t="str">
        <f t="shared" si="5245"/>
        <v/>
      </c>
      <c r="ES362" s="71" t="str">
        <f t="shared" si="5246"/>
        <v/>
      </c>
      <c r="ET362" s="71" t="str">
        <f t="shared" si="5247"/>
        <v/>
      </c>
      <c r="EU362" s="71" t="str">
        <f t="shared" si="5248"/>
        <v/>
      </c>
      <c r="EV362" s="71" t="str">
        <f t="shared" si="5249"/>
        <v/>
      </c>
      <c r="EW362" s="71" t="str">
        <f t="shared" si="5250"/>
        <v/>
      </c>
      <c r="EX362" s="71" t="str">
        <f t="shared" si="5251"/>
        <v/>
      </c>
      <c r="EY362" s="71" t="str">
        <f t="shared" si="5252"/>
        <v/>
      </c>
      <c r="EZ362" s="71" t="str">
        <f t="shared" si="5253"/>
        <v/>
      </c>
      <c r="FA362" s="71" t="str">
        <f t="shared" si="5254"/>
        <v/>
      </c>
      <c r="FB362" s="71" t="str">
        <f t="shared" si="5255"/>
        <v/>
      </c>
      <c r="FC362" s="71" t="str">
        <f t="shared" si="5256"/>
        <v/>
      </c>
      <c r="FD362" s="71" t="str">
        <f t="shared" si="5257"/>
        <v/>
      </c>
      <c r="FE362" s="71" t="str">
        <f t="shared" si="5258"/>
        <v/>
      </c>
      <c r="FF362" s="71" t="str">
        <f t="shared" si="5259"/>
        <v/>
      </c>
      <c r="FG362" s="71" t="str">
        <f t="shared" si="5260"/>
        <v/>
      </c>
      <c r="FH362" s="71" t="str">
        <f t="shared" si="5261"/>
        <v/>
      </c>
      <c r="FI362" s="71" t="str">
        <f t="shared" si="5262"/>
        <v/>
      </c>
      <c r="FJ362" s="71" t="str">
        <f t="shared" si="5263"/>
        <v/>
      </c>
      <c r="FK362" s="71" t="str">
        <f t="shared" si="5264"/>
        <v/>
      </c>
      <c r="FL362" s="71" t="str">
        <f t="shared" si="5265"/>
        <v/>
      </c>
      <c r="FM362" s="71" t="str">
        <f t="shared" si="5266"/>
        <v/>
      </c>
      <c r="FN362" s="71" t="str">
        <f t="shared" si="5267"/>
        <v/>
      </c>
      <c r="FO362" s="71" t="str">
        <f t="shared" si="5268"/>
        <v/>
      </c>
      <c r="FP362" s="71" t="str">
        <f t="shared" si="5269"/>
        <v/>
      </c>
      <c r="FQ362" s="71" t="str">
        <f t="shared" si="5270"/>
        <v/>
      </c>
      <c r="FR362" s="71" t="str">
        <f t="shared" si="5271"/>
        <v/>
      </c>
      <c r="FS362" s="71" t="str">
        <f t="shared" si="5272"/>
        <v/>
      </c>
    </row>
    <row r="363" spans="1:175" ht="16.5">
      <c r="A363" s="135"/>
      <c r="B363" s="80" t="s">
        <v>1065</v>
      </c>
      <c r="C363" s="141" t="s">
        <v>1050</v>
      </c>
      <c r="K363" s="153"/>
      <c r="T363" s="151" t="s">
        <v>1066</v>
      </c>
      <c r="U363" s="85" t="s">
        <v>1052</v>
      </c>
      <c r="CN363" s="69" t="str">
        <f t="shared" si="5197"/>
        <v>InitUnitState('IK5H',,,,,,,,,,)</v>
      </c>
      <c r="CO363" s="69" t="str">
        <f t="shared" si="5198"/>
        <v>InitUnitNormal('IK5H',,,,,,,,,,)</v>
      </c>
      <c r="CP363" s="69" t="str">
        <f t="shared" si="5199"/>
        <v>InitUnitMagic('IK5H',,,,,,,,,,)</v>
      </c>
      <c r="CQ363" s="69" t="str">
        <f t="shared" si="5200"/>
        <v>InitUnitAdd('IK5H',,,,,,,,,,)</v>
      </c>
      <c r="CR363" s="69" t="str">
        <f t="shared" si="5201"/>
        <v>InitEquipData('IK5H',,"",,,,,'','','','','','',"ReplaceableTextures\\CommandButtons\\BTNSST14.blp")</v>
      </c>
      <c r="CU363" s="95" t="str">
        <f t="shared" si="5202"/>
        <v>|n</v>
      </c>
      <c r="CV363" s="70" t="str">
        <f t="shared" si="4817"/>
        <v>护甲穿透|Cffffc926+150|n|n|r|Cffaaaaaa○|CffFFD24D雷之符印+1|r|r|n|n|Cff00ff7f点击穿戴或脱卸。|r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5203"/>
        <v/>
      </c>
      <c r="DC363" s="71" t="str">
        <f t="shared" si="5204"/>
        <v/>
      </c>
      <c r="DD363" s="71" t="str">
        <f t="shared" si="5205"/>
        <v/>
      </c>
      <c r="DE363" s="71" t="str">
        <f t="shared" si="5206"/>
        <v/>
      </c>
      <c r="DF363" s="71" t="str">
        <f t="shared" si="5207"/>
        <v/>
      </c>
      <c r="DG363" s="71" t="str">
        <f t="shared" si="5208"/>
        <v/>
      </c>
      <c r="DH363" s="71" t="str">
        <f t="shared" si="5209"/>
        <v/>
      </c>
      <c r="DI363" s="71" t="str">
        <f t="shared" si="5210"/>
        <v/>
      </c>
      <c r="DJ363" s="71" t="str">
        <f t="shared" si="5211"/>
        <v/>
      </c>
      <c r="DK363" s="71" t="str">
        <f t="shared" si="5212"/>
        <v/>
      </c>
      <c r="DL363" s="71" t="str">
        <f t="shared" si="5213"/>
        <v/>
      </c>
      <c r="DM363" s="71" t="str">
        <f t="shared" si="5214"/>
        <v/>
      </c>
      <c r="DN363" s="71" t="str">
        <f t="shared" si="5215"/>
        <v/>
      </c>
      <c r="DO363" s="71" t="str">
        <f t="shared" si="5216"/>
        <v/>
      </c>
      <c r="DP363" s="71" t="str">
        <f t="shared" si="5217"/>
        <v/>
      </c>
      <c r="DQ363" s="71" t="str">
        <f t="shared" si="5218"/>
        <v/>
      </c>
      <c r="DR363" s="71" t="str">
        <f t="shared" si="5219"/>
        <v/>
      </c>
      <c r="DS363" s="71" t="str">
        <f t="shared" si="5220"/>
        <v/>
      </c>
      <c r="DT363" s="71" t="str">
        <f t="shared" si="5221"/>
        <v/>
      </c>
      <c r="DU363" s="71" t="str">
        <f t="shared" si="5222"/>
        <v/>
      </c>
      <c r="DV363" s="71" t="str">
        <f t="shared" si="5223"/>
        <v/>
      </c>
      <c r="DW363" s="71" t="str">
        <f t="shared" si="5224"/>
        <v/>
      </c>
      <c r="DX363" s="71" t="str">
        <f t="shared" si="5225"/>
        <v/>
      </c>
      <c r="DY363" s="71" t="str">
        <f t="shared" si="5226"/>
        <v/>
      </c>
      <c r="DZ363" s="71" t="str">
        <f t="shared" si="5227"/>
        <v/>
      </c>
      <c r="EA363" s="71" t="str">
        <f t="shared" si="5228"/>
        <v/>
      </c>
      <c r="EB363" s="71" t="str">
        <f t="shared" si="5229"/>
        <v/>
      </c>
      <c r="EC363" s="71" t="str">
        <f t="shared" si="5230"/>
        <v/>
      </c>
      <c r="ED363" s="71" t="str">
        <f t="shared" si="5231"/>
        <v/>
      </c>
      <c r="EE363" s="71" t="str">
        <f t="shared" si="5232"/>
        <v/>
      </c>
      <c r="EF363" s="71" t="str">
        <f t="shared" si="5233"/>
        <v/>
      </c>
      <c r="EG363" s="71" t="str">
        <f t="shared" si="5234"/>
        <v/>
      </c>
      <c r="EH363" s="71" t="str">
        <f t="shared" si="5235"/>
        <v/>
      </c>
      <c r="EI363" s="71" t="str">
        <f t="shared" si="5236"/>
        <v/>
      </c>
      <c r="EJ363" s="71" t="str">
        <f t="shared" si="5237"/>
        <v/>
      </c>
      <c r="EK363" s="71" t="str">
        <f t="shared" si="5238"/>
        <v/>
      </c>
      <c r="EL363" s="71" t="str">
        <f t="shared" si="5239"/>
        <v/>
      </c>
      <c r="EM363" s="71" t="str">
        <f t="shared" si="5240"/>
        <v/>
      </c>
      <c r="EN363" s="71" t="str">
        <f t="shared" si="5241"/>
        <v/>
      </c>
      <c r="EO363" s="71" t="str">
        <f t="shared" si="5242"/>
        <v/>
      </c>
      <c r="EP363" s="71" t="str">
        <f t="shared" si="5243"/>
        <v/>
      </c>
      <c r="EQ363" s="71" t="str">
        <f t="shared" si="5244"/>
        <v/>
      </c>
      <c r="ER363" s="71" t="str">
        <f t="shared" si="5245"/>
        <v/>
      </c>
      <c r="ES363" s="71" t="str">
        <f t="shared" si="5246"/>
        <v/>
      </c>
      <c r="ET363" s="71" t="str">
        <f t="shared" si="5247"/>
        <v/>
      </c>
      <c r="EU363" s="71" t="str">
        <f t="shared" si="5248"/>
        <v/>
      </c>
      <c r="EV363" s="71" t="str">
        <f t="shared" si="5249"/>
        <v/>
      </c>
      <c r="EW363" s="71" t="str">
        <f t="shared" si="5250"/>
        <v/>
      </c>
      <c r="EX363" s="71" t="str">
        <f t="shared" si="5251"/>
        <v/>
      </c>
      <c r="EY363" s="71" t="str">
        <f t="shared" si="5252"/>
        <v/>
      </c>
      <c r="EZ363" s="71" t="str">
        <f t="shared" si="5253"/>
        <v/>
      </c>
      <c r="FA363" s="71" t="str">
        <f t="shared" si="5254"/>
        <v/>
      </c>
      <c r="FB363" s="71" t="str">
        <f t="shared" si="5255"/>
        <v/>
      </c>
      <c r="FC363" s="71" t="str">
        <f t="shared" si="5256"/>
        <v/>
      </c>
      <c r="FD363" s="71" t="str">
        <f t="shared" si="5257"/>
        <v/>
      </c>
      <c r="FE363" s="71" t="str">
        <f t="shared" si="5258"/>
        <v/>
      </c>
      <c r="FF363" s="71" t="str">
        <f t="shared" si="5259"/>
        <v/>
      </c>
      <c r="FG363" s="71" t="str">
        <f t="shared" si="5260"/>
        <v/>
      </c>
      <c r="FH363" s="71" t="str">
        <f t="shared" si="5261"/>
        <v/>
      </c>
      <c r="FI363" s="71" t="str">
        <f t="shared" si="5262"/>
        <v/>
      </c>
      <c r="FJ363" s="71" t="str">
        <f t="shared" si="5263"/>
        <v/>
      </c>
      <c r="FK363" s="71" t="str">
        <f t="shared" si="5264"/>
        <v/>
      </c>
      <c r="FL363" s="71" t="str">
        <f t="shared" si="5265"/>
        <v/>
      </c>
      <c r="FM363" s="71" t="str">
        <f t="shared" si="5266"/>
        <v/>
      </c>
      <c r="FN363" s="71" t="str">
        <f t="shared" si="5267"/>
        <v/>
      </c>
      <c r="FO363" s="71" t="str">
        <f t="shared" si="5268"/>
        <v/>
      </c>
      <c r="FP363" s="71" t="str">
        <f t="shared" si="5269"/>
        <v/>
      </c>
      <c r="FQ363" s="71" t="str">
        <f t="shared" si="5270"/>
        <v/>
      </c>
      <c r="FR363" s="71" t="str">
        <f t="shared" si="5271"/>
        <v/>
      </c>
      <c r="FS363" s="71" t="str">
        <f t="shared" si="5272"/>
        <v/>
      </c>
    </row>
    <row r="364" spans="1:175" ht="16.5">
      <c r="A364" s="135"/>
      <c r="B364" s="80" t="s">
        <v>1067</v>
      </c>
      <c r="C364" s="141" t="s">
        <v>1050</v>
      </c>
      <c r="K364" s="154"/>
      <c r="T364" s="151" t="s">
        <v>1068</v>
      </c>
      <c r="U364" s="85" t="s">
        <v>1052</v>
      </c>
      <c r="CN364" s="69" t="str">
        <f t="shared" si="5197"/>
        <v>InitUnitState('IK5I',,,,,,,,,,)</v>
      </c>
      <c r="CO364" s="69" t="str">
        <f t="shared" si="5198"/>
        <v>InitUnitNormal('IK5I',,,,,,,,,,)</v>
      </c>
      <c r="CP364" s="69" t="str">
        <f t="shared" si="5199"/>
        <v>InitUnitMagic('IK5I',,,,,,,,,,)</v>
      </c>
      <c r="CQ364" s="69" t="str">
        <f t="shared" si="5200"/>
        <v>InitUnitAdd('IK5I',,,,,,,,,,)</v>
      </c>
      <c r="CR364" s="69" t="str">
        <f t="shared" si="5201"/>
        <v>InitEquipData('IK5I',,"",,,,,'','','','','','',"ReplaceableTextures\\CommandButtons\\BTNSST14.blp")</v>
      </c>
      <c r="CU364" s="95" t="str">
        <f t="shared" si="5202"/>
        <v>|n</v>
      </c>
      <c r="CV364" s="70" t="str">
        <f t="shared" si="4817"/>
        <v>护甲穿透|Cffffc926+150|n|n|r|Cffaaaaaa○|CffFFD24D暗之符印+1|r|r|n|n|Cff00ff7f点击穿戴或脱卸。|r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5203"/>
        <v/>
      </c>
      <c r="DC364" s="71" t="str">
        <f t="shared" si="5204"/>
        <v/>
      </c>
      <c r="DD364" s="71" t="str">
        <f t="shared" si="5205"/>
        <v/>
      </c>
      <c r="DE364" s="71" t="str">
        <f t="shared" si="5206"/>
        <v/>
      </c>
      <c r="DF364" s="71" t="str">
        <f t="shared" si="5207"/>
        <v/>
      </c>
      <c r="DG364" s="71" t="str">
        <f t="shared" si="5208"/>
        <v/>
      </c>
      <c r="DH364" s="71" t="str">
        <f t="shared" si="5209"/>
        <v/>
      </c>
      <c r="DI364" s="71" t="str">
        <f t="shared" si="5210"/>
        <v/>
      </c>
      <c r="DJ364" s="71" t="str">
        <f t="shared" si="5211"/>
        <v/>
      </c>
      <c r="DK364" s="71" t="str">
        <f t="shared" si="5212"/>
        <v/>
      </c>
      <c r="DL364" s="71" t="str">
        <f t="shared" si="5213"/>
        <v/>
      </c>
      <c r="DM364" s="71" t="str">
        <f t="shared" si="5214"/>
        <v/>
      </c>
      <c r="DN364" s="71" t="str">
        <f t="shared" si="5215"/>
        <v/>
      </c>
      <c r="DO364" s="71" t="str">
        <f t="shared" si="5216"/>
        <v/>
      </c>
      <c r="DP364" s="71" t="str">
        <f t="shared" si="5217"/>
        <v/>
      </c>
      <c r="DQ364" s="71" t="str">
        <f t="shared" si="5218"/>
        <v/>
      </c>
      <c r="DR364" s="71" t="str">
        <f t="shared" si="5219"/>
        <v/>
      </c>
      <c r="DS364" s="71" t="str">
        <f t="shared" si="5220"/>
        <v/>
      </c>
      <c r="DT364" s="71" t="str">
        <f t="shared" si="5221"/>
        <v/>
      </c>
      <c r="DU364" s="71" t="str">
        <f t="shared" si="5222"/>
        <v/>
      </c>
      <c r="DV364" s="71" t="str">
        <f t="shared" si="5223"/>
        <v/>
      </c>
      <c r="DW364" s="71" t="str">
        <f t="shared" si="5224"/>
        <v/>
      </c>
      <c r="DX364" s="71" t="str">
        <f t="shared" si="5225"/>
        <v/>
      </c>
      <c r="DY364" s="71" t="str">
        <f t="shared" si="5226"/>
        <v/>
      </c>
      <c r="DZ364" s="71" t="str">
        <f t="shared" si="5227"/>
        <v/>
      </c>
      <c r="EA364" s="71" t="str">
        <f t="shared" si="5228"/>
        <v/>
      </c>
      <c r="EB364" s="71" t="str">
        <f t="shared" si="5229"/>
        <v/>
      </c>
      <c r="EC364" s="71" t="str">
        <f t="shared" si="5230"/>
        <v/>
      </c>
      <c r="ED364" s="71" t="str">
        <f t="shared" si="5231"/>
        <v/>
      </c>
      <c r="EE364" s="71" t="str">
        <f t="shared" si="5232"/>
        <v/>
      </c>
      <c r="EF364" s="71" t="str">
        <f t="shared" si="5233"/>
        <v/>
      </c>
      <c r="EG364" s="71" t="str">
        <f t="shared" si="5234"/>
        <v/>
      </c>
      <c r="EH364" s="71" t="str">
        <f t="shared" si="5235"/>
        <v/>
      </c>
      <c r="EI364" s="71" t="str">
        <f t="shared" si="5236"/>
        <v/>
      </c>
      <c r="EJ364" s="71" t="str">
        <f t="shared" si="5237"/>
        <v/>
      </c>
      <c r="EK364" s="71" t="str">
        <f t="shared" si="5238"/>
        <v/>
      </c>
      <c r="EL364" s="71" t="str">
        <f t="shared" si="5239"/>
        <v/>
      </c>
      <c r="EM364" s="71" t="str">
        <f t="shared" si="5240"/>
        <v/>
      </c>
      <c r="EN364" s="71" t="str">
        <f t="shared" si="5241"/>
        <v/>
      </c>
      <c r="EO364" s="71" t="str">
        <f t="shared" si="5242"/>
        <v/>
      </c>
      <c r="EP364" s="71" t="str">
        <f t="shared" si="5243"/>
        <v/>
      </c>
      <c r="EQ364" s="71" t="str">
        <f t="shared" si="5244"/>
        <v/>
      </c>
      <c r="ER364" s="71" t="str">
        <f t="shared" si="5245"/>
        <v/>
      </c>
      <c r="ES364" s="71" t="str">
        <f t="shared" si="5246"/>
        <v/>
      </c>
      <c r="ET364" s="71" t="str">
        <f t="shared" si="5247"/>
        <v/>
      </c>
      <c r="EU364" s="71" t="str">
        <f t="shared" si="5248"/>
        <v/>
      </c>
      <c r="EV364" s="71" t="str">
        <f t="shared" si="5249"/>
        <v/>
      </c>
      <c r="EW364" s="71" t="str">
        <f t="shared" si="5250"/>
        <v/>
      </c>
      <c r="EX364" s="71" t="str">
        <f t="shared" si="5251"/>
        <v/>
      </c>
      <c r="EY364" s="71" t="str">
        <f t="shared" si="5252"/>
        <v/>
      </c>
      <c r="EZ364" s="71" t="str">
        <f t="shared" si="5253"/>
        <v/>
      </c>
      <c r="FA364" s="71" t="str">
        <f t="shared" si="5254"/>
        <v/>
      </c>
      <c r="FB364" s="71" t="str">
        <f t="shared" si="5255"/>
        <v/>
      </c>
      <c r="FC364" s="71" t="str">
        <f t="shared" si="5256"/>
        <v/>
      </c>
      <c r="FD364" s="71" t="str">
        <f t="shared" si="5257"/>
        <v/>
      </c>
      <c r="FE364" s="71" t="str">
        <f t="shared" si="5258"/>
        <v/>
      </c>
      <c r="FF364" s="71" t="str">
        <f t="shared" si="5259"/>
        <v/>
      </c>
      <c r="FG364" s="71" t="str">
        <f t="shared" si="5260"/>
        <v/>
      </c>
      <c r="FH364" s="71" t="str">
        <f t="shared" si="5261"/>
        <v/>
      </c>
      <c r="FI364" s="71" t="str">
        <f t="shared" si="5262"/>
        <v/>
      </c>
      <c r="FJ364" s="71" t="str">
        <f t="shared" si="5263"/>
        <v/>
      </c>
      <c r="FK364" s="71" t="str">
        <f t="shared" si="5264"/>
        <v/>
      </c>
      <c r="FL364" s="71" t="str">
        <f t="shared" si="5265"/>
        <v/>
      </c>
      <c r="FM364" s="71" t="str">
        <f t="shared" si="5266"/>
        <v/>
      </c>
      <c r="FN364" s="71" t="str">
        <f t="shared" si="5267"/>
        <v/>
      </c>
      <c r="FO364" s="71" t="str">
        <f t="shared" si="5268"/>
        <v/>
      </c>
      <c r="FP364" s="71" t="str">
        <f t="shared" si="5269"/>
        <v/>
      </c>
      <c r="FQ364" s="71" t="str">
        <f t="shared" si="5270"/>
        <v/>
      </c>
      <c r="FR364" s="71" t="str">
        <f t="shared" si="5271"/>
        <v/>
      </c>
      <c r="FS364" s="71" t="str">
        <f t="shared" si="5272"/>
        <v/>
      </c>
    </row>
    <row r="365" spans="1:175" ht="16.5">
      <c r="A365" s="135"/>
      <c r="B365" s="80" t="s">
        <v>1069</v>
      </c>
      <c r="C365" s="141" t="s">
        <v>1070</v>
      </c>
      <c r="T365" s="151" t="s">
        <v>1071</v>
      </c>
      <c r="U365" s="85" t="s">
        <v>1072</v>
      </c>
      <c r="CN365" s="69" t="str">
        <f t="shared" si="4818"/>
        <v>InitUnitState('IK6A',,,,,,,,,,)</v>
      </c>
      <c r="CO365" s="69" t="str">
        <f t="shared" si="4819"/>
        <v>InitUnitNormal('IK6A',,,,,,,,,,)</v>
      </c>
      <c r="CP365" s="69" t="str">
        <f t="shared" si="4820"/>
        <v>InitUnitMagic('IK6A',,,,,,,,,,)</v>
      </c>
      <c r="CQ365" s="69" t="str">
        <f t="shared" si="4821"/>
        <v>InitUnitAdd('IK6A',,,,,,,,,,)</v>
      </c>
      <c r="CR365" s="69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InitEquipData('IK6A',,"",,,,,'','','','','','',"ReplaceableTextures\\CommandButtons\\BTNSST15.blp")</v>
      </c>
      <c r="CU365" s="95" t="str">
        <f t="shared" si="4822"/>
        <v>|n</v>
      </c>
      <c r="CV365" s="70" t="str">
        <f t="shared" si="4817"/>
        <v>暴击伤害|Cffffc926+60%|n|n|r|Cffaaaaaa○刻印槽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4823"/>
        <v/>
      </c>
      <c r="DC365" s="71" t="str">
        <f t="shared" si="4824"/>
        <v/>
      </c>
      <c r="DD365" s="71" t="str">
        <f t="shared" si="4825"/>
        <v/>
      </c>
      <c r="DE365" s="71" t="str">
        <f t="shared" si="4826"/>
        <v/>
      </c>
      <c r="DF365" s="71" t="str">
        <f t="shared" si="4827"/>
        <v/>
      </c>
      <c r="DG365" s="71" t="str">
        <f t="shared" si="4828"/>
        <v/>
      </c>
      <c r="DH365" s="71" t="str">
        <f t="shared" si="4829"/>
        <v/>
      </c>
      <c r="DI365" s="71" t="str">
        <f t="shared" si="4830"/>
        <v/>
      </c>
      <c r="DJ365" s="71" t="str">
        <f t="shared" si="4831"/>
        <v/>
      </c>
      <c r="DK365" s="71" t="str">
        <f t="shared" si="4832"/>
        <v/>
      </c>
      <c r="DL365" s="71" t="str">
        <f t="shared" si="4833"/>
        <v/>
      </c>
      <c r="DM365" s="71" t="str">
        <f t="shared" si="4834"/>
        <v/>
      </c>
      <c r="DN365" s="71" t="str">
        <f t="shared" si="4835"/>
        <v/>
      </c>
      <c r="DO365" s="71" t="str">
        <f t="shared" si="4836"/>
        <v/>
      </c>
      <c r="DP365" s="71" t="str">
        <f t="shared" si="4837"/>
        <v/>
      </c>
      <c r="DQ365" s="71" t="str">
        <f t="shared" si="4838"/>
        <v/>
      </c>
      <c r="DR365" s="71" t="str">
        <f t="shared" si="4839"/>
        <v/>
      </c>
      <c r="DS365" s="71" t="str">
        <f t="shared" si="4840"/>
        <v/>
      </c>
      <c r="DT365" s="71" t="str">
        <f t="shared" si="4841"/>
        <v/>
      </c>
      <c r="DU365" s="71" t="str">
        <f t="shared" si="4842"/>
        <v/>
      </c>
      <c r="DV365" s="71" t="str">
        <f t="shared" si="4843"/>
        <v/>
      </c>
      <c r="DW365" s="71" t="str">
        <f t="shared" si="4844"/>
        <v/>
      </c>
      <c r="DX365" s="71" t="str">
        <f t="shared" si="4845"/>
        <v/>
      </c>
      <c r="DY365" s="71" t="str">
        <f t="shared" si="4846"/>
        <v/>
      </c>
      <c r="DZ365" s="71" t="str">
        <f t="shared" si="4847"/>
        <v/>
      </c>
      <c r="EA365" s="71" t="str">
        <f t="shared" si="4848"/>
        <v/>
      </c>
      <c r="EB365" s="71" t="str">
        <f t="shared" si="4849"/>
        <v/>
      </c>
      <c r="EC365" s="71" t="str">
        <f t="shared" si="4850"/>
        <v/>
      </c>
      <c r="ED365" s="71" t="str">
        <f t="shared" si="4851"/>
        <v/>
      </c>
      <c r="EE365" s="71" t="str">
        <f t="shared" si="4852"/>
        <v/>
      </c>
      <c r="EF365" s="71" t="str">
        <f t="shared" si="4853"/>
        <v/>
      </c>
      <c r="EG365" s="71" t="str">
        <f t="shared" si="4854"/>
        <v/>
      </c>
      <c r="EH365" s="71" t="str">
        <f t="shared" si="4855"/>
        <v/>
      </c>
      <c r="EI365" s="71" t="str">
        <f t="shared" si="4856"/>
        <v/>
      </c>
      <c r="EJ365" s="71" t="str">
        <f t="shared" si="4857"/>
        <v/>
      </c>
      <c r="EK365" s="71" t="str">
        <f t="shared" si="4858"/>
        <v/>
      </c>
      <c r="EL365" s="71" t="str">
        <f t="shared" si="4859"/>
        <v/>
      </c>
      <c r="EM365" s="71" t="str">
        <f t="shared" si="4860"/>
        <v/>
      </c>
      <c r="EN365" s="71" t="str">
        <f t="shared" si="4861"/>
        <v/>
      </c>
      <c r="EO365" s="71" t="str">
        <f t="shared" si="4862"/>
        <v/>
      </c>
      <c r="EP365" s="71" t="str">
        <f t="shared" si="4863"/>
        <v/>
      </c>
      <c r="EQ365" s="71" t="str">
        <f t="shared" si="4864"/>
        <v/>
      </c>
      <c r="ER365" s="71" t="str">
        <f t="shared" si="4865"/>
        <v/>
      </c>
      <c r="ES365" s="71" t="str">
        <f t="shared" si="4866"/>
        <v/>
      </c>
      <c r="ET365" s="71" t="str">
        <f t="shared" si="4867"/>
        <v/>
      </c>
      <c r="EU365" s="71" t="str">
        <f t="shared" si="4868"/>
        <v/>
      </c>
      <c r="EV365" s="71" t="str">
        <f t="shared" si="4869"/>
        <v/>
      </c>
      <c r="EW365" s="71" t="str">
        <f t="shared" si="4870"/>
        <v/>
      </c>
      <c r="EX365" s="71" t="str">
        <f t="shared" si="4871"/>
        <v/>
      </c>
      <c r="EY365" s="71" t="str">
        <f t="shared" si="4872"/>
        <v/>
      </c>
      <c r="EZ365" s="71" t="str">
        <f t="shared" si="4873"/>
        <v/>
      </c>
      <c r="FA365" s="71" t="str">
        <f t="shared" si="4874"/>
        <v/>
      </c>
      <c r="FB365" s="71" t="str">
        <f t="shared" si="4875"/>
        <v/>
      </c>
      <c r="FC365" s="71" t="str">
        <f t="shared" si="4876"/>
        <v/>
      </c>
      <c r="FD365" s="71" t="str">
        <f t="shared" si="4877"/>
        <v/>
      </c>
      <c r="FE365" s="71" t="str">
        <f t="shared" si="4878"/>
        <v/>
      </c>
      <c r="FF365" s="71" t="str">
        <f t="shared" si="4879"/>
        <v/>
      </c>
      <c r="FG365" s="71" t="str">
        <f t="shared" si="4880"/>
        <v/>
      </c>
      <c r="FH365" s="71" t="str">
        <f t="shared" si="4881"/>
        <v/>
      </c>
      <c r="FI365" s="71" t="str">
        <f t="shared" si="4882"/>
        <v/>
      </c>
      <c r="FJ365" s="71" t="str">
        <f t="shared" si="4883"/>
        <v/>
      </c>
      <c r="FK365" s="71" t="str">
        <f t="shared" si="4884"/>
        <v/>
      </c>
      <c r="FL365" s="71" t="str">
        <f t="shared" si="4885"/>
        <v/>
      </c>
      <c r="FM365" s="71" t="str">
        <f t="shared" si="4886"/>
        <v/>
      </c>
      <c r="FN365" s="71" t="str">
        <f t="shared" si="4887"/>
        <v/>
      </c>
      <c r="FO365" s="71" t="str">
        <f t="shared" si="4888"/>
        <v/>
      </c>
      <c r="FP365" s="71" t="str">
        <f t="shared" si="4889"/>
        <v/>
      </c>
      <c r="FQ365" s="71" t="str">
        <f t="shared" si="4890"/>
        <v/>
      </c>
      <c r="FR365" s="71" t="str">
        <f t="shared" si="4891"/>
        <v/>
      </c>
      <c r="FS365" s="71" t="str">
        <f t="shared" si="4892"/>
        <v/>
      </c>
    </row>
    <row r="366" spans="1:175" ht="16.5">
      <c r="A366" s="135"/>
      <c r="B366" s="80" t="s">
        <v>1073</v>
      </c>
      <c r="C366" s="141" t="s">
        <v>1070</v>
      </c>
      <c r="K366" s="143"/>
      <c r="T366" s="151" t="s">
        <v>1074</v>
      </c>
      <c r="U366" s="85" t="s">
        <v>1072</v>
      </c>
      <c r="CN366" s="69" t="str">
        <f t="shared" ref="CN366:CN373" si="5273">"InitUnitState('"&amp;B366&amp;"',"&amp;V366&amp;","&amp;W366&amp;","&amp;X366&amp;","&amp;Y366&amp;","&amp;Z366&amp;","&amp;AA366&amp;","&amp;AB366&amp;","&amp;AC366&amp;","&amp;AD366&amp;","&amp;AE366&amp;")"</f>
        <v>InitUnitState('IK6B',,,,,,,,,,)</v>
      </c>
      <c r="CO366" s="69" t="str">
        <f t="shared" ref="CO366:CO373" si="5274">"InitUnitNormal('"&amp;B366&amp;"',"&amp;AF366&amp;","&amp;AG366&amp;","&amp;AH366&amp;","&amp;AI366&amp;","&amp;AJ366&amp;","&amp;AK366&amp;","&amp;AL366&amp;","&amp;AM366&amp;","&amp;AN366&amp;","&amp;AO366&amp;")"</f>
        <v>InitUnitNormal('IK6B',,,,,,,,,,)</v>
      </c>
      <c r="CP366" s="69" t="str">
        <f t="shared" ref="CP366:CP373" si="5275">"InitUnitMagic('"&amp;B366&amp;"',"&amp;AP366&amp;","&amp;AQ366&amp;","&amp;AR366&amp;","&amp;AS366&amp;","&amp;AT366&amp;","&amp;AU366&amp;","&amp;AV366&amp;","&amp;AW366&amp;","&amp;BI366&amp;","&amp;BJ366&amp;")"</f>
        <v>InitUnitMagic('IK6B',,,,,,,,,,)</v>
      </c>
      <c r="CQ366" s="69" t="str">
        <f t="shared" ref="CQ366:CQ373" si="5276">"InitUnitAdd('"&amp;B366&amp;"',"&amp;BK366&amp;","&amp;BL366&amp;","&amp;BM366&amp;","&amp;BN366&amp;","&amp;BO366&amp;","&amp;BP366&amp;","&amp;BQ366&amp;","&amp;BR366&amp;","&amp;BS366&amp;","&amp;BT366&amp;")"</f>
        <v>InitUnitAdd('IK6B',,,,,,,,,,)</v>
      </c>
      <c r="CR366" s="69" t="str">
        <f t="shared" ref="CR366:CR373" si="5277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InitEquipData('IK6B',,"",,,,,'','','','','','',"ReplaceableTextures\\CommandButtons\\BTNSST15.blp")</v>
      </c>
      <c r="CU366" s="95" t="str">
        <f t="shared" ref="CU366:CU373" si="5278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70" t="str">
        <f t="shared" si="4817"/>
        <v>暴击伤害|Cffffc926+60%|n|n|r|Cffaaaaaa○|CffFFD24D金之符印+1|r|r|n|n|Cff00ff7f点击穿戴或脱卸。|r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5279">IF(V366="","","|n"&amp;DB$2&amp;"+"&amp;V366&amp;DB$1)</f>
        <v/>
      </c>
      <c r="DC366" s="71" t="str">
        <f t="shared" ref="DC366:DC373" si="5280">IF(W366="","","|n"&amp;DC$2&amp;"+"&amp;W366&amp;DC$1)</f>
        <v/>
      </c>
      <c r="DD366" s="71" t="str">
        <f t="shared" ref="DD366:DD373" si="5281">IF(X366="","","|n"&amp;DD$2&amp;"+"&amp;X366&amp;DD$1)</f>
        <v/>
      </c>
      <c r="DE366" s="71" t="str">
        <f t="shared" ref="DE366:DE373" si="5282">IF(Y366="","","|n"&amp;DE$2&amp;"+"&amp;Y366&amp;DE$1)</f>
        <v/>
      </c>
      <c r="DF366" s="71" t="str">
        <f t="shared" ref="DF366:DF373" si="5283">IF(Z366="","","|n"&amp;DF$2&amp;"+"&amp;Z366&amp;DF$1)</f>
        <v/>
      </c>
      <c r="DG366" s="71" t="str">
        <f t="shared" ref="DG366:DG373" si="5284">IF(AA366="","","|n"&amp;DG$2&amp;"+"&amp;AA366&amp;DG$1)</f>
        <v/>
      </c>
      <c r="DH366" s="71" t="str">
        <f t="shared" ref="DH366:DH373" si="5285">IF(AB366="","","|n"&amp;DH$2&amp;"+"&amp;AB366&amp;DH$1)</f>
        <v/>
      </c>
      <c r="DI366" s="71" t="str">
        <f t="shared" ref="DI366:DI373" si="5286">IF(AC366="","","|n"&amp;DI$2&amp;"+"&amp;AC366&amp;DI$1)</f>
        <v/>
      </c>
      <c r="DJ366" s="71" t="str">
        <f t="shared" ref="DJ366:DJ373" si="5287">IF(AD366="","","|n"&amp;DJ$2&amp;"+"&amp;AD366&amp;DJ$1)</f>
        <v/>
      </c>
      <c r="DK366" s="71" t="str">
        <f t="shared" ref="DK366:DK373" si="5288">IF(AE366="","","|n"&amp;DK$2&amp;"+"&amp;AE366&amp;DK$1)</f>
        <v/>
      </c>
      <c r="DL366" s="71" t="str">
        <f t="shared" ref="DL366:DL373" si="5289">IF(AF366="","","|n"&amp;DL$2&amp;"+"&amp;AF366&amp;DL$1)</f>
        <v/>
      </c>
      <c r="DM366" s="71" t="str">
        <f t="shared" ref="DM366:DM373" si="5290">IF(AG366="","","|n"&amp;DM$2&amp;"+"&amp;AG366&amp;DM$1)</f>
        <v/>
      </c>
      <c r="DN366" s="71" t="str">
        <f t="shared" ref="DN366:DN373" si="5291">IF(AH366="","","|n"&amp;DN$2&amp;"+"&amp;AH366&amp;DN$1)</f>
        <v/>
      </c>
      <c r="DO366" s="71" t="str">
        <f t="shared" ref="DO366:DO373" si="5292">IF(AI366="","","|n"&amp;DO$2&amp;"+"&amp;AI366&amp;DO$1)</f>
        <v/>
      </c>
      <c r="DP366" s="71" t="str">
        <f t="shared" ref="DP366:DP373" si="5293">IF(AJ366="","","|n"&amp;DP$2&amp;"+"&amp;AJ366&amp;DP$1)</f>
        <v/>
      </c>
      <c r="DQ366" s="71" t="str">
        <f t="shared" ref="DQ366:DQ373" si="5294">IF(AK366="","","|n"&amp;DQ$2&amp;"+"&amp;AK366&amp;DQ$1)</f>
        <v/>
      </c>
      <c r="DR366" s="71" t="str">
        <f t="shared" ref="DR366:DR373" si="5295">IF(AL366="","","|n"&amp;DR$2&amp;"+"&amp;AL366&amp;DR$1)</f>
        <v/>
      </c>
      <c r="DS366" s="71" t="str">
        <f t="shared" ref="DS366:DS373" si="5296">IF(AM366="","","|n"&amp;DS$2&amp;"+"&amp;AM366&amp;DS$1)</f>
        <v/>
      </c>
      <c r="DT366" s="71" t="str">
        <f t="shared" ref="DT366:DT373" si="5297">IF(AN366="","","|n"&amp;DT$2&amp;"+"&amp;AN366&amp;DT$1)</f>
        <v/>
      </c>
      <c r="DU366" s="71" t="str">
        <f t="shared" ref="DU366:DU373" si="5298">IF(AO366="","","|n"&amp;DU$2&amp;"+"&amp;AO366&amp;DU$1)</f>
        <v/>
      </c>
      <c r="DV366" s="71" t="str">
        <f t="shared" ref="DV366:DV373" si="5299">IF(AP366="","","|n"&amp;DV$2&amp;"+"&amp;AP366&amp;DV$1)</f>
        <v/>
      </c>
      <c r="DW366" s="71" t="str">
        <f t="shared" ref="DW366:DW373" si="5300">IF(AQ366="","","|n"&amp;DW$2&amp;"+"&amp;AQ366&amp;DW$1)</f>
        <v/>
      </c>
      <c r="DX366" s="71" t="str">
        <f t="shared" ref="DX366:DX373" si="5301">IF(AR366="","","|n"&amp;DX$2&amp;"+"&amp;AR366&amp;DX$1)</f>
        <v/>
      </c>
      <c r="DY366" s="71" t="str">
        <f t="shared" ref="DY366:DY373" si="5302">IF(AS366="","","|n"&amp;DY$2&amp;"+"&amp;AS366&amp;DY$1)</f>
        <v/>
      </c>
      <c r="DZ366" s="71" t="str">
        <f t="shared" ref="DZ366:DZ373" si="5303">IF(AT366="","","|n"&amp;DZ$2&amp;"+"&amp;AT366&amp;DZ$1)</f>
        <v/>
      </c>
      <c r="EA366" s="71" t="str">
        <f t="shared" ref="EA366:EA373" si="5304">IF(AU366="","","|n"&amp;EA$2&amp;"+"&amp;AU366&amp;EA$1)</f>
        <v/>
      </c>
      <c r="EB366" s="71" t="str">
        <f t="shared" ref="EB366:EB373" si="5305">IF(AV366="","","|n"&amp;EB$2&amp;"+"&amp;AV366&amp;EB$1)</f>
        <v/>
      </c>
      <c r="EC366" s="71" t="str">
        <f t="shared" ref="EC366:EC373" si="5306">IF(AW366="","","|n"&amp;EC$2&amp;"+"&amp;AW366&amp;EC$1)</f>
        <v/>
      </c>
      <c r="ED366" s="71" t="str">
        <f t="shared" ref="ED366:ED373" si="5307">IF(AX366="","","|n"&amp;ED$2&amp;"+"&amp;AX366&amp;ED$1)</f>
        <v/>
      </c>
      <c r="EE366" s="71" t="str">
        <f t="shared" ref="EE366:EE373" si="5308">IF(AY366="","","|n"&amp;EE$2&amp;"+"&amp;AY366&amp;EE$1)</f>
        <v/>
      </c>
      <c r="EF366" s="71" t="str">
        <f t="shared" ref="EF366:EF373" si="5309">IF(AZ366="","","|n"&amp;EF$2&amp;"+"&amp;AZ366&amp;EF$1)</f>
        <v/>
      </c>
      <c r="EG366" s="71" t="str">
        <f t="shared" ref="EG366:EG373" si="5310">IF(BA366="","","|n"&amp;EG$2&amp;"+"&amp;BA366&amp;EG$1)</f>
        <v/>
      </c>
      <c r="EH366" s="71" t="str">
        <f t="shared" ref="EH366:EH373" si="5311">IF(BB366="","","|n"&amp;EH$2&amp;"+"&amp;BB366&amp;EH$1)</f>
        <v/>
      </c>
      <c r="EI366" s="71" t="str">
        <f t="shared" ref="EI366:EI373" si="5312">IF(BC366="","","|n"&amp;EI$2&amp;"+"&amp;BC366&amp;EI$1)</f>
        <v/>
      </c>
      <c r="EJ366" s="71" t="str">
        <f t="shared" ref="EJ366:EJ373" si="5313">IF(BD366="","","|n"&amp;EJ$2&amp;"+"&amp;BD366&amp;EJ$1)</f>
        <v/>
      </c>
      <c r="EK366" s="71" t="str">
        <f t="shared" ref="EK366:EK373" si="5314">IF(BE366="","","|n"&amp;EK$2&amp;"+"&amp;BE366&amp;EK$1)</f>
        <v/>
      </c>
      <c r="EL366" s="71" t="str">
        <f t="shared" ref="EL366:EL373" si="5315">IF(BF366="","","|n"&amp;EL$2&amp;"+"&amp;BF366&amp;EL$1)</f>
        <v/>
      </c>
      <c r="EM366" s="71" t="str">
        <f t="shared" ref="EM366:EM373" si="5316">IF(BG366="","","|n"&amp;EM$2&amp;"+"&amp;BG366&amp;EM$1)</f>
        <v/>
      </c>
      <c r="EN366" s="71" t="str">
        <f t="shared" ref="EN366:EN373" si="5317">IF(BH366="","","|n"&amp;EN$2&amp;"+"&amp;BH366&amp;EN$1)</f>
        <v/>
      </c>
      <c r="EO366" s="71" t="str">
        <f t="shared" ref="EO366:EO373" si="5318">IF(BI366="","","|n"&amp;EO$2&amp;"+"&amp;BI366&amp;EO$1)</f>
        <v/>
      </c>
      <c r="EP366" s="71" t="str">
        <f t="shared" ref="EP366:EP373" si="5319">IF(BJ366="","","|n"&amp;EP$2&amp;"+"&amp;BJ366&amp;EP$1)</f>
        <v/>
      </c>
      <c r="EQ366" s="71" t="str">
        <f t="shared" ref="EQ366:EQ373" si="5320">IF(BK366="","","|n"&amp;EQ$2&amp;"+"&amp;BK366&amp;EQ$1)</f>
        <v/>
      </c>
      <c r="ER366" s="71" t="str">
        <f t="shared" ref="ER366:ER373" si="5321">IF(BL366="","","|n"&amp;ER$2&amp;"+"&amp;BL366&amp;ER$1)</f>
        <v/>
      </c>
      <c r="ES366" s="71" t="str">
        <f t="shared" ref="ES366:ES373" si="5322">IF(BM366="","","|n"&amp;ES$2&amp;"+"&amp;BM366&amp;ES$1)</f>
        <v/>
      </c>
      <c r="ET366" s="71" t="str">
        <f t="shared" ref="ET366:ET373" si="5323">IF(BN366="","","|n"&amp;ET$2&amp;"+"&amp;BN366&amp;ET$1)</f>
        <v/>
      </c>
      <c r="EU366" s="71" t="str">
        <f t="shared" ref="EU366:EU373" si="5324">IF(BO366="","","|n"&amp;EU$2&amp;"+"&amp;BO366&amp;EU$1)</f>
        <v/>
      </c>
      <c r="EV366" s="71" t="str">
        <f t="shared" ref="EV366:EV373" si="5325">IF(BP366="","","|n"&amp;EV$2&amp;"+"&amp;BP366&amp;EV$1)</f>
        <v/>
      </c>
      <c r="EW366" s="71" t="str">
        <f t="shared" ref="EW366:EW373" si="5326">IF(BQ366="","","|n"&amp;EW$2&amp;"+"&amp;BQ366&amp;EW$1)</f>
        <v/>
      </c>
      <c r="EX366" s="71" t="str">
        <f t="shared" ref="EX366:EX373" si="5327">IF(BR366="","","|n"&amp;EX$2&amp;"+"&amp;BR366&amp;EX$1)</f>
        <v/>
      </c>
      <c r="EY366" s="71" t="str">
        <f t="shared" ref="EY366:EY373" si="5328">IF(BS366="","","|n"&amp;EY$2&amp;"+"&amp;BS366&amp;EY$1)</f>
        <v/>
      </c>
      <c r="EZ366" s="71" t="str">
        <f t="shared" ref="EZ366:EZ373" si="5329">IF(BT366="","","|n"&amp;EZ$2&amp;"+"&amp;BT366&amp;EZ$1)</f>
        <v/>
      </c>
      <c r="FA366" s="71" t="str">
        <f t="shared" ref="FA366:FA373" si="5330">IF(BU366="","","|n"&amp;FA$2&amp;"+"&amp;BU366&amp;FA$1)</f>
        <v/>
      </c>
      <c r="FB366" s="71" t="str">
        <f t="shared" ref="FB366:FB373" si="5331">IF(BV366="","","|n"&amp;FB$2&amp;"+"&amp;BV366&amp;FB$1)</f>
        <v/>
      </c>
      <c r="FC366" s="71" t="str">
        <f t="shared" ref="FC366:FC373" si="5332">IF(BW366="","","|n"&amp;FC$2&amp;"+"&amp;BW366&amp;FC$1)</f>
        <v/>
      </c>
      <c r="FD366" s="71" t="str">
        <f t="shared" ref="FD366:FD373" si="5333">IF(BX366="","","|n"&amp;FD$2&amp;"+"&amp;BX366&amp;FD$1)</f>
        <v/>
      </c>
      <c r="FE366" s="71" t="str">
        <f t="shared" ref="FE366:FE373" si="5334">IF(BY366="","","|n"&amp;FE$2&amp;"+"&amp;BY366&amp;FE$1)</f>
        <v/>
      </c>
      <c r="FF366" s="71" t="str">
        <f t="shared" ref="FF366:FF373" si="5335">IF(BZ366="","","|n"&amp;FF$2&amp;"+"&amp;BZ366&amp;FF$1)</f>
        <v/>
      </c>
      <c r="FG366" s="71" t="str">
        <f t="shared" ref="FG366:FG373" si="5336">IF(CA366="","","|n"&amp;FG$2&amp;"+"&amp;CA366&amp;FG$1)</f>
        <v/>
      </c>
      <c r="FH366" s="71" t="str">
        <f t="shared" ref="FH366:FH373" si="5337">IF(CB366="","","|n"&amp;FH$2&amp;"+"&amp;CB366&amp;FH$1)</f>
        <v/>
      </c>
      <c r="FI366" s="71" t="str">
        <f t="shared" ref="FI366:FI373" si="5338">IF(CC366="","","|n"&amp;FI$2&amp;"+"&amp;CC366&amp;FI$1)</f>
        <v/>
      </c>
      <c r="FJ366" s="71" t="str">
        <f t="shared" ref="FJ366:FJ373" si="5339">IF(CD366="","","|n"&amp;FJ$2&amp;"+"&amp;CD366&amp;FJ$1)</f>
        <v/>
      </c>
      <c r="FK366" s="71" t="str">
        <f t="shared" ref="FK366:FK373" si="5340">IF(CE366="","","|n"&amp;FK$2&amp;"+"&amp;CE366&amp;FK$1)</f>
        <v/>
      </c>
      <c r="FL366" s="71" t="str">
        <f t="shared" ref="FL366:FL373" si="5341">IF(CF366="","","|n"&amp;FL$2&amp;"+"&amp;CF366&amp;FL$1)</f>
        <v/>
      </c>
      <c r="FM366" s="71" t="str">
        <f t="shared" ref="FM366:FM373" si="5342">IF(CG366="","","|n"&amp;FM$2&amp;"+"&amp;CG366&amp;FM$1)</f>
        <v/>
      </c>
      <c r="FN366" s="71" t="str">
        <f t="shared" ref="FN366:FN373" si="5343">IF(CH366="","","|n"&amp;FN$2&amp;"+"&amp;CH366&amp;FN$1)</f>
        <v/>
      </c>
      <c r="FO366" s="71" t="str">
        <f t="shared" ref="FO366:FO373" si="5344">IF(CI366="","","|n"&amp;FO$2&amp;"+"&amp;CI366&amp;FO$1)</f>
        <v/>
      </c>
      <c r="FP366" s="71" t="str">
        <f t="shared" ref="FP366:FP373" si="5345">IF(CJ366="","","|n"&amp;FP$2&amp;"+"&amp;CJ366&amp;FP$1)</f>
        <v/>
      </c>
      <c r="FQ366" s="71" t="str">
        <f t="shared" ref="FQ366:FQ373" si="5346">IF(CK366="","","|n"&amp;FQ$2&amp;"+"&amp;CK366&amp;FQ$1)</f>
        <v/>
      </c>
      <c r="FR366" s="71" t="str">
        <f t="shared" ref="FR366:FR373" si="5347">IF(CL366="","","|n"&amp;FR$2&amp;"+"&amp;CL366&amp;FR$1)</f>
        <v/>
      </c>
      <c r="FS366" s="71" t="str">
        <f t="shared" ref="FS366:FS373" si="5348">IF(CM366="","","|n"&amp;FS$2&amp;"+"&amp;CM366&amp;FS$1)</f>
        <v/>
      </c>
    </row>
    <row r="367" spans="1:175" ht="16.5">
      <c r="A367" s="135"/>
      <c r="B367" s="80" t="s">
        <v>1075</v>
      </c>
      <c r="C367" s="141" t="s">
        <v>1070</v>
      </c>
      <c r="K367" s="153"/>
      <c r="T367" s="151" t="s">
        <v>1076</v>
      </c>
      <c r="U367" s="85" t="s">
        <v>1072</v>
      </c>
      <c r="CN367" s="69" t="str">
        <f t="shared" si="5273"/>
        <v>InitUnitState('IK6C',,,,,,,,,,)</v>
      </c>
      <c r="CO367" s="69" t="str">
        <f t="shared" si="5274"/>
        <v>InitUnitNormal('IK6C',,,,,,,,,,)</v>
      </c>
      <c r="CP367" s="69" t="str">
        <f t="shared" si="5275"/>
        <v>InitUnitMagic('IK6C',,,,,,,,,,)</v>
      </c>
      <c r="CQ367" s="69" t="str">
        <f t="shared" si="5276"/>
        <v>InitUnitAdd('IK6C',,,,,,,,,,)</v>
      </c>
      <c r="CR367" s="69" t="str">
        <f t="shared" si="5277"/>
        <v>InitEquipData('IK6C',,"",,,,,'','','','','','',"ReplaceableTextures\\CommandButtons\\BTNSST15.blp")</v>
      </c>
      <c r="CU367" s="95" t="str">
        <f t="shared" si="5278"/>
        <v>|n</v>
      </c>
      <c r="CV367" s="70" t="str">
        <f t="shared" si="4817"/>
        <v>暴击伤害|Cffffc926+60%|n|n|r|Cffaaaaaa○|CffFFD24D木之符印+1|r|r|n|n|Cff00ff7f点击穿戴或脱卸。|r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5279"/>
        <v/>
      </c>
      <c r="DC367" s="71" t="str">
        <f t="shared" si="5280"/>
        <v/>
      </c>
      <c r="DD367" s="71" t="str">
        <f t="shared" si="5281"/>
        <v/>
      </c>
      <c r="DE367" s="71" t="str">
        <f t="shared" si="5282"/>
        <v/>
      </c>
      <c r="DF367" s="71" t="str">
        <f t="shared" si="5283"/>
        <v/>
      </c>
      <c r="DG367" s="71" t="str">
        <f t="shared" si="5284"/>
        <v/>
      </c>
      <c r="DH367" s="71" t="str">
        <f t="shared" si="5285"/>
        <v/>
      </c>
      <c r="DI367" s="71" t="str">
        <f t="shared" si="5286"/>
        <v/>
      </c>
      <c r="DJ367" s="71" t="str">
        <f t="shared" si="5287"/>
        <v/>
      </c>
      <c r="DK367" s="71" t="str">
        <f t="shared" si="5288"/>
        <v/>
      </c>
      <c r="DL367" s="71" t="str">
        <f t="shared" si="5289"/>
        <v/>
      </c>
      <c r="DM367" s="71" t="str">
        <f t="shared" si="5290"/>
        <v/>
      </c>
      <c r="DN367" s="71" t="str">
        <f t="shared" si="5291"/>
        <v/>
      </c>
      <c r="DO367" s="71" t="str">
        <f t="shared" si="5292"/>
        <v/>
      </c>
      <c r="DP367" s="71" t="str">
        <f t="shared" si="5293"/>
        <v/>
      </c>
      <c r="DQ367" s="71" t="str">
        <f t="shared" si="5294"/>
        <v/>
      </c>
      <c r="DR367" s="71" t="str">
        <f t="shared" si="5295"/>
        <v/>
      </c>
      <c r="DS367" s="71" t="str">
        <f t="shared" si="5296"/>
        <v/>
      </c>
      <c r="DT367" s="71" t="str">
        <f t="shared" si="5297"/>
        <v/>
      </c>
      <c r="DU367" s="71" t="str">
        <f t="shared" si="5298"/>
        <v/>
      </c>
      <c r="DV367" s="71" t="str">
        <f t="shared" si="5299"/>
        <v/>
      </c>
      <c r="DW367" s="71" t="str">
        <f t="shared" si="5300"/>
        <v/>
      </c>
      <c r="DX367" s="71" t="str">
        <f t="shared" si="5301"/>
        <v/>
      </c>
      <c r="DY367" s="71" t="str">
        <f t="shared" si="5302"/>
        <v/>
      </c>
      <c r="DZ367" s="71" t="str">
        <f t="shared" si="5303"/>
        <v/>
      </c>
      <c r="EA367" s="71" t="str">
        <f t="shared" si="5304"/>
        <v/>
      </c>
      <c r="EB367" s="71" t="str">
        <f t="shared" si="5305"/>
        <v/>
      </c>
      <c r="EC367" s="71" t="str">
        <f t="shared" si="5306"/>
        <v/>
      </c>
      <c r="ED367" s="71" t="str">
        <f t="shared" si="5307"/>
        <v/>
      </c>
      <c r="EE367" s="71" t="str">
        <f t="shared" si="5308"/>
        <v/>
      </c>
      <c r="EF367" s="71" t="str">
        <f t="shared" si="5309"/>
        <v/>
      </c>
      <c r="EG367" s="71" t="str">
        <f t="shared" si="5310"/>
        <v/>
      </c>
      <c r="EH367" s="71" t="str">
        <f t="shared" si="5311"/>
        <v/>
      </c>
      <c r="EI367" s="71" t="str">
        <f t="shared" si="5312"/>
        <v/>
      </c>
      <c r="EJ367" s="71" t="str">
        <f t="shared" si="5313"/>
        <v/>
      </c>
      <c r="EK367" s="71" t="str">
        <f t="shared" si="5314"/>
        <v/>
      </c>
      <c r="EL367" s="71" t="str">
        <f t="shared" si="5315"/>
        <v/>
      </c>
      <c r="EM367" s="71" t="str">
        <f t="shared" si="5316"/>
        <v/>
      </c>
      <c r="EN367" s="71" t="str">
        <f t="shared" si="5317"/>
        <v/>
      </c>
      <c r="EO367" s="71" t="str">
        <f t="shared" si="5318"/>
        <v/>
      </c>
      <c r="EP367" s="71" t="str">
        <f t="shared" si="5319"/>
        <v/>
      </c>
      <c r="EQ367" s="71" t="str">
        <f t="shared" si="5320"/>
        <v/>
      </c>
      <c r="ER367" s="71" t="str">
        <f t="shared" si="5321"/>
        <v/>
      </c>
      <c r="ES367" s="71" t="str">
        <f t="shared" si="5322"/>
        <v/>
      </c>
      <c r="ET367" s="71" t="str">
        <f t="shared" si="5323"/>
        <v/>
      </c>
      <c r="EU367" s="71" t="str">
        <f t="shared" si="5324"/>
        <v/>
      </c>
      <c r="EV367" s="71" t="str">
        <f t="shared" si="5325"/>
        <v/>
      </c>
      <c r="EW367" s="71" t="str">
        <f t="shared" si="5326"/>
        <v/>
      </c>
      <c r="EX367" s="71" t="str">
        <f t="shared" si="5327"/>
        <v/>
      </c>
      <c r="EY367" s="71" t="str">
        <f t="shared" si="5328"/>
        <v/>
      </c>
      <c r="EZ367" s="71" t="str">
        <f t="shared" si="5329"/>
        <v/>
      </c>
      <c r="FA367" s="71" t="str">
        <f t="shared" si="5330"/>
        <v/>
      </c>
      <c r="FB367" s="71" t="str">
        <f t="shared" si="5331"/>
        <v/>
      </c>
      <c r="FC367" s="71" t="str">
        <f t="shared" si="5332"/>
        <v/>
      </c>
      <c r="FD367" s="71" t="str">
        <f t="shared" si="5333"/>
        <v/>
      </c>
      <c r="FE367" s="71" t="str">
        <f t="shared" si="5334"/>
        <v/>
      </c>
      <c r="FF367" s="71" t="str">
        <f t="shared" si="5335"/>
        <v/>
      </c>
      <c r="FG367" s="71" t="str">
        <f t="shared" si="5336"/>
        <v/>
      </c>
      <c r="FH367" s="71" t="str">
        <f t="shared" si="5337"/>
        <v/>
      </c>
      <c r="FI367" s="71" t="str">
        <f t="shared" si="5338"/>
        <v/>
      </c>
      <c r="FJ367" s="71" t="str">
        <f t="shared" si="5339"/>
        <v/>
      </c>
      <c r="FK367" s="71" t="str">
        <f t="shared" si="5340"/>
        <v/>
      </c>
      <c r="FL367" s="71" t="str">
        <f t="shared" si="5341"/>
        <v/>
      </c>
      <c r="FM367" s="71" t="str">
        <f t="shared" si="5342"/>
        <v/>
      </c>
      <c r="FN367" s="71" t="str">
        <f t="shared" si="5343"/>
        <v/>
      </c>
      <c r="FO367" s="71" t="str">
        <f t="shared" si="5344"/>
        <v/>
      </c>
      <c r="FP367" s="71" t="str">
        <f t="shared" si="5345"/>
        <v/>
      </c>
      <c r="FQ367" s="71" t="str">
        <f t="shared" si="5346"/>
        <v/>
      </c>
      <c r="FR367" s="71" t="str">
        <f t="shared" si="5347"/>
        <v/>
      </c>
      <c r="FS367" s="71" t="str">
        <f t="shared" si="5348"/>
        <v/>
      </c>
    </row>
    <row r="368" spans="1:175" ht="16.5">
      <c r="A368" s="135"/>
      <c r="B368" s="80" t="s">
        <v>1077</v>
      </c>
      <c r="C368" s="141" t="s">
        <v>1070</v>
      </c>
      <c r="K368" s="153"/>
      <c r="T368" s="151" t="s">
        <v>1078</v>
      </c>
      <c r="U368" s="85" t="s">
        <v>1072</v>
      </c>
      <c r="CN368" s="69" t="str">
        <f t="shared" si="5273"/>
        <v>InitUnitState('IK6D',,,,,,,,,,)</v>
      </c>
      <c r="CO368" s="69" t="str">
        <f t="shared" si="5274"/>
        <v>InitUnitNormal('IK6D',,,,,,,,,,)</v>
      </c>
      <c r="CP368" s="69" t="str">
        <f t="shared" si="5275"/>
        <v>InitUnitMagic('IK6D',,,,,,,,,,)</v>
      </c>
      <c r="CQ368" s="69" t="str">
        <f t="shared" si="5276"/>
        <v>InitUnitAdd('IK6D',,,,,,,,,,)</v>
      </c>
      <c r="CR368" s="69" t="str">
        <f t="shared" si="5277"/>
        <v>InitEquipData('IK6D',,"",,,,,'','','','','','',"ReplaceableTextures\\CommandButtons\\BTNSST15.blp")</v>
      </c>
      <c r="CU368" s="95" t="str">
        <f t="shared" si="5278"/>
        <v>|n</v>
      </c>
      <c r="CV368" s="70" t="str">
        <f t="shared" si="4817"/>
        <v>暴击伤害|Cffffc926+60%|n|n|r|Cffaaaaaa○|CffFFD24D水之符印+1|r|r|n|n|Cff00ff7f点击穿戴或脱卸。|r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5279"/>
        <v/>
      </c>
      <c r="DC368" s="71" t="str">
        <f t="shared" si="5280"/>
        <v/>
      </c>
      <c r="DD368" s="71" t="str">
        <f t="shared" si="5281"/>
        <v/>
      </c>
      <c r="DE368" s="71" t="str">
        <f t="shared" si="5282"/>
        <v/>
      </c>
      <c r="DF368" s="71" t="str">
        <f t="shared" si="5283"/>
        <v/>
      </c>
      <c r="DG368" s="71" t="str">
        <f t="shared" si="5284"/>
        <v/>
      </c>
      <c r="DH368" s="71" t="str">
        <f t="shared" si="5285"/>
        <v/>
      </c>
      <c r="DI368" s="71" t="str">
        <f t="shared" si="5286"/>
        <v/>
      </c>
      <c r="DJ368" s="71" t="str">
        <f t="shared" si="5287"/>
        <v/>
      </c>
      <c r="DK368" s="71" t="str">
        <f t="shared" si="5288"/>
        <v/>
      </c>
      <c r="DL368" s="71" t="str">
        <f t="shared" si="5289"/>
        <v/>
      </c>
      <c r="DM368" s="71" t="str">
        <f t="shared" si="5290"/>
        <v/>
      </c>
      <c r="DN368" s="71" t="str">
        <f t="shared" si="5291"/>
        <v/>
      </c>
      <c r="DO368" s="71" t="str">
        <f t="shared" si="5292"/>
        <v/>
      </c>
      <c r="DP368" s="71" t="str">
        <f t="shared" si="5293"/>
        <v/>
      </c>
      <c r="DQ368" s="71" t="str">
        <f t="shared" si="5294"/>
        <v/>
      </c>
      <c r="DR368" s="71" t="str">
        <f t="shared" si="5295"/>
        <v/>
      </c>
      <c r="DS368" s="71" t="str">
        <f t="shared" si="5296"/>
        <v/>
      </c>
      <c r="DT368" s="71" t="str">
        <f t="shared" si="5297"/>
        <v/>
      </c>
      <c r="DU368" s="71" t="str">
        <f t="shared" si="5298"/>
        <v/>
      </c>
      <c r="DV368" s="71" t="str">
        <f t="shared" si="5299"/>
        <v/>
      </c>
      <c r="DW368" s="71" t="str">
        <f t="shared" si="5300"/>
        <v/>
      </c>
      <c r="DX368" s="71" t="str">
        <f t="shared" si="5301"/>
        <v/>
      </c>
      <c r="DY368" s="71" t="str">
        <f t="shared" si="5302"/>
        <v/>
      </c>
      <c r="DZ368" s="71" t="str">
        <f t="shared" si="5303"/>
        <v/>
      </c>
      <c r="EA368" s="71" t="str">
        <f t="shared" si="5304"/>
        <v/>
      </c>
      <c r="EB368" s="71" t="str">
        <f t="shared" si="5305"/>
        <v/>
      </c>
      <c r="EC368" s="71" t="str">
        <f t="shared" si="5306"/>
        <v/>
      </c>
      <c r="ED368" s="71" t="str">
        <f t="shared" si="5307"/>
        <v/>
      </c>
      <c r="EE368" s="71" t="str">
        <f t="shared" si="5308"/>
        <v/>
      </c>
      <c r="EF368" s="71" t="str">
        <f t="shared" si="5309"/>
        <v/>
      </c>
      <c r="EG368" s="71" t="str">
        <f t="shared" si="5310"/>
        <v/>
      </c>
      <c r="EH368" s="71" t="str">
        <f t="shared" si="5311"/>
        <v/>
      </c>
      <c r="EI368" s="71" t="str">
        <f t="shared" si="5312"/>
        <v/>
      </c>
      <c r="EJ368" s="71" t="str">
        <f t="shared" si="5313"/>
        <v/>
      </c>
      <c r="EK368" s="71" t="str">
        <f t="shared" si="5314"/>
        <v/>
      </c>
      <c r="EL368" s="71" t="str">
        <f t="shared" si="5315"/>
        <v/>
      </c>
      <c r="EM368" s="71" t="str">
        <f t="shared" si="5316"/>
        <v/>
      </c>
      <c r="EN368" s="71" t="str">
        <f t="shared" si="5317"/>
        <v/>
      </c>
      <c r="EO368" s="71" t="str">
        <f t="shared" si="5318"/>
        <v/>
      </c>
      <c r="EP368" s="71" t="str">
        <f t="shared" si="5319"/>
        <v/>
      </c>
      <c r="EQ368" s="71" t="str">
        <f t="shared" si="5320"/>
        <v/>
      </c>
      <c r="ER368" s="71" t="str">
        <f t="shared" si="5321"/>
        <v/>
      </c>
      <c r="ES368" s="71" t="str">
        <f t="shared" si="5322"/>
        <v/>
      </c>
      <c r="ET368" s="71" t="str">
        <f t="shared" si="5323"/>
        <v/>
      </c>
      <c r="EU368" s="71" t="str">
        <f t="shared" si="5324"/>
        <v/>
      </c>
      <c r="EV368" s="71" t="str">
        <f t="shared" si="5325"/>
        <v/>
      </c>
      <c r="EW368" s="71" t="str">
        <f t="shared" si="5326"/>
        <v/>
      </c>
      <c r="EX368" s="71" t="str">
        <f t="shared" si="5327"/>
        <v/>
      </c>
      <c r="EY368" s="71" t="str">
        <f t="shared" si="5328"/>
        <v/>
      </c>
      <c r="EZ368" s="71" t="str">
        <f t="shared" si="5329"/>
        <v/>
      </c>
      <c r="FA368" s="71" t="str">
        <f t="shared" si="5330"/>
        <v/>
      </c>
      <c r="FB368" s="71" t="str">
        <f t="shared" si="5331"/>
        <v/>
      </c>
      <c r="FC368" s="71" t="str">
        <f t="shared" si="5332"/>
        <v/>
      </c>
      <c r="FD368" s="71" t="str">
        <f t="shared" si="5333"/>
        <v/>
      </c>
      <c r="FE368" s="71" t="str">
        <f t="shared" si="5334"/>
        <v/>
      </c>
      <c r="FF368" s="71" t="str">
        <f t="shared" si="5335"/>
        <v/>
      </c>
      <c r="FG368" s="71" t="str">
        <f t="shared" si="5336"/>
        <v/>
      </c>
      <c r="FH368" s="71" t="str">
        <f t="shared" si="5337"/>
        <v/>
      </c>
      <c r="FI368" s="71" t="str">
        <f t="shared" si="5338"/>
        <v/>
      </c>
      <c r="FJ368" s="71" t="str">
        <f t="shared" si="5339"/>
        <v/>
      </c>
      <c r="FK368" s="71" t="str">
        <f t="shared" si="5340"/>
        <v/>
      </c>
      <c r="FL368" s="71" t="str">
        <f t="shared" si="5341"/>
        <v/>
      </c>
      <c r="FM368" s="71" t="str">
        <f t="shared" si="5342"/>
        <v/>
      </c>
      <c r="FN368" s="71" t="str">
        <f t="shared" si="5343"/>
        <v/>
      </c>
      <c r="FO368" s="71" t="str">
        <f t="shared" si="5344"/>
        <v/>
      </c>
      <c r="FP368" s="71" t="str">
        <f t="shared" si="5345"/>
        <v/>
      </c>
      <c r="FQ368" s="71" t="str">
        <f t="shared" si="5346"/>
        <v/>
      </c>
      <c r="FR368" s="71" t="str">
        <f t="shared" si="5347"/>
        <v/>
      </c>
      <c r="FS368" s="71" t="str">
        <f t="shared" si="5348"/>
        <v/>
      </c>
    </row>
    <row r="369" spans="1:175" ht="16.5">
      <c r="A369" s="135"/>
      <c r="B369" s="80" t="s">
        <v>1079</v>
      </c>
      <c r="C369" s="141" t="s">
        <v>1070</v>
      </c>
      <c r="K369" s="153"/>
      <c r="T369" s="151" t="s">
        <v>1080</v>
      </c>
      <c r="U369" s="85" t="s">
        <v>1072</v>
      </c>
      <c r="CN369" s="69" t="str">
        <f t="shared" si="5273"/>
        <v>InitUnitState('IK6E',,,,,,,,,,)</v>
      </c>
      <c r="CO369" s="69" t="str">
        <f t="shared" si="5274"/>
        <v>InitUnitNormal('IK6E',,,,,,,,,,)</v>
      </c>
      <c r="CP369" s="69" t="str">
        <f t="shared" si="5275"/>
        <v>InitUnitMagic('IK6E',,,,,,,,,,)</v>
      </c>
      <c r="CQ369" s="69" t="str">
        <f t="shared" si="5276"/>
        <v>InitUnitAdd('IK6E',,,,,,,,,,)</v>
      </c>
      <c r="CR369" s="69" t="str">
        <f t="shared" si="5277"/>
        <v>InitEquipData('IK6E',,"",,,,,'','','','','','',"ReplaceableTextures\\CommandButtons\\BTNSST15.blp")</v>
      </c>
      <c r="CU369" s="95" t="str">
        <f t="shared" si="5278"/>
        <v>|n</v>
      </c>
      <c r="CV369" s="70" t="str">
        <f t="shared" si="4817"/>
        <v>暴击伤害|Cffffc926+60%|n|n|r|Cffaaaaaa○|CffFFD24D火之符印+1|r|r|n|n|Cff00ff7f点击穿戴或脱卸。|r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5279"/>
        <v/>
      </c>
      <c r="DC369" s="71" t="str">
        <f t="shared" si="5280"/>
        <v/>
      </c>
      <c r="DD369" s="71" t="str">
        <f t="shared" si="5281"/>
        <v/>
      </c>
      <c r="DE369" s="71" t="str">
        <f t="shared" si="5282"/>
        <v/>
      </c>
      <c r="DF369" s="71" t="str">
        <f t="shared" si="5283"/>
        <v/>
      </c>
      <c r="DG369" s="71" t="str">
        <f t="shared" si="5284"/>
        <v/>
      </c>
      <c r="DH369" s="71" t="str">
        <f t="shared" si="5285"/>
        <v/>
      </c>
      <c r="DI369" s="71" t="str">
        <f t="shared" si="5286"/>
        <v/>
      </c>
      <c r="DJ369" s="71" t="str">
        <f t="shared" si="5287"/>
        <v/>
      </c>
      <c r="DK369" s="71" t="str">
        <f t="shared" si="5288"/>
        <v/>
      </c>
      <c r="DL369" s="71" t="str">
        <f t="shared" si="5289"/>
        <v/>
      </c>
      <c r="DM369" s="71" t="str">
        <f t="shared" si="5290"/>
        <v/>
      </c>
      <c r="DN369" s="71" t="str">
        <f t="shared" si="5291"/>
        <v/>
      </c>
      <c r="DO369" s="71" t="str">
        <f t="shared" si="5292"/>
        <v/>
      </c>
      <c r="DP369" s="71" t="str">
        <f t="shared" si="5293"/>
        <v/>
      </c>
      <c r="DQ369" s="71" t="str">
        <f t="shared" si="5294"/>
        <v/>
      </c>
      <c r="DR369" s="71" t="str">
        <f t="shared" si="5295"/>
        <v/>
      </c>
      <c r="DS369" s="71" t="str">
        <f t="shared" si="5296"/>
        <v/>
      </c>
      <c r="DT369" s="71" t="str">
        <f t="shared" si="5297"/>
        <v/>
      </c>
      <c r="DU369" s="71" t="str">
        <f t="shared" si="5298"/>
        <v/>
      </c>
      <c r="DV369" s="71" t="str">
        <f t="shared" si="5299"/>
        <v/>
      </c>
      <c r="DW369" s="71" t="str">
        <f t="shared" si="5300"/>
        <v/>
      </c>
      <c r="DX369" s="71" t="str">
        <f t="shared" si="5301"/>
        <v/>
      </c>
      <c r="DY369" s="71" t="str">
        <f t="shared" si="5302"/>
        <v/>
      </c>
      <c r="DZ369" s="71" t="str">
        <f t="shared" si="5303"/>
        <v/>
      </c>
      <c r="EA369" s="71" t="str">
        <f t="shared" si="5304"/>
        <v/>
      </c>
      <c r="EB369" s="71" t="str">
        <f t="shared" si="5305"/>
        <v/>
      </c>
      <c r="EC369" s="71" t="str">
        <f t="shared" si="5306"/>
        <v/>
      </c>
      <c r="ED369" s="71" t="str">
        <f t="shared" si="5307"/>
        <v/>
      </c>
      <c r="EE369" s="71" t="str">
        <f t="shared" si="5308"/>
        <v/>
      </c>
      <c r="EF369" s="71" t="str">
        <f t="shared" si="5309"/>
        <v/>
      </c>
      <c r="EG369" s="71" t="str">
        <f t="shared" si="5310"/>
        <v/>
      </c>
      <c r="EH369" s="71" t="str">
        <f t="shared" si="5311"/>
        <v/>
      </c>
      <c r="EI369" s="71" t="str">
        <f t="shared" si="5312"/>
        <v/>
      </c>
      <c r="EJ369" s="71" t="str">
        <f t="shared" si="5313"/>
        <v/>
      </c>
      <c r="EK369" s="71" t="str">
        <f t="shared" si="5314"/>
        <v/>
      </c>
      <c r="EL369" s="71" t="str">
        <f t="shared" si="5315"/>
        <v/>
      </c>
      <c r="EM369" s="71" t="str">
        <f t="shared" si="5316"/>
        <v/>
      </c>
      <c r="EN369" s="71" t="str">
        <f t="shared" si="5317"/>
        <v/>
      </c>
      <c r="EO369" s="71" t="str">
        <f t="shared" si="5318"/>
        <v/>
      </c>
      <c r="EP369" s="71" t="str">
        <f t="shared" si="5319"/>
        <v/>
      </c>
      <c r="EQ369" s="71" t="str">
        <f t="shared" si="5320"/>
        <v/>
      </c>
      <c r="ER369" s="71" t="str">
        <f t="shared" si="5321"/>
        <v/>
      </c>
      <c r="ES369" s="71" t="str">
        <f t="shared" si="5322"/>
        <v/>
      </c>
      <c r="ET369" s="71" t="str">
        <f t="shared" si="5323"/>
        <v/>
      </c>
      <c r="EU369" s="71" t="str">
        <f t="shared" si="5324"/>
        <v/>
      </c>
      <c r="EV369" s="71" t="str">
        <f t="shared" si="5325"/>
        <v/>
      </c>
      <c r="EW369" s="71" t="str">
        <f t="shared" si="5326"/>
        <v/>
      </c>
      <c r="EX369" s="71" t="str">
        <f t="shared" si="5327"/>
        <v/>
      </c>
      <c r="EY369" s="71" t="str">
        <f t="shared" si="5328"/>
        <v/>
      </c>
      <c r="EZ369" s="71" t="str">
        <f t="shared" si="5329"/>
        <v/>
      </c>
      <c r="FA369" s="71" t="str">
        <f t="shared" si="5330"/>
        <v/>
      </c>
      <c r="FB369" s="71" t="str">
        <f t="shared" si="5331"/>
        <v/>
      </c>
      <c r="FC369" s="71" t="str">
        <f t="shared" si="5332"/>
        <v/>
      </c>
      <c r="FD369" s="71" t="str">
        <f t="shared" si="5333"/>
        <v/>
      </c>
      <c r="FE369" s="71" t="str">
        <f t="shared" si="5334"/>
        <v/>
      </c>
      <c r="FF369" s="71" t="str">
        <f t="shared" si="5335"/>
        <v/>
      </c>
      <c r="FG369" s="71" t="str">
        <f t="shared" si="5336"/>
        <v/>
      </c>
      <c r="FH369" s="71" t="str">
        <f t="shared" si="5337"/>
        <v/>
      </c>
      <c r="FI369" s="71" t="str">
        <f t="shared" si="5338"/>
        <v/>
      </c>
      <c r="FJ369" s="71" t="str">
        <f t="shared" si="5339"/>
        <v/>
      </c>
      <c r="FK369" s="71" t="str">
        <f t="shared" si="5340"/>
        <v/>
      </c>
      <c r="FL369" s="71" t="str">
        <f t="shared" si="5341"/>
        <v/>
      </c>
      <c r="FM369" s="71" t="str">
        <f t="shared" si="5342"/>
        <v/>
      </c>
      <c r="FN369" s="71" t="str">
        <f t="shared" si="5343"/>
        <v/>
      </c>
      <c r="FO369" s="71" t="str">
        <f t="shared" si="5344"/>
        <v/>
      </c>
      <c r="FP369" s="71" t="str">
        <f t="shared" si="5345"/>
        <v/>
      </c>
      <c r="FQ369" s="71" t="str">
        <f t="shared" si="5346"/>
        <v/>
      </c>
      <c r="FR369" s="71" t="str">
        <f t="shared" si="5347"/>
        <v/>
      </c>
      <c r="FS369" s="71" t="str">
        <f t="shared" si="5348"/>
        <v/>
      </c>
    </row>
    <row r="370" spans="1:175" ht="16.5">
      <c r="A370" s="135"/>
      <c r="B370" s="80" t="s">
        <v>1081</v>
      </c>
      <c r="C370" s="141" t="s">
        <v>1070</v>
      </c>
      <c r="K370" s="153"/>
      <c r="T370" s="151" t="s">
        <v>1082</v>
      </c>
      <c r="U370" s="85" t="s">
        <v>1072</v>
      </c>
      <c r="CN370" s="69" t="str">
        <f t="shared" si="5273"/>
        <v>InitUnitState('IK6F',,,,,,,,,,)</v>
      </c>
      <c r="CO370" s="69" t="str">
        <f t="shared" si="5274"/>
        <v>InitUnitNormal('IK6F',,,,,,,,,,)</v>
      </c>
      <c r="CP370" s="69" t="str">
        <f t="shared" si="5275"/>
        <v>InitUnitMagic('IK6F',,,,,,,,,,)</v>
      </c>
      <c r="CQ370" s="69" t="str">
        <f t="shared" si="5276"/>
        <v>InitUnitAdd('IK6F',,,,,,,,,,)</v>
      </c>
      <c r="CR370" s="69" t="str">
        <f t="shared" si="5277"/>
        <v>InitEquipData('IK6F',,"",,,,,'','','','','','',"ReplaceableTextures\\CommandButtons\\BTNSST15.blp")</v>
      </c>
      <c r="CU370" s="95" t="str">
        <f t="shared" si="5278"/>
        <v>|n</v>
      </c>
      <c r="CV370" s="70" t="str">
        <f t="shared" si="4817"/>
        <v>暴击伤害|Cffffc926+60%|n|n|r|Cffaaaaaa○|CffFFD24D土之符印+1|r|r|n|n|Cff00ff7f点击穿戴或脱卸。|r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5279"/>
        <v/>
      </c>
      <c r="DC370" s="71" t="str">
        <f t="shared" si="5280"/>
        <v/>
      </c>
      <c r="DD370" s="71" t="str">
        <f t="shared" si="5281"/>
        <v/>
      </c>
      <c r="DE370" s="71" t="str">
        <f t="shared" si="5282"/>
        <v/>
      </c>
      <c r="DF370" s="71" t="str">
        <f t="shared" si="5283"/>
        <v/>
      </c>
      <c r="DG370" s="71" t="str">
        <f t="shared" si="5284"/>
        <v/>
      </c>
      <c r="DH370" s="71" t="str">
        <f t="shared" si="5285"/>
        <v/>
      </c>
      <c r="DI370" s="71" t="str">
        <f t="shared" si="5286"/>
        <v/>
      </c>
      <c r="DJ370" s="71" t="str">
        <f t="shared" si="5287"/>
        <v/>
      </c>
      <c r="DK370" s="71" t="str">
        <f t="shared" si="5288"/>
        <v/>
      </c>
      <c r="DL370" s="71" t="str">
        <f t="shared" si="5289"/>
        <v/>
      </c>
      <c r="DM370" s="71" t="str">
        <f t="shared" si="5290"/>
        <v/>
      </c>
      <c r="DN370" s="71" t="str">
        <f t="shared" si="5291"/>
        <v/>
      </c>
      <c r="DO370" s="71" t="str">
        <f t="shared" si="5292"/>
        <v/>
      </c>
      <c r="DP370" s="71" t="str">
        <f t="shared" si="5293"/>
        <v/>
      </c>
      <c r="DQ370" s="71" t="str">
        <f t="shared" si="5294"/>
        <v/>
      </c>
      <c r="DR370" s="71" t="str">
        <f t="shared" si="5295"/>
        <v/>
      </c>
      <c r="DS370" s="71" t="str">
        <f t="shared" si="5296"/>
        <v/>
      </c>
      <c r="DT370" s="71" t="str">
        <f t="shared" si="5297"/>
        <v/>
      </c>
      <c r="DU370" s="71" t="str">
        <f t="shared" si="5298"/>
        <v/>
      </c>
      <c r="DV370" s="71" t="str">
        <f t="shared" si="5299"/>
        <v/>
      </c>
      <c r="DW370" s="71" t="str">
        <f t="shared" si="5300"/>
        <v/>
      </c>
      <c r="DX370" s="71" t="str">
        <f t="shared" si="5301"/>
        <v/>
      </c>
      <c r="DY370" s="71" t="str">
        <f t="shared" si="5302"/>
        <v/>
      </c>
      <c r="DZ370" s="71" t="str">
        <f t="shared" si="5303"/>
        <v/>
      </c>
      <c r="EA370" s="71" t="str">
        <f t="shared" si="5304"/>
        <v/>
      </c>
      <c r="EB370" s="71" t="str">
        <f t="shared" si="5305"/>
        <v/>
      </c>
      <c r="EC370" s="71" t="str">
        <f t="shared" si="5306"/>
        <v/>
      </c>
      <c r="ED370" s="71" t="str">
        <f t="shared" si="5307"/>
        <v/>
      </c>
      <c r="EE370" s="71" t="str">
        <f t="shared" si="5308"/>
        <v/>
      </c>
      <c r="EF370" s="71" t="str">
        <f t="shared" si="5309"/>
        <v/>
      </c>
      <c r="EG370" s="71" t="str">
        <f t="shared" si="5310"/>
        <v/>
      </c>
      <c r="EH370" s="71" t="str">
        <f t="shared" si="5311"/>
        <v/>
      </c>
      <c r="EI370" s="71" t="str">
        <f t="shared" si="5312"/>
        <v/>
      </c>
      <c r="EJ370" s="71" t="str">
        <f t="shared" si="5313"/>
        <v/>
      </c>
      <c r="EK370" s="71" t="str">
        <f t="shared" si="5314"/>
        <v/>
      </c>
      <c r="EL370" s="71" t="str">
        <f t="shared" si="5315"/>
        <v/>
      </c>
      <c r="EM370" s="71" t="str">
        <f t="shared" si="5316"/>
        <v/>
      </c>
      <c r="EN370" s="71" t="str">
        <f t="shared" si="5317"/>
        <v/>
      </c>
      <c r="EO370" s="71" t="str">
        <f t="shared" si="5318"/>
        <v/>
      </c>
      <c r="EP370" s="71" t="str">
        <f t="shared" si="5319"/>
        <v/>
      </c>
      <c r="EQ370" s="71" t="str">
        <f t="shared" si="5320"/>
        <v/>
      </c>
      <c r="ER370" s="71" t="str">
        <f t="shared" si="5321"/>
        <v/>
      </c>
      <c r="ES370" s="71" t="str">
        <f t="shared" si="5322"/>
        <v/>
      </c>
      <c r="ET370" s="71" t="str">
        <f t="shared" si="5323"/>
        <v/>
      </c>
      <c r="EU370" s="71" t="str">
        <f t="shared" si="5324"/>
        <v/>
      </c>
      <c r="EV370" s="71" t="str">
        <f t="shared" si="5325"/>
        <v/>
      </c>
      <c r="EW370" s="71" t="str">
        <f t="shared" si="5326"/>
        <v/>
      </c>
      <c r="EX370" s="71" t="str">
        <f t="shared" si="5327"/>
        <v/>
      </c>
      <c r="EY370" s="71" t="str">
        <f t="shared" si="5328"/>
        <v/>
      </c>
      <c r="EZ370" s="71" t="str">
        <f t="shared" si="5329"/>
        <v/>
      </c>
      <c r="FA370" s="71" t="str">
        <f t="shared" si="5330"/>
        <v/>
      </c>
      <c r="FB370" s="71" t="str">
        <f t="shared" si="5331"/>
        <v/>
      </c>
      <c r="FC370" s="71" t="str">
        <f t="shared" si="5332"/>
        <v/>
      </c>
      <c r="FD370" s="71" t="str">
        <f t="shared" si="5333"/>
        <v/>
      </c>
      <c r="FE370" s="71" t="str">
        <f t="shared" si="5334"/>
        <v/>
      </c>
      <c r="FF370" s="71" t="str">
        <f t="shared" si="5335"/>
        <v/>
      </c>
      <c r="FG370" s="71" t="str">
        <f t="shared" si="5336"/>
        <v/>
      </c>
      <c r="FH370" s="71" t="str">
        <f t="shared" si="5337"/>
        <v/>
      </c>
      <c r="FI370" s="71" t="str">
        <f t="shared" si="5338"/>
        <v/>
      </c>
      <c r="FJ370" s="71" t="str">
        <f t="shared" si="5339"/>
        <v/>
      </c>
      <c r="FK370" s="71" t="str">
        <f t="shared" si="5340"/>
        <v/>
      </c>
      <c r="FL370" s="71" t="str">
        <f t="shared" si="5341"/>
        <v/>
      </c>
      <c r="FM370" s="71" t="str">
        <f t="shared" si="5342"/>
        <v/>
      </c>
      <c r="FN370" s="71" t="str">
        <f t="shared" si="5343"/>
        <v/>
      </c>
      <c r="FO370" s="71" t="str">
        <f t="shared" si="5344"/>
        <v/>
      </c>
      <c r="FP370" s="71" t="str">
        <f t="shared" si="5345"/>
        <v/>
      </c>
      <c r="FQ370" s="71" t="str">
        <f t="shared" si="5346"/>
        <v/>
      </c>
      <c r="FR370" s="71" t="str">
        <f t="shared" si="5347"/>
        <v/>
      </c>
      <c r="FS370" s="71" t="str">
        <f t="shared" si="5348"/>
        <v/>
      </c>
    </row>
    <row r="371" spans="1:175" ht="16.5">
      <c r="A371" s="135"/>
      <c r="B371" s="80" t="s">
        <v>1083</v>
      </c>
      <c r="C371" s="141" t="s">
        <v>1070</v>
      </c>
      <c r="K371" s="153"/>
      <c r="T371" s="151" t="s">
        <v>1084</v>
      </c>
      <c r="U371" s="85" t="s">
        <v>1072</v>
      </c>
      <c r="CN371" s="69" t="str">
        <f t="shared" si="5273"/>
        <v>InitUnitState('IK6G',,,,,,,,,,)</v>
      </c>
      <c r="CO371" s="69" t="str">
        <f t="shared" si="5274"/>
        <v>InitUnitNormal('IK6G',,,,,,,,,,)</v>
      </c>
      <c r="CP371" s="69" t="str">
        <f t="shared" si="5275"/>
        <v>InitUnitMagic('IK6G',,,,,,,,,,)</v>
      </c>
      <c r="CQ371" s="69" t="str">
        <f t="shared" si="5276"/>
        <v>InitUnitAdd('IK6G',,,,,,,,,,)</v>
      </c>
      <c r="CR371" s="69" t="str">
        <f t="shared" si="5277"/>
        <v>InitEquipData('IK6G',,"",,,,,'','','','','','',"ReplaceableTextures\\CommandButtons\\BTNSST15.blp")</v>
      </c>
      <c r="CU371" s="95" t="str">
        <f t="shared" si="5278"/>
        <v>|n</v>
      </c>
      <c r="CV371" s="70" t="str">
        <f t="shared" si="4817"/>
        <v>暴击伤害|Cffffc926+60%|n|n|r|Cffaaaaaa○|CffFFD24D光之符印+1|r|r|n|n|Cff00ff7f点击穿戴或脱卸。|r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5279"/>
        <v/>
      </c>
      <c r="DC371" s="71" t="str">
        <f t="shared" si="5280"/>
        <v/>
      </c>
      <c r="DD371" s="71" t="str">
        <f t="shared" si="5281"/>
        <v/>
      </c>
      <c r="DE371" s="71" t="str">
        <f t="shared" si="5282"/>
        <v/>
      </c>
      <c r="DF371" s="71" t="str">
        <f t="shared" si="5283"/>
        <v/>
      </c>
      <c r="DG371" s="71" t="str">
        <f t="shared" si="5284"/>
        <v/>
      </c>
      <c r="DH371" s="71" t="str">
        <f t="shared" si="5285"/>
        <v/>
      </c>
      <c r="DI371" s="71" t="str">
        <f t="shared" si="5286"/>
        <v/>
      </c>
      <c r="DJ371" s="71" t="str">
        <f t="shared" si="5287"/>
        <v/>
      </c>
      <c r="DK371" s="71" t="str">
        <f t="shared" si="5288"/>
        <v/>
      </c>
      <c r="DL371" s="71" t="str">
        <f t="shared" si="5289"/>
        <v/>
      </c>
      <c r="DM371" s="71" t="str">
        <f t="shared" si="5290"/>
        <v/>
      </c>
      <c r="DN371" s="71" t="str">
        <f t="shared" si="5291"/>
        <v/>
      </c>
      <c r="DO371" s="71" t="str">
        <f t="shared" si="5292"/>
        <v/>
      </c>
      <c r="DP371" s="71" t="str">
        <f t="shared" si="5293"/>
        <v/>
      </c>
      <c r="DQ371" s="71" t="str">
        <f t="shared" si="5294"/>
        <v/>
      </c>
      <c r="DR371" s="71" t="str">
        <f t="shared" si="5295"/>
        <v/>
      </c>
      <c r="DS371" s="71" t="str">
        <f t="shared" si="5296"/>
        <v/>
      </c>
      <c r="DT371" s="71" t="str">
        <f t="shared" si="5297"/>
        <v/>
      </c>
      <c r="DU371" s="71" t="str">
        <f t="shared" si="5298"/>
        <v/>
      </c>
      <c r="DV371" s="71" t="str">
        <f t="shared" si="5299"/>
        <v/>
      </c>
      <c r="DW371" s="71" t="str">
        <f t="shared" si="5300"/>
        <v/>
      </c>
      <c r="DX371" s="71" t="str">
        <f t="shared" si="5301"/>
        <v/>
      </c>
      <c r="DY371" s="71" t="str">
        <f t="shared" si="5302"/>
        <v/>
      </c>
      <c r="DZ371" s="71" t="str">
        <f t="shared" si="5303"/>
        <v/>
      </c>
      <c r="EA371" s="71" t="str">
        <f t="shared" si="5304"/>
        <v/>
      </c>
      <c r="EB371" s="71" t="str">
        <f t="shared" si="5305"/>
        <v/>
      </c>
      <c r="EC371" s="71" t="str">
        <f t="shared" si="5306"/>
        <v/>
      </c>
      <c r="ED371" s="71" t="str">
        <f t="shared" si="5307"/>
        <v/>
      </c>
      <c r="EE371" s="71" t="str">
        <f t="shared" si="5308"/>
        <v/>
      </c>
      <c r="EF371" s="71" t="str">
        <f t="shared" si="5309"/>
        <v/>
      </c>
      <c r="EG371" s="71" t="str">
        <f t="shared" si="5310"/>
        <v/>
      </c>
      <c r="EH371" s="71" t="str">
        <f t="shared" si="5311"/>
        <v/>
      </c>
      <c r="EI371" s="71" t="str">
        <f t="shared" si="5312"/>
        <v/>
      </c>
      <c r="EJ371" s="71" t="str">
        <f t="shared" si="5313"/>
        <v/>
      </c>
      <c r="EK371" s="71" t="str">
        <f t="shared" si="5314"/>
        <v/>
      </c>
      <c r="EL371" s="71" t="str">
        <f t="shared" si="5315"/>
        <v/>
      </c>
      <c r="EM371" s="71" t="str">
        <f t="shared" si="5316"/>
        <v/>
      </c>
      <c r="EN371" s="71" t="str">
        <f t="shared" si="5317"/>
        <v/>
      </c>
      <c r="EO371" s="71" t="str">
        <f t="shared" si="5318"/>
        <v/>
      </c>
      <c r="EP371" s="71" t="str">
        <f t="shared" si="5319"/>
        <v/>
      </c>
      <c r="EQ371" s="71" t="str">
        <f t="shared" si="5320"/>
        <v/>
      </c>
      <c r="ER371" s="71" t="str">
        <f t="shared" si="5321"/>
        <v/>
      </c>
      <c r="ES371" s="71" t="str">
        <f t="shared" si="5322"/>
        <v/>
      </c>
      <c r="ET371" s="71" t="str">
        <f t="shared" si="5323"/>
        <v/>
      </c>
      <c r="EU371" s="71" t="str">
        <f t="shared" si="5324"/>
        <v/>
      </c>
      <c r="EV371" s="71" t="str">
        <f t="shared" si="5325"/>
        <v/>
      </c>
      <c r="EW371" s="71" t="str">
        <f t="shared" si="5326"/>
        <v/>
      </c>
      <c r="EX371" s="71" t="str">
        <f t="shared" si="5327"/>
        <v/>
      </c>
      <c r="EY371" s="71" t="str">
        <f t="shared" si="5328"/>
        <v/>
      </c>
      <c r="EZ371" s="71" t="str">
        <f t="shared" si="5329"/>
        <v/>
      </c>
      <c r="FA371" s="71" t="str">
        <f t="shared" si="5330"/>
        <v/>
      </c>
      <c r="FB371" s="71" t="str">
        <f t="shared" si="5331"/>
        <v/>
      </c>
      <c r="FC371" s="71" t="str">
        <f t="shared" si="5332"/>
        <v/>
      </c>
      <c r="FD371" s="71" t="str">
        <f t="shared" si="5333"/>
        <v/>
      </c>
      <c r="FE371" s="71" t="str">
        <f t="shared" si="5334"/>
        <v/>
      </c>
      <c r="FF371" s="71" t="str">
        <f t="shared" si="5335"/>
        <v/>
      </c>
      <c r="FG371" s="71" t="str">
        <f t="shared" si="5336"/>
        <v/>
      </c>
      <c r="FH371" s="71" t="str">
        <f t="shared" si="5337"/>
        <v/>
      </c>
      <c r="FI371" s="71" t="str">
        <f t="shared" si="5338"/>
        <v/>
      </c>
      <c r="FJ371" s="71" t="str">
        <f t="shared" si="5339"/>
        <v/>
      </c>
      <c r="FK371" s="71" t="str">
        <f t="shared" si="5340"/>
        <v/>
      </c>
      <c r="FL371" s="71" t="str">
        <f t="shared" si="5341"/>
        <v/>
      </c>
      <c r="FM371" s="71" t="str">
        <f t="shared" si="5342"/>
        <v/>
      </c>
      <c r="FN371" s="71" t="str">
        <f t="shared" si="5343"/>
        <v/>
      </c>
      <c r="FO371" s="71" t="str">
        <f t="shared" si="5344"/>
        <v/>
      </c>
      <c r="FP371" s="71" t="str">
        <f t="shared" si="5345"/>
        <v/>
      </c>
      <c r="FQ371" s="71" t="str">
        <f t="shared" si="5346"/>
        <v/>
      </c>
      <c r="FR371" s="71" t="str">
        <f t="shared" si="5347"/>
        <v/>
      </c>
      <c r="FS371" s="71" t="str">
        <f t="shared" si="5348"/>
        <v/>
      </c>
    </row>
    <row r="372" spans="1:175" ht="16.5">
      <c r="A372" s="135"/>
      <c r="B372" s="80" t="s">
        <v>1085</v>
      </c>
      <c r="C372" s="141" t="s">
        <v>1070</v>
      </c>
      <c r="K372" s="153"/>
      <c r="T372" s="151" t="s">
        <v>1086</v>
      </c>
      <c r="U372" s="85" t="s">
        <v>1072</v>
      </c>
      <c r="CN372" s="69" t="str">
        <f t="shared" si="5273"/>
        <v>InitUnitState('IK6H',,,,,,,,,,)</v>
      </c>
      <c r="CO372" s="69" t="str">
        <f t="shared" si="5274"/>
        <v>InitUnitNormal('IK6H',,,,,,,,,,)</v>
      </c>
      <c r="CP372" s="69" t="str">
        <f t="shared" si="5275"/>
        <v>InitUnitMagic('IK6H',,,,,,,,,,)</v>
      </c>
      <c r="CQ372" s="69" t="str">
        <f t="shared" si="5276"/>
        <v>InitUnitAdd('IK6H',,,,,,,,,,)</v>
      </c>
      <c r="CR372" s="69" t="str">
        <f t="shared" si="5277"/>
        <v>InitEquipData('IK6H',,"",,,,,'','','','','','',"ReplaceableTextures\\CommandButtons\\BTNSST15.blp")</v>
      </c>
      <c r="CU372" s="95" t="str">
        <f t="shared" si="5278"/>
        <v>|n</v>
      </c>
      <c r="CV372" s="70" t="str">
        <f t="shared" si="4817"/>
        <v>暴击伤害|Cffffc926+60%|n|n|r|Cffaaaaaa○|CffFFD24D雷之符印+1|r|r|n|n|Cff00ff7f点击穿戴或脱卸。|r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5279"/>
        <v/>
      </c>
      <c r="DC372" s="71" t="str">
        <f t="shared" si="5280"/>
        <v/>
      </c>
      <c r="DD372" s="71" t="str">
        <f t="shared" si="5281"/>
        <v/>
      </c>
      <c r="DE372" s="71" t="str">
        <f t="shared" si="5282"/>
        <v/>
      </c>
      <c r="DF372" s="71" t="str">
        <f t="shared" si="5283"/>
        <v/>
      </c>
      <c r="DG372" s="71" t="str">
        <f t="shared" si="5284"/>
        <v/>
      </c>
      <c r="DH372" s="71" t="str">
        <f t="shared" si="5285"/>
        <v/>
      </c>
      <c r="DI372" s="71" t="str">
        <f t="shared" si="5286"/>
        <v/>
      </c>
      <c r="DJ372" s="71" t="str">
        <f t="shared" si="5287"/>
        <v/>
      </c>
      <c r="DK372" s="71" t="str">
        <f t="shared" si="5288"/>
        <v/>
      </c>
      <c r="DL372" s="71" t="str">
        <f t="shared" si="5289"/>
        <v/>
      </c>
      <c r="DM372" s="71" t="str">
        <f t="shared" si="5290"/>
        <v/>
      </c>
      <c r="DN372" s="71" t="str">
        <f t="shared" si="5291"/>
        <v/>
      </c>
      <c r="DO372" s="71" t="str">
        <f t="shared" si="5292"/>
        <v/>
      </c>
      <c r="DP372" s="71" t="str">
        <f t="shared" si="5293"/>
        <v/>
      </c>
      <c r="DQ372" s="71" t="str">
        <f t="shared" si="5294"/>
        <v/>
      </c>
      <c r="DR372" s="71" t="str">
        <f t="shared" si="5295"/>
        <v/>
      </c>
      <c r="DS372" s="71" t="str">
        <f t="shared" si="5296"/>
        <v/>
      </c>
      <c r="DT372" s="71" t="str">
        <f t="shared" si="5297"/>
        <v/>
      </c>
      <c r="DU372" s="71" t="str">
        <f t="shared" si="5298"/>
        <v/>
      </c>
      <c r="DV372" s="71" t="str">
        <f t="shared" si="5299"/>
        <v/>
      </c>
      <c r="DW372" s="71" t="str">
        <f t="shared" si="5300"/>
        <v/>
      </c>
      <c r="DX372" s="71" t="str">
        <f t="shared" si="5301"/>
        <v/>
      </c>
      <c r="DY372" s="71" t="str">
        <f t="shared" si="5302"/>
        <v/>
      </c>
      <c r="DZ372" s="71" t="str">
        <f t="shared" si="5303"/>
        <v/>
      </c>
      <c r="EA372" s="71" t="str">
        <f t="shared" si="5304"/>
        <v/>
      </c>
      <c r="EB372" s="71" t="str">
        <f t="shared" si="5305"/>
        <v/>
      </c>
      <c r="EC372" s="71" t="str">
        <f t="shared" si="5306"/>
        <v/>
      </c>
      <c r="ED372" s="71" t="str">
        <f t="shared" si="5307"/>
        <v/>
      </c>
      <c r="EE372" s="71" t="str">
        <f t="shared" si="5308"/>
        <v/>
      </c>
      <c r="EF372" s="71" t="str">
        <f t="shared" si="5309"/>
        <v/>
      </c>
      <c r="EG372" s="71" t="str">
        <f t="shared" si="5310"/>
        <v/>
      </c>
      <c r="EH372" s="71" t="str">
        <f t="shared" si="5311"/>
        <v/>
      </c>
      <c r="EI372" s="71" t="str">
        <f t="shared" si="5312"/>
        <v/>
      </c>
      <c r="EJ372" s="71" t="str">
        <f t="shared" si="5313"/>
        <v/>
      </c>
      <c r="EK372" s="71" t="str">
        <f t="shared" si="5314"/>
        <v/>
      </c>
      <c r="EL372" s="71" t="str">
        <f t="shared" si="5315"/>
        <v/>
      </c>
      <c r="EM372" s="71" t="str">
        <f t="shared" si="5316"/>
        <v/>
      </c>
      <c r="EN372" s="71" t="str">
        <f t="shared" si="5317"/>
        <v/>
      </c>
      <c r="EO372" s="71" t="str">
        <f t="shared" si="5318"/>
        <v/>
      </c>
      <c r="EP372" s="71" t="str">
        <f t="shared" si="5319"/>
        <v/>
      </c>
      <c r="EQ372" s="71" t="str">
        <f t="shared" si="5320"/>
        <v/>
      </c>
      <c r="ER372" s="71" t="str">
        <f t="shared" si="5321"/>
        <v/>
      </c>
      <c r="ES372" s="71" t="str">
        <f t="shared" si="5322"/>
        <v/>
      </c>
      <c r="ET372" s="71" t="str">
        <f t="shared" si="5323"/>
        <v/>
      </c>
      <c r="EU372" s="71" t="str">
        <f t="shared" si="5324"/>
        <v/>
      </c>
      <c r="EV372" s="71" t="str">
        <f t="shared" si="5325"/>
        <v/>
      </c>
      <c r="EW372" s="71" t="str">
        <f t="shared" si="5326"/>
        <v/>
      </c>
      <c r="EX372" s="71" t="str">
        <f t="shared" si="5327"/>
        <v/>
      </c>
      <c r="EY372" s="71" t="str">
        <f t="shared" si="5328"/>
        <v/>
      </c>
      <c r="EZ372" s="71" t="str">
        <f t="shared" si="5329"/>
        <v/>
      </c>
      <c r="FA372" s="71" t="str">
        <f t="shared" si="5330"/>
        <v/>
      </c>
      <c r="FB372" s="71" t="str">
        <f t="shared" si="5331"/>
        <v/>
      </c>
      <c r="FC372" s="71" t="str">
        <f t="shared" si="5332"/>
        <v/>
      </c>
      <c r="FD372" s="71" t="str">
        <f t="shared" si="5333"/>
        <v/>
      </c>
      <c r="FE372" s="71" t="str">
        <f t="shared" si="5334"/>
        <v/>
      </c>
      <c r="FF372" s="71" t="str">
        <f t="shared" si="5335"/>
        <v/>
      </c>
      <c r="FG372" s="71" t="str">
        <f t="shared" si="5336"/>
        <v/>
      </c>
      <c r="FH372" s="71" t="str">
        <f t="shared" si="5337"/>
        <v/>
      </c>
      <c r="FI372" s="71" t="str">
        <f t="shared" si="5338"/>
        <v/>
      </c>
      <c r="FJ372" s="71" t="str">
        <f t="shared" si="5339"/>
        <v/>
      </c>
      <c r="FK372" s="71" t="str">
        <f t="shared" si="5340"/>
        <v/>
      </c>
      <c r="FL372" s="71" t="str">
        <f t="shared" si="5341"/>
        <v/>
      </c>
      <c r="FM372" s="71" t="str">
        <f t="shared" si="5342"/>
        <v/>
      </c>
      <c r="FN372" s="71" t="str">
        <f t="shared" si="5343"/>
        <v/>
      </c>
      <c r="FO372" s="71" t="str">
        <f t="shared" si="5344"/>
        <v/>
      </c>
      <c r="FP372" s="71" t="str">
        <f t="shared" si="5345"/>
        <v/>
      </c>
      <c r="FQ372" s="71" t="str">
        <f t="shared" si="5346"/>
        <v/>
      </c>
      <c r="FR372" s="71" t="str">
        <f t="shared" si="5347"/>
        <v/>
      </c>
      <c r="FS372" s="71" t="str">
        <f t="shared" si="5348"/>
        <v/>
      </c>
    </row>
    <row r="373" spans="1:175" ht="16.5">
      <c r="A373" s="135"/>
      <c r="B373" s="80" t="s">
        <v>1087</v>
      </c>
      <c r="C373" s="141" t="s">
        <v>1070</v>
      </c>
      <c r="K373" s="154"/>
      <c r="T373" s="151" t="s">
        <v>1088</v>
      </c>
      <c r="U373" s="85" t="s">
        <v>1072</v>
      </c>
      <c r="CN373" s="69" t="str">
        <f t="shared" si="5273"/>
        <v>InitUnitState('IK6I',,,,,,,,,,)</v>
      </c>
      <c r="CO373" s="69" t="str">
        <f t="shared" si="5274"/>
        <v>InitUnitNormal('IK6I',,,,,,,,,,)</v>
      </c>
      <c r="CP373" s="69" t="str">
        <f t="shared" si="5275"/>
        <v>InitUnitMagic('IK6I',,,,,,,,,,)</v>
      </c>
      <c r="CQ373" s="69" t="str">
        <f t="shared" si="5276"/>
        <v>InitUnitAdd('IK6I',,,,,,,,,,)</v>
      </c>
      <c r="CR373" s="69" t="str">
        <f t="shared" si="5277"/>
        <v>InitEquipData('IK6I',,"",,,,,'','','','','','',"ReplaceableTextures\\CommandButtons\\BTNSST15.blp")</v>
      </c>
      <c r="CU373" s="95" t="str">
        <f t="shared" si="5278"/>
        <v>|n</v>
      </c>
      <c r="CV373" s="70" t="str">
        <f t="shared" si="4817"/>
        <v>暴击伤害|Cffffc926+60%|n|n|r|Cffaaaaaa○|CffFFD24D暗之符印+1|r|r|n|n|Cff00ff7f点击穿戴或脱卸。|r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5279"/>
        <v/>
      </c>
      <c r="DC373" s="71" t="str">
        <f t="shared" si="5280"/>
        <v/>
      </c>
      <c r="DD373" s="71" t="str">
        <f t="shared" si="5281"/>
        <v/>
      </c>
      <c r="DE373" s="71" t="str">
        <f t="shared" si="5282"/>
        <v/>
      </c>
      <c r="DF373" s="71" t="str">
        <f t="shared" si="5283"/>
        <v/>
      </c>
      <c r="DG373" s="71" t="str">
        <f t="shared" si="5284"/>
        <v/>
      </c>
      <c r="DH373" s="71" t="str">
        <f t="shared" si="5285"/>
        <v/>
      </c>
      <c r="DI373" s="71" t="str">
        <f t="shared" si="5286"/>
        <v/>
      </c>
      <c r="DJ373" s="71" t="str">
        <f t="shared" si="5287"/>
        <v/>
      </c>
      <c r="DK373" s="71" t="str">
        <f t="shared" si="5288"/>
        <v/>
      </c>
      <c r="DL373" s="71" t="str">
        <f t="shared" si="5289"/>
        <v/>
      </c>
      <c r="DM373" s="71" t="str">
        <f t="shared" si="5290"/>
        <v/>
      </c>
      <c r="DN373" s="71" t="str">
        <f t="shared" si="5291"/>
        <v/>
      </c>
      <c r="DO373" s="71" t="str">
        <f t="shared" si="5292"/>
        <v/>
      </c>
      <c r="DP373" s="71" t="str">
        <f t="shared" si="5293"/>
        <v/>
      </c>
      <c r="DQ373" s="71" t="str">
        <f t="shared" si="5294"/>
        <v/>
      </c>
      <c r="DR373" s="71" t="str">
        <f t="shared" si="5295"/>
        <v/>
      </c>
      <c r="DS373" s="71" t="str">
        <f t="shared" si="5296"/>
        <v/>
      </c>
      <c r="DT373" s="71" t="str">
        <f t="shared" si="5297"/>
        <v/>
      </c>
      <c r="DU373" s="71" t="str">
        <f t="shared" si="5298"/>
        <v/>
      </c>
      <c r="DV373" s="71" t="str">
        <f t="shared" si="5299"/>
        <v/>
      </c>
      <c r="DW373" s="71" t="str">
        <f t="shared" si="5300"/>
        <v/>
      </c>
      <c r="DX373" s="71" t="str">
        <f t="shared" si="5301"/>
        <v/>
      </c>
      <c r="DY373" s="71" t="str">
        <f t="shared" si="5302"/>
        <v/>
      </c>
      <c r="DZ373" s="71" t="str">
        <f t="shared" si="5303"/>
        <v/>
      </c>
      <c r="EA373" s="71" t="str">
        <f t="shared" si="5304"/>
        <v/>
      </c>
      <c r="EB373" s="71" t="str">
        <f t="shared" si="5305"/>
        <v/>
      </c>
      <c r="EC373" s="71" t="str">
        <f t="shared" si="5306"/>
        <v/>
      </c>
      <c r="ED373" s="71" t="str">
        <f t="shared" si="5307"/>
        <v/>
      </c>
      <c r="EE373" s="71" t="str">
        <f t="shared" si="5308"/>
        <v/>
      </c>
      <c r="EF373" s="71" t="str">
        <f t="shared" si="5309"/>
        <v/>
      </c>
      <c r="EG373" s="71" t="str">
        <f t="shared" si="5310"/>
        <v/>
      </c>
      <c r="EH373" s="71" t="str">
        <f t="shared" si="5311"/>
        <v/>
      </c>
      <c r="EI373" s="71" t="str">
        <f t="shared" si="5312"/>
        <v/>
      </c>
      <c r="EJ373" s="71" t="str">
        <f t="shared" si="5313"/>
        <v/>
      </c>
      <c r="EK373" s="71" t="str">
        <f t="shared" si="5314"/>
        <v/>
      </c>
      <c r="EL373" s="71" t="str">
        <f t="shared" si="5315"/>
        <v/>
      </c>
      <c r="EM373" s="71" t="str">
        <f t="shared" si="5316"/>
        <v/>
      </c>
      <c r="EN373" s="71" t="str">
        <f t="shared" si="5317"/>
        <v/>
      </c>
      <c r="EO373" s="71" t="str">
        <f t="shared" si="5318"/>
        <v/>
      </c>
      <c r="EP373" s="71" t="str">
        <f t="shared" si="5319"/>
        <v/>
      </c>
      <c r="EQ373" s="71" t="str">
        <f t="shared" si="5320"/>
        <v/>
      </c>
      <c r="ER373" s="71" t="str">
        <f t="shared" si="5321"/>
        <v/>
      </c>
      <c r="ES373" s="71" t="str">
        <f t="shared" si="5322"/>
        <v/>
      </c>
      <c r="ET373" s="71" t="str">
        <f t="shared" si="5323"/>
        <v/>
      </c>
      <c r="EU373" s="71" t="str">
        <f t="shared" si="5324"/>
        <v/>
      </c>
      <c r="EV373" s="71" t="str">
        <f t="shared" si="5325"/>
        <v/>
      </c>
      <c r="EW373" s="71" t="str">
        <f t="shared" si="5326"/>
        <v/>
      </c>
      <c r="EX373" s="71" t="str">
        <f t="shared" si="5327"/>
        <v/>
      </c>
      <c r="EY373" s="71" t="str">
        <f t="shared" si="5328"/>
        <v/>
      </c>
      <c r="EZ373" s="71" t="str">
        <f t="shared" si="5329"/>
        <v/>
      </c>
      <c r="FA373" s="71" t="str">
        <f t="shared" si="5330"/>
        <v/>
      </c>
      <c r="FB373" s="71" t="str">
        <f t="shared" si="5331"/>
        <v/>
      </c>
      <c r="FC373" s="71" t="str">
        <f t="shared" si="5332"/>
        <v/>
      </c>
      <c r="FD373" s="71" t="str">
        <f t="shared" si="5333"/>
        <v/>
      </c>
      <c r="FE373" s="71" t="str">
        <f t="shared" si="5334"/>
        <v/>
      </c>
      <c r="FF373" s="71" t="str">
        <f t="shared" si="5335"/>
        <v/>
      </c>
      <c r="FG373" s="71" t="str">
        <f t="shared" si="5336"/>
        <v/>
      </c>
      <c r="FH373" s="71" t="str">
        <f t="shared" si="5337"/>
        <v/>
      </c>
      <c r="FI373" s="71" t="str">
        <f t="shared" si="5338"/>
        <v/>
      </c>
      <c r="FJ373" s="71" t="str">
        <f t="shared" si="5339"/>
        <v/>
      </c>
      <c r="FK373" s="71" t="str">
        <f t="shared" si="5340"/>
        <v/>
      </c>
      <c r="FL373" s="71" t="str">
        <f t="shared" si="5341"/>
        <v/>
      </c>
      <c r="FM373" s="71" t="str">
        <f t="shared" si="5342"/>
        <v/>
      </c>
      <c r="FN373" s="71" t="str">
        <f t="shared" si="5343"/>
        <v/>
      </c>
      <c r="FO373" s="71" t="str">
        <f t="shared" si="5344"/>
        <v/>
      </c>
      <c r="FP373" s="71" t="str">
        <f t="shared" si="5345"/>
        <v/>
      </c>
      <c r="FQ373" s="71" t="str">
        <f t="shared" si="5346"/>
        <v/>
      </c>
      <c r="FR373" s="71" t="str">
        <f t="shared" si="5347"/>
        <v/>
      </c>
      <c r="FS373" s="71" t="str">
        <f t="shared" si="5348"/>
        <v/>
      </c>
    </row>
    <row r="374" spans="1:175" ht="16.5">
      <c r="A374" s="135"/>
      <c r="B374" s="80" t="s">
        <v>1089</v>
      </c>
      <c r="C374" s="141" t="s">
        <v>1090</v>
      </c>
      <c r="T374" s="151" t="s">
        <v>1091</v>
      </c>
      <c r="U374" s="85" t="s">
        <v>1092</v>
      </c>
      <c r="CN374" s="69" t="str">
        <f t="shared" si="4818"/>
        <v>InitUnitState('IK7A',,,,,,,,,,)</v>
      </c>
      <c r="CO374" s="69" t="str">
        <f t="shared" si="4819"/>
        <v>InitUnitNormal('IK7A',,,,,,,,,,)</v>
      </c>
      <c r="CP374" s="69" t="str">
        <f t="shared" si="4820"/>
        <v>InitUnitMagic('IK7A',,,,,,,,,,)</v>
      </c>
      <c r="CQ374" s="69" t="str">
        <f t="shared" si="4821"/>
        <v>InitUnitAdd('IK7A',,,,,,,,,,)</v>
      </c>
      <c r="CR374" s="69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InitEquipData('IK7A',,"",,,,,'','','','','','',"ReplaceableTextures\\CommandButtons\\BTNSST16.blp")</v>
      </c>
      <c r="CU374" s="95" t="str">
        <f t="shared" si="4822"/>
        <v>|n</v>
      </c>
      <c r="CV374" s="70" t="str">
        <f t="shared" si="4817"/>
        <v>护甲|Cffffc926+100|n|n|r|Cffaaaaaa○刻印槽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4823"/>
        <v/>
      </c>
      <c r="DC374" s="71" t="str">
        <f t="shared" si="4824"/>
        <v/>
      </c>
      <c r="DD374" s="71" t="str">
        <f t="shared" si="4825"/>
        <v/>
      </c>
      <c r="DE374" s="71" t="str">
        <f t="shared" si="4826"/>
        <v/>
      </c>
      <c r="DF374" s="71" t="str">
        <f t="shared" si="4827"/>
        <v/>
      </c>
      <c r="DG374" s="71" t="str">
        <f t="shared" si="4828"/>
        <v/>
      </c>
      <c r="DH374" s="71" t="str">
        <f t="shared" si="4829"/>
        <v/>
      </c>
      <c r="DI374" s="71" t="str">
        <f t="shared" si="4830"/>
        <v/>
      </c>
      <c r="DJ374" s="71" t="str">
        <f t="shared" si="4831"/>
        <v/>
      </c>
      <c r="DK374" s="71" t="str">
        <f t="shared" si="4832"/>
        <v/>
      </c>
      <c r="DL374" s="71" t="str">
        <f t="shared" si="4833"/>
        <v/>
      </c>
      <c r="DM374" s="71" t="str">
        <f t="shared" si="4834"/>
        <v/>
      </c>
      <c r="DN374" s="71" t="str">
        <f t="shared" si="4835"/>
        <v/>
      </c>
      <c r="DO374" s="71" t="str">
        <f t="shared" si="4836"/>
        <v/>
      </c>
      <c r="DP374" s="71" t="str">
        <f t="shared" si="4837"/>
        <v/>
      </c>
      <c r="DQ374" s="71" t="str">
        <f t="shared" si="4838"/>
        <v/>
      </c>
      <c r="DR374" s="71" t="str">
        <f t="shared" si="4839"/>
        <v/>
      </c>
      <c r="DS374" s="71" t="str">
        <f t="shared" si="4840"/>
        <v/>
      </c>
      <c r="DT374" s="71" t="str">
        <f t="shared" si="4841"/>
        <v/>
      </c>
      <c r="DU374" s="71" t="str">
        <f t="shared" si="4842"/>
        <v/>
      </c>
      <c r="DV374" s="71" t="str">
        <f t="shared" si="4843"/>
        <v/>
      </c>
      <c r="DW374" s="71" t="str">
        <f t="shared" si="4844"/>
        <v/>
      </c>
      <c r="DX374" s="71" t="str">
        <f t="shared" si="4845"/>
        <v/>
      </c>
      <c r="DY374" s="71" t="str">
        <f t="shared" si="4846"/>
        <v/>
      </c>
      <c r="DZ374" s="71" t="str">
        <f t="shared" si="4847"/>
        <v/>
      </c>
      <c r="EA374" s="71" t="str">
        <f t="shared" si="4848"/>
        <v/>
      </c>
      <c r="EB374" s="71" t="str">
        <f t="shared" si="4849"/>
        <v/>
      </c>
      <c r="EC374" s="71" t="str">
        <f t="shared" si="4850"/>
        <v/>
      </c>
      <c r="ED374" s="71" t="str">
        <f t="shared" si="4851"/>
        <v/>
      </c>
      <c r="EE374" s="71" t="str">
        <f t="shared" si="4852"/>
        <v/>
      </c>
      <c r="EF374" s="71" t="str">
        <f t="shared" si="4853"/>
        <v/>
      </c>
      <c r="EG374" s="71" t="str">
        <f t="shared" si="4854"/>
        <v/>
      </c>
      <c r="EH374" s="71" t="str">
        <f t="shared" si="4855"/>
        <v/>
      </c>
      <c r="EI374" s="71" t="str">
        <f t="shared" si="4856"/>
        <v/>
      </c>
      <c r="EJ374" s="71" t="str">
        <f t="shared" si="4857"/>
        <v/>
      </c>
      <c r="EK374" s="71" t="str">
        <f t="shared" si="4858"/>
        <v/>
      </c>
      <c r="EL374" s="71" t="str">
        <f t="shared" si="4859"/>
        <v/>
      </c>
      <c r="EM374" s="71" t="str">
        <f t="shared" si="4860"/>
        <v/>
      </c>
      <c r="EN374" s="71" t="str">
        <f t="shared" si="4861"/>
        <v/>
      </c>
      <c r="EO374" s="71" t="str">
        <f t="shared" si="4862"/>
        <v/>
      </c>
      <c r="EP374" s="71" t="str">
        <f t="shared" si="4863"/>
        <v/>
      </c>
      <c r="EQ374" s="71" t="str">
        <f t="shared" si="4864"/>
        <v/>
      </c>
      <c r="ER374" s="71" t="str">
        <f t="shared" si="4865"/>
        <v/>
      </c>
      <c r="ES374" s="71" t="str">
        <f t="shared" si="4866"/>
        <v/>
      </c>
      <c r="ET374" s="71" t="str">
        <f t="shared" si="4867"/>
        <v/>
      </c>
      <c r="EU374" s="71" t="str">
        <f t="shared" si="4868"/>
        <v/>
      </c>
      <c r="EV374" s="71" t="str">
        <f t="shared" si="4869"/>
        <v/>
      </c>
      <c r="EW374" s="71" t="str">
        <f t="shared" si="4870"/>
        <v/>
      </c>
      <c r="EX374" s="71" t="str">
        <f t="shared" si="4871"/>
        <v/>
      </c>
      <c r="EY374" s="71" t="str">
        <f t="shared" si="4872"/>
        <v/>
      </c>
      <c r="EZ374" s="71" t="str">
        <f t="shared" si="4873"/>
        <v/>
      </c>
      <c r="FA374" s="71" t="str">
        <f t="shared" si="4874"/>
        <v/>
      </c>
      <c r="FB374" s="71" t="str">
        <f t="shared" si="4875"/>
        <v/>
      </c>
      <c r="FC374" s="71" t="str">
        <f t="shared" si="4876"/>
        <v/>
      </c>
      <c r="FD374" s="71" t="str">
        <f t="shared" si="4877"/>
        <v/>
      </c>
      <c r="FE374" s="71" t="str">
        <f t="shared" si="4878"/>
        <v/>
      </c>
      <c r="FF374" s="71" t="str">
        <f t="shared" si="4879"/>
        <v/>
      </c>
      <c r="FG374" s="71" t="str">
        <f t="shared" si="4880"/>
        <v/>
      </c>
      <c r="FH374" s="71" t="str">
        <f t="shared" si="4881"/>
        <v/>
      </c>
      <c r="FI374" s="71" t="str">
        <f t="shared" si="4882"/>
        <v/>
      </c>
      <c r="FJ374" s="71" t="str">
        <f t="shared" si="4883"/>
        <v/>
      </c>
      <c r="FK374" s="71" t="str">
        <f t="shared" si="4884"/>
        <v/>
      </c>
      <c r="FL374" s="71" t="str">
        <f t="shared" si="4885"/>
        <v/>
      </c>
      <c r="FM374" s="71" t="str">
        <f t="shared" si="4886"/>
        <v/>
      </c>
      <c r="FN374" s="71" t="str">
        <f t="shared" si="4887"/>
        <v/>
      </c>
      <c r="FO374" s="71" t="str">
        <f t="shared" si="4888"/>
        <v/>
      </c>
      <c r="FP374" s="71" t="str">
        <f t="shared" si="4889"/>
        <v/>
      </c>
      <c r="FQ374" s="71" t="str">
        <f t="shared" si="4890"/>
        <v/>
      </c>
      <c r="FR374" s="71" t="str">
        <f t="shared" si="4891"/>
        <v/>
      </c>
      <c r="FS374" s="71" t="str">
        <f t="shared" si="4892"/>
        <v/>
      </c>
    </row>
    <row r="375" spans="1:175" ht="16.5">
      <c r="A375" s="135"/>
      <c r="B375" s="80" t="s">
        <v>1093</v>
      </c>
      <c r="C375" s="141" t="s">
        <v>1090</v>
      </c>
      <c r="K375" s="143"/>
      <c r="T375" s="151" t="s">
        <v>1094</v>
      </c>
      <c r="U375" s="85" t="s">
        <v>1092</v>
      </c>
      <c r="CN375" s="69" t="str">
        <f t="shared" ref="CN375:CN382" si="5349">"InitUnitState('"&amp;B375&amp;"',"&amp;V375&amp;","&amp;W375&amp;","&amp;X375&amp;","&amp;Y375&amp;","&amp;Z375&amp;","&amp;AA375&amp;","&amp;AB375&amp;","&amp;AC375&amp;","&amp;AD375&amp;","&amp;AE375&amp;")"</f>
        <v>InitUnitState('IK7B',,,,,,,,,,)</v>
      </c>
      <c r="CO375" s="69" t="str">
        <f t="shared" ref="CO375:CO382" si="5350">"InitUnitNormal('"&amp;B375&amp;"',"&amp;AF375&amp;","&amp;AG375&amp;","&amp;AH375&amp;","&amp;AI375&amp;","&amp;AJ375&amp;","&amp;AK375&amp;","&amp;AL375&amp;","&amp;AM375&amp;","&amp;AN375&amp;","&amp;AO375&amp;")"</f>
        <v>InitUnitNormal('IK7B',,,,,,,,,,)</v>
      </c>
      <c r="CP375" s="69" t="str">
        <f t="shared" ref="CP375:CP382" si="5351">"InitUnitMagic('"&amp;B375&amp;"',"&amp;AP375&amp;","&amp;AQ375&amp;","&amp;AR375&amp;","&amp;AS375&amp;","&amp;AT375&amp;","&amp;AU375&amp;","&amp;AV375&amp;","&amp;AW375&amp;","&amp;BI375&amp;","&amp;BJ375&amp;")"</f>
        <v>InitUnitMagic('IK7B',,,,,,,,,,)</v>
      </c>
      <c r="CQ375" s="69" t="str">
        <f t="shared" ref="CQ375:CQ382" si="5352">"InitUnitAdd('"&amp;B375&amp;"',"&amp;BK375&amp;","&amp;BL375&amp;","&amp;BM375&amp;","&amp;BN375&amp;","&amp;BO375&amp;","&amp;BP375&amp;","&amp;BQ375&amp;","&amp;BR375&amp;","&amp;BS375&amp;","&amp;BT375&amp;")"</f>
        <v>InitUnitAdd('IK7B',,,,,,,,,,)</v>
      </c>
      <c r="CR375" s="69" t="str">
        <f t="shared" ref="CR375:CR382" si="5353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InitEquipData('IK7B',,"",,,,,'','','','','','',"ReplaceableTextures\\CommandButtons\\BTNSST16.blp")</v>
      </c>
      <c r="CU375" s="95" t="str">
        <f t="shared" ref="CU375:CU382" si="5354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70" t="str">
        <f t="shared" si="4817"/>
        <v>护甲|Cffffc926+100|n|n|r|Cffaaaaaa○|CffFFD24D金之符印+1|r|r|n|n|Cff00ff7f点击穿戴或脱卸。|r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5355">IF(V375="","","|n"&amp;DB$2&amp;"+"&amp;V375&amp;DB$1)</f>
        <v/>
      </c>
      <c r="DC375" s="71" t="str">
        <f t="shared" ref="DC375:DC382" si="5356">IF(W375="","","|n"&amp;DC$2&amp;"+"&amp;W375&amp;DC$1)</f>
        <v/>
      </c>
      <c r="DD375" s="71" t="str">
        <f t="shared" ref="DD375:DD382" si="5357">IF(X375="","","|n"&amp;DD$2&amp;"+"&amp;X375&amp;DD$1)</f>
        <v/>
      </c>
      <c r="DE375" s="71" t="str">
        <f t="shared" ref="DE375:DE382" si="5358">IF(Y375="","","|n"&amp;DE$2&amp;"+"&amp;Y375&amp;DE$1)</f>
        <v/>
      </c>
      <c r="DF375" s="71" t="str">
        <f t="shared" ref="DF375:DF382" si="5359">IF(Z375="","","|n"&amp;DF$2&amp;"+"&amp;Z375&amp;DF$1)</f>
        <v/>
      </c>
      <c r="DG375" s="71" t="str">
        <f t="shared" ref="DG375:DG382" si="5360">IF(AA375="","","|n"&amp;DG$2&amp;"+"&amp;AA375&amp;DG$1)</f>
        <v/>
      </c>
      <c r="DH375" s="71" t="str">
        <f t="shared" ref="DH375:DH382" si="5361">IF(AB375="","","|n"&amp;DH$2&amp;"+"&amp;AB375&amp;DH$1)</f>
        <v/>
      </c>
      <c r="DI375" s="71" t="str">
        <f t="shared" ref="DI375:DI382" si="5362">IF(AC375="","","|n"&amp;DI$2&amp;"+"&amp;AC375&amp;DI$1)</f>
        <v/>
      </c>
      <c r="DJ375" s="71" t="str">
        <f t="shared" ref="DJ375:DJ382" si="5363">IF(AD375="","","|n"&amp;DJ$2&amp;"+"&amp;AD375&amp;DJ$1)</f>
        <v/>
      </c>
      <c r="DK375" s="71" t="str">
        <f t="shared" ref="DK375:DK382" si="5364">IF(AE375="","","|n"&amp;DK$2&amp;"+"&amp;AE375&amp;DK$1)</f>
        <v/>
      </c>
      <c r="DL375" s="71" t="str">
        <f t="shared" ref="DL375:DL382" si="5365">IF(AF375="","","|n"&amp;DL$2&amp;"+"&amp;AF375&amp;DL$1)</f>
        <v/>
      </c>
      <c r="DM375" s="71" t="str">
        <f t="shared" ref="DM375:DM382" si="5366">IF(AG375="","","|n"&amp;DM$2&amp;"+"&amp;AG375&amp;DM$1)</f>
        <v/>
      </c>
      <c r="DN375" s="71" t="str">
        <f t="shared" ref="DN375:DN382" si="5367">IF(AH375="","","|n"&amp;DN$2&amp;"+"&amp;AH375&amp;DN$1)</f>
        <v/>
      </c>
      <c r="DO375" s="71" t="str">
        <f t="shared" ref="DO375:DO382" si="5368">IF(AI375="","","|n"&amp;DO$2&amp;"+"&amp;AI375&amp;DO$1)</f>
        <v/>
      </c>
      <c r="DP375" s="71" t="str">
        <f t="shared" ref="DP375:DP382" si="5369">IF(AJ375="","","|n"&amp;DP$2&amp;"+"&amp;AJ375&amp;DP$1)</f>
        <v/>
      </c>
      <c r="DQ375" s="71" t="str">
        <f t="shared" ref="DQ375:DQ382" si="5370">IF(AK375="","","|n"&amp;DQ$2&amp;"+"&amp;AK375&amp;DQ$1)</f>
        <v/>
      </c>
      <c r="DR375" s="71" t="str">
        <f t="shared" ref="DR375:DR382" si="5371">IF(AL375="","","|n"&amp;DR$2&amp;"+"&amp;AL375&amp;DR$1)</f>
        <v/>
      </c>
      <c r="DS375" s="71" t="str">
        <f t="shared" ref="DS375:DS382" si="5372">IF(AM375="","","|n"&amp;DS$2&amp;"+"&amp;AM375&amp;DS$1)</f>
        <v/>
      </c>
      <c r="DT375" s="71" t="str">
        <f t="shared" ref="DT375:DT382" si="5373">IF(AN375="","","|n"&amp;DT$2&amp;"+"&amp;AN375&amp;DT$1)</f>
        <v/>
      </c>
      <c r="DU375" s="71" t="str">
        <f t="shared" ref="DU375:DU382" si="5374">IF(AO375="","","|n"&amp;DU$2&amp;"+"&amp;AO375&amp;DU$1)</f>
        <v/>
      </c>
      <c r="DV375" s="71" t="str">
        <f t="shared" ref="DV375:DV382" si="5375">IF(AP375="","","|n"&amp;DV$2&amp;"+"&amp;AP375&amp;DV$1)</f>
        <v/>
      </c>
      <c r="DW375" s="71" t="str">
        <f t="shared" ref="DW375:DW382" si="5376">IF(AQ375="","","|n"&amp;DW$2&amp;"+"&amp;AQ375&amp;DW$1)</f>
        <v/>
      </c>
      <c r="DX375" s="71" t="str">
        <f t="shared" ref="DX375:DX382" si="5377">IF(AR375="","","|n"&amp;DX$2&amp;"+"&amp;AR375&amp;DX$1)</f>
        <v/>
      </c>
      <c r="DY375" s="71" t="str">
        <f t="shared" ref="DY375:DY382" si="5378">IF(AS375="","","|n"&amp;DY$2&amp;"+"&amp;AS375&amp;DY$1)</f>
        <v/>
      </c>
      <c r="DZ375" s="71" t="str">
        <f t="shared" ref="DZ375:DZ382" si="5379">IF(AT375="","","|n"&amp;DZ$2&amp;"+"&amp;AT375&amp;DZ$1)</f>
        <v/>
      </c>
      <c r="EA375" s="71" t="str">
        <f t="shared" ref="EA375:EA382" si="5380">IF(AU375="","","|n"&amp;EA$2&amp;"+"&amp;AU375&amp;EA$1)</f>
        <v/>
      </c>
      <c r="EB375" s="71" t="str">
        <f t="shared" ref="EB375:EB382" si="5381">IF(AV375="","","|n"&amp;EB$2&amp;"+"&amp;AV375&amp;EB$1)</f>
        <v/>
      </c>
      <c r="EC375" s="71" t="str">
        <f t="shared" ref="EC375:EC382" si="5382">IF(AW375="","","|n"&amp;EC$2&amp;"+"&amp;AW375&amp;EC$1)</f>
        <v/>
      </c>
      <c r="ED375" s="71" t="str">
        <f t="shared" ref="ED375:ED382" si="5383">IF(AX375="","","|n"&amp;ED$2&amp;"+"&amp;AX375&amp;ED$1)</f>
        <v/>
      </c>
      <c r="EE375" s="71" t="str">
        <f t="shared" ref="EE375:EE382" si="5384">IF(AY375="","","|n"&amp;EE$2&amp;"+"&amp;AY375&amp;EE$1)</f>
        <v/>
      </c>
      <c r="EF375" s="71" t="str">
        <f t="shared" ref="EF375:EF382" si="5385">IF(AZ375="","","|n"&amp;EF$2&amp;"+"&amp;AZ375&amp;EF$1)</f>
        <v/>
      </c>
      <c r="EG375" s="71" t="str">
        <f t="shared" ref="EG375:EG382" si="5386">IF(BA375="","","|n"&amp;EG$2&amp;"+"&amp;BA375&amp;EG$1)</f>
        <v/>
      </c>
      <c r="EH375" s="71" t="str">
        <f t="shared" ref="EH375:EH382" si="5387">IF(BB375="","","|n"&amp;EH$2&amp;"+"&amp;BB375&amp;EH$1)</f>
        <v/>
      </c>
      <c r="EI375" s="71" t="str">
        <f t="shared" ref="EI375:EI382" si="5388">IF(BC375="","","|n"&amp;EI$2&amp;"+"&amp;BC375&amp;EI$1)</f>
        <v/>
      </c>
      <c r="EJ375" s="71" t="str">
        <f t="shared" ref="EJ375:EJ382" si="5389">IF(BD375="","","|n"&amp;EJ$2&amp;"+"&amp;BD375&amp;EJ$1)</f>
        <v/>
      </c>
      <c r="EK375" s="71" t="str">
        <f t="shared" ref="EK375:EK382" si="5390">IF(BE375="","","|n"&amp;EK$2&amp;"+"&amp;BE375&amp;EK$1)</f>
        <v/>
      </c>
      <c r="EL375" s="71" t="str">
        <f t="shared" ref="EL375:EL382" si="5391">IF(BF375="","","|n"&amp;EL$2&amp;"+"&amp;BF375&amp;EL$1)</f>
        <v/>
      </c>
      <c r="EM375" s="71" t="str">
        <f t="shared" ref="EM375:EM382" si="5392">IF(BG375="","","|n"&amp;EM$2&amp;"+"&amp;BG375&amp;EM$1)</f>
        <v/>
      </c>
      <c r="EN375" s="71" t="str">
        <f t="shared" ref="EN375:EN382" si="5393">IF(BH375="","","|n"&amp;EN$2&amp;"+"&amp;BH375&amp;EN$1)</f>
        <v/>
      </c>
      <c r="EO375" s="71" t="str">
        <f t="shared" ref="EO375:EO382" si="5394">IF(BI375="","","|n"&amp;EO$2&amp;"+"&amp;BI375&amp;EO$1)</f>
        <v/>
      </c>
      <c r="EP375" s="71" t="str">
        <f t="shared" ref="EP375:EP382" si="5395">IF(BJ375="","","|n"&amp;EP$2&amp;"+"&amp;BJ375&amp;EP$1)</f>
        <v/>
      </c>
      <c r="EQ375" s="71" t="str">
        <f t="shared" ref="EQ375:EQ382" si="5396">IF(BK375="","","|n"&amp;EQ$2&amp;"+"&amp;BK375&amp;EQ$1)</f>
        <v/>
      </c>
      <c r="ER375" s="71" t="str">
        <f t="shared" ref="ER375:ER382" si="5397">IF(BL375="","","|n"&amp;ER$2&amp;"+"&amp;BL375&amp;ER$1)</f>
        <v/>
      </c>
      <c r="ES375" s="71" t="str">
        <f t="shared" ref="ES375:ES382" si="5398">IF(BM375="","","|n"&amp;ES$2&amp;"+"&amp;BM375&amp;ES$1)</f>
        <v/>
      </c>
      <c r="ET375" s="71" t="str">
        <f t="shared" ref="ET375:ET382" si="5399">IF(BN375="","","|n"&amp;ET$2&amp;"+"&amp;BN375&amp;ET$1)</f>
        <v/>
      </c>
      <c r="EU375" s="71" t="str">
        <f t="shared" ref="EU375:EU382" si="5400">IF(BO375="","","|n"&amp;EU$2&amp;"+"&amp;BO375&amp;EU$1)</f>
        <v/>
      </c>
      <c r="EV375" s="71" t="str">
        <f t="shared" ref="EV375:EV382" si="5401">IF(BP375="","","|n"&amp;EV$2&amp;"+"&amp;BP375&amp;EV$1)</f>
        <v/>
      </c>
      <c r="EW375" s="71" t="str">
        <f t="shared" ref="EW375:EW382" si="5402">IF(BQ375="","","|n"&amp;EW$2&amp;"+"&amp;BQ375&amp;EW$1)</f>
        <v/>
      </c>
      <c r="EX375" s="71" t="str">
        <f t="shared" ref="EX375:EX382" si="5403">IF(BR375="","","|n"&amp;EX$2&amp;"+"&amp;BR375&amp;EX$1)</f>
        <v/>
      </c>
      <c r="EY375" s="71" t="str">
        <f t="shared" ref="EY375:EY382" si="5404">IF(BS375="","","|n"&amp;EY$2&amp;"+"&amp;BS375&amp;EY$1)</f>
        <v/>
      </c>
      <c r="EZ375" s="71" t="str">
        <f t="shared" ref="EZ375:EZ382" si="5405">IF(BT375="","","|n"&amp;EZ$2&amp;"+"&amp;BT375&amp;EZ$1)</f>
        <v/>
      </c>
      <c r="FA375" s="71" t="str">
        <f t="shared" ref="FA375:FA382" si="5406">IF(BU375="","","|n"&amp;FA$2&amp;"+"&amp;BU375&amp;FA$1)</f>
        <v/>
      </c>
      <c r="FB375" s="71" t="str">
        <f t="shared" ref="FB375:FB382" si="5407">IF(BV375="","","|n"&amp;FB$2&amp;"+"&amp;BV375&amp;FB$1)</f>
        <v/>
      </c>
      <c r="FC375" s="71" t="str">
        <f t="shared" ref="FC375:FC382" si="5408">IF(BW375="","","|n"&amp;FC$2&amp;"+"&amp;BW375&amp;FC$1)</f>
        <v/>
      </c>
      <c r="FD375" s="71" t="str">
        <f t="shared" ref="FD375:FD382" si="5409">IF(BX375="","","|n"&amp;FD$2&amp;"+"&amp;BX375&amp;FD$1)</f>
        <v/>
      </c>
      <c r="FE375" s="71" t="str">
        <f t="shared" ref="FE375:FE382" si="5410">IF(BY375="","","|n"&amp;FE$2&amp;"+"&amp;BY375&amp;FE$1)</f>
        <v/>
      </c>
      <c r="FF375" s="71" t="str">
        <f t="shared" ref="FF375:FF382" si="5411">IF(BZ375="","","|n"&amp;FF$2&amp;"+"&amp;BZ375&amp;FF$1)</f>
        <v/>
      </c>
      <c r="FG375" s="71" t="str">
        <f t="shared" ref="FG375:FG382" si="5412">IF(CA375="","","|n"&amp;FG$2&amp;"+"&amp;CA375&amp;FG$1)</f>
        <v/>
      </c>
      <c r="FH375" s="71" t="str">
        <f t="shared" ref="FH375:FH382" si="5413">IF(CB375="","","|n"&amp;FH$2&amp;"+"&amp;CB375&amp;FH$1)</f>
        <v/>
      </c>
      <c r="FI375" s="71" t="str">
        <f t="shared" ref="FI375:FI382" si="5414">IF(CC375="","","|n"&amp;FI$2&amp;"+"&amp;CC375&amp;FI$1)</f>
        <v/>
      </c>
      <c r="FJ375" s="71" t="str">
        <f t="shared" ref="FJ375:FJ382" si="5415">IF(CD375="","","|n"&amp;FJ$2&amp;"+"&amp;CD375&amp;FJ$1)</f>
        <v/>
      </c>
      <c r="FK375" s="71" t="str">
        <f t="shared" ref="FK375:FK382" si="5416">IF(CE375="","","|n"&amp;FK$2&amp;"+"&amp;CE375&amp;FK$1)</f>
        <v/>
      </c>
      <c r="FL375" s="71" t="str">
        <f t="shared" ref="FL375:FL382" si="5417">IF(CF375="","","|n"&amp;FL$2&amp;"+"&amp;CF375&amp;FL$1)</f>
        <v/>
      </c>
      <c r="FM375" s="71" t="str">
        <f t="shared" ref="FM375:FM382" si="5418">IF(CG375="","","|n"&amp;FM$2&amp;"+"&amp;CG375&amp;FM$1)</f>
        <v/>
      </c>
      <c r="FN375" s="71" t="str">
        <f t="shared" ref="FN375:FN382" si="5419">IF(CH375="","","|n"&amp;FN$2&amp;"+"&amp;CH375&amp;FN$1)</f>
        <v/>
      </c>
      <c r="FO375" s="71" t="str">
        <f t="shared" ref="FO375:FO382" si="5420">IF(CI375="","","|n"&amp;FO$2&amp;"+"&amp;CI375&amp;FO$1)</f>
        <v/>
      </c>
      <c r="FP375" s="71" t="str">
        <f t="shared" ref="FP375:FP382" si="5421">IF(CJ375="","","|n"&amp;FP$2&amp;"+"&amp;CJ375&amp;FP$1)</f>
        <v/>
      </c>
      <c r="FQ375" s="71" t="str">
        <f t="shared" ref="FQ375:FQ382" si="5422">IF(CK375="","","|n"&amp;FQ$2&amp;"+"&amp;CK375&amp;FQ$1)</f>
        <v/>
      </c>
      <c r="FR375" s="71" t="str">
        <f t="shared" ref="FR375:FR382" si="5423">IF(CL375="","","|n"&amp;FR$2&amp;"+"&amp;CL375&amp;FR$1)</f>
        <v/>
      </c>
      <c r="FS375" s="71" t="str">
        <f t="shared" ref="FS375:FS382" si="5424">IF(CM375="","","|n"&amp;FS$2&amp;"+"&amp;CM375&amp;FS$1)</f>
        <v/>
      </c>
    </row>
    <row r="376" spans="1:175" ht="16.5">
      <c r="A376" s="135"/>
      <c r="B376" s="80" t="s">
        <v>1095</v>
      </c>
      <c r="C376" s="141" t="s">
        <v>1090</v>
      </c>
      <c r="K376" s="153"/>
      <c r="T376" s="151" t="s">
        <v>1096</v>
      </c>
      <c r="U376" s="85" t="s">
        <v>1092</v>
      </c>
      <c r="CN376" s="69" t="str">
        <f t="shared" si="5349"/>
        <v>InitUnitState('IK7C',,,,,,,,,,)</v>
      </c>
      <c r="CO376" s="69" t="str">
        <f t="shared" si="5350"/>
        <v>InitUnitNormal('IK7C',,,,,,,,,,)</v>
      </c>
      <c r="CP376" s="69" t="str">
        <f t="shared" si="5351"/>
        <v>InitUnitMagic('IK7C',,,,,,,,,,)</v>
      </c>
      <c r="CQ376" s="69" t="str">
        <f t="shared" si="5352"/>
        <v>InitUnitAdd('IK7C',,,,,,,,,,)</v>
      </c>
      <c r="CR376" s="69" t="str">
        <f t="shared" si="5353"/>
        <v>InitEquipData('IK7C',,"",,,,,'','','','','','',"ReplaceableTextures\\CommandButtons\\BTNSST16.blp")</v>
      </c>
      <c r="CU376" s="95" t="str">
        <f t="shared" si="5354"/>
        <v>|n</v>
      </c>
      <c r="CV376" s="70" t="str">
        <f t="shared" ref="CV376:CV399" si="5425">T376</f>
        <v>护甲|Cffffc926+100|n|n|r|Cffaaaaaa○|CffFFD24D木之符印+1|r|r|n|n|Cff00ff7f点击穿戴或脱卸。|r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5355"/>
        <v/>
      </c>
      <c r="DC376" s="71" t="str">
        <f t="shared" si="5356"/>
        <v/>
      </c>
      <c r="DD376" s="71" t="str">
        <f t="shared" si="5357"/>
        <v/>
      </c>
      <c r="DE376" s="71" t="str">
        <f t="shared" si="5358"/>
        <v/>
      </c>
      <c r="DF376" s="71" t="str">
        <f t="shared" si="5359"/>
        <v/>
      </c>
      <c r="DG376" s="71" t="str">
        <f t="shared" si="5360"/>
        <v/>
      </c>
      <c r="DH376" s="71" t="str">
        <f t="shared" si="5361"/>
        <v/>
      </c>
      <c r="DI376" s="71" t="str">
        <f t="shared" si="5362"/>
        <v/>
      </c>
      <c r="DJ376" s="71" t="str">
        <f t="shared" si="5363"/>
        <v/>
      </c>
      <c r="DK376" s="71" t="str">
        <f t="shared" si="5364"/>
        <v/>
      </c>
      <c r="DL376" s="71" t="str">
        <f t="shared" si="5365"/>
        <v/>
      </c>
      <c r="DM376" s="71" t="str">
        <f t="shared" si="5366"/>
        <v/>
      </c>
      <c r="DN376" s="71" t="str">
        <f t="shared" si="5367"/>
        <v/>
      </c>
      <c r="DO376" s="71" t="str">
        <f t="shared" si="5368"/>
        <v/>
      </c>
      <c r="DP376" s="71" t="str">
        <f t="shared" si="5369"/>
        <v/>
      </c>
      <c r="DQ376" s="71" t="str">
        <f t="shared" si="5370"/>
        <v/>
      </c>
      <c r="DR376" s="71" t="str">
        <f t="shared" si="5371"/>
        <v/>
      </c>
      <c r="DS376" s="71" t="str">
        <f t="shared" si="5372"/>
        <v/>
      </c>
      <c r="DT376" s="71" t="str">
        <f t="shared" si="5373"/>
        <v/>
      </c>
      <c r="DU376" s="71" t="str">
        <f t="shared" si="5374"/>
        <v/>
      </c>
      <c r="DV376" s="71" t="str">
        <f t="shared" si="5375"/>
        <v/>
      </c>
      <c r="DW376" s="71" t="str">
        <f t="shared" si="5376"/>
        <v/>
      </c>
      <c r="DX376" s="71" t="str">
        <f t="shared" si="5377"/>
        <v/>
      </c>
      <c r="DY376" s="71" t="str">
        <f t="shared" si="5378"/>
        <v/>
      </c>
      <c r="DZ376" s="71" t="str">
        <f t="shared" si="5379"/>
        <v/>
      </c>
      <c r="EA376" s="71" t="str">
        <f t="shared" si="5380"/>
        <v/>
      </c>
      <c r="EB376" s="71" t="str">
        <f t="shared" si="5381"/>
        <v/>
      </c>
      <c r="EC376" s="71" t="str">
        <f t="shared" si="5382"/>
        <v/>
      </c>
      <c r="ED376" s="71" t="str">
        <f t="shared" si="5383"/>
        <v/>
      </c>
      <c r="EE376" s="71" t="str">
        <f t="shared" si="5384"/>
        <v/>
      </c>
      <c r="EF376" s="71" t="str">
        <f t="shared" si="5385"/>
        <v/>
      </c>
      <c r="EG376" s="71" t="str">
        <f t="shared" si="5386"/>
        <v/>
      </c>
      <c r="EH376" s="71" t="str">
        <f t="shared" si="5387"/>
        <v/>
      </c>
      <c r="EI376" s="71" t="str">
        <f t="shared" si="5388"/>
        <v/>
      </c>
      <c r="EJ376" s="71" t="str">
        <f t="shared" si="5389"/>
        <v/>
      </c>
      <c r="EK376" s="71" t="str">
        <f t="shared" si="5390"/>
        <v/>
      </c>
      <c r="EL376" s="71" t="str">
        <f t="shared" si="5391"/>
        <v/>
      </c>
      <c r="EM376" s="71" t="str">
        <f t="shared" si="5392"/>
        <v/>
      </c>
      <c r="EN376" s="71" t="str">
        <f t="shared" si="5393"/>
        <v/>
      </c>
      <c r="EO376" s="71" t="str">
        <f t="shared" si="5394"/>
        <v/>
      </c>
      <c r="EP376" s="71" t="str">
        <f t="shared" si="5395"/>
        <v/>
      </c>
      <c r="EQ376" s="71" t="str">
        <f t="shared" si="5396"/>
        <v/>
      </c>
      <c r="ER376" s="71" t="str">
        <f t="shared" si="5397"/>
        <v/>
      </c>
      <c r="ES376" s="71" t="str">
        <f t="shared" si="5398"/>
        <v/>
      </c>
      <c r="ET376" s="71" t="str">
        <f t="shared" si="5399"/>
        <v/>
      </c>
      <c r="EU376" s="71" t="str">
        <f t="shared" si="5400"/>
        <v/>
      </c>
      <c r="EV376" s="71" t="str">
        <f t="shared" si="5401"/>
        <v/>
      </c>
      <c r="EW376" s="71" t="str">
        <f t="shared" si="5402"/>
        <v/>
      </c>
      <c r="EX376" s="71" t="str">
        <f t="shared" si="5403"/>
        <v/>
      </c>
      <c r="EY376" s="71" t="str">
        <f t="shared" si="5404"/>
        <v/>
      </c>
      <c r="EZ376" s="71" t="str">
        <f t="shared" si="5405"/>
        <v/>
      </c>
      <c r="FA376" s="71" t="str">
        <f t="shared" si="5406"/>
        <v/>
      </c>
      <c r="FB376" s="71" t="str">
        <f t="shared" si="5407"/>
        <v/>
      </c>
      <c r="FC376" s="71" t="str">
        <f t="shared" si="5408"/>
        <v/>
      </c>
      <c r="FD376" s="71" t="str">
        <f t="shared" si="5409"/>
        <v/>
      </c>
      <c r="FE376" s="71" t="str">
        <f t="shared" si="5410"/>
        <v/>
      </c>
      <c r="FF376" s="71" t="str">
        <f t="shared" si="5411"/>
        <v/>
      </c>
      <c r="FG376" s="71" t="str">
        <f t="shared" si="5412"/>
        <v/>
      </c>
      <c r="FH376" s="71" t="str">
        <f t="shared" si="5413"/>
        <v/>
      </c>
      <c r="FI376" s="71" t="str">
        <f t="shared" si="5414"/>
        <v/>
      </c>
      <c r="FJ376" s="71" t="str">
        <f t="shared" si="5415"/>
        <v/>
      </c>
      <c r="FK376" s="71" t="str">
        <f t="shared" si="5416"/>
        <v/>
      </c>
      <c r="FL376" s="71" t="str">
        <f t="shared" si="5417"/>
        <v/>
      </c>
      <c r="FM376" s="71" t="str">
        <f t="shared" si="5418"/>
        <v/>
      </c>
      <c r="FN376" s="71" t="str">
        <f t="shared" si="5419"/>
        <v/>
      </c>
      <c r="FO376" s="71" t="str">
        <f t="shared" si="5420"/>
        <v/>
      </c>
      <c r="FP376" s="71" t="str">
        <f t="shared" si="5421"/>
        <v/>
      </c>
      <c r="FQ376" s="71" t="str">
        <f t="shared" si="5422"/>
        <v/>
      </c>
      <c r="FR376" s="71" t="str">
        <f t="shared" si="5423"/>
        <v/>
      </c>
      <c r="FS376" s="71" t="str">
        <f t="shared" si="5424"/>
        <v/>
      </c>
    </row>
    <row r="377" spans="1:175" ht="16.5">
      <c r="A377" s="135"/>
      <c r="B377" s="80" t="s">
        <v>1097</v>
      </c>
      <c r="C377" s="141" t="s">
        <v>1090</v>
      </c>
      <c r="K377" s="153"/>
      <c r="T377" s="151" t="s">
        <v>1098</v>
      </c>
      <c r="U377" s="85" t="s">
        <v>1092</v>
      </c>
      <c r="CN377" s="69" t="str">
        <f t="shared" si="5349"/>
        <v>InitUnitState('IK7D',,,,,,,,,,)</v>
      </c>
      <c r="CO377" s="69" t="str">
        <f t="shared" si="5350"/>
        <v>InitUnitNormal('IK7D',,,,,,,,,,)</v>
      </c>
      <c r="CP377" s="69" t="str">
        <f t="shared" si="5351"/>
        <v>InitUnitMagic('IK7D',,,,,,,,,,)</v>
      </c>
      <c r="CQ377" s="69" t="str">
        <f t="shared" si="5352"/>
        <v>InitUnitAdd('IK7D',,,,,,,,,,)</v>
      </c>
      <c r="CR377" s="69" t="str">
        <f t="shared" si="5353"/>
        <v>InitEquipData('IK7D',,"",,,,,'','','','','','',"ReplaceableTextures\\CommandButtons\\BTNSST16.blp")</v>
      </c>
      <c r="CU377" s="95" t="str">
        <f t="shared" si="5354"/>
        <v>|n</v>
      </c>
      <c r="CV377" s="70" t="str">
        <f t="shared" si="5425"/>
        <v>护甲|Cffffc926+100|n|n|r|Cffaaaaaa○|CffFFD24D水之符印+1|r|r|n|n|Cff00ff7f点击穿戴或脱卸。|r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5355"/>
        <v/>
      </c>
      <c r="DC377" s="71" t="str">
        <f t="shared" si="5356"/>
        <v/>
      </c>
      <c r="DD377" s="71" t="str">
        <f t="shared" si="5357"/>
        <v/>
      </c>
      <c r="DE377" s="71" t="str">
        <f t="shared" si="5358"/>
        <v/>
      </c>
      <c r="DF377" s="71" t="str">
        <f t="shared" si="5359"/>
        <v/>
      </c>
      <c r="DG377" s="71" t="str">
        <f t="shared" si="5360"/>
        <v/>
      </c>
      <c r="DH377" s="71" t="str">
        <f t="shared" si="5361"/>
        <v/>
      </c>
      <c r="DI377" s="71" t="str">
        <f t="shared" si="5362"/>
        <v/>
      </c>
      <c r="DJ377" s="71" t="str">
        <f t="shared" si="5363"/>
        <v/>
      </c>
      <c r="DK377" s="71" t="str">
        <f t="shared" si="5364"/>
        <v/>
      </c>
      <c r="DL377" s="71" t="str">
        <f t="shared" si="5365"/>
        <v/>
      </c>
      <c r="DM377" s="71" t="str">
        <f t="shared" si="5366"/>
        <v/>
      </c>
      <c r="DN377" s="71" t="str">
        <f t="shared" si="5367"/>
        <v/>
      </c>
      <c r="DO377" s="71" t="str">
        <f t="shared" si="5368"/>
        <v/>
      </c>
      <c r="DP377" s="71" t="str">
        <f t="shared" si="5369"/>
        <v/>
      </c>
      <c r="DQ377" s="71" t="str">
        <f t="shared" si="5370"/>
        <v/>
      </c>
      <c r="DR377" s="71" t="str">
        <f t="shared" si="5371"/>
        <v/>
      </c>
      <c r="DS377" s="71" t="str">
        <f t="shared" si="5372"/>
        <v/>
      </c>
      <c r="DT377" s="71" t="str">
        <f t="shared" si="5373"/>
        <v/>
      </c>
      <c r="DU377" s="71" t="str">
        <f t="shared" si="5374"/>
        <v/>
      </c>
      <c r="DV377" s="71" t="str">
        <f t="shared" si="5375"/>
        <v/>
      </c>
      <c r="DW377" s="71" t="str">
        <f t="shared" si="5376"/>
        <v/>
      </c>
      <c r="DX377" s="71" t="str">
        <f t="shared" si="5377"/>
        <v/>
      </c>
      <c r="DY377" s="71" t="str">
        <f t="shared" si="5378"/>
        <v/>
      </c>
      <c r="DZ377" s="71" t="str">
        <f t="shared" si="5379"/>
        <v/>
      </c>
      <c r="EA377" s="71" t="str">
        <f t="shared" si="5380"/>
        <v/>
      </c>
      <c r="EB377" s="71" t="str">
        <f t="shared" si="5381"/>
        <v/>
      </c>
      <c r="EC377" s="71" t="str">
        <f t="shared" si="5382"/>
        <v/>
      </c>
      <c r="ED377" s="71" t="str">
        <f t="shared" si="5383"/>
        <v/>
      </c>
      <c r="EE377" s="71" t="str">
        <f t="shared" si="5384"/>
        <v/>
      </c>
      <c r="EF377" s="71" t="str">
        <f t="shared" si="5385"/>
        <v/>
      </c>
      <c r="EG377" s="71" t="str">
        <f t="shared" si="5386"/>
        <v/>
      </c>
      <c r="EH377" s="71" t="str">
        <f t="shared" si="5387"/>
        <v/>
      </c>
      <c r="EI377" s="71" t="str">
        <f t="shared" si="5388"/>
        <v/>
      </c>
      <c r="EJ377" s="71" t="str">
        <f t="shared" si="5389"/>
        <v/>
      </c>
      <c r="EK377" s="71" t="str">
        <f t="shared" si="5390"/>
        <v/>
      </c>
      <c r="EL377" s="71" t="str">
        <f t="shared" si="5391"/>
        <v/>
      </c>
      <c r="EM377" s="71" t="str">
        <f t="shared" si="5392"/>
        <v/>
      </c>
      <c r="EN377" s="71" t="str">
        <f t="shared" si="5393"/>
        <v/>
      </c>
      <c r="EO377" s="71" t="str">
        <f t="shared" si="5394"/>
        <v/>
      </c>
      <c r="EP377" s="71" t="str">
        <f t="shared" si="5395"/>
        <v/>
      </c>
      <c r="EQ377" s="71" t="str">
        <f t="shared" si="5396"/>
        <v/>
      </c>
      <c r="ER377" s="71" t="str">
        <f t="shared" si="5397"/>
        <v/>
      </c>
      <c r="ES377" s="71" t="str">
        <f t="shared" si="5398"/>
        <v/>
      </c>
      <c r="ET377" s="71" t="str">
        <f t="shared" si="5399"/>
        <v/>
      </c>
      <c r="EU377" s="71" t="str">
        <f t="shared" si="5400"/>
        <v/>
      </c>
      <c r="EV377" s="71" t="str">
        <f t="shared" si="5401"/>
        <v/>
      </c>
      <c r="EW377" s="71" t="str">
        <f t="shared" si="5402"/>
        <v/>
      </c>
      <c r="EX377" s="71" t="str">
        <f t="shared" si="5403"/>
        <v/>
      </c>
      <c r="EY377" s="71" t="str">
        <f t="shared" si="5404"/>
        <v/>
      </c>
      <c r="EZ377" s="71" t="str">
        <f t="shared" si="5405"/>
        <v/>
      </c>
      <c r="FA377" s="71" t="str">
        <f t="shared" si="5406"/>
        <v/>
      </c>
      <c r="FB377" s="71" t="str">
        <f t="shared" si="5407"/>
        <v/>
      </c>
      <c r="FC377" s="71" t="str">
        <f t="shared" si="5408"/>
        <v/>
      </c>
      <c r="FD377" s="71" t="str">
        <f t="shared" si="5409"/>
        <v/>
      </c>
      <c r="FE377" s="71" t="str">
        <f t="shared" si="5410"/>
        <v/>
      </c>
      <c r="FF377" s="71" t="str">
        <f t="shared" si="5411"/>
        <v/>
      </c>
      <c r="FG377" s="71" t="str">
        <f t="shared" si="5412"/>
        <v/>
      </c>
      <c r="FH377" s="71" t="str">
        <f t="shared" si="5413"/>
        <v/>
      </c>
      <c r="FI377" s="71" t="str">
        <f t="shared" si="5414"/>
        <v/>
      </c>
      <c r="FJ377" s="71" t="str">
        <f t="shared" si="5415"/>
        <v/>
      </c>
      <c r="FK377" s="71" t="str">
        <f t="shared" si="5416"/>
        <v/>
      </c>
      <c r="FL377" s="71" t="str">
        <f t="shared" si="5417"/>
        <v/>
      </c>
      <c r="FM377" s="71" t="str">
        <f t="shared" si="5418"/>
        <v/>
      </c>
      <c r="FN377" s="71" t="str">
        <f t="shared" si="5419"/>
        <v/>
      </c>
      <c r="FO377" s="71" t="str">
        <f t="shared" si="5420"/>
        <v/>
      </c>
      <c r="FP377" s="71" t="str">
        <f t="shared" si="5421"/>
        <v/>
      </c>
      <c r="FQ377" s="71" t="str">
        <f t="shared" si="5422"/>
        <v/>
      </c>
      <c r="FR377" s="71" t="str">
        <f t="shared" si="5423"/>
        <v/>
      </c>
      <c r="FS377" s="71" t="str">
        <f t="shared" si="5424"/>
        <v/>
      </c>
    </row>
    <row r="378" spans="1:175" ht="16.5">
      <c r="A378" s="135"/>
      <c r="B378" s="80" t="s">
        <v>1099</v>
      </c>
      <c r="C378" s="141" t="s">
        <v>1090</v>
      </c>
      <c r="K378" s="153"/>
      <c r="T378" s="151" t="s">
        <v>1100</v>
      </c>
      <c r="U378" s="85" t="s">
        <v>1092</v>
      </c>
      <c r="CN378" s="69" t="str">
        <f t="shared" si="5349"/>
        <v>InitUnitState('IK7E',,,,,,,,,,)</v>
      </c>
      <c r="CO378" s="69" t="str">
        <f t="shared" si="5350"/>
        <v>InitUnitNormal('IK7E',,,,,,,,,,)</v>
      </c>
      <c r="CP378" s="69" t="str">
        <f t="shared" si="5351"/>
        <v>InitUnitMagic('IK7E',,,,,,,,,,)</v>
      </c>
      <c r="CQ378" s="69" t="str">
        <f t="shared" si="5352"/>
        <v>InitUnitAdd('IK7E',,,,,,,,,,)</v>
      </c>
      <c r="CR378" s="69" t="str">
        <f t="shared" si="5353"/>
        <v>InitEquipData('IK7E',,"",,,,,'','','','','','',"ReplaceableTextures\\CommandButtons\\BTNSST16.blp")</v>
      </c>
      <c r="CU378" s="95" t="str">
        <f t="shared" si="5354"/>
        <v>|n</v>
      </c>
      <c r="CV378" s="70" t="str">
        <f t="shared" si="5425"/>
        <v>护甲|Cffffc926+100|n|n|r|Cffaaaaaa○|CffFFD24D火之符印+1|r|r|n|n|Cff00ff7f点击穿戴或脱卸。|r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5355"/>
        <v/>
      </c>
      <c r="DC378" s="71" t="str">
        <f t="shared" si="5356"/>
        <v/>
      </c>
      <c r="DD378" s="71" t="str">
        <f t="shared" si="5357"/>
        <v/>
      </c>
      <c r="DE378" s="71" t="str">
        <f t="shared" si="5358"/>
        <v/>
      </c>
      <c r="DF378" s="71" t="str">
        <f t="shared" si="5359"/>
        <v/>
      </c>
      <c r="DG378" s="71" t="str">
        <f t="shared" si="5360"/>
        <v/>
      </c>
      <c r="DH378" s="71" t="str">
        <f t="shared" si="5361"/>
        <v/>
      </c>
      <c r="DI378" s="71" t="str">
        <f t="shared" si="5362"/>
        <v/>
      </c>
      <c r="DJ378" s="71" t="str">
        <f t="shared" si="5363"/>
        <v/>
      </c>
      <c r="DK378" s="71" t="str">
        <f t="shared" si="5364"/>
        <v/>
      </c>
      <c r="DL378" s="71" t="str">
        <f t="shared" si="5365"/>
        <v/>
      </c>
      <c r="DM378" s="71" t="str">
        <f t="shared" si="5366"/>
        <v/>
      </c>
      <c r="DN378" s="71" t="str">
        <f t="shared" si="5367"/>
        <v/>
      </c>
      <c r="DO378" s="71" t="str">
        <f t="shared" si="5368"/>
        <v/>
      </c>
      <c r="DP378" s="71" t="str">
        <f t="shared" si="5369"/>
        <v/>
      </c>
      <c r="DQ378" s="71" t="str">
        <f t="shared" si="5370"/>
        <v/>
      </c>
      <c r="DR378" s="71" t="str">
        <f t="shared" si="5371"/>
        <v/>
      </c>
      <c r="DS378" s="71" t="str">
        <f t="shared" si="5372"/>
        <v/>
      </c>
      <c r="DT378" s="71" t="str">
        <f t="shared" si="5373"/>
        <v/>
      </c>
      <c r="DU378" s="71" t="str">
        <f t="shared" si="5374"/>
        <v/>
      </c>
      <c r="DV378" s="71" t="str">
        <f t="shared" si="5375"/>
        <v/>
      </c>
      <c r="DW378" s="71" t="str">
        <f t="shared" si="5376"/>
        <v/>
      </c>
      <c r="DX378" s="71" t="str">
        <f t="shared" si="5377"/>
        <v/>
      </c>
      <c r="DY378" s="71" t="str">
        <f t="shared" si="5378"/>
        <v/>
      </c>
      <c r="DZ378" s="71" t="str">
        <f t="shared" si="5379"/>
        <v/>
      </c>
      <c r="EA378" s="71" t="str">
        <f t="shared" si="5380"/>
        <v/>
      </c>
      <c r="EB378" s="71" t="str">
        <f t="shared" si="5381"/>
        <v/>
      </c>
      <c r="EC378" s="71" t="str">
        <f t="shared" si="5382"/>
        <v/>
      </c>
      <c r="ED378" s="71" t="str">
        <f t="shared" si="5383"/>
        <v/>
      </c>
      <c r="EE378" s="71" t="str">
        <f t="shared" si="5384"/>
        <v/>
      </c>
      <c r="EF378" s="71" t="str">
        <f t="shared" si="5385"/>
        <v/>
      </c>
      <c r="EG378" s="71" t="str">
        <f t="shared" si="5386"/>
        <v/>
      </c>
      <c r="EH378" s="71" t="str">
        <f t="shared" si="5387"/>
        <v/>
      </c>
      <c r="EI378" s="71" t="str">
        <f t="shared" si="5388"/>
        <v/>
      </c>
      <c r="EJ378" s="71" t="str">
        <f t="shared" si="5389"/>
        <v/>
      </c>
      <c r="EK378" s="71" t="str">
        <f t="shared" si="5390"/>
        <v/>
      </c>
      <c r="EL378" s="71" t="str">
        <f t="shared" si="5391"/>
        <v/>
      </c>
      <c r="EM378" s="71" t="str">
        <f t="shared" si="5392"/>
        <v/>
      </c>
      <c r="EN378" s="71" t="str">
        <f t="shared" si="5393"/>
        <v/>
      </c>
      <c r="EO378" s="71" t="str">
        <f t="shared" si="5394"/>
        <v/>
      </c>
      <c r="EP378" s="71" t="str">
        <f t="shared" si="5395"/>
        <v/>
      </c>
      <c r="EQ378" s="71" t="str">
        <f t="shared" si="5396"/>
        <v/>
      </c>
      <c r="ER378" s="71" t="str">
        <f t="shared" si="5397"/>
        <v/>
      </c>
      <c r="ES378" s="71" t="str">
        <f t="shared" si="5398"/>
        <v/>
      </c>
      <c r="ET378" s="71" t="str">
        <f t="shared" si="5399"/>
        <v/>
      </c>
      <c r="EU378" s="71" t="str">
        <f t="shared" si="5400"/>
        <v/>
      </c>
      <c r="EV378" s="71" t="str">
        <f t="shared" si="5401"/>
        <v/>
      </c>
      <c r="EW378" s="71" t="str">
        <f t="shared" si="5402"/>
        <v/>
      </c>
      <c r="EX378" s="71" t="str">
        <f t="shared" si="5403"/>
        <v/>
      </c>
      <c r="EY378" s="71" t="str">
        <f t="shared" si="5404"/>
        <v/>
      </c>
      <c r="EZ378" s="71" t="str">
        <f t="shared" si="5405"/>
        <v/>
      </c>
      <c r="FA378" s="71" t="str">
        <f t="shared" si="5406"/>
        <v/>
      </c>
      <c r="FB378" s="71" t="str">
        <f t="shared" si="5407"/>
        <v/>
      </c>
      <c r="FC378" s="71" t="str">
        <f t="shared" si="5408"/>
        <v/>
      </c>
      <c r="FD378" s="71" t="str">
        <f t="shared" si="5409"/>
        <v/>
      </c>
      <c r="FE378" s="71" t="str">
        <f t="shared" si="5410"/>
        <v/>
      </c>
      <c r="FF378" s="71" t="str">
        <f t="shared" si="5411"/>
        <v/>
      </c>
      <c r="FG378" s="71" t="str">
        <f t="shared" si="5412"/>
        <v/>
      </c>
      <c r="FH378" s="71" t="str">
        <f t="shared" si="5413"/>
        <v/>
      </c>
      <c r="FI378" s="71" t="str">
        <f t="shared" si="5414"/>
        <v/>
      </c>
      <c r="FJ378" s="71" t="str">
        <f t="shared" si="5415"/>
        <v/>
      </c>
      <c r="FK378" s="71" t="str">
        <f t="shared" si="5416"/>
        <v/>
      </c>
      <c r="FL378" s="71" t="str">
        <f t="shared" si="5417"/>
        <v/>
      </c>
      <c r="FM378" s="71" t="str">
        <f t="shared" si="5418"/>
        <v/>
      </c>
      <c r="FN378" s="71" t="str">
        <f t="shared" si="5419"/>
        <v/>
      </c>
      <c r="FO378" s="71" t="str">
        <f t="shared" si="5420"/>
        <v/>
      </c>
      <c r="FP378" s="71" t="str">
        <f t="shared" si="5421"/>
        <v/>
      </c>
      <c r="FQ378" s="71" t="str">
        <f t="shared" si="5422"/>
        <v/>
      </c>
      <c r="FR378" s="71" t="str">
        <f t="shared" si="5423"/>
        <v/>
      </c>
      <c r="FS378" s="71" t="str">
        <f t="shared" si="5424"/>
        <v/>
      </c>
    </row>
    <row r="379" spans="1:175" ht="16.5">
      <c r="A379" s="135"/>
      <c r="B379" s="80" t="s">
        <v>1101</v>
      </c>
      <c r="C379" s="141" t="s">
        <v>1090</v>
      </c>
      <c r="K379" s="153"/>
      <c r="T379" s="151" t="s">
        <v>1102</v>
      </c>
      <c r="U379" s="85" t="s">
        <v>1092</v>
      </c>
      <c r="CN379" s="69" t="str">
        <f t="shared" si="5349"/>
        <v>InitUnitState('IK7F',,,,,,,,,,)</v>
      </c>
      <c r="CO379" s="69" t="str">
        <f t="shared" si="5350"/>
        <v>InitUnitNormal('IK7F',,,,,,,,,,)</v>
      </c>
      <c r="CP379" s="69" t="str">
        <f t="shared" si="5351"/>
        <v>InitUnitMagic('IK7F',,,,,,,,,,)</v>
      </c>
      <c r="CQ379" s="69" t="str">
        <f t="shared" si="5352"/>
        <v>InitUnitAdd('IK7F',,,,,,,,,,)</v>
      </c>
      <c r="CR379" s="69" t="str">
        <f t="shared" si="5353"/>
        <v>InitEquipData('IK7F',,"",,,,,'','','','','','',"ReplaceableTextures\\CommandButtons\\BTNSST16.blp")</v>
      </c>
      <c r="CU379" s="95" t="str">
        <f t="shared" si="5354"/>
        <v>|n</v>
      </c>
      <c r="CV379" s="70" t="str">
        <f t="shared" si="5425"/>
        <v>护甲|Cffffc926+100|n|n|r|Cffaaaaaa○|CffFFD24D土之符印+1|r|r|n|n|Cff00ff7f点击穿戴或脱卸。|r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5355"/>
        <v/>
      </c>
      <c r="DC379" s="71" t="str">
        <f t="shared" si="5356"/>
        <v/>
      </c>
      <c r="DD379" s="71" t="str">
        <f t="shared" si="5357"/>
        <v/>
      </c>
      <c r="DE379" s="71" t="str">
        <f t="shared" si="5358"/>
        <v/>
      </c>
      <c r="DF379" s="71" t="str">
        <f t="shared" si="5359"/>
        <v/>
      </c>
      <c r="DG379" s="71" t="str">
        <f t="shared" si="5360"/>
        <v/>
      </c>
      <c r="DH379" s="71" t="str">
        <f t="shared" si="5361"/>
        <v/>
      </c>
      <c r="DI379" s="71" t="str">
        <f t="shared" si="5362"/>
        <v/>
      </c>
      <c r="DJ379" s="71" t="str">
        <f t="shared" si="5363"/>
        <v/>
      </c>
      <c r="DK379" s="71" t="str">
        <f t="shared" si="5364"/>
        <v/>
      </c>
      <c r="DL379" s="71" t="str">
        <f t="shared" si="5365"/>
        <v/>
      </c>
      <c r="DM379" s="71" t="str">
        <f t="shared" si="5366"/>
        <v/>
      </c>
      <c r="DN379" s="71" t="str">
        <f t="shared" si="5367"/>
        <v/>
      </c>
      <c r="DO379" s="71" t="str">
        <f t="shared" si="5368"/>
        <v/>
      </c>
      <c r="DP379" s="71" t="str">
        <f t="shared" si="5369"/>
        <v/>
      </c>
      <c r="DQ379" s="71" t="str">
        <f t="shared" si="5370"/>
        <v/>
      </c>
      <c r="DR379" s="71" t="str">
        <f t="shared" si="5371"/>
        <v/>
      </c>
      <c r="DS379" s="71" t="str">
        <f t="shared" si="5372"/>
        <v/>
      </c>
      <c r="DT379" s="71" t="str">
        <f t="shared" si="5373"/>
        <v/>
      </c>
      <c r="DU379" s="71" t="str">
        <f t="shared" si="5374"/>
        <v/>
      </c>
      <c r="DV379" s="71" t="str">
        <f t="shared" si="5375"/>
        <v/>
      </c>
      <c r="DW379" s="71" t="str">
        <f t="shared" si="5376"/>
        <v/>
      </c>
      <c r="DX379" s="71" t="str">
        <f t="shared" si="5377"/>
        <v/>
      </c>
      <c r="DY379" s="71" t="str">
        <f t="shared" si="5378"/>
        <v/>
      </c>
      <c r="DZ379" s="71" t="str">
        <f t="shared" si="5379"/>
        <v/>
      </c>
      <c r="EA379" s="71" t="str">
        <f t="shared" si="5380"/>
        <v/>
      </c>
      <c r="EB379" s="71" t="str">
        <f t="shared" si="5381"/>
        <v/>
      </c>
      <c r="EC379" s="71" t="str">
        <f t="shared" si="5382"/>
        <v/>
      </c>
      <c r="ED379" s="71" t="str">
        <f t="shared" si="5383"/>
        <v/>
      </c>
      <c r="EE379" s="71" t="str">
        <f t="shared" si="5384"/>
        <v/>
      </c>
      <c r="EF379" s="71" t="str">
        <f t="shared" si="5385"/>
        <v/>
      </c>
      <c r="EG379" s="71" t="str">
        <f t="shared" si="5386"/>
        <v/>
      </c>
      <c r="EH379" s="71" t="str">
        <f t="shared" si="5387"/>
        <v/>
      </c>
      <c r="EI379" s="71" t="str">
        <f t="shared" si="5388"/>
        <v/>
      </c>
      <c r="EJ379" s="71" t="str">
        <f t="shared" si="5389"/>
        <v/>
      </c>
      <c r="EK379" s="71" t="str">
        <f t="shared" si="5390"/>
        <v/>
      </c>
      <c r="EL379" s="71" t="str">
        <f t="shared" si="5391"/>
        <v/>
      </c>
      <c r="EM379" s="71" t="str">
        <f t="shared" si="5392"/>
        <v/>
      </c>
      <c r="EN379" s="71" t="str">
        <f t="shared" si="5393"/>
        <v/>
      </c>
      <c r="EO379" s="71" t="str">
        <f t="shared" si="5394"/>
        <v/>
      </c>
      <c r="EP379" s="71" t="str">
        <f t="shared" si="5395"/>
        <v/>
      </c>
      <c r="EQ379" s="71" t="str">
        <f t="shared" si="5396"/>
        <v/>
      </c>
      <c r="ER379" s="71" t="str">
        <f t="shared" si="5397"/>
        <v/>
      </c>
      <c r="ES379" s="71" t="str">
        <f t="shared" si="5398"/>
        <v/>
      </c>
      <c r="ET379" s="71" t="str">
        <f t="shared" si="5399"/>
        <v/>
      </c>
      <c r="EU379" s="71" t="str">
        <f t="shared" si="5400"/>
        <v/>
      </c>
      <c r="EV379" s="71" t="str">
        <f t="shared" si="5401"/>
        <v/>
      </c>
      <c r="EW379" s="71" t="str">
        <f t="shared" si="5402"/>
        <v/>
      </c>
      <c r="EX379" s="71" t="str">
        <f t="shared" si="5403"/>
        <v/>
      </c>
      <c r="EY379" s="71" t="str">
        <f t="shared" si="5404"/>
        <v/>
      </c>
      <c r="EZ379" s="71" t="str">
        <f t="shared" si="5405"/>
        <v/>
      </c>
      <c r="FA379" s="71" t="str">
        <f t="shared" si="5406"/>
        <v/>
      </c>
      <c r="FB379" s="71" t="str">
        <f t="shared" si="5407"/>
        <v/>
      </c>
      <c r="FC379" s="71" t="str">
        <f t="shared" si="5408"/>
        <v/>
      </c>
      <c r="FD379" s="71" t="str">
        <f t="shared" si="5409"/>
        <v/>
      </c>
      <c r="FE379" s="71" t="str">
        <f t="shared" si="5410"/>
        <v/>
      </c>
      <c r="FF379" s="71" t="str">
        <f t="shared" si="5411"/>
        <v/>
      </c>
      <c r="FG379" s="71" t="str">
        <f t="shared" si="5412"/>
        <v/>
      </c>
      <c r="FH379" s="71" t="str">
        <f t="shared" si="5413"/>
        <v/>
      </c>
      <c r="FI379" s="71" t="str">
        <f t="shared" si="5414"/>
        <v/>
      </c>
      <c r="FJ379" s="71" t="str">
        <f t="shared" si="5415"/>
        <v/>
      </c>
      <c r="FK379" s="71" t="str">
        <f t="shared" si="5416"/>
        <v/>
      </c>
      <c r="FL379" s="71" t="str">
        <f t="shared" si="5417"/>
        <v/>
      </c>
      <c r="FM379" s="71" t="str">
        <f t="shared" si="5418"/>
        <v/>
      </c>
      <c r="FN379" s="71" t="str">
        <f t="shared" si="5419"/>
        <v/>
      </c>
      <c r="FO379" s="71" t="str">
        <f t="shared" si="5420"/>
        <v/>
      </c>
      <c r="FP379" s="71" t="str">
        <f t="shared" si="5421"/>
        <v/>
      </c>
      <c r="FQ379" s="71" t="str">
        <f t="shared" si="5422"/>
        <v/>
      </c>
      <c r="FR379" s="71" t="str">
        <f t="shared" si="5423"/>
        <v/>
      </c>
      <c r="FS379" s="71" t="str">
        <f t="shared" si="5424"/>
        <v/>
      </c>
    </row>
    <row r="380" spans="1:175" ht="16.5">
      <c r="A380" s="135"/>
      <c r="B380" s="80" t="s">
        <v>1103</v>
      </c>
      <c r="C380" s="141" t="s">
        <v>1090</v>
      </c>
      <c r="K380" s="153"/>
      <c r="T380" s="151" t="s">
        <v>1104</v>
      </c>
      <c r="U380" s="85" t="s">
        <v>1092</v>
      </c>
      <c r="CN380" s="69" t="str">
        <f t="shared" si="5349"/>
        <v>InitUnitState('IK7G',,,,,,,,,,)</v>
      </c>
      <c r="CO380" s="69" t="str">
        <f t="shared" si="5350"/>
        <v>InitUnitNormal('IK7G',,,,,,,,,,)</v>
      </c>
      <c r="CP380" s="69" t="str">
        <f t="shared" si="5351"/>
        <v>InitUnitMagic('IK7G',,,,,,,,,,)</v>
      </c>
      <c r="CQ380" s="69" t="str">
        <f t="shared" si="5352"/>
        <v>InitUnitAdd('IK7G',,,,,,,,,,)</v>
      </c>
      <c r="CR380" s="69" t="str">
        <f t="shared" si="5353"/>
        <v>InitEquipData('IK7G',,"",,,,,'','','','','','',"ReplaceableTextures\\CommandButtons\\BTNSST16.blp")</v>
      </c>
      <c r="CU380" s="95" t="str">
        <f t="shared" si="5354"/>
        <v>|n</v>
      </c>
      <c r="CV380" s="70" t="str">
        <f t="shared" si="5425"/>
        <v>护甲|Cffffc926+100|n|n|r|Cffaaaaaa○|CffFFD24D光之符印+1|r|r|n|n|Cff00ff7f点击穿戴或脱卸。|r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5355"/>
        <v/>
      </c>
      <c r="DC380" s="71" t="str">
        <f t="shared" si="5356"/>
        <v/>
      </c>
      <c r="DD380" s="71" t="str">
        <f t="shared" si="5357"/>
        <v/>
      </c>
      <c r="DE380" s="71" t="str">
        <f t="shared" si="5358"/>
        <v/>
      </c>
      <c r="DF380" s="71" t="str">
        <f t="shared" si="5359"/>
        <v/>
      </c>
      <c r="DG380" s="71" t="str">
        <f t="shared" si="5360"/>
        <v/>
      </c>
      <c r="DH380" s="71" t="str">
        <f t="shared" si="5361"/>
        <v/>
      </c>
      <c r="DI380" s="71" t="str">
        <f t="shared" si="5362"/>
        <v/>
      </c>
      <c r="DJ380" s="71" t="str">
        <f t="shared" si="5363"/>
        <v/>
      </c>
      <c r="DK380" s="71" t="str">
        <f t="shared" si="5364"/>
        <v/>
      </c>
      <c r="DL380" s="71" t="str">
        <f t="shared" si="5365"/>
        <v/>
      </c>
      <c r="DM380" s="71" t="str">
        <f t="shared" si="5366"/>
        <v/>
      </c>
      <c r="DN380" s="71" t="str">
        <f t="shared" si="5367"/>
        <v/>
      </c>
      <c r="DO380" s="71" t="str">
        <f t="shared" si="5368"/>
        <v/>
      </c>
      <c r="DP380" s="71" t="str">
        <f t="shared" si="5369"/>
        <v/>
      </c>
      <c r="DQ380" s="71" t="str">
        <f t="shared" si="5370"/>
        <v/>
      </c>
      <c r="DR380" s="71" t="str">
        <f t="shared" si="5371"/>
        <v/>
      </c>
      <c r="DS380" s="71" t="str">
        <f t="shared" si="5372"/>
        <v/>
      </c>
      <c r="DT380" s="71" t="str">
        <f t="shared" si="5373"/>
        <v/>
      </c>
      <c r="DU380" s="71" t="str">
        <f t="shared" si="5374"/>
        <v/>
      </c>
      <c r="DV380" s="71" t="str">
        <f t="shared" si="5375"/>
        <v/>
      </c>
      <c r="DW380" s="71" t="str">
        <f t="shared" si="5376"/>
        <v/>
      </c>
      <c r="DX380" s="71" t="str">
        <f t="shared" si="5377"/>
        <v/>
      </c>
      <c r="DY380" s="71" t="str">
        <f t="shared" si="5378"/>
        <v/>
      </c>
      <c r="DZ380" s="71" t="str">
        <f t="shared" si="5379"/>
        <v/>
      </c>
      <c r="EA380" s="71" t="str">
        <f t="shared" si="5380"/>
        <v/>
      </c>
      <c r="EB380" s="71" t="str">
        <f t="shared" si="5381"/>
        <v/>
      </c>
      <c r="EC380" s="71" t="str">
        <f t="shared" si="5382"/>
        <v/>
      </c>
      <c r="ED380" s="71" t="str">
        <f t="shared" si="5383"/>
        <v/>
      </c>
      <c r="EE380" s="71" t="str">
        <f t="shared" si="5384"/>
        <v/>
      </c>
      <c r="EF380" s="71" t="str">
        <f t="shared" si="5385"/>
        <v/>
      </c>
      <c r="EG380" s="71" t="str">
        <f t="shared" si="5386"/>
        <v/>
      </c>
      <c r="EH380" s="71" t="str">
        <f t="shared" si="5387"/>
        <v/>
      </c>
      <c r="EI380" s="71" t="str">
        <f t="shared" si="5388"/>
        <v/>
      </c>
      <c r="EJ380" s="71" t="str">
        <f t="shared" si="5389"/>
        <v/>
      </c>
      <c r="EK380" s="71" t="str">
        <f t="shared" si="5390"/>
        <v/>
      </c>
      <c r="EL380" s="71" t="str">
        <f t="shared" si="5391"/>
        <v/>
      </c>
      <c r="EM380" s="71" t="str">
        <f t="shared" si="5392"/>
        <v/>
      </c>
      <c r="EN380" s="71" t="str">
        <f t="shared" si="5393"/>
        <v/>
      </c>
      <c r="EO380" s="71" t="str">
        <f t="shared" si="5394"/>
        <v/>
      </c>
      <c r="EP380" s="71" t="str">
        <f t="shared" si="5395"/>
        <v/>
      </c>
      <c r="EQ380" s="71" t="str">
        <f t="shared" si="5396"/>
        <v/>
      </c>
      <c r="ER380" s="71" t="str">
        <f t="shared" si="5397"/>
        <v/>
      </c>
      <c r="ES380" s="71" t="str">
        <f t="shared" si="5398"/>
        <v/>
      </c>
      <c r="ET380" s="71" t="str">
        <f t="shared" si="5399"/>
        <v/>
      </c>
      <c r="EU380" s="71" t="str">
        <f t="shared" si="5400"/>
        <v/>
      </c>
      <c r="EV380" s="71" t="str">
        <f t="shared" si="5401"/>
        <v/>
      </c>
      <c r="EW380" s="71" t="str">
        <f t="shared" si="5402"/>
        <v/>
      </c>
      <c r="EX380" s="71" t="str">
        <f t="shared" si="5403"/>
        <v/>
      </c>
      <c r="EY380" s="71" t="str">
        <f t="shared" si="5404"/>
        <v/>
      </c>
      <c r="EZ380" s="71" t="str">
        <f t="shared" si="5405"/>
        <v/>
      </c>
      <c r="FA380" s="71" t="str">
        <f t="shared" si="5406"/>
        <v/>
      </c>
      <c r="FB380" s="71" t="str">
        <f t="shared" si="5407"/>
        <v/>
      </c>
      <c r="FC380" s="71" t="str">
        <f t="shared" si="5408"/>
        <v/>
      </c>
      <c r="FD380" s="71" t="str">
        <f t="shared" si="5409"/>
        <v/>
      </c>
      <c r="FE380" s="71" t="str">
        <f t="shared" si="5410"/>
        <v/>
      </c>
      <c r="FF380" s="71" t="str">
        <f t="shared" si="5411"/>
        <v/>
      </c>
      <c r="FG380" s="71" t="str">
        <f t="shared" si="5412"/>
        <v/>
      </c>
      <c r="FH380" s="71" t="str">
        <f t="shared" si="5413"/>
        <v/>
      </c>
      <c r="FI380" s="71" t="str">
        <f t="shared" si="5414"/>
        <v/>
      </c>
      <c r="FJ380" s="71" t="str">
        <f t="shared" si="5415"/>
        <v/>
      </c>
      <c r="FK380" s="71" t="str">
        <f t="shared" si="5416"/>
        <v/>
      </c>
      <c r="FL380" s="71" t="str">
        <f t="shared" si="5417"/>
        <v/>
      </c>
      <c r="FM380" s="71" t="str">
        <f t="shared" si="5418"/>
        <v/>
      </c>
      <c r="FN380" s="71" t="str">
        <f t="shared" si="5419"/>
        <v/>
      </c>
      <c r="FO380" s="71" t="str">
        <f t="shared" si="5420"/>
        <v/>
      </c>
      <c r="FP380" s="71" t="str">
        <f t="shared" si="5421"/>
        <v/>
      </c>
      <c r="FQ380" s="71" t="str">
        <f t="shared" si="5422"/>
        <v/>
      </c>
      <c r="FR380" s="71" t="str">
        <f t="shared" si="5423"/>
        <v/>
      </c>
      <c r="FS380" s="71" t="str">
        <f t="shared" si="5424"/>
        <v/>
      </c>
    </row>
    <row r="381" spans="1:175" ht="16.5">
      <c r="A381" s="135"/>
      <c r="B381" s="80" t="s">
        <v>1105</v>
      </c>
      <c r="C381" s="141" t="s">
        <v>1090</v>
      </c>
      <c r="K381" s="153"/>
      <c r="T381" s="151" t="s">
        <v>1106</v>
      </c>
      <c r="U381" s="85" t="s">
        <v>1092</v>
      </c>
      <c r="CN381" s="69" t="str">
        <f t="shared" si="5349"/>
        <v>InitUnitState('IK7H',,,,,,,,,,)</v>
      </c>
      <c r="CO381" s="69" t="str">
        <f t="shared" si="5350"/>
        <v>InitUnitNormal('IK7H',,,,,,,,,,)</v>
      </c>
      <c r="CP381" s="69" t="str">
        <f t="shared" si="5351"/>
        <v>InitUnitMagic('IK7H',,,,,,,,,,)</v>
      </c>
      <c r="CQ381" s="69" t="str">
        <f t="shared" si="5352"/>
        <v>InitUnitAdd('IK7H',,,,,,,,,,)</v>
      </c>
      <c r="CR381" s="69" t="str">
        <f t="shared" si="5353"/>
        <v>InitEquipData('IK7H',,"",,,,,'','','','','','',"ReplaceableTextures\\CommandButtons\\BTNSST16.blp")</v>
      </c>
      <c r="CU381" s="95" t="str">
        <f t="shared" si="5354"/>
        <v>|n</v>
      </c>
      <c r="CV381" s="70" t="str">
        <f t="shared" si="5425"/>
        <v>护甲|Cffffc926+100|n|n|r|Cffaaaaaa○|CffFFD24D雷之符印+1|r|r|n|n|Cff00ff7f点击穿戴或脱卸。|r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5355"/>
        <v/>
      </c>
      <c r="DC381" s="71" t="str">
        <f t="shared" si="5356"/>
        <v/>
      </c>
      <c r="DD381" s="71" t="str">
        <f t="shared" si="5357"/>
        <v/>
      </c>
      <c r="DE381" s="71" t="str">
        <f t="shared" si="5358"/>
        <v/>
      </c>
      <c r="DF381" s="71" t="str">
        <f t="shared" si="5359"/>
        <v/>
      </c>
      <c r="DG381" s="71" t="str">
        <f t="shared" si="5360"/>
        <v/>
      </c>
      <c r="DH381" s="71" t="str">
        <f t="shared" si="5361"/>
        <v/>
      </c>
      <c r="DI381" s="71" t="str">
        <f t="shared" si="5362"/>
        <v/>
      </c>
      <c r="DJ381" s="71" t="str">
        <f t="shared" si="5363"/>
        <v/>
      </c>
      <c r="DK381" s="71" t="str">
        <f t="shared" si="5364"/>
        <v/>
      </c>
      <c r="DL381" s="71" t="str">
        <f t="shared" si="5365"/>
        <v/>
      </c>
      <c r="DM381" s="71" t="str">
        <f t="shared" si="5366"/>
        <v/>
      </c>
      <c r="DN381" s="71" t="str">
        <f t="shared" si="5367"/>
        <v/>
      </c>
      <c r="DO381" s="71" t="str">
        <f t="shared" si="5368"/>
        <v/>
      </c>
      <c r="DP381" s="71" t="str">
        <f t="shared" si="5369"/>
        <v/>
      </c>
      <c r="DQ381" s="71" t="str">
        <f t="shared" si="5370"/>
        <v/>
      </c>
      <c r="DR381" s="71" t="str">
        <f t="shared" si="5371"/>
        <v/>
      </c>
      <c r="DS381" s="71" t="str">
        <f t="shared" si="5372"/>
        <v/>
      </c>
      <c r="DT381" s="71" t="str">
        <f t="shared" si="5373"/>
        <v/>
      </c>
      <c r="DU381" s="71" t="str">
        <f t="shared" si="5374"/>
        <v/>
      </c>
      <c r="DV381" s="71" t="str">
        <f t="shared" si="5375"/>
        <v/>
      </c>
      <c r="DW381" s="71" t="str">
        <f t="shared" si="5376"/>
        <v/>
      </c>
      <c r="DX381" s="71" t="str">
        <f t="shared" si="5377"/>
        <v/>
      </c>
      <c r="DY381" s="71" t="str">
        <f t="shared" si="5378"/>
        <v/>
      </c>
      <c r="DZ381" s="71" t="str">
        <f t="shared" si="5379"/>
        <v/>
      </c>
      <c r="EA381" s="71" t="str">
        <f t="shared" si="5380"/>
        <v/>
      </c>
      <c r="EB381" s="71" t="str">
        <f t="shared" si="5381"/>
        <v/>
      </c>
      <c r="EC381" s="71" t="str">
        <f t="shared" si="5382"/>
        <v/>
      </c>
      <c r="ED381" s="71" t="str">
        <f t="shared" si="5383"/>
        <v/>
      </c>
      <c r="EE381" s="71" t="str">
        <f t="shared" si="5384"/>
        <v/>
      </c>
      <c r="EF381" s="71" t="str">
        <f t="shared" si="5385"/>
        <v/>
      </c>
      <c r="EG381" s="71" t="str">
        <f t="shared" si="5386"/>
        <v/>
      </c>
      <c r="EH381" s="71" t="str">
        <f t="shared" si="5387"/>
        <v/>
      </c>
      <c r="EI381" s="71" t="str">
        <f t="shared" si="5388"/>
        <v/>
      </c>
      <c r="EJ381" s="71" t="str">
        <f t="shared" si="5389"/>
        <v/>
      </c>
      <c r="EK381" s="71" t="str">
        <f t="shared" si="5390"/>
        <v/>
      </c>
      <c r="EL381" s="71" t="str">
        <f t="shared" si="5391"/>
        <v/>
      </c>
      <c r="EM381" s="71" t="str">
        <f t="shared" si="5392"/>
        <v/>
      </c>
      <c r="EN381" s="71" t="str">
        <f t="shared" si="5393"/>
        <v/>
      </c>
      <c r="EO381" s="71" t="str">
        <f t="shared" si="5394"/>
        <v/>
      </c>
      <c r="EP381" s="71" t="str">
        <f t="shared" si="5395"/>
        <v/>
      </c>
      <c r="EQ381" s="71" t="str">
        <f t="shared" si="5396"/>
        <v/>
      </c>
      <c r="ER381" s="71" t="str">
        <f t="shared" si="5397"/>
        <v/>
      </c>
      <c r="ES381" s="71" t="str">
        <f t="shared" si="5398"/>
        <v/>
      </c>
      <c r="ET381" s="71" t="str">
        <f t="shared" si="5399"/>
        <v/>
      </c>
      <c r="EU381" s="71" t="str">
        <f t="shared" si="5400"/>
        <v/>
      </c>
      <c r="EV381" s="71" t="str">
        <f t="shared" si="5401"/>
        <v/>
      </c>
      <c r="EW381" s="71" t="str">
        <f t="shared" si="5402"/>
        <v/>
      </c>
      <c r="EX381" s="71" t="str">
        <f t="shared" si="5403"/>
        <v/>
      </c>
      <c r="EY381" s="71" t="str">
        <f t="shared" si="5404"/>
        <v/>
      </c>
      <c r="EZ381" s="71" t="str">
        <f t="shared" si="5405"/>
        <v/>
      </c>
      <c r="FA381" s="71" t="str">
        <f t="shared" si="5406"/>
        <v/>
      </c>
      <c r="FB381" s="71" t="str">
        <f t="shared" si="5407"/>
        <v/>
      </c>
      <c r="FC381" s="71" t="str">
        <f t="shared" si="5408"/>
        <v/>
      </c>
      <c r="FD381" s="71" t="str">
        <f t="shared" si="5409"/>
        <v/>
      </c>
      <c r="FE381" s="71" t="str">
        <f t="shared" si="5410"/>
        <v/>
      </c>
      <c r="FF381" s="71" t="str">
        <f t="shared" si="5411"/>
        <v/>
      </c>
      <c r="FG381" s="71" t="str">
        <f t="shared" si="5412"/>
        <v/>
      </c>
      <c r="FH381" s="71" t="str">
        <f t="shared" si="5413"/>
        <v/>
      </c>
      <c r="FI381" s="71" t="str">
        <f t="shared" si="5414"/>
        <v/>
      </c>
      <c r="FJ381" s="71" t="str">
        <f t="shared" si="5415"/>
        <v/>
      </c>
      <c r="FK381" s="71" t="str">
        <f t="shared" si="5416"/>
        <v/>
      </c>
      <c r="FL381" s="71" t="str">
        <f t="shared" si="5417"/>
        <v/>
      </c>
      <c r="FM381" s="71" t="str">
        <f t="shared" si="5418"/>
        <v/>
      </c>
      <c r="FN381" s="71" t="str">
        <f t="shared" si="5419"/>
        <v/>
      </c>
      <c r="FO381" s="71" t="str">
        <f t="shared" si="5420"/>
        <v/>
      </c>
      <c r="FP381" s="71" t="str">
        <f t="shared" si="5421"/>
        <v/>
      </c>
      <c r="FQ381" s="71" t="str">
        <f t="shared" si="5422"/>
        <v/>
      </c>
      <c r="FR381" s="71" t="str">
        <f t="shared" si="5423"/>
        <v/>
      </c>
      <c r="FS381" s="71" t="str">
        <f t="shared" si="5424"/>
        <v/>
      </c>
    </row>
    <row r="382" spans="1:175" ht="16.5">
      <c r="A382" s="135"/>
      <c r="B382" s="80" t="s">
        <v>1107</v>
      </c>
      <c r="C382" s="141" t="s">
        <v>1090</v>
      </c>
      <c r="K382" s="154"/>
      <c r="T382" s="151" t="s">
        <v>1108</v>
      </c>
      <c r="U382" s="85" t="s">
        <v>1092</v>
      </c>
      <c r="CN382" s="69" t="str">
        <f t="shared" si="5349"/>
        <v>InitUnitState('IK7I',,,,,,,,,,)</v>
      </c>
      <c r="CO382" s="69" t="str">
        <f t="shared" si="5350"/>
        <v>InitUnitNormal('IK7I',,,,,,,,,,)</v>
      </c>
      <c r="CP382" s="69" t="str">
        <f t="shared" si="5351"/>
        <v>InitUnitMagic('IK7I',,,,,,,,,,)</v>
      </c>
      <c r="CQ382" s="69" t="str">
        <f t="shared" si="5352"/>
        <v>InitUnitAdd('IK7I',,,,,,,,,,)</v>
      </c>
      <c r="CR382" s="69" t="str">
        <f t="shared" si="5353"/>
        <v>InitEquipData('IK7I',,"",,,,,'','','','','','',"ReplaceableTextures\\CommandButtons\\BTNSST16.blp")</v>
      </c>
      <c r="CU382" s="95" t="str">
        <f t="shared" si="5354"/>
        <v>|n</v>
      </c>
      <c r="CV382" s="70" t="str">
        <f t="shared" si="5425"/>
        <v>护甲|Cffffc926+100|n|n|r|Cffaaaaaa○|CffFFD24D暗之符印+1|r|r|n|n|Cff00ff7f点击穿戴或脱卸。|r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5355"/>
        <v/>
      </c>
      <c r="DC382" s="71" t="str">
        <f t="shared" si="5356"/>
        <v/>
      </c>
      <c r="DD382" s="71" t="str">
        <f t="shared" si="5357"/>
        <v/>
      </c>
      <c r="DE382" s="71" t="str">
        <f t="shared" si="5358"/>
        <v/>
      </c>
      <c r="DF382" s="71" t="str">
        <f t="shared" si="5359"/>
        <v/>
      </c>
      <c r="DG382" s="71" t="str">
        <f t="shared" si="5360"/>
        <v/>
      </c>
      <c r="DH382" s="71" t="str">
        <f t="shared" si="5361"/>
        <v/>
      </c>
      <c r="DI382" s="71" t="str">
        <f t="shared" si="5362"/>
        <v/>
      </c>
      <c r="DJ382" s="71" t="str">
        <f t="shared" si="5363"/>
        <v/>
      </c>
      <c r="DK382" s="71" t="str">
        <f t="shared" si="5364"/>
        <v/>
      </c>
      <c r="DL382" s="71" t="str">
        <f t="shared" si="5365"/>
        <v/>
      </c>
      <c r="DM382" s="71" t="str">
        <f t="shared" si="5366"/>
        <v/>
      </c>
      <c r="DN382" s="71" t="str">
        <f t="shared" si="5367"/>
        <v/>
      </c>
      <c r="DO382" s="71" t="str">
        <f t="shared" si="5368"/>
        <v/>
      </c>
      <c r="DP382" s="71" t="str">
        <f t="shared" si="5369"/>
        <v/>
      </c>
      <c r="DQ382" s="71" t="str">
        <f t="shared" si="5370"/>
        <v/>
      </c>
      <c r="DR382" s="71" t="str">
        <f t="shared" si="5371"/>
        <v/>
      </c>
      <c r="DS382" s="71" t="str">
        <f t="shared" si="5372"/>
        <v/>
      </c>
      <c r="DT382" s="71" t="str">
        <f t="shared" si="5373"/>
        <v/>
      </c>
      <c r="DU382" s="71" t="str">
        <f t="shared" si="5374"/>
        <v/>
      </c>
      <c r="DV382" s="71" t="str">
        <f t="shared" si="5375"/>
        <v/>
      </c>
      <c r="DW382" s="71" t="str">
        <f t="shared" si="5376"/>
        <v/>
      </c>
      <c r="DX382" s="71" t="str">
        <f t="shared" si="5377"/>
        <v/>
      </c>
      <c r="DY382" s="71" t="str">
        <f t="shared" si="5378"/>
        <v/>
      </c>
      <c r="DZ382" s="71" t="str">
        <f t="shared" si="5379"/>
        <v/>
      </c>
      <c r="EA382" s="71" t="str">
        <f t="shared" si="5380"/>
        <v/>
      </c>
      <c r="EB382" s="71" t="str">
        <f t="shared" si="5381"/>
        <v/>
      </c>
      <c r="EC382" s="71" t="str">
        <f t="shared" si="5382"/>
        <v/>
      </c>
      <c r="ED382" s="71" t="str">
        <f t="shared" si="5383"/>
        <v/>
      </c>
      <c r="EE382" s="71" t="str">
        <f t="shared" si="5384"/>
        <v/>
      </c>
      <c r="EF382" s="71" t="str">
        <f t="shared" si="5385"/>
        <v/>
      </c>
      <c r="EG382" s="71" t="str">
        <f t="shared" si="5386"/>
        <v/>
      </c>
      <c r="EH382" s="71" t="str">
        <f t="shared" si="5387"/>
        <v/>
      </c>
      <c r="EI382" s="71" t="str">
        <f t="shared" si="5388"/>
        <v/>
      </c>
      <c r="EJ382" s="71" t="str">
        <f t="shared" si="5389"/>
        <v/>
      </c>
      <c r="EK382" s="71" t="str">
        <f t="shared" si="5390"/>
        <v/>
      </c>
      <c r="EL382" s="71" t="str">
        <f t="shared" si="5391"/>
        <v/>
      </c>
      <c r="EM382" s="71" t="str">
        <f t="shared" si="5392"/>
        <v/>
      </c>
      <c r="EN382" s="71" t="str">
        <f t="shared" si="5393"/>
        <v/>
      </c>
      <c r="EO382" s="71" t="str">
        <f t="shared" si="5394"/>
        <v/>
      </c>
      <c r="EP382" s="71" t="str">
        <f t="shared" si="5395"/>
        <v/>
      </c>
      <c r="EQ382" s="71" t="str">
        <f t="shared" si="5396"/>
        <v/>
      </c>
      <c r="ER382" s="71" t="str">
        <f t="shared" si="5397"/>
        <v/>
      </c>
      <c r="ES382" s="71" t="str">
        <f t="shared" si="5398"/>
        <v/>
      </c>
      <c r="ET382" s="71" t="str">
        <f t="shared" si="5399"/>
        <v/>
      </c>
      <c r="EU382" s="71" t="str">
        <f t="shared" si="5400"/>
        <v/>
      </c>
      <c r="EV382" s="71" t="str">
        <f t="shared" si="5401"/>
        <v/>
      </c>
      <c r="EW382" s="71" t="str">
        <f t="shared" si="5402"/>
        <v/>
      </c>
      <c r="EX382" s="71" t="str">
        <f t="shared" si="5403"/>
        <v/>
      </c>
      <c r="EY382" s="71" t="str">
        <f t="shared" si="5404"/>
        <v/>
      </c>
      <c r="EZ382" s="71" t="str">
        <f t="shared" si="5405"/>
        <v/>
      </c>
      <c r="FA382" s="71" t="str">
        <f t="shared" si="5406"/>
        <v/>
      </c>
      <c r="FB382" s="71" t="str">
        <f t="shared" si="5407"/>
        <v/>
      </c>
      <c r="FC382" s="71" t="str">
        <f t="shared" si="5408"/>
        <v/>
      </c>
      <c r="FD382" s="71" t="str">
        <f t="shared" si="5409"/>
        <v/>
      </c>
      <c r="FE382" s="71" t="str">
        <f t="shared" si="5410"/>
        <v/>
      </c>
      <c r="FF382" s="71" t="str">
        <f t="shared" si="5411"/>
        <v/>
      </c>
      <c r="FG382" s="71" t="str">
        <f t="shared" si="5412"/>
        <v/>
      </c>
      <c r="FH382" s="71" t="str">
        <f t="shared" si="5413"/>
        <v/>
      </c>
      <c r="FI382" s="71" t="str">
        <f t="shared" si="5414"/>
        <v/>
      </c>
      <c r="FJ382" s="71" t="str">
        <f t="shared" si="5415"/>
        <v/>
      </c>
      <c r="FK382" s="71" t="str">
        <f t="shared" si="5416"/>
        <v/>
      </c>
      <c r="FL382" s="71" t="str">
        <f t="shared" si="5417"/>
        <v/>
      </c>
      <c r="FM382" s="71" t="str">
        <f t="shared" si="5418"/>
        <v/>
      </c>
      <c r="FN382" s="71" t="str">
        <f t="shared" si="5419"/>
        <v/>
      </c>
      <c r="FO382" s="71" t="str">
        <f t="shared" si="5420"/>
        <v/>
      </c>
      <c r="FP382" s="71" t="str">
        <f t="shared" si="5421"/>
        <v/>
      </c>
      <c r="FQ382" s="71" t="str">
        <f t="shared" si="5422"/>
        <v/>
      </c>
      <c r="FR382" s="71" t="str">
        <f t="shared" si="5423"/>
        <v/>
      </c>
      <c r="FS382" s="71" t="str">
        <f t="shared" si="5424"/>
        <v/>
      </c>
    </row>
    <row r="383" spans="1:175" ht="16.5">
      <c r="A383" s="135"/>
      <c r="B383" s="80" t="s">
        <v>1109</v>
      </c>
      <c r="C383" s="152" t="s">
        <v>1110</v>
      </c>
      <c r="T383" s="151" t="s">
        <v>1111</v>
      </c>
      <c r="U383" s="85" t="s">
        <v>1112</v>
      </c>
      <c r="CN383" s="69" t="str">
        <f t="shared" si="4818"/>
        <v>InitUnitState('IK8A',,,,,,,,,,)</v>
      </c>
      <c r="CO383" s="69" t="str">
        <f t="shared" si="4819"/>
        <v>InitUnitNormal('IK8A',,,,,,,,,,)</v>
      </c>
      <c r="CP383" s="69" t="str">
        <f t="shared" si="4820"/>
        <v>InitUnitMagic('IK8A',,,,,,,,,,)</v>
      </c>
      <c r="CQ383" s="69" t="str">
        <f t="shared" si="4821"/>
        <v>InitUnitAdd('IK8A',,,,,,,,,,)</v>
      </c>
      <c r="CR383" s="69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InitEquipData('IK8A',,"",,,,,'','','','','','',"ReplaceableTextures\\CommandButtons\\BTNUI_Fuin_01.blp")</v>
      </c>
      <c r="CU383" s="95" t="str">
        <f t="shared" si="4822"/>
        <v>|n</v>
      </c>
      <c r="CV383" s="70" t="str">
        <f t="shared" si="5425"/>
        <v>业力|Cffffc926+50000|r，业力|Cffffc926+12%|n|n|r|Cffaaaaaa○刻印槽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4823"/>
        <v/>
      </c>
      <c r="DC383" s="71" t="str">
        <f t="shared" si="4824"/>
        <v/>
      </c>
      <c r="DD383" s="71" t="str">
        <f t="shared" si="4825"/>
        <v/>
      </c>
      <c r="DE383" s="71" t="str">
        <f t="shared" si="4826"/>
        <v/>
      </c>
      <c r="DF383" s="71" t="str">
        <f t="shared" si="4827"/>
        <v/>
      </c>
      <c r="DG383" s="71" t="str">
        <f t="shared" si="4828"/>
        <v/>
      </c>
      <c r="DH383" s="71" t="str">
        <f t="shared" si="4829"/>
        <v/>
      </c>
      <c r="DI383" s="71" t="str">
        <f t="shared" si="4830"/>
        <v/>
      </c>
      <c r="DJ383" s="71" t="str">
        <f t="shared" si="4831"/>
        <v/>
      </c>
      <c r="DK383" s="71" t="str">
        <f t="shared" si="4832"/>
        <v/>
      </c>
      <c r="DL383" s="71" t="str">
        <f t="shared" si="4833"/>
        <v/>
      </c>
      <c r="DM383" s="71" t="str">
        <f t="shared" si="4834"/>
        <v/>
      </c>
      <c r="DN383" s="71" t="str">
        <f t="shared" si="4835"/>
        <v/>
      </c>
      <c r="DO383" s="71" t="str">
        <f t="shared" si="4836"/>
        <v/>
      </c>
      <c r="DP383" s="71" t="str">
        <f t="shared" si="4837"/>
        <v/>
      </c>
      <c r="DQ383" s="71" t="str">
        <f t="shared" si="4838"/>
        <v/>
      </c>
      <c r="DR383" s="71" t="str">
        <f t="shared" si="4839"/>
        <v/>
      </c>
      <c r="DS383" s="71" t="str">
        <f t="shared" si="4840"/>
        <v/>
      </c>
      <c r="DT383" s="71" t="str">
        <f t="shared" si="4841"/>
        <v/>
      </c>
      <c r="DU383" s="71" t="str">
        <f t="shared" si="4842"/>
        <v/>
      </c>
      <c r="DV383" s="71" t="str">
        <f t="shared" si="4843"/>
        <v/>
      </c>
      <c r="DW383" s="71" t="str">
        <f t="shared" si="4844"/>
        <v/>
      </c>
      <c r="DX383" s="71" t="str">
        <f t="shared" si="4845"/>
        <v/>
      </c>
      <c r="DY383" s="71" t="str">
        <f t="shared" si="4846"/>
        <v/>
      </c>
      <c r="DZ383" s="71" t="str">
        <f t="shared" si="4847"/>
        <v/>
      </c>
      <c r="EA383" s="71" t="str">
        <f t="shared" si="4848"/>
        <v/>
      </c>
      <c r="EB383" s="71" t="str">
        <f t="shared" si="4849"/>
        <v/>
      </c>
      <c r="EC383" s="71" t="str">
        <f t="shared" si="4850"/>
        <v/>
      </c>
      <c r="ED383" s="71" t="str">
        <f t="shared" si="4851"/>
        <v/>
      </c>
      <c r="EE383" s="71" t="str">
        <f t="shared" si="4852"/>
        <v/>
      </c>
      <c r="EF383" s="71" t="str">
        <f t="shared" si="4853"/>
        <v/>
      </c>
      <c r="EG383" s="71" t="str">
        <f t="shared" si="4854"/>
        <v/>
      </c>
      <c r="EH383" s="71" t="str">
        <f t="shared" si="4855"/>
        <v/>
      </c>
      <c r="EI383" s="71" t="str">
        <f t="shared" si="4856"/>
        <v/>
      </c>
      <c r="EJ383" s="71" t="str">
        <f t="shared" si="4857"/>
        <v/>
      </c>
      <c r="EK383" s="71" t="str">
        <f t="shared" si="4858"/>
        <v/>
      </c>
      <c r="EL383" s="71" t="str">
        <f t="shared" si="4859"/>
        <v/>
      </c>
      <c r="EM383" s="71" t="str">
        <f t="shared" si="4860"/>
        <v/>
      </c>
      <c r="EN383" s="71" t="str">
        <f t="shared" si="4861"/>
        <v/>
      </c>
      <c r="EO383" s="71" t="str">
        <f t="shared" si="4862"/>
        <v/>
      </c>
      <c r="EP383" s="71" t="str">
        <f t="shared" si="4863"/>
        <v/>
      </c>
      <c r="EQ383" s="71" t="str">
        <f t="shared" si="4864"/>
        <v/>
      </c>
      <c r="ER383" s="71" t="str">
        <f t="shared" si="4865"/>
        <v/>
      </c>
      <c r="ES383" s="71" t="str">
        <f t="shared" si="4866"/>
        <v/>
      </c>
      <c r="ET383" s="71" t="str">
        <f t="shared" si="4867"/>
        <v/>
      </c>
      <c r="EU383" s="71" t="str">
        <f t="shared" si="4868"/>
        <v/>
      </c>
      <c r="EV383" s="71" t="str">
        <f t="shared" si="4869"/>
        <v/>
      </c>
      <c r="EW383" s="71" t="str">
        <f t="shared" si="4870"/>
        <v/>
      </c>
      <c r="EX383" s="71" t="str">
        <f t="shared" si="4871"/>
        <v/>
      </c>
      <c r="EY383" s="71" t="str">
        <f t="shared" si="4872"/>
        <v/>
      </c>
      <c r="EZ383" s="71" t="str">
        <f t="shared" si="4873"/>
        <v/>
      </c>
      <c r="FA383" s="71" t="str">
        <f t="shared" si="4874"/>
        <v/>
      </c>
      <c r="FB383" s="71" t="str">
        <f t="shared" si="4875"/>
        <v/>
      </c>
      <c r="FC383" s="71" t="str">
        <f t="shared" si="4876"/>
        <v/>
      </c>
      <c r="FD383" s="71" t="str">
        <f t="shared" si="4877"/>
        <v/>
      </c>
      <c r="FE383" s="71" t="str">
        <f t="shared" si="4878"/>
        <v/>
      </c>
      <c r="FF383" s="71" t="str">
        <f t="shared" si="4879"/>
        <v/>
      </c>
      <c r="FG383" s="71" t="str">
        <f t="shared" si="4880"/>
        <v/>
      </c>
      <c r="FH383" s="71" t="str">
        <f t="shared" si="4881"/>
        <v/>
      </c>
      <c r="FI383" s="71" t="str">
        <f t="shared" si="4882"/>
        <v/>
      </c>
      <c r="FJ383" s="71" t="str">
        <f t="shared" si="4883"/>
        <v/>
      </c>
      <c r="FK383" s="71" t="str">
        <f t="shared" si="4884"/>
        <v/>
      </c>
      <c r="FL383" s="71" t="str">
        <f t="shared" si="4885"/>
        <v/>
      </c>
      <c r="FM383" s="71" t="str">
        <f t="shared" si="4886"/>
        <v/>
      </c>
      <c r="FN383" s="71" t="str">
        <f t="shared" si="4887"/>
        <v/>
      </c>
      <c r="FO383" s="71" t="str">
        <f t="shared" si="4888"/>
        <v/>
      </c>
      <c r="FP383" s="71" t="str">
        <f t="shared" si="4889"/>
        <v/>
      </c>
      <c r="FQ383" s="71" t="str">
        <f t="shared" si="4890"/>
        <v/>
      </c>
      <c r="FR383" s="71" t="str">
        <f t="shared" si="4891"/>
        <v/>
      </c>
      <c r="FS383" s="71" t="str">
        <f t="shared" si="4892"/>
        <v/>
      </c>
    </row>
    <row r="384" spans="1:175" ht="16.5">
      <c r="A384" s="135"/>
      <c r="B384" s="80" t="s">
        <v>1113</v>
      </c>
      <c r="C384" s="152" t="s">
        <v>1110</v>
      </c>
      <c r="K384" s="143"/>
      <c r="T384" s="151" t="s">
        <v>1114</v>
      </c>
      <c r="U384" s="85" t="s">
        <v>1112</v>
      </c>
      <c r="CN384" s="69" t="str">
        <f t="shared" ref="CN384:CN391" si="5426">"InitUnitState('"&amp;B384&amp;"',"&amp;V384&amp;","&amp;W384&amp;","&amp;X384&amp;","&amp;Y384&amp;","&amp;Z384&amp;","&amp;AA384&amp;","&amp;AB384&amp;","&amp;AC384&amp;","&amp;AD384&amp;","&amp;AE384&amp;")"</f>
        <v>InitUnitState('IK8B',,,,,,,,,,)</v>
      </c>
      <c r="CO384" s="69" t="str">
        <f t="shared" ref="CO384:CO391" si="5427">"InitUnitNormal('"&amp;B384&amp;"',"&amp;AF384&amp;","&amp;AG384&amp;","&amp;AH384&amp;","&amp;AI384&amp;","&amp;AJ384&amp;","&amp;AK384&amp;","&amp;AL384&amp;","&amp;AM384&amp;","&amp;AN384&amp;","&amp;AO384&amp;")"</f>
        <v>InitUnitNormal('IK8B',,,,,,,,,,)</v>
      </c>
      <c r="CP384" s="69" t="str">
        <f t="shared" ref="CP384:CP391" si="5428">"InitUnitMagic('"&amp;B384&amp;"',"&amp;AP384&amp;","&amp;AQ384&amp;","&amp;AR384&amp;","&amp;AS384&amp;","&amp;AT384&amp;","&amp;AU384&amp;","&amp;AV384&amp;","&amp;AW384&amp;","&amp;BI384&amp;","&amp;BJ384&amp;")"</f>
        <v>InitUnitMagic('IK8B',,,,,,,,,,)</v>
      </c>
      <c r="CQ384" s="69" t="str">
        <f t="shared" ref="CQ384:CQ391" si="5429">"InitUnitAdd('"&amp;B384&amp;"',"&amp;BK384&amp;","&amp;BL384&amp;","&amp;BM384&amp;","&amp;BN384&amp;","&amp;BO384&amp;","&amp;BP384&amp;","&amp;BQ384&amp;","&amp;BR384&amp;","&amp;BS384&amp;","&amp;BT384&amp;")"</f>
        <v>InitUnitAdd('IK8B',,,,,,,,,,)</v>
      </c>
      <c r="CR384" s="69" t="str">
        <f t="shared" ref="CR384:CR391" si="5430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InitEquipData('IK8B',,"",,,,,'','','','','','',"ReplaceableTextures\\CommandButtons\\BTNUI_Fuin_02.blp")</v>
      </c>
      <c r="CU384" s="95" t="str">
        <f t="shared" ref="CU384:CU391" si="5431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70" t="str">
        <f t="shared" si="5425"/>
        <v>业力|Cffffc926+50000|r，业力|Cffffc926+12%|n|n|r|Cffaaaaaa○|CffFFD24D金之符印+1|r|r|n|n|Cff00ff7f点击穿戴或脱卸。|r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5432">IF(V384="","","|n"&amp;DB$2&amp;"+"&amp;V384&amp;DB$1)</f>
        <v/>
      </c>
      <c r="DC384" s="71" t="str">
        <f t="shared" ref="DC384:DC391" si="5433">IF(W384="","","|n"&amp;DC$2&amp;"+"&amp;W384&amp;DC$1)</f>
        <v/>
      </c>
      <c r="DD384" s="71" t="str">
        <f t="shared" ref="DD384:DD391" si="5434">IF(X384="","","|n"&amp;DD$2&amp;"+"&amp;X384&amp;DD$1)</f>
        <v/>
      </c>
      <c r="DE384" s="71" t="str">
        <f t="shared" ref="DE384:DE391" si="5435">IF(Y384="","","|n"&amp;DE$2&amp;"+"&amp;Y384&amp;DE$1)</f>
        <v/>
      </c>
      <c r="DF384" s="71" t="str">
        <f t="shared" ref="DF384:DF391" si="5436">IF(Z384="","","|n"&amp;DF$2&amp;"+"&amp;Z384&amp;DF$1)</f>
        <v/>
      </c>
      <c r="DG384" s="71" t="str">
        <f t="shared" ref="DG384:DG391" si="5437">IF(AA384="","","|n"&amp;DG$2&amp;"+"&amp;AA384&amp;DG$1)</f>
        <v/>
      </c>
      <c r="DH384" s="71" t="str">
        <f t="shared" ref="DH384:DH391" si="5438">IF(AB384="","","|n"&amp;DH$2&amp;"+"&amp;AB384&amp;DH$1)</f>
        <v/>
      </c>
      <c r="DI384" s="71" t="str">
        <f t="shared" ref="DI384:DI391" si="5439">IF(AC384="","","|n"&amp;DI$2&amp;"+"&amp;AC384&amp;DI$1)</f>
        <v/>
      </c>
      <c r="DJ384" s="71" t="str">
        <f t="shared" ref="DJ384:DJ391" si="5440">IF(AD384="","","|n"&amp;DJ$2&amp;"+"&amp;AD384&amp;DJ$1)</f>
        <v/>
      </c>
      <c r="DK384" s="71" t="str">
        <f t="shared" ref="DK384:DK391" si="5441">IF(AE384="","","|n"&amp;DK$2&amp;"+"&amp;AE384&amp;DK$1)</f>
        <v/>
      </c>
      <c r="DL384" s="71" t="str">
        <f t="shared" ref="DL384:DL391" si="5442">IF(AF384="","","|n"&amp;DL$2&amp;"+"&amp;AF384&amp;DL$1)</f>
        <v/>
      </c>
      <c r="DM384" s="71" t="str">
        <f t="shared" ref="DM384:DM391" si="5443">IF(AG384="","","|n"&amp;DM$2&amp;"+"&amp;AG384&amp;DM$1)</f>
        <v/>
      </c>
      <c r="DN384" s="71" t="str">
        <f t="shared" ref="DN384:DN391" si="5444">IF(AH384="","","|n"&amp;DN$2&amp;"+"&amp;AH384&amp;DN$1)</f>
        <v/>
      </c>
      <c r="DO384" s="71" t="str">
        <f t="shared" ref="DO384:DO391" si="5445">IF(AI384="","","|n"&amp;DO$2&amp;"+"&amp;AI384&amp;DO$1)</f>
        <v/>
      </c>
      <c r="DP384" s="71" t="str">
        <f t="shared" ref="DP384:DP391" si="5446">IF(AJ384="","","|n"&amp;DP$2&amp;"+"&amp;AJ384&amp;DP$1)</f>
        <v/>
      </c>
      <c r="DQ384" s="71" t="str">
        <f t="shared" ref="DQ384:DQ391" si="5447">IF(AK384="","","|n"&amp;DQ$2&amp;"+"&amp;AK384&amp;DQ$1)</f>
        <v/>
      </c>
      <c r="DR384" s="71" t="str">
        <f t="shared" ref="DR384:DR391" si="5448">IF(AL384="","","|n"&amp;DR$2&amp;"+"&amp;AL384&amp;DR$1)</f>
        <v/>
      </c>
      <c r="DS384" s="71" t="str">
        <f t="shared" ref="DS384:DS391" si="5449">IF(AM384="","","|n"&amp;DS$2&amp;"+"&amp;AM384&amp;DS$1)</f>
        <v/>
      </c>
      <c r="DT384" s="71" t="str">
        <f t="shared" ref="DT384:DT391" si="5450">IF(AN384="","","|n"&amp;DT$2&amp;"+"&amp;AN384&amp;DT$1)</f>
        <v/>
      </c>
      <c r="DU384" s="71" t="str">
        <f t="shared" ref="DU384:DU391" si="5451">IF(AO384="","","|n"&amp;DU$2&amp;"+"&amp;AO384&amp;DU$1)</f>
        <v/>
      </c>
      <c r="DV384" s="71" t="str">
        <f t="shared" ref="DV384:DV391" si="5452">IF(AP384="","","|n"&amp;DV$2&amp;"+"&amp;AP384&amp;DV$1)</f>
        <v/>
      </c>
      <c r="DW384" s="71" t="str">
        <f t="shared" ref="DW384:DW391" si="5453">IF(AQ384="","","|n"&amp;DW$2&amp;"+"&amp;AQ384&amp;DW$1)</f>
        <v/>
      </c>
      <c r="DX384" s="71" t="str">
        <f t="shared" ref="DX384:DX391" si="5454">IF(AR384="","","|n"&amp;DX$2&amp;"+"&amp;AR384&amp;DX$1)</f>
        <v/>
      </c>
      <c r="DY384" s="71" t="str">
        <f t="shared" ref="DY384:DY391" si="5455">IF(AS384="","","|n"&amp;DY$2&amp;"+"&amp;AS384&amp;DY$1)</f>
        <v/>
      </c>
      <c r="DZ384" s="71" t="str">
        <f t="shared" ref="DZ384:DZ391" si="5456">IF(AT384="","","|n"&amp;DZ$2&amp;"+"&amp;AT384&amp;DZ$1)</f>
        <v/>
      </c>
      <c r="EA384" s="71" t="str">
        <f t="shared" ref="EA384:EA391" si="5457">IF(AU384="","","|n"&amp;EA$2&amp;"+"&amp;AU384&amp;EA$1)</f>
        <v/>
      </c>
      <c r="EB384" s="71" t="str">
        <f t="shared" ref="EB384:EB391" si="5458">IF(AV384="","","|n"&amp;EB$2&amp;"+"&amp;AV384&amp;EB$1)</f>
        <v/>
      </c>
      <c r="EC384" s="71" t="str">
        <f t="shared" ref="EC384:EC391" si="5459">IF(AW384="","","|n"&amp;EC$2&amp;"+"&amp;AW384&amp;EC$1)</f>
        <v/>
      </c>
      <c r="ED384" s="71" t="str">
        <f t="shared" ref="ED384:ED391" si="5460">IF(AX384="","","|n"&amp;ED$2&amp;"+"&amp;AX384&amp;ED$1)</f>
        <v/>
      </c>
      <c r="EE384" s="71" t="str">
        <f t="shared" ref="EE384:EE391" si="5461">IF(AY384="","","|n"&amp;EE$2&amp;"+"&amp;AY384&amp;EE$1)</f>
        <v/>
      </c>
      <c r="EF384" s="71" t="str">
        <f t="shared" ref="EF384:EF391" si="5462">IF(AZ384="","","|n"&amp;EF$2&amp;"+"&amp;AZ384&amp;EF$1)</f>
        <v/>
      </c>
      <c r="EG384" s="71" t="str">
        <f t="shared" ref="EG384:EG391" si="5463">IF(BA384="","","|n"&amp;EG$2&amp;"+"&amp;BA384&amp;EG$1)</f>
        <v/>
      </c>
      <c r="EH384" s="71" t="str">
        <f t="shared" ref="EH384:EH391" si="5464">IF(BB384="","","|n"&amp;EH$2&amp;"+"&amp;BB384&amp;EH$1)</f>
        <v/>
      </c>
      <c r="EI384" s="71" t="str">
        <f t="shared" ref="EI384:EI391" si="5465">IF(BC384="","","|n"&amp;EI$2&amp;"+"&amp;BC384&amp;EI$1)</f>
        <v/>
      </c>
      <c r="EJ384" s="71" t="str">
        <f t="shared" ref="EJ384:EJ391" si="5466">IF(BD384="","","|n"&amp;EJ$2&amp;"+"&amp;BD384&amp;EJ$1)</f>
        <v/>
      </c>
      <c r="EK384" s="71" t="str">
        <f t="shared" ref="EK384:EK391" si="5467">IF(BE384="","","|n"&amp;EK$2&amp;"+"&amp;BE384&amp;EK$1)</f>
        <v/>
      </c>
      <c r="EL384" s="71" t="str">
        <f t="shared" ref="EL384:EL391" si="5468">IF(BF384="","","|n"&amp;EL$2&amp;"+"&amp;BF384&amp;EL$1)</f>
        <v/>
      </c>
      <c r="EM384" s="71" t="str">
        <f t="shared" ref="EM384:EM391" si="5469">IF(BG384="","","|n"&amp;EM$2&amp;"+"&amp;BG384&amp;EM$1)</f>
        <v/>
      </c>
      <c r="EN384" s="71" t="str">
        <f t="shared" ref="EN384:EN391" si="5470">IF(BH384="","","|n"&amp;EN$2&amp;"+"&amp;BH384&amp;EN$1)</f>
        <v/>
      </c>
      <c r="EO384" s="71" t="str">
        <f t="shared" ref="EO384:EO391" si="5471">IF(BI384="","","|n"&amp;EO$2&amp;"+"&amp;BI384&amp;EO$1)</f>
        <v/>
      </c>
      <c r="EP384" s="71" t="str">
        <f t="shared" ref="EP384:EP391" si="5472">IF(BJ384="","","|n"&amp;EP$2&amp;"+"&amp;BJ384&amp;EP$1)</f>
        <v/>
      </c>
      <c r="EQ384" s="71" t="str">
        <f t="shared" ref="EQ384:EQ391" si="5473">IF(BK384="","","|n"&amp;EQ$2&amp;"+"&amp;BK384&amp;EQ$1)</f>
        <v/>
      </c>
      <c r="ER384" s="71" t="str">
        <f t="shared" ref="ER384:ER391" si="5474">IF(BL384="","","|n"&amp;ER$2&amp;"+"&amp;BL384&amp;ER$1)</f>
        <v/>
      </c>
      <c r="ES384" s="71" t="str">
        <f t="shared" ref="ES384:ES391" si="5475">IF(BM384="","","|n"&amp;ES$2&amp;"+"&amp;BM384&amp;ES$1)</f>
        <v/>
      </c>
      <c r="ET384" s="71" t="str">
        <f t="shared" ref="ET384:ET391" si="5476">IF(BN384="","","|n"&amp;ET$2&amp;"+"&amp;BN384&amp;ET$1)</f>
        <v/>
      </c>
      <c r="EU384" s="71" t="str">
        <f t="shared" ref="EU384:EU391" si="5477">IF(BO384="","","|n"&amp;EU$2&amp;"+"&amp;BO384&amp;EU$1)</f>
        <v/>
      </c>
      <c r="EV384" s="71" t="str">
        <f t="shared" ref="EV384:EV391" si="5478">IF(BP384="","","|n"&amp;EV$2&amp;"+"&amp;BP384&amp;EV$1)</f>
        <v/>
      </c>
      <c r="EW384" s="71" t="str">
        <f t="shared" ref="EW384:EW391" si="5479">IF(BQ384="","","|n"&amp;EW$2&amp;"+"&amp;BQ384&amp;EW$1)</f>
        <v/>
      </c>
      <c r="EX384" s="71" t="str">
        <f t="shared" ref="EX384:EX391" si="5480">IF(BR384="","","|n"&amp;EX$2&amp;"+"&amp;BR384&amp;EX$1)</f>
        <v/>
      </c>
      <c r="EY384" s="71" t="str">
        <f t="shared" ref="EY384:EY391" si="5481">IF(BS384="","","|n"&amp;EY$2&amp;"+"&amp;BS384&amp;EY$1)</f>
        <v/>
      </c>
      <c r="EZ384" s="71" t="str">
        <f t="shared" ref="EZ384:EZ391" si="5482">IF(BT384="","","|n"&amp;EZ$2&amp;"+"&amp;BT384&amp;EZ$1)</f>
        <v/>
      </c>
      <c r="FA384" s="71" t="str">
        <f t="shared" ref="FA384:FA391" si="5483">IF(BU384="","","|n"&amp;FA$2&amp;"+"&amp;BU384&amp;FA$1)</f>
        <v/>
      </c>
      <c r="FB384" s="71" t="str">
        <f t="shared" ref="FB384:FB391" si="5484">IF(BV384="","","|n"&amp;FB$2&amp;"+"&amp;BV384&amp;FB$1)</f>
        <v/>
      </c>
      <c r="FC384" s="71" t="str">
        <f t="shared" ref="FC384:FC391" si="5485">IF(BW384="","","|n"&amp;FC$2&amp;"+"&amp;BW384&amp;FC$1)</f>
        <v/>
      </c>
      <c r="FD384" s="71" t="str">
        <f t="shared" ref="FD384:FD391" si="5486">IF(BX384="","","|n"&amp;FD$2&amp;"+"&amp;BX384&amp;FD$1)</f>
        <v/>
      </c>
      <c r="FE384" s="71" t="str">
        <f t="shared" ref="FE384:FE391" si="5487">IF(BY384="","","|n"&amp;FE$2&amp;"+"&amp;BY384&amp;FE$1)</f>
        <v/>
      </c>
      <c r="FF384" s="71" t="str">
        <f t="shared" ref="FF384:FF391" si="5488">IF(BZ384="","","|n"&amp;FF$2&amp;"+"&amp;BZ384&amp;FF$1)</f>
        <v/>
      </c>
      <c r="FG384" s="71" t="str">
        <f t="shared" ref="FG384:FG391" si="5489">IF(CA384="","","|n"&amp;FG$2&amp;"+"&amp;CA384&amp;FG$1)</f>
        <v/>
      </c>
      <c r="FH384" s="71" t="str">
        <f t="shared" ref="FH384:FH391" si="5490">IF(CB384="","","|n"&amp;FH$2&amp;"+"&amp;CB384&amp;FH$1)</f>
        <v/>
      </c>
      <c r="FI384" s="71" t="str">
        <f t="shared" ref="FI384:FI391" si="5491">IF(CC384="","","|n"&amp;FI$2&amp;"+"&amp;CC384&amp;FI$1)</f>
        <v/>
      </c>
      <c r="FJ384" s="71" t="str">
        <f t="shared" ref="FJ384:FJ391" si="5492">IF(CD384="","","|n"&amp;FJ$2&amp;"+"&amp;CD384&amp;FJ$1)</f>
        <v/>
      </c>
      <c r="FK384" s="71" t="str">
        <f t="shared" ref="FK384:FK391" si="5493">IF(CE384="","","|n"&amp;FK$2&amp;"+"&amp;CE384&amp;FK$1)</f>
        <v/>
      </c>
      <c r="FL384" s="71" t="str">
        <f t="shared" ref="FL384:FL391" si="5494">IF(CF384="","","|n"&amp;FL$2&amp;"+"&amp;CF384&amp;FL$1)</f>
        <v/>
      </c>
      <c r="FM384" s="71" t="str">
        <f t="shared" ref="FM384:FM391" si="5495">IF(CG384="","","|n"&amp;FM$2&amp;"+"&amp;CG384&amp;FM$1)</f>
        <v/>
      </c>
      <c r="FN384" s="71" t="str">
        <f t="shared" ref="FN384:FN391" si="5496">IF(CH384="","","|n"&amp;FN$2&amp;"+"&amp;CH384&amp;FN$1)</f>
        <v/>
      </c>
      <c r="FO384" s="71" t="str">
        <f t="shared" ref="FO384:FO391" si="5497">IF(CI384="","","|n"&amp;FO$2&amp;"+"&amp;CI384&amp;FO$1)</f>
        <v/>
      </c>
      <c r="FP384" s="71" t="str">
        <f t="shared" ref="FP384:FP391" si="5498">IF(CJ384="","","|n"&amp;FP$2&amp;"+"&amp;CJ384&amp;FP$1)</f>
        <v/>
      </c>
      <c r="FQ384" s="71" t="str">
        <f t="shared" ref="FQ384:FQ391" si="5499">IF(CK384="","","|n"&amp;FQ$2&amp;"+"&amp;CK384&amp;FQ$1)</f>
        <v/>
      </c>
      <c r="FR384" s="71" t="str">
        <f t="shared" ref="FR384:FR391" si="5500">IF(CL384="","","|n"&amp;FR$2&amp;"+"&amp;CL384&amp;FR$1)</f>
        <v/>
      </c>
      <c r="FS384" s="71" t="str">
        <f t="shared" ref="FS384:FS391" si="5501">IF(CM384="","","|n"&amp;FS$2&amp;"+"&amp;CM384&amp;FS$1)</f>
        <v/>
      </c>
    </row>
    <row r="385" spans="1:175" ht="16.5">
      <c r="A385" s="135"/>
      <c r="B385" s="80" t="s">
        <v>1115</v>
      </c>
      <c r="C385" s="152" t="s">
        <v>1110</v>
      </c>
      <c r="K385" s="153"/>
      <c r="T385" s="151" t="s">
        <v>1116</v>
      </c>
      <c r="U385" s="85" t="s">
        <v>1112</v>
      </c>
      <c r="CN385" s="69" t="str">
        <f t="shared" si="5426"/>
        <v>InitUnitState('IK8C',,,,,,,,,,)</v>
      </c>
      <c r="CO385" s="69" t="str">
        <f t="shared" si="5427"/>
        <v>InitUnitNormal('IK8C',,,,,,,,,,)</v>
      </c>
      <c r="CP385" s="69" t="str">
        <f t="shared" si="5428"/>
        <v>InitUnitMagic('IK8C',,,,,,,,,,)</v>
      </c>
      <c r="CQ385" s="69" t="str">
        <f t="shared" si="5429"/>
        <v>InitUnitAdd('IK8C',,,,,,,,,,)</v>
      </c>
      <c r="CR385" s="69" t="str">
        <f t="shared" si="5430"/>
        <v>InitEquipData('IK8C',,"",,,,,'','','','','','',"ReplaceableTextures\\CommandButtons\\BTNUI_Fuin_03.blp")</v>
      </c>
      <c r="CU385" s="95" t="str">
        <f t="shared" si="5431"/>
        <v>|n</v>
      </c>
      <c r="CV385" s="70" t="str">
        <f t="shared" si="5425"/>
        <v>业力|Cffffc926+50000|r，业力|Cffffc926+12%|n|n|r|Cffaaaaaa○|CffFFD24D木之符印+1|r|r|n|n|Cff00ff7f点击穿戴或脱卸。|r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5432"/>
        <v/>
      </c>
      <c r="DC385" s="71" t="str">
        <f t="shared" si="5433"/>
        <v/>
      </c>
      <c r="DD385" s="71" t="str">
        <f t="shared" si="5434"/>
        <v/>
      </c>
      <c r="DE385" s="71" t="str">
        <f t="shared" si="5435"/>
        <v/>
      </c>
      <c r="DF385" s="71" t="str">
        <f t="shared" si="5436"/>
        <v/>
      </c>
      <c r="DG385" s="71" t="str">
        <f t="shared" si="5437"/>
        <v/>
      </c>
      <c r="DH385" s="71" t="str">
        <f t="shared" si="5438"/>
        <v/>
      </c>
      <c r="DI385" s="71" t="str">
        <f t="shared" si="5439"/>
        <v/>
      </c>
      <c r="DJ385" s="71" t="str">
        <f t="shared" si="5440"/>
        <v/>
      </c>
      <c r="DK385" s="71" t="str">
        <f t="shared" si="5441"/>
        <v/>
      </c>
      <c r="DL385" s="71" t="str">
        <f t="shared" si="5442"/>
        <v/>
      </c>
      <c r="DM385" s="71" t="str">
        <f t="shared" si="5443"/>
        <v/>
      </c>
      <c r="DN385" s="71" t="str">
        <f t="shared" si="5444"/>
        <v/>
      </c>
      <c r="DO385" s="71" t="str">
        <f t="shared" si="5445"/>
        <v/>
      </c>
      <c r="DP385" s="71" t="str">
        <f t="shared" si="5446"/>
        <v/>
      </c>
      <c r="DQ385" s="71" t="str">
        <f t="shared" si="5447"/>
        <v/>
      </c>
      <c r="DR385" s="71" t="str">
        <f t="shared" si="5448"/>
        <v/>
      </c>
      <c r="DS385" s="71" t="str">
        <f t="shared" si="5449"/>
        <v/>
      </c>
      <c r="DT385" s="71" t="str">
        <f t="shared" si="5450"/>
        <v/>
      </c>
      <c r="DU385" s="71" t="str">
        <f t="shared" si="5451"/>
        <v/>
      </c>
      <c r="DV385" s="71" t="str">
        <f t="shared" si="5452"/>
        <v/>
      </c>
      <c r="DW385" s="71" t="str">
        <f t="shared" si="5453"/>
        <v/>
      </c>
      <c r="DX385" s="71" t="str">
        <f t="shared" si="5454"/>
        <v/>
      </c>
      <c r="DY385" s="71" t="str">
        <f t="shared" si="5455"/>
        <v/>
      </c>
      <c r="DZ385" s="71" t="str">
        <f t="shared" si="5456"/>
        <v/>
      </c>
      <c r="EA385" s="71" t="str">
        <f t="shared" si="5457"/>
        <v/>
      </c>
      <c r="EB385" s="71" t="str">
        <f t="shared" si="5458"/>
        <v/>
      </c>
      <c r="EC385" s="71" t="str">
        <f t="shared" si="5459"/>
        <v/>
      </c>
      <c r="ED385" s="71" t="str">
        <f t="shared" si="5460"/>
        <v/>
      </c>
      <c r="EE385" s="71" t="str">
        <f t="shared" si="5461"/>
        <v/>
      </c>
      <c r="EF385" s="71" t="str">
        <f t="shared" si="5462"/>
        <v/>
      </c>
      <c r="EG385" s="71" t="str">
        <f t="shared" si="5463"/>
        <v/>
      </c>
      <c r="EH385" s="71" t="str">
        <f t="shared" si="5464"/>
        <v/>
      </c>
      <c r="EI385" s="71" t="str">
        <f t="shared" si="5465"/>
        <v/>
      </c>
      <c r="EJ385" s="71" t="str">
        <f t="shared" si="5466"/>
        <v/>
      </c>
      <c r="EK385" s="71" t="str">
        <f t="shared" si="5467"/>
        <v/>
      </c>
      <c r="EL385" s="71" t="str">
        <f t="shared" si="5468"/>
        <v/>
      </c>
      <c r="EM385" s="71" t="str">
        <f t="shared" si="5469"/>
        <v/>
      </c>
      <c r="EN385" s="71" t="str">
        <f t="shared" si="5470"/>
        <v/>
      </c>
      <c r="EO385" s="71" t="str">
        <f t="shared" si="5471"/>
        <v/>
      </c>
      <c r="EP385" s="71" t="str">
        <f t="shared" si="5472"/>
        <v/>
      </c>
      <c r="EQ385" s="71" t="str">
        <f t="shared" si="5473"/>
        <v/>
      </c>
      <c r="ER385" s="71" t="str">
        <f t="shared" si="5474"/>
        <v/>
      </c>
      <c r="ES385" s="71" t="str">
        <f t="shared" si="5475"/>
        <v/>
      </c>
      <c r="ET385" s="71" t="str">
        <f t="shared" si="5476"/>
        <v/>
      </c>
      <c r="EU385" s="71" t="str">
        <f t="shared" si="5477"/>
        <v/>
      </c>
      <c r="EV385" s="71" t="str">
        <f t="shared" si="5478"/>
        <v/>
      </c>
      <c r="EW385" s="71" t="str">
        <f t="shared" si="5479"/>
        <v/>
      </c>
      <c r="EX385" s="71" t="str">
        <f t="shared" si="5480"/>
        <v/>
      </c>
      <c r="EY385" s="71" t="str">
        <f t="shared" si="5481"/>
        <v/>
      </c>
      <c r="EZ385" s="71" t="str">
        <f t="shared" si="5482"/>
        <v/>
      </c>
      <c r="FA385" s="71" t="str">
        <f t="shared" si="5483"/>
        <v/>
      </c>
      <c r="FB385" s="71" t="str">
        <f t="shared" si="5484"/>
        <v/>
      </c>
      <c r="FC385" s="71" t="str">
        <f t="shared" si="5485"/>
        <v/>
      </c>
      <c r="FD385" s="71" t="str">
        <f t="shared" si="5486"/>
        <v/>
      </c>
      <c r="FE385" s="71" t="str">
        <f t="shared" si="5487"/>
        <v/>
      </c>
      <c r="FF385" s="71" t="str">
        <f t="shared" si="5488"/>
        <v/>
      </c>
      <c r="FG385" s="71" t="str">
        <f t="shared" si="5489"/>
        <v/>
      </c>
      <c r="FH385" s="71" t="str">
        <f t="shared" si="5490"/>
        <v/>
      </c>
      <c r="FI385" s="71" t="str">
        <f t="shared" si="5491"/>
        <v/>
      </c>
      <c r="FJ385" s="71" t="str">
        <f t="shared" si="5492"/>
        <v/>
      </c>
      <c r="FK385" s="71" t="str">
        <f t="shared" si="5493"/>
        <v/>
      </c>
      <c r="FL385" s="71" t="str">
        <f t="shared" si="5494"/>
        <v/>
      </c>
      <c r="FM385" s="71" t="str">
        <f t="shared" si="5495"/>
        <v/>
      </c>
      <c r="FN385" s="71" t="str">
        <f t="shared" si="5496"/>
        <v/>
      </c>
      <c r="FO385" s="71" t="str">
        <f t="shared" si="5497"/>
        <v/>
      </c>
      <c r="FP385" s="71" t="str">
        <f t="shared" si="5498"/>
        <v/>
      </c>
      <c r="FQ385" s="71" t="str">
        <f t="shared" si="5499"/>
        <v/>
      </c>
      <c r="FR385" s="71" t="str">
        <f t="shared" si="5500"/>
        <v/>
      </c>
      <c r="FS385" s="71" t="str">
        <f t="shared" si="5501"/>
        <v/>
      </c>
    </row>
    <row r="386" spans="1:175" ht="16.5">
      <c r="A386" s="135"/>
      <c r="B386" s="80" t="s">
        <v>1117</v>
      </c>
      <c r="C386" s="152" t="s">
        <v>1110</v>
      </c>
      <c r="K386" s="153"/>
      <c r="T386" s="151" t="s">
        <v>1118</v>
      </c>
      <c r="U386" s="85" t="s">
        <v>1112</v>
      </c>
      <c r="CN386" s="69" t="str">
        <f t="shared" si="5426"/>
        <v>InitUnitState('IK8D',,,,,,,,,,)</v>
      </c>
      <c r="CO386" s="69" t="str">
        <f t="shared" si="5427"/>
        <v>InitUnitNormal('IK8D',,,,,,,,,,)</v>
      </c>
      <c r="CP386" s="69" t="str">
        <f t="shared" si="5428"/>
        <v>InitUnitMagic('IK8D',,,,,,,,,,)</v>
      </c>
      <c r="CQ386" s="69" t="str">
        <f t="shared" si="5429"/>
        <v>InitUnitAdd('IK8D',,,,,,,,,,)</v>
      </c>
      <c r="CR386" s="69" t="str">
        <f t="shared" si="5430"/>
        <v>InitEquipData('IK8D',,"",,,,,'','','','','','',"ReplaceableTextures\\CommandButtons\\BTNUI_Fuin_04.blp")</v>
      </c>
      <c r="CU386" s="95" t="str">
        <f t="shared" si="5431"/>
        <v>|n</v>
      </c>
      <c r="CV386" s="70" t="str">
        <f t="shared" si="5425"/>
        <v>业力|Cffffc926+50000|r，业力|Cffffc926+12%|n|n|r|Cffaaaaaa○|CffFFD24D水之符印+1|r|r|n|n|Cff00ff7f点击穿戴或脱卸。|r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5432"/>
        <v/>
      </c>
      <c r="DC386" s="71" t="str">
        <f t="shared" si="5433"/>
        <v/>
      </c>
      <c r="DD386" s="71" t="str">
        <f t="shared" si="5434"/>
        <v/>
      </c>
      <c r="DE386" s="71" t="str">
        <f t="shared" si="5435"/>
        <v/>
      </c>
      <c r="DF386" s="71" t="str">
        <f t="shared" si="5436"/>
        <v/>
      </c>
      <c r="DG386" s="71" t="str">
        <f t="shared" si="5437"/>
        <v/>
      </c>
      <c r="DH386" s="71" t="str">
        <f t="shared" si="5438"/>
        <v/>
      </c>
      <c r="DI386" s="71" t="str">
        <f t="shared" si="5439"/>
        <v/>
      </c>
      <c r="DJ386" s="71" t="str">
        <f t="shared" si="5440"/>
        <v/>
      </c>
      <c r="DK386" s="71" t="str">
        <f t="shared" si="5441"/>
        <v/>
      </c>
      <c r="DL386" s="71" t="str">
        <f t="shared" si="5442"/>
        <v/>
      </c>
      <c r="DM386" s="71" t="str">
        <f t="shared" si="5443"/>
        <v/>
      </c>
      <c r="DN386" s="71" t="str">
        <f t="shared" si="5444"/>
        <v/>
      </c>
      <c r="DO386" s="71" t="str">
        <f t="shared" si="5445"/>
        <v/>
      </c>
      <c r="DP386" s="71" t="str">
        <f t="shared" si="5446"/>
        <v/>
      </c>
      <c r="DQ386" s="71" t="str">
        <f t="shared" si="5447"/>
        <v/>
      </c>
      <c r="DR386" s="71" t="str">
        <f t="shared" si="5448"/>
        <v/>
      </c>
      <c r="DS386" s="71" t="str">
        <f t="shared" si="5449"/>
        <v/>
      </c>
      <c r="DT386" s="71" t="str">
        <f t="shared" si="5450"/>
        <v/>
      </c>
      <c r="DU386" s="71" t="str">
        <f t="shared" si="5451"/>
        <v/>
      </c>
      <c r="DV386" s="71" t="str">
        <f t="shared" si="5452"/>
        <v/>
      </c>
      <c r="DW386" s="71" t="str">
        <f t="shared" si="5453"/>
        <v/>
      </c>
      <c r="DX386" s="71" t="str">
        <f t="shared" si="5454"/>
        <v/>
      </c>
      <c r="DY386" s="71" t="str">
        <f t="shared" si="5455"/>
        <v/>
      </c>
      <c r="DZ386" s="71" t="str">
        <f t="shared" si="5456"/>
        <v/>
      </c>
      <c r="EA386" s="71" t="str">
        <f t="shared" si="5457"/>
        <v/>
      </c>
      <c r="EB386" s="71" t="str">
        <f t="shared" si="5458"/>
        <v/>
      </c>
      <c r="EC386" s="71" t="str">
        <f t="shared" si="5459"/>
        <v/>
      </c>
      <c r="ED386" s="71" t="str">
        <f t="shared" si="5460"/>
        <v/>
      </c>
      <c r="EE386" s="71" t="str">
        <f t="shared" si="5461"/>
        <v/>
      </c>
      <c r="EF386" s="71" t="str">
        <f t="shared" si="5462"/>
        <v/>
      </c>
      <c r="EG386" s="71" t="str">
        <f t="shared" si="5463"/>
        <v/>
      </c>
      <c r="EH386" s="71" t="str">
        <f t="shared" si="5464"/>
        <v/>
      </c>
      <c r="EI386" s="71" t="str">
        <f t="shared" si="5465"/>
        <v/>
      </c>
      <c r="EJ386" s="71" t="str">
        <f t="shared" si="5466"/>
        <v/>
      </c>
      <c r="EK386" s="71" t="str">
        <f t="shared" si="5467"/>
        <v/>
      </c>
      <c r="EL386" s="71" t="str">
        <f t="shared" si="5468"/>
        <v/>
      </c>
      <c r="EM386" s="71" t="str">
        <f t="shared" si="5469"/>
        <v/>
      </c>
      <c r="EN386" s="71" t="str">
        <f t="shared" si="5470"/>
        <v/>
      </c>
      <c r="EO386" s="71" t="str">
        <f t="shared" si="5471"/>
        <v/>
      </c>
      <c r="EP386" s="71" t="str">
        <f t="shared" si="5472"/>
        <v/>
      </c>
      <c r="EQ386" s="71" t="str">
        <f t="shared" si="5473"/>
        <v/>
      </c>
      <c r="ER386" s="71" t="str">
        <f t="shared" si="5474"/>
        <v/>
      </c>
      <c r="ES386" s="71" t="str">
        <f t="shared" si="5475"/>
        <v/>
      </c>
      <c r="ET386" s="71" t="str">
        <f t="shared" si="5476"/>
        <v/>
      </c>
      <c r="EU386" s="71" t="str">
        <f t="shared" si="5477"/>
        <v/>
      </c>
      <c r="EV386" s="71" t="str">
        <f t="shared" si="5478"/>
        <v/>
      </c>
      <c r="EW386" s="71" t="str">
        <f t="shared" si="5479"/>
        <v/>
      </c>
      <c r="EX386" s="71" t="str">
        <f t="shared" si="5480"/>
        <v/>
      </c>
      <c r="EY386" s="71" t="str">
        <f t="shared" si="5481"/>
        <v/>
      </c>
      <c r="EZ386" s="71" t="str">
        <f t="shared" si="5482"/>
        <v/>
      </c>
      <c r="FA386" s="71" t="str">
        <f t="shared" si="5483"/>
        <v/>
      </c>
      <c r="FB386" s="71" t="str">
        <f t="shared" si="5484"/>
        <v/>
      </c>
      <c r="FC386" s="71" t="str">
        <f t="shared" si="5485"/>
        <v/>
      </c>
      <c r="FD386" s="71" t="str">
        <f t="shared" si="5486"/>
        <v/>
      </c>
      <c r="FE386" s="71" t="str">
        <f t="shared" si="5487"/>
        <v/>
      </c>
      <c r="FF386" s="71" t="str">
        <f t="shared" si="5488"/>
        <v/>
      </c>
      <c r="FG386" s="71" t="str">
        <f t="shared" si="5489"/>
        <v/>
      </c>
      <c r="FH386" s="71" t="str">
        <f t="shared" si="5490"/>
        <v/>
      </c>
      <c r="FI386" s="71" t="str">
        <f t="shared" si="5491"/>
        <v/>
      </c>
      <c r="FJ386" s="71" t="str">
        <f t="shared" si="5492"/>
        <v/>
      </c>
      <c r="FK386" s="71" t="str">
        <f t="shared" si="5493"/>
        <v/>
      </c>
      <c r="FL386" s="71" t="str">
        <f t="shared" si="5494"/>
        <v/>
      </c>
      <c r="FM386" s="71" t="str">
        <f t="shared" si="5495"/>
        <v/>
      </c>
      <c r="FN386" s="71" t="str">
        <f t="shared" si="5496"/>
        <v/>
      </c>
      <c r="FO386" s="71" t="str">
        <f t="shared" si="5497"/>
        <v/>
      </c>
      <c r="FP386" s="71" t="str">
        <f t="shared" si="5498"/>
        <v/>
      </c>
      <c r="FQ386" s="71" t="str">
        <f t="shared" si="5499"/>
        <v/>
      </c>
      <c r="FR386" s="71" t="str">
        <f t="shared" si="5500"/>
        <v/>
      </c>
      <c r="FS386" s="71" t="str">
        <f t="shared" si="5501"/>
        <v/>
      </c>
    </row>
    <row r="387" spans="1:175" ht="16.5">
      <c r="A387" s="135"/>
      <c r="B387" s="80" t="s">
        <v>1119</v>
      </c>
      <c r="C387" s="152" t="s">
        <v>1110</v>
      </c>
      <c r="K387" s="153"/>
      <c r="T387" s="151" t="s">
        <v>1120</v>
      </c>
      <c r="U387" s="85" t="s">
        <v>1112</v>
      </c>
      <c r="CN387" s="69" t="str">
        <f t="shared" si="5426"/>
        <v>InitUnitState('IK8E',,,,,,,,,,)</v>
      </c>
      <c r="CO387" s="69" t="str">
        <f t="shared" si="5427"/>
        <v>InitUnitNormal('IK8E',,,,,,,,,,)</v>
      </c>
      <c r="CP387" s="69" t="str">
        <f t="shared" si="5428"/>
        <v>InitUnitMagic('IK8E',,,,,,,,,,)</v>
      </c>
      <c r="CQ387" s="69" t="str">
        <f t="shared" si="5429"/>
        <v>InitUnitAdd('IK8E',,,,,,,,,,)</v>
      </c>
      <c r="CR387" s="69" t="str">
        <f t="shared" si="5430"/>
        <v>InitEquipData('IK8E',,"",,,,,'','','','','','',"ReplaceableTextures\\CommandButtons\\BTNUI_Fuin_05.blp")</v>
      </c>
      <c r="CU387" s="95" t="str">
        <f t="shared" si="5431"/>
        <v>|n</v>
      </c>
      <c r="CV387" s="70" t="str">
        <f t="shared" si="5425"/>
        <v>业力|Cffffc926+50000|r，业力|Cffffc926+12%|n|n|r|Cffaaaaaa○|CffFFD24D火之符印+1|r|r|n|n|Cff00ff7f点击穿戴或脱卸。|r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5432"/>
        <v/>
      </c>
      <c r="DC387" s="71" t="str">
        <f t="shared" si="5433"/>
        <v/>
      </c>
      <c r="DD387" s="71" t="str">
        <f t="shared" si="5434"/>
        <v/>
      </c>
      <c r="DE387" s="71" t="str">
        <f t="shared" si="5435"/>
        <v/>
      </c>
      <c r="DF387" s="71" t="str">
        <f t="shared" si="5436"/>
        <v/>
      </c>
      <c r="DG387" s="71" t="str">
        <f t="shared" si="5437"/>
        <v/>
      </c>
      <c r="DH387" s="71" t="str">
        <f t="shared" si="5438"/>
        <v/>
      </c>
      <c r="DI387" s="71" t="str">
        <f t="shared" si="5439"/>
        <v/>
      </c>
      <c r="DJ387" s="71" t="str">
        <f t="shared" si="5440"/>
        <v/>
      </c>
      <c r="DK387" s="71" t="str">
        <f t="shared" si="5441"/>
        <v/>
      </c>
      <c r="DL387" s="71" t="str">
        <f t="shared" si="5442"/>
        <v/>
      </c>
      <c r="DM387" s="71" t="str">
        <f t="shared" si="5443"/>
        <v/>
      </c>
      <c r="DN387" s="71" t="str">
        <f t="shared" si="5444"/>
        <v/>
      </c>
      <c r="DO387" s="71" t="str">
        <f t="shared" si="5445"/>
        <v/>
      </c>
      <c r="DP387" s="71" t="str">
        <f t="shared" si="5446"/>
        <v/>
      </c>
      <c r="DQ387" s="71" t="str">
        <f t="shared" si="5447"/>
        <v/>
      </c>
      <c r="DR387" s="71" t="str">
        <f t="shared" si="5448"/>
        <v/>
      </c>
      <c r="DS387" s="71" t="str">
        <f t="shared" si="5449"/>
        <v/>
      </c>
      <c r="DT387" s="71" t="str">
        <f t="shared" si="5450"/>
        <v/>
      </c>
      <c r="DU387" s="71" t="str">
        <f t="shared" si="5451"/>
        <v/>
      </c>
      <c r="DV387" s="71" t="str">
        <f t="shared" si="5452"/>
        <v/>
      </c>
      <c r="DW387" s="71" t="str">
        <f t="shared" si="5453"/>
        <v/>
      </c>
      <c r="DX387" s="71" t="str">
        <f t="shared" si="5454"/>
        <v/>
      </c>
      <c r="DY387" s="71" t="str">
        <f t="shared" si="5455"/>
        <v/>
      </c>
      <c r="DZ387" s="71" t="str">
        <f t="shared" si="5456"/>
        <v/>
      </c>
      <c r="EA387" s="71" t="str">
        <f t="shared" si="5457"/>
        <v/>
      </c>
      <c r="EB387" s="71" t="str">
        <f t="shared" si="5458"/>
        <v/>
      </c>
      <c r="EC387" s="71" t="str">
        <f t="shared" si="5459"/>
        <v/>
      </c>
      <c r="ED387" s="71" t="str">
        <f t="shared" si="5460"/>
        <v/>
      </c>
      <c r="EE387" s="71" t="str">
        <f t="shared" si="5461"/>
        <v/>
      </c>
      <c r="EF387" s="71" t="str">
        <f t="shared" si="5462"/>
        <v/>
      </c>
      <c r="EG387" s="71" t="str">
        <f t="shared" si="5463"/>
        <v/>
      </c>
      <c r="EH387" s="71" t="str">
        <f t="shared" si="5464"/>
        <v/>
      </c>
      <c r="EI387" s="71" t="str">
        <f t="shared" si="5465"/>
        <v/>
      </c>
      <c r="EJ387" s="71" t="str">
        <f t="shared" si="5466"/>
        <v/>
      </c>
      <c r="EK387" s="71" t="str">
        <f t="shared" si="5467"/>
        <v/>
      </c>
      <c r="EL387" s="71" t="str">
        <f t="shared" si="5468"/>
        <v/>
      </c>
      <c r="EM387" s="71" t="str">
        <f t="shared" si="5469"/>
        <v/>
      </c>
      <c r="EN387" s="71" t="str">
        <f t="shared" si="5470"/>
        <v/>
      </c>
      <c r="EO387" s="71" t="str">
        <f t="shared" si="5471"/>
        <v/>
      </c>
      <c r="EP387" s="71" t="str">
        <f t="shared" si="5472"/>
        <v/>
      </c>
      <c r="EQ387" s="71" t="str">
        <f t="shared" si="5473"/>
        <v/>
      </c>
      <c r="ER387" s="71" t="str">
        <f t="shared" si="5474"/>
        <v/>
      </c>
      <c r="ES387" s="71" t="str">
        <f t="shared" si="5475"/>
        <v/>
      </c>
      <c r="ET387" s="71" t="str">
        <f t="shared" si="5476"/>
        <v/>
      </c>
      <c r="EU387" s="71" t="str">
        <f t="shared" si="5477"/>
        <v/>
      </c>
      <c r="EV387" s="71" t="str">
        <f t="shared" si="5478"/>
        <v/>
      </c>
      <c r="EW387" s="71" t="str">
        <f t="shared" si="5479"/>
        <v/>
      </c>
      <c r="EX387" s="71" t="str">
        <f t="shared" si="5480"/>
        <v/>
      </c>
      <c r="EY387" s="71" t="str">
        <f t="shared" si="5481"/>
        <v/>
      </c>
      <c r="EZ387" s="71" t="str">
        <f t="shared" si="5482"/>
        <v/>
      </c>
      <c r="FA387" s="71" t="str">
        <f t="shared" si="5483"/>
        <v/>
      </c>
      <c r="FB387" s="71" t="str">
        <f t="shared" si="5484"/>
        <v/>
      </c>
      <c r="FC387" s="71" t="str">
        <f t="shared" si="5485"/>
        <v/>
      </c>
      <c r="FD387" s="71" t="str">
        <f t="shared" si="5486"/>
        <v/>
      </c>
      <c r="FE387" s="71" t="str">
        <f t="shared" si="5487"/>
        <v/>
      </c>
      <c r="FF387" s="71" t="str">
        <f t="shared" si="5488"/>
        <v/>
      </c>
      <c r="FG387" s="71" t="str">
        <f t="shared" si="5489"/>
        <v/>
      </c>
      <c r="FH387" s="71" t="str">
        <f t="shared" si="5490"/>
        <v/>
      </c>
      <c r="FI387" s="71" t="str">
        <f t="shared" si="5491"/>
        <v/>
      </c>
      <c r="FJ387" s="71" t="str">
        <f t="shared" si="5492"/>
        <v/>
      </c>
      <c r="FK387" s="71" t="str">
        <f t="shared" si="5493"/>
        <v/>
      </c>
      <c r="FL387" s="71" t="str">
        <f t="shared" si="5494"/>
        <v/>
      </c>
      <c r="FM387" s="71" t="str">
        <f t="shared" si="5495"/>
        <v/>
      </c>
      <c r="FN387" s="71" t="str">
        <f t="shared" si="5496"/>
        <v/>
      </c>
      <c r="FO387" s="71" t="str">
        <f t="shared" si="5497"/>
        <v/>
      </c>
      <c r="FP387" s="71" t="str">
        <f t="shared" si="5498"/>
        <v/>
      </c>
      <c r="FQ387" s="71" t="str">
        <f t="shared" si="5499"/>
        <v/>
      </c>
      <c r="FR387" s="71" t="str">
        <f t="shared" si="5500"/>
        <v/>
      </c>
      <c r="FS387" s="71" t="str">
        <f t="shared" si="5501"/>
        <v/>
      </c>
    </row>
    <row r="388" spans="1:175" ht="16.5">
      <c r="A388" s="135"/>
      <c r="B388" s="80" t="s">
        <v>1121</v>
      </c>
      <c r="C388" s="152" t="s">
        <v>1110</v>
      </c>
      <c r="K388" s="153"/>
      <c r="T388" s="151" t="s">
        <v>1122</v>
      </c>
      <c r="U388" s="85" t="s">
        <v>1112</v>
      </c>
      <c r="CN388" s="69" t="str">
        <f t="shared" si="5426"/>
        <v>InitUnitState('IK8F',,,,,,,,,,)</v>
      </c>
      <c r="CO388" s="69" t="str">
        <f t="shared" si="5427"/>
        <v>InitUnitNormal('IK8F',,,,,,,,,,)</v>
      </c>
      <c r="CP388" s="69" t="str">
        <f t="shared" si="5428"/>
        <v>InitUnitMagic('IK8F',,,,,,,,,,)</v>
      </c>
      <c r="CQ388" s="69" t="str">
        <f t="shared" si="5429"/>
        <v>InitUnitAdd('IK8F',,,,,,,,,,)</v>
      </c>
      <c r="CR388" s="69" t="str">
        <f t="shared" si="5430"/>
        <v>InitEquipData('IK8F',,"",,,,,'','','','','','',"ReplaceableTextures\\CommandButtons\\BTNUI_Fuin_06.blp")</v>
      </c>
      <c r="CU388" s="95" t="str">
        <f t="shared" si="5431"/>
        <v>|n</v>
      </c>
      <c r="CV388" s="70" t="str">
        <f t="shared" si="5425"/>
        <v>业力|Cffffc926+50000|r，业力|Cffffc926+12%|n|n|r|Cffaaaaaa○|CffFFD24D土之符印+1|r|r|n|n|Cff00ff7f点击穿戴或脱卸。|r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5432"/>
        <v/>
      </c>
      <c r="DC388" s="71" t="str">
        <f t="shared" si="5433"/>
        <v/>
      </c>
      <c r="DD388" s="71" t="str">
        <f t="shared" si="5434"/>
        <v/>
      </c>
      <c r="DE388" s="71" t="str">
        <f t="shared" si="5435"/>
        <v/>
      </c>
      <c r="DF388" s="71" t="str">
        <f t="shared" si="5436"/>
        <v/>
      </c>
      <c r="DG388" s="71" t="str">
        <f t="shared" si="5437"/>
        <v/>
      </c>
      <c r="DH388" s="71" t="str">
        <f t="shared" si="5438"/>
        <v/>
      </c>
      <c r="DI388" s="71" t="str">
        <f t="shared" si="5439"/>
        <v/>
      </c>
      <c r="DJ388" s="71" t="str">
        <f t="shared" si="5440"/>
        <v/>
      </c>
      <c r="DK388" s="71" t="str">
        <f t="shared" si="5441"/>
        <v/>
      </c>
      <c r="DL388" s="71" t="str">
        <f t="shared" si="5442"/>
        <v/>
      </c>
      <c r="DM388" s="71" t="str">
        <f t="shared" si="5443"/>
        <v/>
      </c>
      <c r="DN388" s="71" t="str">
        <f t="shared" si="5444"/>
        <v/>
      </c>
      <c r="DO388" s="71" t="str">
        <f t="shared" si="5445"/>
        <v/>
      </c>
      <c r="DP388" s="71" t="str">
        <f t="shared" si="5446"/>
        <v/>
      </c>
      <c r="DQ388" s="71" t="str">
        <f t="shared" si="5447"/>
        <v/>
      </c>
      <c r="DR388" s="71" t="str">
        <f t="shared" si="5448"/>
        <v/>
      </c>
      <c r="DS388" s="71" t="str">
        <f t="shared" si="5449"/>
        <v/>
      </c>
      <c r="DT388" s="71" t="str">
        <f t="shared" si="5450"/>
        <v/>
      </c>
      <c r="DU388" s="71" t="str">
        <f t="shared" si="5451"/>
        <v/>
      </c>
      <c r="DV388" s="71" t="str">
        <f t="shared" si="5452"/>
        <v/>
      </c>
      <c r="DW388" s="71" t="str">
        <f t="shared" si="5453"/>
        <v/>
      </c>
      <c r="DX388" s="71" t="str">
        <f t="shared" si="5454"/>
        <v/>
      </c>
      <c r="DY388" s="71" t="str">
        <f t="shared" si="5455"/>
        <v/>
      </c>
      <c r="DZ388" s="71" t="str">
        <f t="shared" si="5456"/>
        <v/>
      </c>
      <c r="EA388" s="71" t="str">
        <f t="shared" si="5457"/>
        <v/>
      </c>
      <c r="EB388" s="71" t="str">
        <f t="shared" si="5458"/>
        <v/>
      </c>
      <c r="EC388" s="71" t="str">
        <f t="shared" si="5459"/>
        <v/>
      </c>
      <c r="ED388" s="71" t="str">
        <f t="shared" si="5460"/>
        <v/>
      </c>
      <c r="EE388" s="71" t="str">
        <f t="shared" si="5461"/>
        <v/>
      </c>
      <c r="EF388" s="71" t="str">
        <f t="shared" si="5462"/>
        <v/>
      </c>
      <c r="EG388" s="71" t="str">
        <f t="shared" si="5463"/>
        <v/>
      </c>
      <c r="EH388" s="71" t="str">
        <f t="shared" si="5464"/>
        <v/>
      </c>
      <c r="EI388" s="71" t="str">
        <f t="shared" si="5465"/>
        <v/>
      </c>
      <c r="EJ388" s="71" t="str">
        <f t="shared" si="5466"/>
        <v/>
      </c>
      <c r="EK388" s="71" t="str">
        <f t="shared" si="5467"/>
        <v/>
      </c>
      <c r="EL388" s="71" t="str">
        <f t="shared" si="5468"/>
        <v/>
      </c>
      <c r="EM388" s="71" t="str">
        <f t="shared" si="5469"/>
        <v/>
      </c>
      <c r="EN388" s="71" t="str">
        <f t="shared" si="5470"/>
        <v/>
      </c>
      <c r="EO388" s="71" t="str">
        <f t="shared" si="5471"/>
        <v/>
      </c>
      <c r="EP388" s="71" t="str">
        <f t="shared" si="5472"/>
        <v/>
      </c>
      <c r="EQ388" s="71" t="str">
        <f t="shared" si="5473"/>
        <v/>
      </c>
      <c r="ER388" s="71" t="str">
        <f t="shared" si="5474"/>
        <v/>
      </c>
      <c r="ES388" s="71" t="str">
        <f t="shared" si="5475"/>
        <v/>
      </c>
      <c r="ET388" s="71" t="str">
        <f t="shared" si="5476"/>
        <v/>
      </c>
      <c r="EU388" s="71" t="str">
        <f t="shared" si="5477"/>
        <v/>
      </c>
      <c r="EV388" s="71" t="str">
        <f t="shared" si="5478"/>
        <v/>
      </c>
      <c r="EW388" s="71" t="str">
        <f t="shared" si="5479"/>
        <v/>
      </c>
      <c r="EX388" s="71" t="str">
        <f t="shared" si="5480"/>
        <v/>
      </c>
      <c r="EY388" s="71" t="str">
        <f t="shared" si="5481"/>
        <v/>
      </c>
      <c r="EZ388" s="71" t="str">
        <f t="shared" si="5482"/>
        <v/>
      </c>
      <c r="FA388" s="71" t="str">
        <f t="shared" si="5483"/>
        <v/>
      </c>
      <c r="FB388" s="71" t="str">
        <f t="shared" si="5484"/>
        <v/>
      </c>
      <c r="FC388" s="71" t="str">
        <f t="shared" si="5485"/>
        <v/>
      </c>
      <c r="FD388" s="71" t="str">
        <f t="shared" si="5486"/>
        <v/>
      </c>
      <c r="FE388" s="71" t="str">
        <f t="shared" si="5487"/>
        <v/>
      </c>
      <c r="FF388" s="71" t="str">
        <f t="shared" si="5488"/>
        <v/>
      </c>
      <c r="FG388" s="71" t="str">
        <f t="shared" si="5489"/>
        <v/>
      </c>
      <c r="FH388" s="71" t="str">
        <f t="shared" si="5490"/>
        <v/>
      </c>
      <c r="FI388" s="71" t="str">
        <f t="shared" si="5491"/>
        <v/>
      </c>
      <c r="FJ388" s="71" t="str">
        <f t="shared" si="5492"/>
        <v/>
      </c>
      <c r="FK388" s="71" t="str">
        <f t="shared" si="5493"/>
        <v/>
      </c>
      <c r="FL388" s="71" t="str">
        <f t="shared" si="5494"/>
        <v/>
      </c>
      <c r="FM388" s="71" t="str">
        <f t="shared" si="5495"/>
        <v/>
      </c>
      <c r="FN388" s="71" t="str">
        <f t="shared" si="5496"/>
        <v/>
      </c>
      <c r="FO388" s="71" t="str">
        <f t="shared" si="5497"/>
        <v/>
      </c>
      <c r="FP388" s="71" t="str">
        <f t="shared" si="5498"/>
        <v/>
      </c>
      <c r="FQ388" s="71" t="str">
        <f t="shared" si="5499"/>
        <v/>
      </c>
      <c r="FR388" s="71" t="str">
        <f t="shared" si="5500"/>
        <v/>
      </c>
      <c r="FS388" s="71" t="str">
        <f t="shared" si="5501"/>
        <v/>
      </c>
    </row>
    <row r="389" spans="1:175" ht="16.5">
      <c r="A389" s="135"/>
      <c r="B389" s="80" t="s">
        <v>1123</v>
      </c>
      <c r="C389" s="152" t="s">
        <v>1110</v>
      </c>
      <c r="K389" s="153"/>
      <c r="T389" s="151" t="s">
        <v>1124</v>
      </c>
      <c r="U389" s="85" t="s">
        <v>1112</v>
      </c>
      <c r="CN389" s="69" t="str">
        <f t="shared" si="5426"/>
        <v>InitUnitState('IK8G',,,,,,,,,,)</v>
      </c>
      <c r="CO389" s="69" t="str">
        <f t="shared" si="5427"/>
        <v>InitUnitNormal('IK8G',,,,,,,,,,)</v>
      </c>
      <c r="CP389" s="69" t="str">
        <f t="shared" si="5428"/>
        <v>InitUnitMagic('IK8G',,,,,,,,,,)</v>
      </c>
      <c r="CQ389" s="69" t="str">
        <f t="shared" si="5429"/>
        <v>InitUnitAdd('IK8G',,,,,,,,,,)</v>
      </c>
      <c r="CR389" s="69" t="str">
        <f t="shared" si="5430"/>
        <v>InitEquipData('IK8G',,"",,,,,'','','','','','',"ReplaceableTextures\\CommandButtons\\BTNUI_Fuin_07.blp")</v>
      </c>
      <c r="CU389" s="95" t="str">
        <f t="shared" si="5431"/>
        <v>|n</v>
      </c>
      <c r="CV389" s="70" t="str">
        <f t="shared" si="5425"/>
        <v>业力|Cffffc926+50000|r，业力|Cffffc926+12%|n|n|r|Cffaaaaaa○|CffFFD24D光之符印+1|r|r|n|n|Cff00ff7f点击穿戴或脱卸。|r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5432"/>
        <v/>
      </c>
      <c r="DC389" s="71" t="str">
        <f t="shared" si="5433"/>
        <v/>
      </c>
      <c r="DD389" s="71" t="str">
        <f t="shared" si="5434"/>
        <v/>
      </c>
      <c r="DE389" s="71" t="str">
        <f t="shared" si="5435"/>
        <v/>
      </c>
      <c r="DF389" s="71" t="str">
        <f t="shared" si="5436"/>
        <v/>
      </c>
      <c r="DG389" s="71" t="str">
        <f t="shared" si="5437"/>
        <v/>
      </c>
      <c r="DH389" s="71" t="str">
        <f t="shared" si="5438"/>
        <v/>
      </c>
      <c r="DI389" s="71" t="str">
        <f t="shared" si="5439"/>
        <v/>
      </c>
      <c r="DJ389" s="71" t="str">
        <f t="shared" si="5440"/>
        <v/>
      </c>
      <c r="DK389" s="71" t="str">
        <f t="shared" si="5441"/>
        <v/>
      </c>
      <c r="DL389" s="71" t="str">
        <f t="shared" si="5442"/>
        <v/>
      </c>
      <c r="DM389" s="71" t="str">
        <f t="shared" si="5443"/>
        <v/>
      </c>
      <c r="DN389" s="71" t="str">
        <f t="shared" si="5444"/>
        <v/>
      </c>
      <c r="DO389" s="71" t="str">
        <f t="shared" si="5445"/>
        <v/>
      </c>
      <c r="DP389" s="71" t="str">
        <f t="shared" si="5446"/>
        <v/>
      </c>
      <c r="DQ389" s="71" t="str">
        <f t="shared" si="5447"/>
        <v/>
      </c>
      <c r="DR389" s="71" t="str">
        <f t="shared" si="5448"/>
        <v/>
      </c>
      <c r="DS389" s="71" t="str">
        <f t="shared" si="5449"/>
        <v/>
      </c>
      <c r="DT389" s="71" t="str">
        <f t="shared" si="5450"/>
        <v/>
      </c>
      <c r="DU389" s="71" t="str">
        <f t="shared" si="5451"/>
        <v/>
      </c>
      <c r="DV389" s="71" t="str">
        <f t="shared" si="5452"/>
        <v/>
      </c>
      <c r="DW389" s="71" t="str">
        <f t="shared" si="5453"/>
        <v/>
      </c>
      <c r="DX389" s="71" t="str">
        <f t="shared" si="5454"/>
        <v/>
      </c>
      <c r="DY389" s="71" t="str">
        <f t="shared" si="5455"/>
        <v/>
      </c>
      <c r="DZ389" s="71" t="str">
        <f t="shared" si="5456"/>
        <v/>
      </c>
      <c r="EA389" s="71" t="str">
        <f t="shared" si="5457"/>
        <v/>
      </c>
      <c r="EB389" s="71" t="str">
        <f t="shared" si="5458"/>
        <v/>
      </c>
      <c r="EC389" s="71" t="str">
        <f t="shared" si="5459"/>
        <v/>
      </c>
      <c r="ED389" s="71" t="str">
        <f t="shared" si="5460"/>
        <v/>
      </c>
      <c r="EE389" s="71" t="str">
        <f t="shared" si="5461"/>
        <v/>
      </c>
      <c r="EF389" s="71" t="str">
        <f t="shared" si="5462"/>
        <v/>
      </c>
      <c r="EG389" s="71" t="str">
        <f t="shared" si="5463"/>
        <v/>
      </c>
      <c r="EH389" s="71" t="str">
        <f t="shared" si="5464"/>
        <v/>
      </c>
      <c r="EI389" s="71" t="str">
        <f t="shared" si="5465"/>
        <v/>
      </c>
      <c r="EJ389" s="71" t="str">
        <f t="shared" si="5466"/>
        <v/>
      </c>
      <c r="EK389" s="71" t="str">
        <f t="shared" si="5467"/>
        <v/>
      </c>
      <c r="EL389" s="71" t="str">
        <f t="shared" si="5468"/>
        <v/>
      </c>
      <c r="EM389" s="71" t="str">
        <f t="shared" si="5469"/>
        <v/>
      </c>
      <c r="EN389" s="71" t="str">
        <f t="shared" si="5470"/>
        <v/>
      </c>
      <c r="EO389" s="71" t="str">
        <f t="shared" si="5471"/>
        <v/>
      </c>
      <c r="EP389" s="71" t="str">
        <f t="shared" si="5472"/>
        <v/>
      </c>
      <c r="EQ389" s="71" t="str">
        <f t="shared" si="5473"/>
        <v/>
      </c>
      <c r="ER389" s="71" t="str">
        <f t="shared" si="5474"/>
        <v/>
      </c>
      <c r="ES389" s="71" t="str">
        <f t="shared" si="5475"/>
        <v/>
      </c>
      <c r="ET389" s="71" t="str">
        <f t="shared" si="5476"/>
        <v/>
      </c>
      <c r="EU389" s="71" t="str">
        <f t="shared" si="5477"/>
        <v/>
      </c>
      <c r="EV389" s="71" t="str">
        <f t="shared" si="5478"/>
        <v/>
      </c>
      <c r="EW389" s="71" t="str">
        <f t="shared" si="5479"/>
        <v/>
      </c>
      <c r="EX389" s="71" t="str">
        <f t="shared" si="5480"/>
        <v/>
      </c>
      <c r="EY389" s="71" t="str">
        <f t="shared" si="5481"/>
        <v/>
      </c>
      <c r="EZ389" s="71" t="str">
        <f t="shared" si="5482"/>
        <v/>
      </c>
      <c r="FA389" s="71" t="str">
        <f t="shared" si="5483"/>
        <v/>
      </c>
      <c r="FB389" s="71" t="str">
        <f t="shared" si="5484"/>
        <v/>
      </c>
      <c r="FC389" s="71" t="str">
        <f t="shared" si="5485"/>
        <v/>
      </c>
      <c r="FD389" s="71" t="str">
        <f t="shared" si="5486"/>
        <v/>
      </c>
      <c r="FE389" s="71" t="str">
        <f t="shared" si="5487"/>
        <v/>
      </c>
      <c r="FF389" s="71" t="str">
        <f t="shared" si="5488"/>
        <v/>
      </c>
      <c r="FG389" s="71" t="str">
        <f t="shared" si="5489"/>
        <v/>
      </c>
      <c r="FH389" s="71" t="str">
        <f t="shared" si="5490"/>
        <v/>
      </c>
      <c r="FI389" s="71" t="str">
        <f t="shared" si="5491"/>
        <v/>
      </c>
      <c r="FJ389" s="71" t="str">
        <f t="shared" si="5492"/>
        <v/>
      </c>
      <c r="FK389" s="71" t="str">
        <f t="shared" si="5493"/>
        <v/>
      </c>
      <c r="FL389" s="71" t="str">
        <f t="shared" si="5494"/>
        <v/>
      </c>
      <c r="FM389" s="71" t="str">
        <f t="shared" si="5495"/>
        <v/>
      </c>
      <c r="FN389" s="71" t="str">
        <f t="shared" si="5496"/>
        <v/>
      </c>
      <c r="FO389" s="71" t="str">
        <f t="shared" si="5497"/>
        <v/>
      </c>
      <c r="FP389" s="71" t="str">
        <f t="shared" si="5498"/>
        <v/>
      </c>
      <c r="FQ389" s="71" t="str">
        <f t="shared" si="5499"/>
        <v/>
      </c>
      <c r="FR389" s="71" t="str">
        <f t="shared" si="5500"/>
        <v/>
      </c>
      <c r="FS389" s="71" t="str">
        <f t="shared" si="5501"/>
        <v/>
      </c>
    </row>
    <row r="390" spans="1:175" ht="16.5">
      <c r="A390" s="135"/>
      <c r="B390" s="80" t="s">
        <v>1125</v>
      </c>
      <c r="C390" s="152" t="s">
        <v>1110</v>
      </c>
      <c r="K390" s="153"/>
      <c r="T390" s="151" t="s">
        <v>1126</v>
      </c>
      <c r="U390" s="85" t="s">
        <v>1112</v>
      </c>
      <c r="CN390" s="69" t="str">
        <f t="shared" si="5426"/>
        <v>InitUnitState('IK8H',,,,,,,,,,)</v>
      </c>
      <c r="CO390" s="69" t="str">
        <f t="shared" si="5427"/>
        <v>InitUnitNormal('IK8H',,,,,,,,,,)</v>
      </c>
      <c r="CP390" s="69" t="str">
        <f t="shared" si="5428"/>
        <v>InitUnitMagic('IK8H',,,,,,,,,,)</v>
      </c>
      <c r="CQ390" s="69" t="str">
        <f t="shared" si="5429"/>
        <v>InitUnitAdd('IK8H',,,,,,,,,,)</v>
      </c>
      <c r="CR390" s="69" t="str">
        <f t="shared" si="5430"/>
        <v>InitEquipData('IK8H',,"",,,,,'','','','','','',"ReplaceableTextures\\CommandButtons\\BTNUI_Fuin_08.blp")</v>
      </c>
      <c r="CU390" s="95" t="str">
        <f t="shared" si="5431"/>
        <v>|n</v>
      </c>
      <c r="CV390" s="70" t="str">
        <f t="shared" si="5425"/>
        <v>业力|Cffffc926+50000|r，业力|Cffffc926+12%|n|n|r|Cffaaaaaa○|CffFFD24D雷之符印+1|r|r|n|n|Cff00ff7f点击穿戴或脱卸。|r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5"/>
      <c r="B391" s="80" t="s">
        <v>1127</v>
      </c>
      <c r="C391" s="152" t="s">
        <v>1110</v>
      </c>
      <c r="K391" s="154"/>
      <c r="T391" s="151" t="s">
        <v>1128</v>
      </c>
      <c r="U391" s="85" t="s">
        <v>1112</v>
      </c>
      <c r="CN391" s="69" t="str">
        <f t="shared" si="5426"/>
        <v>InitUnitState('IK8I',,,,,,,,,,)</v>
      </c>
      <c r="CO391" s="69" t="str">
        <f t="shared" si="5427"/>
        <v>InitUnitNormal('IK8I',,,,,,,,,,)</v>
      </c>
      <c r="CP391" s="69" t="str">
        <f t="shared" si="5428"/>
        <v>InitUnitMagic('IK8I',,,,,,,,,,)</v>
      </c>
      <c r="CQ391" s="69" t="str">
        <f t="shared" si="5429"/>
        <v>InitUnitAdd('IK8I',,,,,,,,,,)</v>
      </c>
      <c r="CR391" s="69" t="str">
        <f t="shared" si="5430"/>
        <v>InitEquipData('IK8I',,"",,,,,'','','','','','',"")</v>
      </c>
      <c r="CU391" s="95" t="str">
        <f t="shared" si="5431"/>
        <v>|n</v>
      </c>
      <c r="CV391" s="70" t="str">
        <f t="shared" si="5425"/>
        <v>业力|Cffffc926+50000|r，业力|Cffffc926+12%|n|n|r|Cffaaaaaa○|CffFFD24D暗之符印+1|r|r|n|n|Cff00ff7f点击穿戴或脱卸。|r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5432"/>
        <v/>
      </c>
      <c r="DC391" s="71" t="str">
        <f t="shared" si="5433"/>
        <v/>
      </c>
      <c r="DD391" s="71" t="str">
        <f t="shared" si="5434"/>
        <v/>
      </c>
      <c r="DE391" s="71" t="str">
        <f t="shared" si="5435"/>
        <v/>
      </c>
      <c r="DF391" s="71" t="str">
        <f t="shared" si="5436"/>
        <v/>
      </c>
      <c r="DG391" s="71" t="str">
        <f t="shared" si="5437"/>
        <v/>
      </c>
      <c r="DH391" s="71" t="str">
        <f t="shared" si="5438"/>
        <v/>
      </c>
      <c r="DI391" s="71" t="str">
        <f t="shared" si="5439"/>
        <v/>
      </c>
      <c r="DJ391" s="71" t="str">
        <f t="shared" si="5440"/>
        <v/>
      </c>
      <c r="DK391" s="71" t="str">
        <f t="shared" si="5441"/>
        <v/>
      </c>
      <c r="DL391" s="71" t="str">
        <f t="shared" si="5442"/>
        <v/>
      </c>
      <c r="DM391" s="71" t="str">
        <f t="shared" si="5443"/>
        <v/>
      </c>
      <c r="DN391" s="71" t="str">
        <f t="shared" si="5444"/>
        <v/>
      </c>
      <c r="DO391" s="71" t="str">
        <f t="shared" si="5445"/>
        <v/>
      </c>
      <c r="DP391" s="71" t="str">
        <f t="shared" si="5446"/>
        <v/>
      </c>
      <c r="DQ391" s="71" t="str">
        <f t="shared" si="5447"/>
        <v/>
      </c>
      <c r="DR391" s="71" t="str">
        <f t="shared" si="5448"/>
        <v/>
      </c>
      <c r="DS391" s="71" t="str">
        <f t="shared" si="5449"/>
        <v/>
      </c>
      <c r="DT391" s="71" t="str">
        <f t="shared" si="5450"/>
        <v/>
      </c>
      <c r="DU391" s="71" t="str">
        <f t="shared" si="5451"/>
        <v/>
      </c>
      <c r="DV391" s="71" t="str">
        <f t="shared" si="5452"/>
        <v/>
      </c>
      <c r="DW391" s="71" t="str">
        <f t="shared" si="5453"/>
        <v/>
      </c>
      <c r="DX391" s="71" t="str">
        <f t="shared" si="5454"/>
        <v/>
      </c>
      <c r="DY391" s="71" t="str">
        <f t="shared" si="5455"/>
        <v/>
      </c>
      <c r="DZ391" s="71" t="str">
        <f t="shared" si="5456"/>
        <v/>
      </c>
      <c r="EA391" s="71" t="str">
        <f t="shared" si="5457"/>
        <v/>
      </c>
      <c r="EB391" s="71" t="str">
        <f t="shared" si="5458"/>
        <v/>
      </c>
      <c r="EC391" s="71" t="str">
        <f t="shared" si="5459"/>
        <v/>
      </c>
      <c r="ED391" s="71" t="str">
        <f t="shared" si="5460"/>
        <v/>
      </c>
      <c r="EE391" s="71" t="str">
        <f t="shared" si="5461"/>
        <v/>
      </c>
      <c r="EF391" s="71" t="str">
        <f t="shared" si="5462"/>
        <v/>
      </c>
      <c r="EG391" s="71" t="str">
        <f t="shared" si="5463"/>
        <v/>
      </c>
      <c r="EH391" s="71" t="str">
        <f t="shared" si="5464"/>
        <v/>
      </c>
      <c r="EI391" s="71" t="str">
        <f t="shared" si="5465"/>
        <v/>
      </c>
      <c r="EJ391" s="71" t="str">
        <f t="shared" si="5466"/>
        <v/>
      </c>
      <c r="EK391" s="71" t="str">
        <f t="shared" si="5467"/>
        <v/>
      </c>
      <c r="EL391" s="71" t="str">
        <f t="shared" si="5468"/>
        <v/>
      </c>
      <c r="EM391" s="71" t="str">
        <f t="shared" si="5469"/>
        <v/>
      </c>
      <c r="EN391" s="71" t="str">
        <f t="shared" si="5470"/>
        <v/>
      </c>
      <c r="EO391" s="71" t="str">
        <f t="shared" si="5471"/>
        <v/>
      </c>
      <c r="EP391" s="71" t="str">
        <f t="shared" si="5472"/>
        <v/>
      </c>
      <c r="EQ391" s="71" t="str">
        <f t="shared" si="5473"/>
        <v/>
      </c>
      <c r="ER391" s="71" t="str">
        <f t="shared" si="5474"/>
        <v/>
      </c>
      <c r="ES391" s="71" t="str">
        <f t="shared" si="5475"/>
        <v/>
      </c>
      <c r="ET391" s="71" t="str">
        <f t="shared" si="5476"/>
        <v/>
      </c>
      <c r="EU391" s="71" t="str">
        <f t="shared" si="5477"/>
        <v/>
      </c>
      <c r="EV391" s="71" t="str">
        <f t="shared" si="5478"/>
        <v/>
      </c>
      <c r="EW391" s="71" t="str">
        <f t="shared" si="5479"/>
        <v/>
      </c>
      <c r="EX391" s="71" t="str">
        <f t="shared" si="5480"/>
        <v/>
      </c>
      <c r="EY391" s="71" t="str">
        <f t="shared" si="5481"/>
        <v/>
      </c>
      <c r="EZ391" s="71" t="str">
        <f t="shared" si="5482"/>
        <v/>
      </c>
      <c r="FA391" s="71" t="str">
        <f t="shared" si="5483"/>
        <v/>
      </c>
      <c r="FB391" s="71" t="str">
        <f t="shared" si="5484"/>
        <v/>
      </c>
      <c r="FC391" s="71" t="str">
        <f t="shared" si="5485"/>
        <v/>
      </c>
      <c r="FD391" s="71" t="str">
        <f t="shared" si="5486"/>
        <v/>
      </c>
      <c r="FE391" s="71" t="str">
        <f t="shared" si="5487"/>
        <v/>
      </c>
      <c r="FF391" s="71" t="str">
        <f t="shared" si="5488"/>
        <v/>
      </c>
      <c r="FG391" s="71" t="str">
        <f t="shared" si="5489"/>
        <v/>
      </c>
      <c r="FH391" s="71" t="str">
        <f t="shared" si="5490"/>
        <v/>
      </c>
      <c r="FI391" s="71" t="str">
        <f t="shared" si="5491"/>
        <v/>
      </c>
      <c r="FJ391" s="71" t="str">
        <f t="shared" si="5492"/>
        <v/>
      </c>
      <c r="FK391" s="71" t="str">
        <f t="shared" si="5493"/>
        <v/>
      </c>
      <c r="FL391" s="71" t="str">
        <f t="shared" si="5494"/>
        <v/>
      </c>
      <c r="FM391" s="71" t="str">
        <f t="shared" si="5495"/>
        <v/>
      </c>
      <c r="FN391" s="71" t="str">
        <f t="shared" si="5496"/>
        <v/>
      </c>
      <c r="FO391" s="71" t="str">
        <f t="shared" si="5497"/>
        <v/>
      </c>
      <c r="FP391" s="71" t="str">
        <f t="shared" si="5498"/>
        <v/>
      </c>
      <c r="FQ391" s="71" t="str">
        <f t="shared" si="5499"/>
        <v/>
      </c>
      <c r="FR391" s="71" t="str">
        <f t="shared" si="5500"/>
        <v/>
      </c>
      <c r="FS391" s="71" t="str">
        <f t="shared" si="5501"/>
        <v/>
      </c>
    </row>
    <row r="392" spans="1:175" ht="16.5">
      <c r="A392" s="134"/>
      <c r="B392" s="80" t="s">
        <v>1129</v>
      </c>
      <c r="C392" s="143" t="s">
        <v>1130</v>
      </c>
      <c r="T392" s="156" t="s">
        <v>1131</v>
      </c>
      <c r="U392" s="85" t="s">
        <v>1132</v>
      </c>
      <c r="CN392" s="69" t="str">
        <f t="shared" si="4818"/>
        <v>InitUnitState('IK91',,,,,,,,,,)</v>
      </c>
      <c r="CO392" s="69" t="str">
        <f t="shared" si="4819"/>
        <v>InitUnitNormal('IK91',,,,,,,,,,)</v>
      </c>
      <c r="CP392" s="69" t="str">
        <f t="shared" si="4820"/>
        <v>InitUnitMagic('IK91',,,,,,,,,,)</v>
      </c>
      <c r="CQ392" s="69" t="str">
        <f t="shared" si="4821"/>
        <v>InitUnitAdd('IK91',,,,,,,,,,)</v>
      </c>
      <c r="CR392" s="69" t="str">
        <f t="shared" ref="CR392:CR399" si="5502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393&amp;CR$1&amp;")"</f>
        <v>InitEquipData('IK91',,"",,,,,'','','','','','',"ReplaceableTextures\\CommandButtons\\BTNUI_Fuin_02.blp")</v>
      </c>
      <c r="CU392" s="95" t="str">
        <f t="shared" si="4822"/>
        <v>|n</v>
      </c>
      <c r="CV392" s="70" t="str">
        <f t="shared" si="5425"/>
        <v>为|Cffffc926史诗品质|r的|Cffffc926宝物|r附加一条|Cffffc926金之符印|r属性。|n|n|Cff00ff7f点击可将刻印镶嵌至指定史诗品质的宝物。|n|r|Cffff0000镶嵌后不可拆卸和替换。|r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823"/>
        <v/>
      </c>
      <c r="DC392" s="71" t="str">
        <f t="shared" si="4824"/>
        <v/>
      </c>
      <c r="DD392" s="71" t="str">
        <f t="shared" si="4825"/>
        <v/>
      </c>
      <c r="DE392" s="71" t="str">
        <f t="shared" si="4826"/>
        <v/>
      </c>
      <c r="DF392" s="71" t="str">
        <f t="shared" si="4827"/>
        <v/>
      </c>
      <c r="DG392" s="71" t="str">
        <f t="shared" si="4828"/>
        <v/>
      </c>
      <c r="DH392" s="71" t="str">
        <f t="shared" si="4829"/>
        <v/>
      </c>
      <c r="DI392" s="71" t="str">
        <f t="shared" si="4830"/>
        <v/>
      </c>
      <c r="DJ392" s="71" t="str">
        <f t="shared" si="4831"/>
        <v/>
      </c>
      <c r="DK392" s="71" t="str">
        <f t="shared" si="4832"/>
        <v/>
      </c>
      <c r="DL392" s="71" t="str">
        <f t="shared" si="4833"/>
        <v/>
      </c>
      <c r="DM392" s="71" t="str">
        <f t="shared" si="4834"/>
        <v/>
      </c>
      <c r="DN392" s="71" t="str">
        <f t="shared" si="4835"/>
        <v/>
      </c>
      <c r="DO392" s="71" t="str">
        <f t="shared" si="4836"/>
        <v/>
      </c>
      <c r="DP392" s="71" t="str">
        <f t="shared" si="4837"/>
        <v/>
      </c>
      <c r="DQ392" s="71" t="str">
        <f t="shared" si="4838"/>
        <v/>
      </c>
      <c r="DR392" s="71" t="str">
        <f t="shared" si="4839"/>
        <v/>
      </c>
      <c r="DS392" s="71" t="str">
        <f t="shared" si="4840"/>
        <v/>
      </c>
      <c r="DT392" s="71" t="str">
        <f t="shared" si="4841"/>
        <v/>
      </c>
      <c r="DU392" s="71" t="str">
        <f t="shared" si="4842"/>
        <v/>
      </c>
      <c r="DV392" s="71" t="str">
        <f t="shared" si="4843"/>
        <v/>
      </c>
      <c r="DW392" s="71" t="str">
        <f t="shared" si="4844"/>
        <v/>
      </c>
      <c r="DX392" s="71" t="str">
        <f t="shared" si="4845"/>
        <v/>
      </c>
      <c r="DY392" s="71" t="str">
        <f t="shared" si="4846"/>
        <v/>
      </c>
      <c r="DZ392" s="71" t="str">
        <f t="shared" si="4847"/>
        <v/>
      </c>
      <c r="EA392" s="71" t="str">
        <f t="shared" si="4848"/>
        <v/>
      </c>
      <c r="EB392" s="71" t="str">
        <f t="shared" si="4849"/>
        <v/>
      </c>
      <c r="EC392" s="71" t="str">
        <f t="shared" si="4850"/>
        <v/>
      </c>
      <c r="ED392" s="71" t="str">
        <f t="shared" si="4851"/>
        <v/>
      </c>
      <c r="EE392" s="71" t="str">
        <f t="shared" si="4852"/>
        <v/>
      </c>
      <c r="EF392" s="71" t="str">
        <f t="shared" si="4853"/>
        <v/>
      </c>
      <c r="EG392" s="71" t="str">
        <f t="shared" si="4854"/>
        <v/>
      </c>
      <c r="EH392" s="71" t="str">
        <f t="shared" si="4855"/>
        <v/>
      </c>
      <c r="EI392" s="71" t="str">
        <f t="shared" si="4856"/>
        <v/>
      </c>
      <c r="EJ392" s="71" t="str">
        <f t="shared" si="4857"/>
        <v/>
      </c>
      <c r="EK392" s="71" t="str">
        <f t="shared" si="4858"/>
        <v/>
      </c>
      <c r="EL392" s="71" t="str">
        <f t="shared" si="4859"/>
        <v/>
      </c>
      <c r="EM392" s="71" t="str">
        <f t="shared" si="4860"/>
        <v/>
      </c>
      <c r="EN392" s="71" t="str">
        <f t="shared" si="4861"/>
        <v/>
      </c>
      <c r="EO392" s="71" t="str">
        <f t="shared" si="4862"/>
        <v/>
      </c>
      <c r="EP392" s="71" t="str">
        <f t="shared" si="4863"/>
        <v/>
      </c>
      <c r="EQ392" s="71" t="str">
        <f t="shared" si="4864"/>
        <v/>
      </c>
      <c r="ER392" s="71" t="str">
        <f t="shared" si="4865"/>
        <v/>
      </c>
      <c r="ES392" s="71" t="str">
        <f t="shared" si="4866"/>
        <v/>
      </c>
      <c r="ET392" s="71" t="str">
        <f t="shared" si="4867"/>
        <v/>
      </c>
      <c r="EU392" s="71" t="str">
        <f t="shared" si="4868"/>
        <v/>
      </c>
      <c r="EV392" s="71" t="str">
        <f t="shared" si="4869"/>
        <v/>
      </c>
      <c r="EW392" s="71" t="str">
        <f t="shared" si="4870"/>
        <v/>
      </c>
      <c r="EX392" s="71" t="str">
        <f t="shared" si="4871"/>
        <v/>
      </c>
      <c r="EY392" s="71" t="str">
        <f t="shared" si="4872"/>
        <v/>
      </c>
      <c r="EZ392" s="71" t="str">
        <f t="shared" si="4873"/>
        <v/>
      </c>
      <c r="FA392" s="71" t="str">
        <f t="shared" si="4874"/>
        <v/>
      </c>
      <c r="FB392" s="71" t="str">
        <f t="shared" si="4875"/>
        <v/>
      </c>
      <c r="FC392" s="71" t="str">
        <f t="shared" si="4876"/>
        <v/>
      </c>
      <c r="FD392" s="71" t="str">
        <f t="shared" si="4877"/>
        <v/>
      </c>
      <c r="FE392" s="71" t="str">
        <f t="shared" si="4878"/>
        <v/>
      </c>
      <c r="FF392" s="71" t="str">
        <f t="shared" si="4879"/>
        <v/>
      </c>
      <c r="FG392" s="71" t="str">
        <f t="shared" si="4880"/>
        <v/>
      </c>
      <c r="FH392" s="71" t="str">
        <f t="shared" si="4881"/>
        <v/>
      </c>
      <c r="FI392" s="71" t="str">
        <f t="shared" si="4882"/>
        <v/>
      </c>
      <c r="FJ392" s="71" t="str">
        <f t="shared" si="4883"/>
        <v/>
      </c>
      <c r="FK392" s="71" t="str">
        <f t="shared" si="4884"/>
        <v/>
      </c>
      <c r="FL392" s="71" t="str">
        <f t="shared" si="4885"/>
        <v/>
      </c>
      <c r="FM392" s="71" t="str">
        <f t="shared" si="4886"/>
        <v/>
      </c>
      <c r="FN392" s="71" t="str">
        <f t="shared" si="4887"/>
        <v/>
      </c>
      <c r="FO392" s="71" t="str">
        <f t="shared" si="4888"/>
        <v/>
      </c>
      <c r="FP392" s="71" t="str">
        <f t="shared" si="4889"/>
        <v/>
      </c>
      <c r="FQ392" s="71" t="str">
        <f t="shared" si="4890"/>
        <v/>
      </c>
      <c r="FR392" s="71" t="str">
        <f t="shared" si="4891"/>
        <v/>
      </c>
      <c r="FS392" s="71" t="str">
        <f t="shared" si="4892"/>
        <v/>
      </c>
    </row>
    <row r="393" spans="1:175" ht="16.5">
      <c r="A393" s="134"/>
      <c r="B393" s="80" t="s">
        <v>1133</v>
      </c>
      <c r="C393" s="153" t="s">
        <v>1134</v>
      </c>
      <c r="T393" s="157" t="s">
        <v>1135</v>
      </c>
      <c r="U393" s="85" t="s">
        <v>1136</v>
      </c>
      <c r="CN393" s="69" t="str">
        <f t="shared" si="4818"/>
        <v>InitUnitState('IK92',,,,,,,,,,)</v>
      </c>
      <c r="CO393" s="69" t="str">
        <f t="shared" si="4819"/>
        <v>InitUnitNormal('IK92',,,,,,,,,,)</v>
      </c>
      <c r="CP393" s="69" t="str">
        <f t="shared" si="4820"/>
        <v>InitUnitMagic('IK92',,,,,,,,,,)</v>
      </c>
      <c r="CQ393" s="69" t="str">
        <f t="shared" si="4821"/>
        <v>InitUnitAdd('IK92',,,,,,,,,,)</v>
      </c>
      <c r="CR393" s="69" t="str">
        <f t="shared" si="5502"/>
        <v>InitEquipData('IK92',,"",,,,,'','','','','','',"ReplaceableTextures\\CommandButtons\\BTNUI_Fuin_03.blp")</v>
      </c>
      <c r="CU393" s="95" t="str">
        <f t="shared" si="4822"/>
        <v>|n</v>
      </c>
      <c r="CV393" s="70" t="str">
        <f t="shared" si="5425"/>
        <v>为|Cffffc926史诗品质|r的|Cffffc926宝物|r附加一条|Cffffc926木之符印|r属性。|n|n|Cff00ff7f点击可将刻印镶嵌至指定史诗品质的宝物。|n|r|Cffff0000镶嵌后不可拆卸和替换。|r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823"/>
        <v/>
      </c>
      <c r="DC393" s="71" t="str">
        <f t="shared" si="4824"/>
        <v/>
      </c>
      <c r="DD393" s="71" t="str">
        <f t="shared" si="4825"/>
        <v/>
      </c>
      <c r="DE393" s="71" t="str">
        <f t="shared" si="4826"/>
        <v/>
      </c>
      <c r="DF393" s="71" t="str">
        <f t="shared" si="4827"/>
        <v/>
      </c>
      <c r="DG393" s="71" t="str">
        <f t="shared" si="4828"/>
        <v/>
      </c>
      <c r="DH393" s="71" t="str">
        <f t="shared" si="4829"/>
        <v/>
      </c>
      <c r="DI393" s="71" t="str">
        <f t="shared" si="4830"/>
        <v/>
      </c>
      <c r="DJ393" s="71" t="str">
        <f t="shared" si="4831"/>
        <v/>
      </c>
      <c r="DK393" s="71" t="str">
        <f t="shared" si="4832"/>
        <v/>
      </c>
      <c r="DL393" s="71" t="str">
        <f t="shared" si="4833"/>
        <v/>
      </c>
      <c r="DM393" s="71" t="str">
        <f t="shared" si="4834"/>
        <v/>
      </c>
      <c r="DN393" s="71" t="str">
        <f t="shared" si="4835"/>
        <v/>
      </c>
      <c r="DO393" s="71" t="str">
        <f t="shared" si="4836"/>
        <v/>
      </c>
      <c r="DP393" s="71" t="str">
        <f t="shared" si="4837"/>
        <v/>
      </c>
      <c r="DQ393" s="71" t="str">
        <f t="shared" si="4838"/>
        <v/>
      </c>
      <c r="DR393" s="71" t="str">
        <f t="shared" si="4839"/>
        <v/>
      </c>
      <c r="DS393" s="71" t="str">
        <f t="shared" si="4840"/>
        <v/>
      </c>
      <c r="DT393" s="71" t="str">
        <f t="shared" si="4841"/>
        <v/>
      </c>
      <c r="DU393" s="71" t="str">
        <f t="shared" si="4842"/>
        <v/>
      </c>
      <c r="DV393" s="71" t="str">
        <f t="shared" si="4843"/>
        <v/>
      </c>
      <c r="DW393" s="71" t="str">
        <f t="shared" si="4844"/>
        <v/>
      </c>
      <c r="DX393" s="71" t="str">
        <f t="shared" si="4845"/>
        <v/>
      </c>
      <c r="DY393" s="71" t="str">
        <f t="shared" si="4846"/>
        <v/>
      </c>
      <c r="DZ393" s="71" t="str">
        <f t="shared" si="4847"/>
        <v/>
      </c>
      <c r="EA393" s="71" t="str">
        <f t="shared" si="4848"/>
        <v/>
      </c>
      <c r="EB393" s="71" t="str">
        <f t="shared" si="4849"/>
        <v/>
      </c>
      <c r="EC393" s="71" t="str">
        <f t="shared" si="4850"/>
        <v/>
      </c>
      <c r="ED393" s="71" t="str">
        <f t="shared" si="4851"/>
        <v/>
      </c>
      <c r="EE393" s="71" t="str">
        <f t="shared" si="4852"/>
        <v/>
      </c>
      <c r="EF393" s="71" t="str">
        <f t="shared" si="4853"/>
        <v/>
      </c>
      <c r="EG393" s="71" t="str">
        <f t="shared" si="4854"/>
        <v/>
      </c>
      <c r="EH393" s="71" t="str">
        <f t="shared" si="4855"/>
        <v/>
      </c>
      <c r="EI393" s="71" t="str">
        <f t="shared" si="4856"/>
        <v/>
      </c>
      <c r="EJ393" s="71" t="str">
        <f t="shared" si="4857"/>
        <v/>
      </c>
      <c r="EK393" s="71" t="str">
        <f t="shared" si="4858"/>
        <v/>
      </c>
      <c r="EL393" s="71" t="str">
        <f t="shared" si="4859"/>
        <v/>
      </c>
      <c r="EM393" s="71" t="str">
        <f t="shared" si="4860"/>
        <v/>
      </c>
      <c r="EN393" s="71" t="str">
        <f t="shared" si="4861"/>
        <v/>
      </c>
      <c r="EO393" s="71" t="str">
        <f t="shared" si="4862"/>
        <v/>
      </c>
      <c r="EP393" s="71" t="str">
        <f t="shared" si="4863"/>
        <v/>
      </c>
      <c r="EQ393" s="71" t="str">
        <f t="shared" si="4864"/>
        <v/>
      </c>
      <c r="ER393" s="71" t="str">
        <f t="shared" si="4865"/>
        <v/>
      </c>
      <c r="ES393" s="71" t="str">
        <f t="shared" si="4866"/>
        <v/>
      </c>
      <c r="ET393" s="71" t="str">
        <f t="shared" si="4867"/>
        <v/>
      </c>
      <c r="EU393" s="71" t="str">
        <f t="shared" si="4868"/>
        <v/>
      </c>
      <c r="EV393" s="71" t="str">
        <f t="shared" si="4869"/>
        <v/>
      </c>
      <c r="EW393" s="71" t="str">
        <f t="shared" si="4870"/>
        <v/>
      </c>
      <c r="EX393" s="71" t="str">
        <f t="shared" si="4871"/>
        <v/>
      </c>
      <c r="EY393" s="71" t="str">
        <f t="shared" si="4872"/>
        <v/>
      </c>
      <c r="EZ393" s="71" t="str">
        <f t="shared" si="4873"/>
        <v/>
      </c>
      <c r="FA393" s="71" t="str">
        <f t="shared" si="4874"/>
        <v/>
      </c>
      <c r="FB393" s="71" t="str">
        <f t="shared" si="4875"/>
        <v/>
      </c>
      <c r="FC393" s="71" t="str">
        <f t="shared" si="4876"/>
        <v/>
      </c>
      <c r="FD393" s="71" t="str">
        <f t="shared" si="4877"/>
        <v/>
      </c>
      <c r="FE393" s="71" t="str">
        <f t="shared" si="4878"/>
        <v/>
      </c>
      <c r="FF393" s="71" t="str">
        <f t="shared" si="4879"/>
        <v/>
      </c>
      <c r="FG393" s="71" t="str">
        <f t="shared" si="4880"/>
        <v/>
      </c>
      <c r="FH393" s="71" t="str">
        <f t="shared" si="4881"/>
        <v/>
      </c>
      <c r="FI393" s="71" t="str">
        <f t="shared" si="4882"/>
        <v/>
      </c>
      <c r="FJ393" s="71" t="str">
        <f t="shared" si="4883"/>
        <v/>
      </c>
      <c r="FK393" s="71" t="str">
        <f t="shared" si="4884"/>
        <v/>
      </c>
      <c r="FL393" s="71" t="str">
        <f t="shared" si="4885"/>
        <v/>
      </c>
      <c r="FM393" s="71" t="str">
        <f t="shared" si="4886"/>
        <v/>
      </c>
      <c r="FN393" s="71" t="str">
        <f t="shared" si="4887"/>
        <v/>
      </c>
      <c r="FO393" s="71" t="str">
        <f t="shared" si="4888"/>
        <v/>
      </c>
      <c r="FP393" s="71" t="str">
        <f t="shared" si="4889"/>
        <v/>
      </c>
      <c r="FQ393" s="71" t="str">
        <f t="shared" si="4890"/>
        <v/>
      </c>
      <c r="FR393" s="71" t="str">
        <f t="shared" si="4891"/>
        <v/>
      </c>
      <c r="FS393" s="71" t="str">
        <f t="shared" si="4892"/>
        <v/>
      </c>
    </row>
    <row r="394" spans="1:175" ht="16.5">
      <c r="A394" s="135"/>
      <c r="B394" s="80" t="s">
        <v>1137</v>
      </c>
      <c r="C394" s="153" t="s">
        <v>1138</v>
      </c>
      <c r="T394" s="157" t="s">
        <v>1139</v>
      </c>
      <c r="U394" s="85" t="s">
        <v>1140</v>
      </c>
      <c r="CN394" s="69" t="str">
        <f t="shared" si="4818"/>
        <v>InitUnitState('IK93',,,,,,,,,,)</v>
      </c>
      <c r="CO394" s="69" t="str">
        <f t="shared" si="4819"/>
        <v>InitUnitNormal('IK93',,,,,,,,,,)</v>
      </c>
      <c r="CP394" s="69" t="str">
        <f t="shared" si="4820"/>
        <v>InitUnitMagic('IK93',,,,,,,,,,)</v>
      </c>
      <c r="CQ394" s="69" t="str">
        <f t="shared" si="4821"/>
        <v>InitUnitAdd('IK93',,,,,,,,,,)</v>
      </c>
      <c r="CR394" s="69" t="str">
        <f t="shared" si="5502"/>
        <v>InitEquipData('IK93',,"",,,,,'','','','','','',"ReplaceableTextures\\CommandButtons\\BTNUI_Fuin_04.blp")</v>
      </c>
      <c r="CU394" s="95" t="str">
        <f t="shared" si="4822"/>
        <v>|n</v>
      </c>
      <c r="CV394" s="70" t="str">
        <f t="shared" si="5425"/>
        <v>为|Cffffc926史诗品质|r的|Cffffc926宝物|r附加一条|Cffffc926水之符印|r属性。|n|n|Cff00ff7f点击可将刻印镶嵌至指定史诗品质的宝物。|n|r|Cffff0000镶嵌后不可拆卸和替换。|r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823"/>
        <v/>
      </c>
      <c r="DC394" s="71" t="str">
        <f t="shared" si="4824"/>
        <v/>
      </c>
      <c r="DD394" s="71" t="str">
        <f t="shared" si="4825"/>
        <v/>
      </c>
      <c r="DE394" s="71" t="str">
        <f t="shared" si="4826"/>
        <v/>
      </c>
      <c r="DF394" s="71" t="str">
        <f t="shared" si="4827"/>
        <v/>
      </c>
      <c r="DG394" s="71" t="str">
        <f t="shared" si="4828"/>
        <v/>
      </c>
      <c r="DH394" s="71" t="str">
        <f t="shared" si="4829"/>
        <v/>
      </c>
      <c r="DI394" s="71" t="str">
        <f t="shared" si="4830"/>
        <v/>
      </c>
      <c r="DJ394" s="71" t="str">
        <f t="shared" si="4831"/>
        <v/>
      </c>
      <c r="DK394" s="71" t="str">
        <f t="shared" si="4832"/>
        <v/>
      </c>
      <c r="DL394" s="71" t="str">
        <f t="shared" si="4833"/>
        <v/>
      </c>
      <c r="DM394" s="71" t="str">
        <f t="shared" si="4834"/>
        <v/>
      </c>
      <c r="DN394" s="71" t="str">
        <f t="shared" si="4835"/>
        <v/>
      </c>
      <c r="DO394" s="71" t="str">
        <f t="shared" si="4836"/>
        <v/>
      </c>
      <c r="DP394" s="71" t="str">
        <f t="shared" si="4837"/>
        <v/>
      </c>
      <c r="DQ394" s="71" t="str">
        <f t="shared" si="4838"/>
        <v/>
      </c>
      <c r="DR394" s="71" t="str">
        <f t="shared" si="4839"/>
        <v/>
      </c>
      <c r="DS394" s="71" t="str">
        <f t="shared" si="4840"/>
        <v/>
      </c>
      <c r="DT394" s="71" t="str">
        <f t="shared" si="4841"/>
        <v/>
      </c>
      <c r="DU394" s="71" t="str">
        <f t="shared" si="4842"/>
        <v/>
      </c>
      <c r="DV394" s="71" t="str">
        <f t="shared" si="4843"/>
        <v/>
      </c>
      <c r="DW394" s="71" t="str">
        <f t="shared" si="4844"/>
        <v/>
      </c>
      <c r="DX394" s="71" t="str">
        <f t="shared" si="4845"/>
        <v/>
      </c>
      <c r="DY394" s="71" t="str">
        <f t="shared" si="4846"/>
        <v/>
      </c>
      <c r="DZ394" s="71" t="str">
        <f t="shared" si="4847"/>
        <v/>
      </c>
      <c r="EA394" s="71" t="str">
        <f t="shared" si="4848"/>
        <v/>
      </c>
      <c r="EB394" s="71" t="str">
        <f t="shared" si="4849"/>
        <v/>
      </c>
      <c r="EC394" s="71" t="str">
        <f t="shared" si="4850"/>
        <v/>
      </c>
      <c r="ED394" s="71" t="str">
        <f t="shared" si="4851"/>
        <v/>
      </c>
      <c r="EE394" s="71" t="str">
        <f t="shared" si="4852"/>
        <v/>
      </c>
      <c r="EF394" s="71" t="str">
        <f t="shared" si="4853"/>
        <v/>
      </c>
      <c r="EG394" s="71" t="str">
        <f t="shared" si="4854"/>
        <v/>
      </c>
      <c r="EH394" s="71" t="str">
        <f t="shared" si="4855"/>
        <v/>
      </c>
      <c r="EI394" s="71" t="str">
        <f t="shared" si="4856"/>
        <v/>
      </c>
      <c r="EJ394" s="71" t="str">
        <f t="shared" si="4857"/>
        <v/>
      </c>
      <c r="EK394" s="71" t="str">
        <f t="shared" si="4858"/>
        <v/>
      </c>
      <c r="EL394" s="71" t="str">
        <f t="shared" si="4859"/>
        <v/>
      </c>
      <c r="EM394" s="71" t="str">
        <f t="shared" si="4860"/>
        <v/>
      </c>
      <c r="EN394" s="71" t="str">
        <f t="shared" si="4861"/>
        <v/>
      </c>
      <c r="EO394" s="71" t="str">
        <f t="shared" si="4862"/>
        <v/>
      </c>
      <c r="EP394" s="71" t="str">
        <f t="shared" si="4863"/>
        <v/>
      </c>
      <c r="EQ394" s="71" t="str">
        <f t="shared" si="4864"/>
        <v/>
      </c>
      <c r="ER394" s="71" t="str">
        <f t="shared" si="4865"/>
        <v/>
      </c>
      <c r="ES394" s="71" t="str">
        <f t="shared" si="4866"/>
        <v/>
      </c>
      <c r="ET394" s="71" t="str">
        <f t="shared" si="4867"/>
        <v/>
      </c>
      <c r="EU394" s="71" t="str">
        <f t="shared" si="4868"/>
        <v/>
      </c>
      <c r="EV394" s="71" t="str">
        <f t="shared" si="4869"/>
        <v/>
      </c>
      <c r="EW394" s="71" t="str">
        <f t="shared" si="4870"/>
        <v/>
      </c>
      <c r="EX394" s="71" t="str">
        <f t="shared" si="4871"/>
        <v/>
      </c>
      <c r="EY394" s="71" t="str">
        <f t="shared" si="4872"/>
        <v/>
      </c>
      <c r="EZ394" s="71" t="str">
        <f t="shared" si="4873"/>
        <v/>
      </c>
      <c r="FA394" s="71" t="str">
        <f t="shared" si="4874"/>
        <v/>
      </c>
      <c r="FB394" s="71" t="str">
        <f t="shared" si="4875"/>
        <v/>
      </c>
      <c r="FC394" s="71" t="str">
        <f t="shared" si="4876"/>
        <v/>
      </c>
      <c r="FD394" s="71" t="str">
        <f t="shared" si="4877"/>
        <v/>
      </c>
      <c r="FE394" s="71" t="str">
        <f t="shared" si="4878"/>
        <v/>
      </c>
      <c r="FF394" s="71" t="str">
        <f t="shared" si="4879"/>
        <v/>
      </c>
      <c r="FG394" s="71" t="str">
        <f t="shared" si="4880"/>
        <v/>
      </c>
      <c r="FH394" s="71" t="str">
        <f t="shared" si="4881"/>
        <v/>
      </c>
      <c r="FI394" s="71" t="str">
        <f t="shared" si="4882"/>
        <v/>
      </c>
      <c r="FJ394" s="71" t="str">
        <f t="shared" si="4883"/>
        <v/>
      </c>
      <c r="FK394" s="71" t="str">
        <f t="shared" si="4884"/>
        <v/>
      </c>
      <c r="FL394" s="71" t="str">
        <f t="shared" si="4885"/>
        <v/>
      </c>
      <c r="FM394" s="71" t="str">
        <f t="shared" si="4886"/>
        <v/>
      </c>
      <c r="FN394" s="71" t="str">
        <f t="shared" si="4887"/>
        <v/>
      </c>
      <c r="FO394" s="71" t="str">
        <f t="shared" si="4888"/>
        <v/>
      </c>
      <c r="FP394" s="71" t="str">
        <f t="shared" si="4889"/>
        <v/>
      </c>
      <c r="FQ394" s="71" t="str">
        <f t="shared" si="4890"/>
        <v/>
      </c>
      <c r="FR394" s="71" t="str">
        <f t="shared" si="4891"/>
        <v/>
      </c>
      <c r="FS394" s="71" t="str">
        <f t="shared" si="4892"/>
        <v/>
      </c>
    </row>
    <row r="395" spans="1:175" ht="16.5">
      <c r="A395" s="135"/>
      <c r="B395" s="80" t="s">
        <v>1141</v>
      </c>
      <c r="C395" s="153" t="s">
        <v>1142</v>
      </c>
      <c r="T395" s="157" t="s">
        <v>1143</v>
      </c>
      <c r="U395" s="85" t="s">
        <v>1144</v>
      </c>
      <c r="CN395" s="69" t="str">
        <f t="shared" si="4818"/>
        <v>InitUnitState('IK94',,,,,,,,,,)</v>
      </c>
      <c r="CO395" s="69" t="str">
        <f t="shared" si="4819"/>
        <v>InitUnitNormal('IK94',,,,,,,,,,)</v>
      </c>
      <c r="CP395" s="69" t="str">
        <f t="shared" si="4820"/>
        <v>InitUnitMagic('IK94',,,,,,,,,,)</v>
      </c>
      <c r="CQ395" s="69" t="str">
        <f t="shared" si="4821"/>
        <v>InitUnitAdd('IK94',,,,,,,,,,)</v>
      </c>
      <c r="CR395" s="69" t="str">
        <f t="shared" si="5502"/>
        <v>InitEquipData('IK94',,"",,,,,'','','','','','',"ReplaceableTextures\\CommandButtons\\BTNUI_Fuin_05.blp")</v>
      </c>
      <c r="CU395" s="95" t="str">
        <f t="shared" si="4822"/>
        <v>|n</v>
      </c>
      <c r="CV395" s="70" t="str">
        <f t="shared" si="5425"/>
        <v>为|Cffffc926史诗品质|r的|Cffffc926宝物|r附加一条|Cffffc926火之符印|r属性。|n|n|Cff00ff7f点击可将刻印镶嵌至指定史诗品质的宝物。|n|r|Cffff0000镶嵌后不可拆卸和替换。|r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823"/>
        <v/>
      </c>
      <c r="DC395" s="71" t="str">
        <f t="shared" si="4824"/>
        <v/>
      </c>
      <c r="DD395" s="71" t="str">
        <f t="shared" si="4825"/>
        <v/>
      </c>
      <c r="DE395" s="71" t="str">
        <f t="shared" si="4826"/>
        <v/>
      </c>
      <c r="DF395" s="71" t="str">
        <f t="shared" si="4827"/>
        <v/>
      </c>
      <c r="DG395" s="71" t="str">
        <f t="shared" si="4828"/>
        <v/>
      </c>
      <c r="DH395" s="71" t="str">
        <f t="shared" si="4829"/>
        <v/>
      </c>
      <c r="DI395" s="71" t="str">
        <f t="shared" si="4830"/>
        <v/>
      </c>
      <c r="DJ395" s="71" t="str">
        <f t="shared" si="4831"/>
        <v/>
      </c>
      <c r="DK395" s="71" t="str">
        <f t="shared" si="4832"/>
        <v/>
      </c>
      <c r="DL395" s="71" t="str">
        <f t="shared" si="4833"/>
        <v/>
      </c>
      <c r="DM395" s="71" t="str">
        <f t="shared" si="4834"/>
        <v/>
      </c>
      <c r="DN395" s="71" t="str">
        <f t="shared" si="4835"/>
        <v/>
      </c>
      <c r="DO395" s="71" t="str">
        <f t="shared" si="4836"/>
        <v/>
      </c>
      <c r="DP395" s="71" t="str">
        <f t="shared" si="4837"/>
        <v/>
      </c>
      <c r="DQ395" s="71" t="str">
        <f t="shared" si="4838"/>
        <v/>
      </c>
      <c r="DR395" s="71" t="str">
        <f t="shared" si="4839"/>
        <v/>
      </c>
      <c r="DS395" s="71" t="str">
        <f t="shared" si="4840"/>
        <v/>
      </c>
      <c r="DT395" s="71" t="str">
        <f t="shared" si="4841"/>
        <v/>
      </c>
      <c r="DU395" s="71" t="str">
        <f t="shared" si="4842"/>
        <v/>
      </c>
      <c r="DV395" s="71" t="str">
        <f t="shared" si="4843"/>
        <v/>
      </c>
      <c r="DW395" s="71" t="str">
        <f t="shared" si="4844"/>
        <v/>
      </c>
      <c r="DX395" s="71" t="str">
        <f t="shared" si="4845"/>
        <v/>
      </c>
      <c r="DY395" s="71" t="str">
        <f t="shared" si="4846"/>
        <v/>
      </c>
      <c r="DZ395" s="71" t="str">
        <f t="shared" si="4847"/>
        <v/>
      </c>
      <c r="EA395" s="71" t="str">
        <f t="shared" si="4848"/>
        <v/>
      </c>
      <c r="EB395" s="71" t="str">
        <f t="shared" si="4849"/>
        <v/>
      </c>
      <c r="EC395" s="71" t="str">
        <f t="shared" si="4850"/>
        <v/>
      </c>
      <c r="ED395" s="71" t="str">
        <f t="shared" si="4851"/>
        <v/>
      </c>
      <c r="EE395" s="71" t="str">
        <f t="shared" si="4852"/>
        <v/>
      </c>
      <c r="EF395" s="71" t="str">
        <f t="shared" si="4853"/>
        <v/>
      </c>
      <c r="EG395" s="71" t="str">
        <f t="shared" si="4854"/>
        <v/>
      </c>
      <c r="EH395" s="71" t="str">
        <f t="shared" si="4855"/>
        <v/>
      </c>
      <c r="EI395" s="71" t="str">
        <f t="shared" si="4856"/>
        <v/>
      </c>
      <c r="EJ395" s="71" t="str">
        <f t="shared" si="4857"/>
        <v/>
      </c>
      <c r="EK395" s="71" t="str">
        <f t="shared" si="4858"/>
        <v/>
      </c>
      <c r="EL395" s="71" t="str">
        <f t="shared" si="4859"/>
        <v/>
      </c>
      <c r="EM395" s="71" t="str">
        <f t="shared" si="4860"/>
        <v/>
      </c>
      <c r="EN395" s="71" t="str">
        <f t="shared" si="4861"/>
        <v/>
      </c>
      <c r="EO395" s="71" t="str">
        <f t="shared" si="4862"/>
        <v/>
      </c>
      <c r="EP395" s="71" t="str">
        <f t="shared" si="4863"/>
        <v/>
      </c>
      <c r="EQ395" s="71" t="str">
        <f t="shared" si="4864"/>
        <v/>
      </c>
      <c r="ER395" s="71" t="str">
        <f t="shared" si="4865"/>
        <v/>
      </c>
      <c r="ES395" s="71" t="str">
        <f t="shared" si="4866"/>
        <v/>
      </c>
      <c r="ET395" s="71" t="str">
        <f t="shared" si="4867"/>
        <v/>
      </c>
      <c r="EU395" s="71" t="str">
        <f t="shared" si="4868"/>
        <v/>
      </c>
      <c r="EV395" s="71" t="str">
        <f t="shared" si="4869"/>
        <v/>
      </c>
      <c r="EW395" s="71" t="str">
        <f t="shared" si="4870"/>
        <v/>
      </c>
      <c r="EX395" s="71" t="str">
        <f t="shared" si="4871"/>
        <v/>
      </c>
      <c r="EY395" s="71" t="str">
        <f t="shared" si="4872"/>
        <v/>
      </c>
      <c r="EZ395" s="71" t="str">
        <f t="shared" si="4873"/>
        <v/>
      </c>
      <c r="FA395" s="71" t="str">
        <f t="shared" si="4874"/>
        <v/>
      </c>
      <c r="FB395" s="71" t="str">
        <f t="shared" si="4875"/>
        <v/>
      </c>
      <c r="FC395" s="71" t="str">
        <f t="shared" si="4876"/>
        <v/>
      </c>
      <c r="FD395" s="71" t="str">
        <f t="shared" si="4877"/>
        <v/>
      </c>
      <c r="FE395" s="71" t="str">
        <f t="shared" si="4878"/>
        <v/>
      </c>
      <c r="FF395" s="71" t="str">
        <f t="shared" si="4879"/>
        <v/>
      </c>
      <c r="FG395" s="71" t="str">
        <f t="shared" si="4880"/>
        <v/>
      </c>
      <c r="FH395" s="71" t="str">
        <f t="shared" si="4881"/>
        <v/>
      </c>
      <c r="FI395" s="71" t="str">
        <f t="shared" si="4882"/>
        <v/>
      </c>
      <c r="FJ395" s="71" t="str">
        <f t="shared" si="4883"/>
        <v/>
      </c>
      <c r="FK395" s="71" t="str">
        <f t="shared" si="4884"/>
        <v/>
      </c>
      <c r="FL395" s="71" t="str">
        <f t="shared" si="4885"/>
        <v/>
      </c>
      <c r="FM395" s="71" t="str">
        <f t="shared" si="4886"/>
        <v/>
      </c>
      <c r="FN395" s="71" t="str">
        <f t="shared" si="4887"/>
        <v/>
      </c>
      <c r="FO395" s="71" t="str">
        <f t="shared" si="4888"/>
        <v/>
      </c>
      <c r="FP395" s="71" t="str">
        <f t="shared" si="4889"/>
        <v/>
      </c>
      <c r="FQ395" s="71" t="str">
        <f t="shared" si="4890"/>
        <v/>
      </c>
      <c r="FR395" s="71" t="str">
        <f t="shared" si="4891"/>
        <v/>
      </c>
      <c r="FS395" s="71" t="str">
        <f t="shared" si="4892"/>
        <v/>
      </c>
    </row>
    <row r="396" spans="1:175" ht="16.5">
      <c r="A396" s="135"/>
      <c r="B396" s="80" t="s">
        <v>1145</v>
      </c>
      <c r="C396" s="153" t="s">
        <v>1146</v>
      </c>
      <c r="T396" s="157" t="s">
        <v>1147</v>
      </c>
      <c r="U396" s="85" t="s">
        <v>1148</v>
      </c>
      <c r="CN396" s="69" t="str">
        <f t="shared" si="4818"/>
        <v>InitUnitState('IK95',,,,,,,,,,)</v>
      </c>
      <c r="CO396" s="69" t="str">
        <f t="shared" si="4819"/>
        <v>InitUnitNormal('IK95',,,,,,,,,,)</v>
      </c>
      <c r="CP396" s="69" t="str">
        <f t="shared" si="4820"/>
        <v>InitUnitMagic('IK95',,,,,,,,,,)</v>
      </c>
      <c r="CQ396" s="69" t="str">
        <f t="shared" si="4821"/>
        <v>InitUnitAdd('IK95',,,,,,,,,,)</v>
      </c>
      <c r="CR396" s="69" t="str">
        <f t="shared" si="5502"/>
        <v>InitEquipData('IK95',,"",,,,,'','','','','','',"ReplaceableTextures\\CommandButtons\\BTNUI_Fuin_06.blp")</v>
      </c>
      <c r="CU396" s="95" t="str">
        <f t="shared" si="4822"/>
        <v>|n</v>
      </c>
      <c r="CV396" s="70" t="str">
        <f t="shared" si="5425"/>
        <v>为|Cffffc926史诗品质|r的|Cffffc926宝物|r附加一条|Cffffc926土之符印|r属性。|n|n|Cff00ff7f点击可将刻印镶嵌至指定史诗品质的宝物。|n|r|Cffff0000镶嵌后不可拆卸和替换。|r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823"/>
        <v/>
      </c>
      <c r="DC396" s="71" t="str">
        <f t="shared" si="4824"/>
        <v/>
      </c>
      <c r="DD396" s="71" t="str">
        <f t="shared" si="4825"/>
        <v/>
      </c>
      <c r="DE396" s="71" t="str">
        <f t="shared" si="4826"/>
        <v/>
      </c>
      <c r="DF396" s="71" t="str">
        <f t="shared" si="4827"/>
        <v/>
      </c>
      <c r="DG396" s="71" t="str">
        <f t="shared" si="4828"/>
        <v/>
      </c>
      <c r="DH396" s="71" t="str">
        <f t="shared" si="4829"/>
        <v/>
      </c>
      <c r="DI396" s="71" t="str">
        <f t="shared" si="4830"/>
        <v/>
      </c>
      <c r="DJ396" s="71" t="str">
        <f t="shared" si="4831"/>
        <v/>
      </c>
      <c r="DK396" s="71" t="str">
        <f t="shared" si="4832"/>
        <v/>
      </c>
      <c r="DL396" s="71" t="str">
        <f t="shared" si="4833"/>
        <v/>
      </c>
      <c r="DM396" s="71" t="str">
        <f t="shared" si="4834"/>
        <v/>
      </c>
      <c r="DN396" s="71" t="str">
        <f t="shared" si="4835"/>
        <v/>
      </c>
      <c r="DO396" s="71" t="str">
        <f t="shared" si="4836"/>
        <v/>
      </c>
      <c r="DP396" s="71" t="str">
        <f t="shared" si="4837"/>
        <v/>
      </c>
      <c r="DQ396" s="71" t="str">
        <f t="shared" si="4838"/>
        <v/>
      </c>
      <c r="DR396" s="71" t="str">
        <f t="shared" si="4839"/>
        <v/>
      </c>
      <c r="DS396" s="71" t="str">
        <f t="shared" si="4840"/>
        <v/>
      </c>
      <c r="DT396" s="71" t="str">
        <f t="shared" si="4841"/>
        <v/>
      </c>
      <c r="DU396" s="71" t="str">
        <f t="shared" si="4842"/>
        <v/>
      </c>
      <c r="DV396" s="71" t="str">
        <f t="shared" si="4843"/>
        <v/>
      </c>
      <c r="DW396" s="71" t="str">
        <f t="shared" si="4844"/>
        <v/>
      </c>
      <c r="DX396" s="71" t="str">
        <f t="shared" si="4845"/>
        <v/>
      </c>
      <c r="DY396" s="71" t="str">
        <f t="shared" si="4846"/>
        <v/>
      </c>
      <c r="DZ396" s="71" t="str">
        <f t="shared" si="4847"/>
        <v/>
      </c>
      <c r="EA396" s="71" t="str">
        <f t="shared" si="4848"/>
        <v/>
      </c>
      <c r="EB396" s="71" t="str">
        <f t="shared" si="4849"/>
        <v/>
      </c>
      <c r="EC396" s="71" t="str">
        <f t="shared" si="4850"/>
        <v/>
      </c>
      <c r="ED396" s="71" t="str">
        <f t="shared" si="4851"/>
        <v/>
      </c>
      <c r="EE396" s="71" t="str">
        <f t="shared" si="4852"/>
        <v/>
      </c>
      <c r="EF396" s="71" t="str">
        <f t="shared" si="4853"/>
        <v/>
      </c>
      <c r="EG396" s="71" t="str">
        <f t="shared" si="4854"/>
        <v/>
      </c>
      <c r="EH396" s="71" t="str">
        <f t="shared" si="4855"/>
        <v/>
      </c>
      <c r="EI396" s="71" t="str">
        <f t="shared" si="4856"/>
        <v/>
      </c>
      <c r="EJ396" s="71" t="str">
        <f t="shared" si="4857"/>
        <v/>
      </c>
      <c r="EK396" s="71" t="str">
        <f t="shared" si="4858"/>
        <v/>
      </c>
      <c r="EL396" s="71" t="str">
        <f t="shared" si="4859"/>
        <v/>
      </c>
      <c r="EM396" s="71" t="str">
        <f t="shared" si="4860"/>
        <v/>
      </c>
      <c r="EN396" s="71" t="str">
        <f t="shared" si="4861"/>
        <v/>
      </c>
      <c r="EO396" s="71" t="str">
        <f t="shared" si="4862"/>
        <v/>
      </c>
      <c r="EP396" s="71" t="str">
        <f t="shared" si="4863"/>
        <v/>
      </c>
      <c r="EQ396" s="71" t="str">
        <f t="shared" si="4864"/>
        <v/>
      </c>
      <c r="ER396" s="71" t="str">
        <f t="shared" si="4865"/>
        <v/>
      </c>
      <c r="ES396" s="71" t="str">
        <f t="shared" si="4866"/>
        <v/>
      </c>
      <c r="ET396" s="71" t="str">
        <f t="shared" si="4867"/>
        <v/>
      </c>
      <c r="EU396" s="71" t="str">
        <f t="shared" si="4868"/>
        <v/>
      </c>
      <c r="EV396" s="71" t="str">
        <f t="shared" si="4869"/>
        <v/>
      </c>
      <c r="EW396" s="71" t="str">
        <f t="shared" si="4870"/>
        <v/>
      </c>
      <c r="EX396" s="71" t="str">
        <f t="shared" si="4871"/>
        <v/>
      </c>
      <c r="EY396" s="71" t="str">
        <f t="shared" si="4872"/>
        <v/>
      </c>
      <c r="EZ396" s="71" t="str">
        <f t="shared" si="4873"/>
        <v/>
      </c>
      <c r="FA396" s="71" t="str">
        <f t="shared" si="4874"/>
        <v/>
      </c>
      <c r="FB396" s="71" t="str">
        <f t="shared" si="4875"/>
        <v/>
      </c>
      <c r="FC396" s="71" t="str">
        <f t="shared" si="4876"/>
        <v/>
      </c>
      <c r="FD396" s="71" t="str">
        <f t="shared" si="4877"/>
        <v/>
      </c>
      <c r="FE396" s="71" t="str">
        <f t="shared" si="4878"/>
        <v/>
      </c>
      <c r="FF396" s="71" t="str">
        <f t="shared" si="4879"/>
        <v/>
      </c>
      <c r="FG396" s="71" t="str">
        <f t="shared" si="4880"/>
        <v/>
      </c>
      <c r="FH396" s="71" t="str">
        <f t="shared" si="4881"/>
        <v/>
      </c>
      <c r="FI396" s="71" t="str">
        <f t="shared" si="4882"/>
        <v/>
      </c>
      <c r="FJ396" s="71" t="str">
        <f t="shared" si="4883"/>
        <v/>
      </c>
      <c r="FK396" s="71" t="str">
        <f t="shared" si="4884"/>
        <v/>
      </c>
      <c r="FL396" s="71" t="str">
        <f t="shared" si="4885"/>
        <v/>
      </c>
      <c r="FM396" s="71" t="str">
        <f t="shared" si="4886"/>
        <v/>
      </c>
      <c r="FN396" s="71" t="str">
        <f t="shared" si="4887"/>
        <v/>
      </c>
      <c r="FO396" s="71" t="str">
        <f t="shared" si="4888"/>
        <v/>
      </c>
      <c r="FP396" s="71" t="str">
        <f t="shared" si="4889"/>
        <v/>
      </c>
      <c r="FQ396" s="71" t="str">
        <f t="shared" si="4890"/>
        <v/>
      </c>
      <c r="FR396" s="71" t="str">
        <f t="shared" si="4891"/>
        <v/>
      </c>
      <c r="FS396" s="71" t="str">
        <f t="shared" si="4892"/>
        <v/>
      </c>
    </row>
    <row r="397" spans="1:175" ht="16.5">
      <c r="A397" s="135"/>
      <c r="B397" s="80" t="s">
        <v>1149</v>
      </c>
      <c r="C397" s="153" t="s">
        <v>1150</v>
      </c>
      <c r="T397" s="157" t="s">
        <v>1151</v>
      </c>
      <c r="U397" s="85" t="s">
        <v>1152</v>
      </c>
      <c r="CN397" s="69" t="str">
        <f t="shared" si="4818"/>
        <v>InitUnitState('IK96',,,,,,,,,,)</v>
      </c>
      <c r="CO397" s="69" t="str">
        <f t="shared" si="4819"/>
        <v>InitUnitNormal('IK96',,,,,,,,,,)</v>
      </c>
      <c r="CP397" s="69" t="str">
        <f t="shared" si="4820"/>
        <v>InitUnitMagic('IK96',,,,,,,,,,)</v>
      </c>
      <c r="CQ397" s="69" t="str">
        <f t="shared" si="4821"/>
        <v>InitUnitAdd('IK96',,,,,,,,,,)</v>
      </c>
      <c r="CR397" s="69" t="str">
        <f t="shared" si="5502"/>
        <v>InitEquipData('IK96',,"",,,,,'','','','','','',"ReplaceableTextures\\CommandButtons\\BTNUI_Fuin_07.blp")</v>
      </c>
      <c r="CU397" s="95" t="str">
        <f t="shared" si="4822"/>
        <v>|n</v>
      </c>
      <c r="CV397" s="70" t="str">
        <f t="shared" si="5425"/>
        <v>为|Cffffc926史诗品质|r的|Cffffc926宝物|r附加一条|Cffffc926光之符印|r属性。|n|n|Cff00ff7f点击可将刻印镶嵌至指定史诗品质的宝物。|n|r|Cffff0000镶嵌后不可拆卸和替换。|r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823"/>
        <v/>
      </c>
      <c r="DC397" s="71" t="str">
        <f t="shared" si="4824"/>
        <v/>
      </c>
      <c r="DD397" s="71" t="str">
        <f t="shared" si="4825"/>
        <v/>
      </c>
      <c r="DE397" s="71" t="str">
        <f t="shared" si="4826"/>
        <v/>
      </c>
      <c r="DF397" s="71" t="str">
        <f t="shared" si="4827"/>
        <v/>
      </c>
      <c r="DG397" s="71" t="str">
        <f t="shared" si="4828"/>
        <v/>
      </c>
      <c r="DH397" s="71" t="str">
        <f t="shared" si="4829"/>
        <v/>
      </c>
      <c r="DI397" s="71" t="str">
        <f t="shared" si="4830"/>
        <v/>
      </c>
      <c r="DJ397" s="71" t="str">
        <f t="shared" si="4831"/>
        <v/>
      </c>
      <c r="DK397" s="71" t="str">
        <f t="shared" si="4832"/>
        <v/>
      </c>
      <c r="DL397" s="71" t="str">
        <f t="shared" si="4833"/>
        <v/>
      </c>
      <c r="DM397" s="71" t="str">
        <f t="shared" si="4834"/>
        <v/>
      </c>
      <c r="DN397" s="71" t="str">
        <f t="shared" si="4835"/>
        <v/>
      </c>
      <c r="DO397" s="71" t="str">
        <f t="shared" si="4836"/>
        <v/>
      </c>
      <c r="DP397" s="71" t="str">
        <f t="shared" si="4837"/>
        <v/>
      </c>
      <c r="DQ397" s="71" t="str">
        <f t="shared" si="4838"/>
        <v/>
      </c>
      <c r="DR397" s="71" t="str">
        <f t="shared" si="4839"/>
        <v/>
      </c>
      <c r="DS397" s="71" t="str">
        <f t="shared" si="4840"/>
        <v/>
      </c>
      <c r="DT397" s="71" t="str">
        <f t="shared" si="4841"/>
        <v/>
      </c>
      <c r="DU397" s="71" t="str">
        <f t="shared" si="4842"/>
        <v/>
      </c>
      <c r="DV397" s="71" t="str">
        <f t="shared" si="4843"/>
        <v/>
      </c>
      <c r="DW397" s="71" t="str">
        <f t="shared" si="4844"/>
        <v/>
      </c>
      <c r="DX397" s="71" t="str">
        <f t="shared" si="4845"/>
        <v/>
      </c>
      <c r="DY397" s="71" t="str">
        <f t="shared" si="4846"/>
        <v/>
      </c>
      <c r="DZ397" s="71" t="str">
        <f t="shared" si="4847"/>
        <v/>
      </c>
      <c r="EA397" s="71" t="str">
        <f t="shared" si="4848"/>
        <v/>
      </c>
      <c r="EB397" s="71" t="str">
        <f t="shared" si="4849"/>
        <v/>
      </c>
      <c r="EC397" s="71" t="str">
        <f t="shared" si="4850"/>
        <v/>
      </c>
      <c r="ED397" s="71" t="str">
        <f t="shared" si="4851"/>
        <v/>
      </c>
      <c r="EE397" s="71" t="str">
        <f t="shared" si="4852"/>
        <v/>
      </c>
      <c r="EF397" s="71" t="str">
        <f t="shared" si="4853"/>
        <v/>
      </c>
      <c r="EG397" s="71" t="str">
        <f t="shared" si="4854"/>
        <v/>
      </c>
      <c r="EH397" s="71" t="str">
        <f t="shared" si="4855"/>
        <v/>
      </c>
      <c r="EI397" s="71" t="str">
        <f t="shared" si="4856"/>
        <v/>
      </c>
      <c r="EJ397" s="71" t="str">
        <f t="shared" si="4857"/>
        <v/>
      </c>
      <c r="EK397" s="71" t="str">
        <f t="shared" si="4858"/>
        <v/>
      </c>
      <c r="EL397" s="71" t="str">
        <f t="shared" si="4859"/>
        <v/>
      </c>
      <c r="EM397" s="71" t="str">
        <f t="shared" si="4860"/>
        <v/>
      </c>
      <c r="EN397" s="71" t="str">
        <f t="shared" si="4861"/>
        <v/>
      </c>
      <c r="EO397" s="71" t="str">
        <f t="shared" si="4862"/>
        <v/>
      </c>
      <c r="EP397" s="71" t="str">
        <f t="shared" si="4863"/>
        <v/>
      </c>
      <c r="EQ397" s="71" t="str">
        <f t="shared" si="4864"/>
        <v/>
      </c>
      <c r="ER397" s="71" t="str">
        <f t="shared" si="4865"/>
        <v/>
      </c>
      <c r="ES397" s="71" t="str">
        <f t="shared" si="4866"/>
        <v/>
      </c>
      <c r="ET397" s="71" t="str">
        <f t="shared" si="4867"/>
        <v/>
      </c>
      <c r="EU397" s="71" t="str">
        <f t="shared" si="4868"/>
        <v/>
      </c>
      <c r="EV397" s="71" t="str">
        <f t="shared" si="4869"/>
        <v/>
      </c>
      <c r="EW397" s="71" t="str">
        <f t="shared" si="4870"/>
        <v/>
      </c>
      <c r="EX397" s="71" t="str">
        <f t="shared" si="4871"/>
        <v/>
      </c>
      <c r="EY397" s="71" t="str">
        <f t="shared" si="4872"/>
        <v/>
      </c>
      <c r="EZ397" s="71" t="str">
        <f t="shared" si="4873"/>
        <v/>
      </c>
      <c r="FA397" s="71" t="str">
        <f t="shared" si="4874"/>
        <v/>
      </c>
      <c r="FB397" s="71" t="str">
        <f t="shared" si="4875"/>
        <v/>
      </c>
      <c r="FC397" s="71" t="str">
        <f t="shared" si="4876"/>
        <v/>
      </c>
      <c r="FD397" s="71" t="str">
        <f t="shared" si="4877"/>
        <v/>
      </c>
      <c r="FE397" s="71" t="str">
        <f t="shared" si="4878"/>
        <v/>
      </c>
      <c r="FF397" s="71" t="str">
        <f t="shared" si="4879"/>
        <v/>
      </c>
      <c r="FG397" s="71" t="str">
        <f t="shared" si="4880"/>
        <v/>
      </c>
      <c r="FH397" s="71" t="str">
        <f t="shared" si="4881"/>
        <v/>
      </c>
      <c r="FI397" s="71" t="str">
        <f t="shared" si="4882"/>
        <v/>
      </c>
      <c r="FJ397" s="71" t="str">
        <f t="shared" si="4883"/>
        <v/>
      </c>
      <c r="FK397" s="71" t="str">
        <f t="shared" si="4884"/>
        <v/>
      </c>
      <c r="FL397" s="71" t="str">
        <f t="shared" si="4885"/>
        <v/>
      </c>
      <c r="FM397" s="71" t="str">
        <f t="shared" si="4886"/>
        <v/>
      </c>
      <c r="FN397" s="71" t="str">
        <f t="shared" si="4887"/>
        <v/>
      </c>
      <c r="FO397" s="71" t="str">
        <f t="shared" si="4888"/>
        <v/>
      </c>
      <c r="FP397" s="71" t="str">
        <f t="shared" si="4889"/>
        <v/>
      </c>
      <c r="FQ397" s="71" t="str">
        <f t="shared" si="4890"/>
        <v/>
      </c>
      <c r="FR397" s="71" t="str">
        <f t="shared" si="4891"/>
        <v/>
      </c>
      <c r="FS397" s="71" t="str">
        <f t="shared" si="4892"/>
        <v/>
      </c>
    </row>
    <row r="398" spans="1:175" ht="16.5">
      <c r="A398" s="135"/>
      <c r="B398" s="80" t="s">
        <v>1153</v>
      </c>
      <c r="C398" s="153" t="s">
        <v>1154</v>
      </c>
      <c r="T398" s="157" t="s">
        <v>1155</v>
      </c>
      <c r="U398" s="85" t="s">
        <v>1156</v>
      </c>
      <c r="CN398" s="69" t="str">
        <f t="shared" si="4818"/>
        <v>InitUnitState('IK97',,,,,,,,,,)</v>
      </c>
      <c r="CO398" s="69" t="str">
        <f t="shared" si="4819"/>
        <v>InitUnitNormal('IK97',,,,,,,,,,)</v>
      </c>
      <c r="CP398" s="69" t="str">
        <f t="shared" si="4820"/>
        <v>InitUnitMagic('IK97',,,,,,,,,,)</v>
      </c>
      <c r="CQ398" s="69" t="str">
        <f t="shared" si="4821"/>
        <v>InitUnitAdd('IK97',,,,,,,,,,)</v>
      </c>
      <c r="CR398" s="69" t="str">
        <f t="shared" si="5502"/>
        <v>InitEquipData('IK97',,"",,,,,'','','','','','',"ReplaceableTextures\\CommandButtons\\BTNUI_Fuin_08.blp")</v>
      </c>
      <c r="CU398" s="95" t="str">
        <f t="shared" si="4822"/>
        <v>|n</v>
      </c>
      <c r="CV398" s="70" t="str">
        <f t="shared" si="5425"/>
        <v>为|Cffffc926史诗品质|r的|Cffffc926宝物|r附加一条|Cffffc926雷之符印|r属性。|n|n|Cff00ff7f点击可将刻印镶嵌至指定史诗品质的宝物。|n|r|Cffff0000镶嵌后不可拆卸和替换。|r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823"/>
        <v/>
      </c>
      <c r="DC398" s="71" t="str">
        <f t="shared" si="4824"/>
        <v/>
      </c>
      <c r="DD398" s="71" t="str">
        <f t="shared" si="4825"/>
        <v/>
      </c>
      <c r="DE398" s="71" t="str">
        <f t="shared" si="4826"/>
        <v/>
      </c>
      <c r="DF398" s="71" t="str">
        <f t="shared" si="4827"/>
        <v/>
      </c>
      <c r="DG398" s="71" t="str">
        <f t="shared" si="4828"/>
        <v/>
      </c>
      <c r="DH398" s="71" t="str">
        <f t="shared" si="4829"/>
        <v/>
      </c>
      <c r="DI398" s="71" t="str">
        <f t="shared" si="4830"/>
        <v/>
      </c>
      <c r="DJ398" s="71" t="str">
        <f t="shared" si="4831"/>
        <v/>
      </c>
      <c r="DK398" s="71" t="str">
        <f t="shared" si="4832"/>
        <v/>
      </c>
      <c r="DL398" s="71" t="str">
        <f t="shared" si="4833"/>
        <v/>
      </c>
      <c r="DM398" s="71" t="str">
        <f t="shared" si="4834"/>
        <v/>
      </c>
      <c r="DN398" s="71" t="str">
        <f t="shared" si="4835"/>
        <v/>
      </c>
      <c r="DO398" s="71" t="str">
        <f t="shared" si="4836"/>
        <v/>
      </c>
      <c r="DP398" s="71" t="str">
        <f t="shared" si="4837"/>
        <v/>
      </c>
      <c r="DQ398" s="71" t="str">
        <f t="shared" si="4838"/>
        <v/>
      </c>
      <c r="DR398" s="71" t="str">
        <f t="shared" si="4839"/>
        <v/>
      </c>
      <c r="DS398" s="71" t="str">
        <f t="shared" si="4840"/>
        <v/>
      </c>
      <c r="DT398" s="71" t="str">
        <f t="shared" si="4841"/>
        <v/>
      </c>
      <c r="DU398" s="71" t="str">
        <f t="shared" si="4842"/>
        <v/>
      </c>
      <c r="DV398" s="71" t="str">
        <f t="shared" si="4843"/>
        <v/>
      </c>
      <c r="DW398" s="71" t="str">
        <f t="shared" si="4844"/>
        <v/>
      </c>
      <c r="DX398" s="71" t="str">
        <f t="shared" si="4845"/>
        <v/>
      </c>
      <c r="DY398" s="71" t="str">
        <f t="shared" si="4846"/>
        <v/>
      </c>
      <c r="DZ398" s="71" t="str">
        <f t="shared" si="4847"/>
        <v/>
      </c>
      <c r="EA398" s="71" t="str">
        <f t="shared" si="4848"/>
        <v/>
      </c>
      <c r="EB398" s="71" t="str">
        <f t="shared" si="4849"/>
        <v/>
      </c>
      <c r="EC398" s="71" t="str">
        <f t="shared" si="4850"/>
        <v/>
      </c>
      <c r="ED398" s="71" t="str">
        <f t="shared" si="4851"/>
        <v/>
      </c>
      <c r="EE398" s="71" t="str">
        <f t="shared" si="4852"/>
        <v/>
      </c>
      <c r="EF398" s="71" t="str">
        <f t="shared" si="4853"/>
        <v/>
      </c>
      <c r="EG398" s="71" t="str">
        <f t="shared" si="4854"/>
        <v/>
      </c>
      <c r="EH398" s="71" t="str">
        <f t="shared" si="4855"/>
        <v/>
      </c>
      <c r="EI398" s="71" t="str">
        <f t="shared" si="4856"/>
        <v/>
      </c>
      <c r="EJ398" s="71" t="str">
        <f t="shared" si="4857"/>
        <v/>
      </c>
      <c r="EK398" s="71" t="str">
        <f t="shared" si="4858"/>
        <v/>
      </c>
      <c r="EL398" s="71" t="str">
        <f t="shared" si="4859"/>
        <v/>
      </c>
      <c r="EM398" s="71" t="str">
        <f t="shared" si="4860"/>
        <v/>
      </c>
      <c r="EN398" s="71" t="str">
        <f t="shared" si="4861"/>
        <v/>
      </c>
      <c r="EO398" s="71" t="str">
        <f t="shared" si="4862"/>
        <v/>
      </c>
      <c r="EP398" s="71" t="str">
        <f t="shared" si="4863"/>
        <v/>
      </c>
      <c r="EQ398" s="71" t="str">
        <f t="shared" si="4864"/>
        <v/>
      </c>
      <c r="ER398" s="71" t="str">
        <f t="shared" si="4865"/>
        <v/>
      </c>
      <c r="ES398" s="71" t="str">
        <f t="shared" si="4866"/>
        <v/>
      </c>
      <c r="ET398" s="71" t="str">
        <f t="shared" si="4867"/>
        <v/>
      </c>
      <c r="EU398" s="71" t="str">
        <f t="shared" si="4868"/>
        <v/>
      </c>
      <c r="EV398" s="71" t="str">
        <f t="shared" si="4869"/>
        <v/>
      </c>
      <c r="EW398" s="71" t="str">
        <f t="shared" si="4870"/>
        <v/>
      </c>
      <c r="EX398" s="71" t="str">
        <f t="shared" si="4871"/>
        <v/>
      </c>
      <c r="EY398" s="71" t="str">
        <f t="shared" si="4872"/>
        <v/>
      </c>
      <c r="EZ398" s="71" t="str">
        <f t="shared" si="4873"/>
        <v/>
      </c>
      <c r="FA398" s="71" t="str">
        <f t="shared" si="4874"/>
        <v/>
      </c>
      <c r="FB398" s="71" t="str">
        <f t="shared" si="4875"/>
        <v/>
      </c>
      <c r="FC398" s="71" t="str">
        <f t="shared" si="4876"/>
        <v/>
      </c>
      <c r="FD398" s="71" t="str">
        <f t="shared" si="4877"/>
        <v/>
      </c>
      <c r="FE398" s="71" t="str">
        <f t="shared" si="4878"/>
        <v/>
      </c>
      <c r="FF398" s="71" t="str">
        <f t="shared" si="4879"/>
        <v/>
      </c>
      <c r="FG398" s="71" t="str">
        <f t="shared" si="4880"/>
        <v/>
      </c>
      <c r="FH398" s="71" t="str">
        <f t="shared" si="4881"/>
        <v/>
      </c>
      <c r="FI398" s="71" t="str">
        <f t="shared" si="4882"/>
        <v/>
      </c>
      <c r="FJ398" s="71" t="str">
        <f t="shared" si="4883"/>
        <v/>
      </c>
      <c r="FK398" s="71" t="str">
        <f t="shared" si="4884"/>
        <v/>
      </c>
      <c r="FL398" s="71" t="str">
        <f t="shared" si="4885"/>
        <v/>
      </c>
      <c r="FM398" s="71" t="str">
        <f t="shared" si="4886"/>
        <v/>
      </c>
      <c r="FN398" s="71" t="str">
        <f t="shared" si="4887"/>
        <v/>
      </c>
      <c r="FO398" s="71" t="str">
        <f t="shared" si="4888"/>
        <v/>
      </c>
      <c r="FP398" s="71" t="str">
        <f t="shared" si="4889"/>
        <v/>
      </c>
      <c r="FQ398" s="71" t="str">
        <f t="shared" si="4890"/>
        <v/>
      </c>
      <c r="FR398" s="71" t="str">
        <f t="shared" si="4891"/>
        <v/>
      </c>
      <c r="FS398" s="71" t="str">
        <f t="shared" si="4892"/>
        <v/>
      </c>
    </row>
    <row r="399" spans="1:175" ht="16.5">
      <c r="A399" s="135"/>
      <c r="B399" s="80" t="s">
        <v>1157</v>
      </c>
      <c r="C399" s="154" t="s">
        <v>1158</v>
      </c>
      <c r="T399" s="158" t="s">
        <v>1159</v>
      </c>
      <c r="U399" s="85" t="s">
        <v>1160</v>
      </c>
      <c r="CN399" s="69" t="str">
        <f t="shared" si="4818"/>
        <v>InitUnitState('IK98',,,,,,,,,,)</v>
      </c>
      <c r="CO399" s="69" t="str">
        <f t="shared" si="4819"/>
        <v>InitUnitNormal('IK98',,,,,,,,,,)</v>
      </c>
      <c r="CP399" s="69" t="str">
        <f t="shared" si="4820"/>
        <v>InitUnitMagic('IK98',,,,,,,,,,)</v>
      </c>
      <c r="CQ399" s="69" t="str">
        <f t="shared" si="4821"/>
        <v>InitUnitAdd('IK98',,,,,,,,,,)</v>
      </c>
      <c r="CR399" s="69" t="str">
        <f t="shared" si="5502"/>
        <v>InitEquipData('IK98',,"",,,,,'','','','','','',"")</v>
      </c>
      <c r="CU399" s="95" t="str">
        <f t="shared" si="4822"/>
        <v>|n</v>
      </c>
      <c r="CV399" s="70" t="str">
        <f t="shared" si="5425"/>
        <v>为|Cffffc926史诗品质|r的|Cffffc926宝物|r附加一条|Cffffc926暗之符印|r属性。|n|n|Cff00ff7f点击可将刻印镶嵌至指定史诗品质的宝物。|n|r|Cffff0000镶嵌后不可拆卸和替换。|r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823"/>
        <v/>
      </c>
      <c r="DC399" s="71" t="str">
        <f t="shared" si="4824"/>
        <v/>
      </c>
      <c r="DD399" s="71" t="str">
        <f t="shared" si="4825"/>
        <v/>
      </c>
      <c r="DE399" s="71" t="str">
        <f t="shared" si="4826"/>
        <v/>
      </c>
      <c r="DF399" s="71" t="str">
        <f t="shared" si="4827"/>
        <v/>
      </c>
      <c r="DG399" s="71" t="str">
        <f t="shared" si="4828"/>
        <v/>
      </c>
      <c r="DH399" s="71" t="str">
        <f t="shared" si="4829"/>
        <v/>
      </c>
      <c r="DI399" s="71" t="str">
        <f t="shared" si="4830"/>
        <v/>
      </c>
      <c r="DJ399" s="71" t="str">
        <f t="shared" si="4831"/>
        <v/>
      </c>
      <c r="DK399" s="71" t="str">
        <f t="shared" si="4832"/>
        <v/>
      </c>
      <c r="DL399" s="71" t="str">
        <f t="shared" si="4833"/>
        <v/>
      </c>
      <c r="DM399" s="71" t="str">
        <f t="shared" si="4834"/>
        <v/>
      </c>
      <c r="DN399" s="71" t="str">
        <f t="shared" si="4835"/>
        <v/>
      </c>
      <c r="DO399" s="71" t="str">
        <f t="shared" si="4836"/>
        <v/>
      </c>
      <c r="DP399" s="71" t="str">
        <f t="shared" si="4837"/>
        <v/>
      </c>
      <c r="DQ399" s="71" t="str">
        <f t="shared" si="4838"/>
        <v/>
      </c>
      <c r="DR399" s="71" t="str">
        <f t="shared" si="4839"/>
        <v/>
      </c>
      <c r="DS399" s="71" t="str">
        <f t="shared" si="4840"/>
        <v/>
      </c>
      <c r="DT399" s="71" t="str">
        <f t="shared" si="4841"/>
        <v/>
      </c>
      <c r="DU399" s="71" t="str">
        <f t="shared" si="4842"/>
        <v/>
      </c>
      <c r="DV399" s="71" t="str">
        <f t="shared" si="4843"/>
        <v/>
      </c>
      <c r="DW399" s="71" t="str">
        <f t="shared" si="4844"/>
        <v/>
      </c>
      <c r="DX399" s="71" t="str">
        <f t="shared" si="4845"/>
        <v/>
      </c>
      <c r="DY399" s="71" t="str">
        <f t="shared" si="4846"/>
        <v/>
      </c>
      <c r="DZ399" s="71" t="str">
        <f t="shared" si="4847"/>
        <v/>
      </c>
      <c r="EA399" s="71" t="str">
        <f t="shared" si="4848"/>
        <v/>
      </c>
      <c r="EB399" s="71" t="str">
        <f t="shared" si="4849"/>
        <v/>
      </c>
      <c r="EC399" s="71" t="str">
        <f t="shared" si="4850"/>
        <v/>
      </c>
      <c r="ED399" s="71" t="str">
        <f t="shared" si="4851"/>
        <v/>
      </c>
      <c r="EE399" s="71" t="str">
        <f t="shared" si="4852"/>
        <v/>
      </c>
      <c r="EF399" s="71" t="str">
        <f t="shared" si="4853"/>
        <v/>
      </c>
      <c r="EG399" s="71" t="str">
        <f t="shared" si="4854"/>
        <v/>
      </c>
      <c r="EH399" s="71" t="str">
        <f t="shared" si="4855"/>
        <v/>
      </c>
      <c r="EI399" s="71" t="str">
        <f t="shared" si="4856"/>
        <v/>
      </c>
      <c r="EJ399" s="71" t="str">
        <f t="shared" si="4857"/>
        <v/>
      </c>
      <c r="EK399" s="71" t="str">
        <f t="shared" si="4858"/>
        <v/>
      </c>
      <c r="EL399" s="71" t="str">
        <f t="shared" si="4859"/>
        <v/>
      </c>
      <c r="EM399" s="71" t="str">
        <f t="shared" si="4860"/>
        <v/>
      </c>
      <c r="EN399" s="71" t="str">
        <f t="shared" si="4861"/>
        <v/>
      </c>
      <c r="EO399" s="71" t="str">
        <f t="shared" si="4862"/>
        <v/>
      </c>
      <c r="EP399" s="71" t="str">
        <f t="shared" si="4863"/>
        <v/>
      </c>
      <c r="EQ399" s="71" t="str">
        <f t="shared" si="4864"/>
        <v/>
      </c>
      <c r="ER399" s="71" t="str">
        <f t="shared" si="4865"/>
        <v/>
      </c>
      <c r="ES399" s="71" t="str">
        <f t="shared" si="4866"/>
        <v/>
      </c>
      <c r="ET399" s="71" t="str">
        <f t="shared" si="4867"/>
        <v/>
      </c>
      <c r="EU399" s="71" t="str">
        <f t="shared" si="4868"/>
        <v/>
      </c>
      <c r="EV399" s="71" t="str">
        <f t="shared" si="4869"/>
        <v/>
      </c>
      <c r="EW399" s="71" t="str">
        <f t="shared" si="4870"/>
        <v/>
      </c>
      <c r="EX399" s="71" t="str">
        <f t="shared" si="4871"/>
        <v/>
      </c>
      <c r="EY399" s="71" t="str">
        <f t="shared" si="4872"/>
        <v/>
      </c>
      <c r="EZ399" s="71" t="str">
        <f t="shared" si="4873"/>
        <v/>
      </c>
      <c r="FA399" s="71" t="str">
        <f t="shared" si="4874"/>
        <v/>
      </c>
      <c r="FB399" s="71" t="str">
        <f t="shared" si="4875"/>
        <v/>
      </c>
      <c r="FC399" s="71" t="str">
        <f t="shared" si="4876"/>
        <v/>
      </c>
      <c r="FD399" s="71" t="str">
        <f t="shared" si="4877"/>
        <v/>
      </c>
      <c r="FE399" s="71" t="str">
        <f t="shared" si="4878"/>
        <v/>
      </c>
      <c r="FF399" s="71" t="str">
        <f t="shared" si="4879"/>
        <v/>
      </c>
      <c r="FG399" s="71" t="str">
        <f t="shared" si="4880"/>
        <v/>
      </c>
      <c r="FH399" s="71" t="str">
        <f t="shared" si="4881"/>
        <v/>
      </c>
      <c r="FI399" s="71" t="str">
        <f t="shared" si="4882"/>
        <v/>
      </c>
      <c r="FJ399" s="71" t="str">
        <f t="shared" si="4883"/>
        <v/>
      </c>
      <c r="FK399" s="71" t="str">
        <f t="shared" si="4884"/>
        <v/>
      </c>
      <c r="FL399" s="71" t="str">
        <f t="shared" si="4885"/>
        <v/>
      </c>
      <c r="FM399" s="71" t="str">
        <f t="shared" si="4886"/>
        <v/>
      </c>
      <c r="FN399" s="71" t="str">
        <f t="shared" si="4887"/>
        <v/>
      </c>
      <c r="FO399" s="71" t="str">
        <f t="shared" si="4888"/>
        <v/>
      </c>
      <c r="FP399" s="71" t="str">
        <f t="shared" si="4889"/>
        <v/>
      </c>
      <c r="FQ399" s="71" t="str">
        <f t="shared" si="4890"/>
        <v/>
      </c>
      <c r="FR399" s="71" t="str">
        <f t="shared" si="4891"/>
        <v/>
      </c>
      <c r="FS399" s="71" t="str">
        <f t="shared" si="4892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80"/>
        <v>|n</v>
      </c>
      <c r="CW400" s="60"/>
      <c r="CX400" s="60"/>
      <c r="CY400" s="60"/>
      <c r="CZ400" s="60"/>
      <c r="DA400" s="60"/>
      <c r="DB400" s="71" t="str">
        <f t="shared" si="4581"/>
        <v/>
      </c>
      <c r="DC400" s="71" t="str">
        <f t="shared" si="4582"/>
        <v/>
      </c>
      <c r="DD400" s="71" t="str">
        <f t="shared" si="4583"/>
        <v/>
      </c>
      <c r="DE400" s="71" t="str">
        <f t="shared" si="4584"/>
        <v/>
      </c>
      <c r="DF400" s="71" t="str">
        <f t="shared" si="4585"/>
        <v/>
      </c>
      <c r="DG400" s="71" t="str">
        <f t="shared" si="4586"/>
        <v/>
      </c>
      <c r="DH400" s="71" t="str">
        <f t="shared" si="4587"/>
        <v/>
      </c>
      <c r="DI400" s="71" t="str">
        <f t="shared" si="4588"/>
        <v/>
      </c>
      <c r="DJ400" s="71" t="str">
        <f t="shared" si="4589"/>
        <v/>
      </c>
      <c r="DK400" s="71" t="str">
        <f t="shared" si="4590"/>
        <v/>
      </c>
      <c r="DL400" s="71" t="str">
        <f t="shared" si="4591"/>
        <v/>
      </c>
      <c r="DM400" s="71" t="str">
        <f t="shared" si="4592"/>
        <v/>
      </c>
      <c r="DN400" s="71" t="str">
        <f t="shared" si="4593"/>
        <v/>
      </c>
      <c r="DO400" s="71" t="str">
        <f t="shared" si="4594"/>
        <v/>
      </c>
      <c r="DP400" s="71" t="str">
        <f t="shared" si="4595"/>
        <v/>
      </c>
      <c r="DQ400" s="71" t="str">
        <f t="shared" si="4596"/>
        <v/>
      </c>
      <c r="DR400" s="71" t="str">
        <f t="shared" si="4597"/>
        <v/>
      </c>
      <c r="DS400" s="71" t="str">
        <f t="shared" si="4598"/>
        <v/>
      </c>
      <c r="DT400" s="71" t="str">
        <f t="shared" si="4599"/>
        <v/>
      </c>
      <c r="DU400" s="71" t="str">
        <f t="shared" si="4600"/>
        <v/>
      </c>
      <c r="DV400" s="71" t="str">
        <f t="shared" si="4601"/>
        <v/>
      </c>
      <c r="DW400" s="71" t="str">
        <f t="shared" si="4602"/>
        <v/>
      </c>
      <c r="DX400" s="71" t="str">
        <f t="shared" si="4603"/>
        <v/>
      </c>
      <c r="DY400" s="71" t="str">
        <f t="shared" si="4604"/>
        <v/>
      </c>
      <c r="DZ400" s="71" t="str">
        <f t="shared" si="4605"/>
        <v/>
      </c>
      <c r="EA400" s="71" t="str">
        <f t="shared" si="4606"/>
        <v/>
      </c>
      <c r="EB400" s="71" t="str">
        <f t="shared" si="4607"/>
        <v/>
      </c>
      <c r="EC400" s="71" t="str">
        <f t="shared" si="4608"/>
        <v/>
      </c>
      <c r="ED400" s="71" t="str">
        <f t="shared" si="4609"/>
        <v/>
      </c>
      <c r="EE400" s="71" t="str">
        <f t="shared" si="4610"/>
        <v/>
      </c>
      <c r="EF400" s="71" t="str">
        <f t="shared" si="4611"/>
        <v/>
      </c>
      <c r="EG400" s="71" t="str">
        <f t="shared" si="4612"/>
        <v/>
      </c>
      <c r="EH400" s="71" t="str">
        <f t="shared" si="4613"/>
        <v/>
      </c>
      <c r="EI400" s="71" t="str">
        <f t="shared" si="4614"/>
        <v/>
      </c>
      <c r="EJ400" s="71" t="str">
        <f t="shared" si="4615"/>
        <v/>
      </c>
      <c r="EK400" s="71" t="str">
        <f t="shared" si="4616"/>
        <v/>
      </c>
      <c r="EL400" s="71" t="str">
        <f t="shared" si="4617"/>
        <v/>
      </c>
      <c r="EM400" s="71" t="str">
        <f t="shared" si="4618"/>
        <v/>
      </c>
      <c r="EN400" s="71" t="str">
        <f t="shared" si="4619"/>
        <v/>
      </c>
      <c r="EO400" s="71" t="str">
        <f t="shared" si="4620"/>
        <v/>
      </c>
      <c r="EP400" s="71" t="str">
        <f t="shared" si="4621"/>
        <v/>
      </c>
      <c r="EQ400" s="71" t="str">
        <f t="shared" si="4622"/>
        <v/>
      </c>
      <c r="ER400" s="71" t="str">
        <f t="shared" si="4623"/>
        <v/>
      </c>
      <c r="ES400" s="71" t="str">
        <f t="shared" si="4624"/>
        <v/>
      </c>
      <c r="ET400" s="71" t="str">
        <f t="shared" si="4625"/>
        <v/>
      </c>
      <c r="EU400" s="71" t="str">
        <f t="shared" si="4626"/>
        <v/>
      </c>
      <c r="EV400" s="71" t="str">
        <f t="shared" si="4627"/>
        <v/>
      </c>
      <c r="EW400" s="71" t="str">
        <f t="shared" si="4628"/>
        <v/>
      </c>
      <c r="EX400" s="71" t="str">
        <f t="shared" si="4629"/>
        <v/>
      </c>
      <c r="EY400" s="71" t="str">
        <f t="shared" si="4630"/>
        <v/>
      </c>
      <c r="EZ400" s="71" t="str">
        <f t="shared" si="4631"/>
        <v/>
      </c>
      <c r="FA400" s="71" t="str">
        <f t="shared" si="4632"/>
        <v/>
      </c>
      <c r="FB400" s="71" t="str">
        <f t="shared" si="4633"/>
        <v/>
      </c>
      <c r="FC400" s="71" t="str">
        <f t="shared" si="4634"/>
        <v/>
      </c>
      <c r="FD400" s="71" t="str">
        <f t="shared" si="4635"/>
        <v/>
      </c>
      <c r="FE400" s="71" t="str">
        <f t="shared" si="4636"/>
        <v/>
      </c>
      <c r="FF400" s="71" t="str">
        <f t="shared" si="4637"/>
        <v/>
      </c>
      <c r="FG400" s="71" t="str">
        <f t="shared" si="4638"/>
        <v/>
      </c>
      <c r="FH400" s="71" t="str">
        <f t="shared" si="4639"/>
        <v/>
      </c>
      <c r="FI400" s="71" t="str">
        <f t="shared" si="4640"/>
        <v/>
      </c>
      <c r="FJ400" s="71" t="str">
        <f t="shared" si="4641"/>
        <v/>
      </c>
      <c r="FK400" s="71" t="str">
        <f t="shared" si="4642"/>
        <v/>
      </c>
      <c r="FL400" s="71" t="str">
        <f t="shared" si="4643"/>
        <v/>
      </c>
      <c r="FM400" s="71" t="str">
        <f t="shared" si="4644"/>
        <v/>
      </c>
      <c r="FN400" s="71" t="str">
        <f t="shared" si="4645"/>
        <v/>
      </c>
      <c r="FO400" s="71" t="str">
        <f t="shared" si="4646"/>
        <v/>
      </c>
      <c r="FP400" s="71" t="str">
        <f t="shared" si="4647"/>
        <v/>
      </c>
      <c r="FQ400" s="71" t="str">
        <f t="shared" si="4648"/>
        <v/>
      </c>
      <c r="FR400" s="71" t="str">
        <f t="shared" si="4649"/>
        <v/>
      </c>
      <c r="FS400" s="71" t="str">
        <f t="shared" si="4650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80"/>
        <v>|n</v>
      </c>
      <c r="CW401" s="60"/>
      <c r="CX401" s="60"/>
      <c r="CY401" s="60"/>
      <c r="CZ401" s="60"/>
      <c r="DA401" s="60"/>
      <c r="DB401" s="71" t="str">
        <f t="shared" si="4581"/>
        <v/>
      </c>
      <c r="DC401" s="71" t="str">
        <f t="shared" si="4582"/>
        <v/>
      </c>
      <c r="DD401" s="71" t="str">
        <f t="shared" si="4583"/>
        <v/>
      </c>
      <c r="DE401" s="71" t="str">
        <f t="shared" si="4584"/>
        <v/>
      </c>
      <c r="DF401" s="71" t="str">
        <f t="shared" si="4585"/>
        <v/>
      </c>
      <c r="DG401" s="71" t="str">
        <f t="shared" si="4586"/>
        <v/>
      </c>
      <c r="DH401" s="71" t="str">
        <f t="shared" si="4587"/>
        <v/>
      </c>
      <c r="DI401" s="71" t="str">
        <f t="shared" si="4588"/>
        <v/>
      </c>
      <c r="DJ401" s="71" t="str">
        <f t="shared" si="4589"/>
        <v/>
      </c>
      <c r="DK401" s="71" t="str">
        <f t="shared" si="4590"/>
        <v/>
      </c>
      <c r="DL401" s="71" t="str">
        <f t="shared" si="4591"/>
        <v/>
      </c>
      <c r="DM401" s="71" t="str">
        <f t="shared" si="4592"/>
        <v/>
      </c>
      <c r="DN401" s="71" t="str">
        <f t="shared" si="4593"/>
        <v/>
      </c>
      <c r="DO401" s="71" t="str">
        <f t="shared" si="4594"/>
        <v/>
      </c>
      <c r="DP401" s="71" t="str">
        <f t="shared" si="4595"/>
        <v/>
      </c>
      <c r="DQ401" s="71" t="str">
        <f t="shared" si="4596"/>
        <v/>
      </c>
      <c r="DR401" s="71" t="str">
        <f t="shared" si="4597"/>
        <v/>
      </c>
      <c r="DS401" s="71" t="str">
        <f t="shared" si="4598"/>
        <v/>
      </c>
      <c r="DT401" s="71" t="str">
        <f t="shared" si="4599"/>
        <v/>
      </c>
      <c r="DU401" s="71" t="str">
        <f t="shared" si="4600"/>
        <v/>
      </c>
      <c r="DV401" s="71" t="str">
        <f t="shared" si="4601"/>
        <v/>
      </c>
      <c r="DW401" s="71" t="str">
        <f t="shared" si="4602"/>
        <v/>
      </c>
      <c r="DX401" s="71" t="str">
        <f t="shared" si="4603"/>
        <v/>
      </c>
      <c r="DY401" s="71" t="str">
        <f t="shared" si="4604"/>
        <v/>
      </c>
      <c r="DZ401" s="71" t="str">
        <f t="shared" si="4605"/>
        <v/>
      </c>
      <c r="EA401" s="71" t="str">
        <f t="shared" si="4606"/>
        <v/>
      </c>
      <c r="EB401" s="71" t="str">
        <f t="shared" si="4607"/>
        <v/>
      </c>
      <c r="EC401" s="71" t="str">
        <f t="shared" si="4608"/>
        <v/>
      </c>
      <c r="ED401" s="71" t="str">
        <f t="shared" si="4609"/>
        <v/>
      </c>
      <c r="EE401" s="71" t="str">
        <f t="shared" si="4610"/>
        <v/>
      </c>
      <c r="EF401" s="71" t="str">
        <f t="shared" si="4611"/>
        <v/>
      </c>
      <c r="EG401" s="71" t="str">
        <f t="shared" si="4612"/>
        <v/>
      </c>
      <c r="EH401" s="71" t="str">
        <f t="shared" si="4613"/>
        <v/>
      </c>
      <c r="EI401" s="71" t="str">
        <f t="shared" si="4614"/>
        <v/>
      </c>
      <c r="EJ401" s="71" t="str">
        <f t="shared" si="4615"/>
        <v/>
      </c>
      <c r="EK401" s="71" t="str">
        <f t="shared" si="4616"/>
        <v/>
      </c>
      <c r="EL401" s="71" t="str">
        <f t="shared" si="4617"/>
        <v/>
      </c>
      <c r="EM401" s="71" t="str">
        <f t="shared" si="4618"/>
        <v/>
      </c>
      <c r="EN401" s="71" t="str">
        <f t="shared" si="4619"/>
        <v/>
      </c>
      <c r="EO401" s="71" t="str">
        <f t="shared" si="4620"/>
        <v/>
      </c>
      <c r="EP401" s="71" t="str">
        <f t="shared" si="4621"/>
        <v/>
      </c>
      <c r="EQ401" s="71" t="str">
        <f t="shared" si="4622"/>
        <v/>
      </c>
      <c r="ER401" s="71" t="str">
        <f t="shared" si="4623"/>
        <v/>
      </c>
      <c r="ES401" s="71" t="str">
        <f t="shared" si="4624"/>
        <v/>
      </c>
      <c r="ET401" s="71" t="str">
        <f t="shared" si="4625"/>
        <v/>
      </c>
      <c r="EU401" s="71" t="str">
        <f t="shared" si="4626"/>
        <v/>
      </c>
      <c r="EV401" s="71" t="str">
        <f t="shared" si="4627"/>
        <v/>
      </c>
      <c r="EW401" s="71" t="str">
        <f t="shared" si="4628"/>
        <v/>
      </c>
      <c r="EX401" s="71" t="str">
        <f t="shared" si="4629"/>
        <v/>
      </c>
      <c r="EY401" s="71" t="str">
        <f t="shared" si="4630"/>
        <v/>
      </c>
      <c r="EZ401" s="71" t="str">
        <f t="shared" si="4631"/>
        <v/>
      </c>
      <c r="FA401" s="71" t="str">
        <f t="shared" si="4632"/>
        <v/>
      </c>
      <c r="FB401" s="71" t="str">
        <f t="shared" si="4633"/>
        <v/>
      </c>
      <c r="FC401" s="71" t="str">
        <f t="shared" si="4634"/>
        <v/>
      </c>
      <c r="FD401" s="71" t="str">
        <f t="shared" si="4635"/>
        <v/>
      </c>
      <c r="FE401" s="71" t="str">
        <f t="shared" si="4636"/>
        <v/>
      </c>
      <c r="FF401" s="71" t="str">
        <f t="shared" si="4637"/>
        <v/>
      </c>
      <c r="FG401" s="71" t="str">
        <f t="shared" si="4638"/>
        <v/>
      </c>
      <c r="FH401" s="71" t="str">
        <f t="shared" si="4639"/>
        <v/>
      </c>
      <c r="FI401" s="71" t="str">
        <f t="shared" si="4640"/>
        <v/>
      </c>
      <c r="FJ401" s="71" t="str">
        <f t="shared" si="4641"/>
        <v/>
      </c>
      <c r="FK401" s="71" t="str">
        <f t="shared" si="4642"/>
        <v/>
      </c>
      <c r="FL401" s="71" t="str">
        <f t="shared" si="4643"/>
        <v/>
      </c>
      <c r="FM401" s="71" t="str">
        <f t="shared" si="4644"/>
        <v/>
      </c>
      <c r="FN401" s="71" t="str">
        <f t="shared" si="4645"/>
        <v/>
      </c>
      <c r="FO401" s="71" t="str">
        <f t="shared" si="4646"/>
        <v/>
      </c>
      <c r="FP401" s="71" t="str">
        <f t="shared" si="4647"/>
        <v/>
      </c>
      <c r="FQ401" s="71" t="str">
        <f t="shared" si="4648"/>
        <v/>
      </c>
      <c r="FR401" s="71" t="str">
        <f t="shared" si="4649"/>
        <v/>
      </c>
      <c r="FS401" s="71" t="str">
        <f t="shared" si="4650"/>
        <v/>
      </c>
    </row>
    <row r="402" spans="1:175" ht="16.5">
      <c r="A402" s="72"/>
      <c r="B402" s="155"/>
      <c r="C402" s="72"/>
      <c r="E402" s="139"/>
      <c r="T402" s="159"/>
      <c r="U402" s="85"/>
      <c r="CU402" s="95" t="str">
        <f t="shared" si="4580"/>
        <v>|n</v>
      </c>
      <c r="CW402" s="60"/>
      <c r="CX402" s="60"/>
      <c r="CY402" s="60"/>
      <c r="CZ402" s="60"/>
      <c r="DA402" s="60"/>
      <c r="DB402" s="71" t="str">
        <f t="shared" si="4581"/>
        <v/>
      </c>
      <c r="DC402" s="71" t="str">
        <f t="shared" si="4582"/>
        <v/>
      </c>
      <c r="DD402" s="71" t="str">
        <f t="shared" si="4583"/>
        <v/>
      </c>
      <c r="DE402" s="71" t="str">
        <f t="shared" si="4584"/>
        <v/>
      </c>
      <c r="DF402" s="71" t="str">
        <f t="shared" si="4585"/>
        <v/>
      </c>
      <c r="DG402" s="71" t="str">
        <f t="shared" si="4586"/>
        <v/>
      </c>
      <c r="DH402" s="71" t="str">
        <f t="shared" si="4587"/>
        <v/>
      </c>
      <c r="DI402" s="71" t="str">
        <f t="shared" si="4588"/>
        <v/>
      </c>
      <c r="DJ402" s="71" t="str">
        <f t="shared" si="4589"/>
        <v/>
      </c>
      <c r="DK402" s="71" t="str">
        <f t="shared" si="4590"/>
        <v/>
      </c>
      <c r="DL402" s="71" t="str">
        <f t="shared" si="4591"/>
        <v/>
      </c>
      <c r="DM402" s="71" t="str">
        <f t="shared" si="4592"/>
        <v/>
      </c>
      <c r="DN402" s="71" t="str">
        <f t="shared" si="4593"/>
        <v/>
      </c>
      <c r="DO402" s="71" t="str">
        <f t="shared" si="4594"/>
        <v/>
      </c>
      <c r="DP402" s="71" t="str">
        <f t="shared" si="4595"/>
        <v/>
      </c>
      <c r="DQ402" s="71" t="str">
        <f t="shared" si="4596"/>
        <v/>
      </c>
      <c r="DR402" s="71" t="str">
        <f t="shared" si="4597"/>
        <v/>
      </c>
      <c r="DS402" s="71" t="str">
        <f t="shared" si="4598"/>
        <v/>
      </c>
      <c r="DT402" s="71" t="str">
        <f t="shared" si="4599"/>
        <v/>
      </c>
      <c r="DU402" s="71" t="str">
        <f t="shared" si="4600"/>
        <v/>
      </c>
      <c r="DV402" s="71" t="str">
        <f t="shared" si="4601"/>
        <v/>
      </c>
      <c r="DW402" s="71" t="str">
        <f t="shared" si="4602"/>
        <v/>
      </c>
      <c r="DX402" s="71" t="str">
        <f t="shared" si="4603"/>
        <v/>
      </c>
      <c r="DY402" s="71" t="str">
        <f t="shared" si="4604"/>
        <v/>
      </c>
      <c r="DZ402" s="71" t="str">
        <f t="shared" si="4605"/>
        <v/>
      </c>
      <c r="EA402" s="71" t="str">
        <f t="shared" si="4606"/>
        <v/>
      </c>
      <c r="EB402" s="71" t="str">
        <f t="shared" si="4607"/>
        <v/>
      </c>
      <c r="EC402" s="71" t="str">
        <f t="shared" si="4608"/>
        <v/>
      </c>
      <c r="ED402" s="71" t="str">
        <f t="shared" si="4609"/>
        <v/>
      </c>
      <c r="EE402" s="71" t="str">
        <f t="shared" si="4610"/>
        <v/>
      </c>
      <c r="EF402" s="71" t="str">
        <f t="shared" si="4611"/>
        <v/>
      </c>
      <c r="EG402" s="71" t="str">
        <f t="shared" si="4612"/>
        <v/>
      </c>
      <c r="EH402" s="71" t="str">
        <f t="shared" si="4613"/>
        <v/>
      </c>
      <c r="EI402" s="71" t="str">
        <f t="shared" si="4614"/>
        <v/>
      </c>
      <c r="EJ402" s="71" t="str">
        <f t="shared" si="4615"/>
        <v/>
      </c>
      <c r="EK402" s="71" t="str">
        <f t="shared" si="4616"/>
        <v/>
      </c>
      <c r="EL402" s="71" t="str">
        <f t="shared" si="4617"/>
        <v/>
      </c>
      <c r="EM402" s="71" t="str">
        <f t="shared" si="4618"/>
        <v/>
      </c>
      <c r="EN402" s="71" t="str">
        <f t="shared" si="4619"/>
        <v/>
      </c>
      <c r="EO402" s="71" t="str">
        <f t="shared" si="4620"/>
        <v/>
      </c>
      <c r="EP402" s="71" t="str">
        <f t="shared" si="4621"/>
        <v/>
      </c>
      <c r="EQ402" s="71" t="str">
        <f t="shared" si="4622"/>
        <v/>
      </c>
      <c r="ER402" s="71" t="str">
        <f t="shared" si="4623"/>
        <v/>
      </c>
      <c r="ES402" s="71" t="str">
        <f t="shared" si="4624"/>
        <v/>
      </c>
      <c r="ET402" s="71" t="str">
        <f t="shared" si="4625"/>
        <v/>
      </c>
      <c r="EU402" s="71" t="str">
        <f t="shared" si="4626"/>
        <v/>
      </c>
      <c r="EV402" s="71" t="str">
        <f t="shared" si="4627"/>
        <v/>
      </c>
      <c r="EW402" s="71" t="str">
        <f t="shared" si="4628"/>
        <v/>
      </c>
      <c r="EX402" s="71" t="str">
        <f t="shared" si="4629"/>
        <v/>
      </c>
      <c r="EY402" s="71" t="str">
        <f t="shared" si="4630"/>
        <v/>
      </c>
      <c r="EZ402" s="71" t="str">
        <f t="shared" si="4631"/>
        <v/>
      </c>
      <c r="FA402" s="71" t="str">
        <f t="shared" si="4632"/>
        <v/>
      </c>
      <c r="FB402" s="71" t="str">
        <f t="shared" si="4633"/>
        <v/>
      </c>
      <c r="FC402" s="71" t="str">
        <f t="shared" si="4634"/>
        <v/>
      </c>
      <c r="FD402" s="71" t="str">
        <f t="shared" si="4635"/>
        <v/>
      </c>
      <c r="FE402" s="71" t="str">
        <f t="shared" si="4636"/>
        <v/>
      </c>
      <c r="FF402" s="71" t="str">
        <f t="shared" si="4637"/>
        <v/>
      </c>
      <c r="FG402" s="71" t="str">
        <f t="shared" si="4638"/>
        <v/>
      </c>
      <c r="FH402" s="71" t="str">
        <f t="shared" si="4639"/>
        <v/>
      </c>
      <c r="FI402" s="71" t="str">
        <f t="shared" si="4640"/>
        <v/>
      </c>
      <c r="FJ402" s="71" t="str">
        <f t="shared" si="4641"/>
        <v/>
      </c>
      <c r="FK402" s="71" t="str">
        <f t="shared" si="4642"/>
        <v/>
      </c>
      <c r="FL402" s="71" t="str">
        <f t="shared" si="4643"/>
        <v/>
      </c>
      <c r="FM402" s="71" t="str">
        <f t="shared" si="4644"/>
        <v/>
      </c>
      <c r="FN402" s="71" t="str">
        <f t="shared" si="4645"/>
        <v/>
      </c>
      <c r="FO402" s="71" t="str">
        <f t="shared" si="4646"/>
        <v/>
      </c>
      <c r="FP402" s="71" t="str">
        <f t="shared" si="4647"/>
        <v/>
      </c>
      <c r="FQ402" s="71" t="str">
        <f t="shared" si="4648"/>
        <v/>
      </c>
      <c r="FR402" s="71" t="str">
        <f t="shared" si="4649"/>
        <v/>
      </c>
      <c r="FS402" s="71" t="str">
        <f t="shared" si="4650"/>
        <v/>
      </c>
    </row>
    <row r="403" spans="1:175">
      <c r="CN403" s="69" t="str">
        <f t="shared" ref="CN403:CN434" si="5503">"InitUnitState('"&amp;B403&amp;"',"&amp;V403&amp;","&amp;W403&amp;","&amp;X403&amp;","&amp;Y403&amp;","&amp;Z403&amp;","&amp;AA403&amp;","&amp;AB403&amp;","&amp;AC403&amp;","&amp;AD403&amp;","&amp;AE403&amp;")"</f>
        <v>InitUnitState('',,,,,,,,,,)</v>
      </c>
      <c r="CO403" s="69" t="str">
        <f t="shared" ref="CO403:CO434" si="5504">"InitUnitNormal('"&amp;B403&amp;"',"&amp;AF403&amp;","&amp;AG403&amp;","&amp;AH403&amp;","&amp;AI403&amp;","&amp;AJ403&amp;","&amp;AK403&amp;","&amp;AL403&amp;","&amp;AM403&amp;","&amp;AN403&amp;","&amp;AO403&amp;")"</f>
        <v>InitUnitNormal('',,,,,,,,,,)</v>
      </c>
      <c r="CP403" s="69" t="str">
        <f t="shared" ref="CP403:CP434" si="5505">"InitUnitMagic('"&amp;B403&amp;"',"&amp;AP403&amp;","&amp;AQ403&amp;","&amp;AR403&amp;","&amp;AS403&amp;","&amp;AT403&amp;","&amp;AU403&amp;","&amp;AV403&amp;","&amp;AW403&amp;","&amp;BI403&amp;","&amp;BJ403&amp;")"</f>
        <v>InitUnitMagic('',,,,,,,,,,)</v>
      </c>
      <c r="CQ403" s="69" t="str">
        <f t="shared" ref="CQ403:CQ434" si="5506">"InitUnitAdd('"&amp;B403&amp;"',"&amp;BK403&amp;","&amp;BL403&amp;","&amp;BM403&amp;","&amp;BN403&amp;","&amp;BO403&amp;","&amp;BP403&amp;","&amp;BQ403&amp;","&amp;BR403&amp;","&amp;BS403&amp;","&amp;BT403&amp;")"</f>
        <v>InitUnitAdd('',,,,,,,,,,)</v>
      </c>
      <c r="CR403" s="69" t="str">
        <f t="shared" ref="CR403:CR434" si="5507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404&amp;CR$1&amp;")"</f>
        <v>InitEquipData('',,"",,,,,'','','','','','',"")</v>
      </c>
      <c r="CU403" s="70" t="str">
        <f t="shared" ref="CU403:CU415" si="5508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W403" s="60"/>
      <c r="CX403" s="60"/>
      <c r="CY403" s="60"/>
      <c r="CZ403" s="60"/>
      <c r="DA403" s="60"/>
      <c r="DB403" s="71" t="str">
        <f t="shared" ref="DB403:DB423" si="5509">IF(V403="","","|n"&amp;DB$2&amp;"+"&amp;V403&amp;DB$1)</f>
        <v/>
      </c>
      <c r="DC403" s="71" t="str">
        <f t="shared" ref="DC403:DC423" si="5510">IF(W403="","","|n"&amp;DC$2&amp;"+"&amp;W403&amp;DC$1)</f>
        <v/>
      </c>
      <c r="DD403" s="71" t="str">
        <f t="shared" ref="DD403:DD423" si="5511">IF(X403="","","|n"&amp;DD$2&amp;"+"&amp;X403&amp;DD$1)</f>
        <v/>
      </c>
      <c r="DE403" s="71" t="str">
        <f t="shared" ref="DE403:DE423" si="5512">IF(Y403="","","|n"&amp;DE$2&amp;"+"&amp;Y403&amp;DE$1)</f>
        <v/>
      </c>
      <c r="DF403" s="71" t="str">
        <f t="shared" ref="DF403:DF423" si="5513">IF(Z403="","","|n"&amp;DF$2&amp;"+"&amp;Z403&amp;DF$1)</f>
        <v/>
      </c>
      <c r="DG403" s="71" t="str">
        <f t="shared" ref="DG403:DG423" si="5514">IF(AA403="","","|n"&amp;DG$2&amp;"+"&amp;AA403&amp;DG$1)</f>
        <v/>
      </c>
      <c r="DH403" s="71" t="str">
        <f t="shared" ref="DH403:DH423" si="5515">IF(AB403="","","|n"&amp;DH$2&amp;"+"&amp;AB403&amp;DH$1)</f>
        <v/>
      </c>
      <c r="DI403" s="71" t="str">
        <f t="shared" ref="DI403:DI423" si="5516">IF(AC403="","","|n"&amp;DI$2&amp;"+"&amp;AC403&amp;DI$1)</f>
        <v/>
      </c>
      <c r="DJ403" s="71" t="str">
        <f t="shared" ref="DJ403:DJ423" si="5517">IF(AD403="","","|n"&amp;DJ$2&amp;"+"&amp;AD403&amp;DJ$1)</f>
        <v/>
      </c>
      <c r="DK403" s="71" t="str">
        <f t="shared" ref="DK403:DK423" si="5518">IF(AE403="","","|n"&amp;DK$2&amp;"+"&amp;AE403&amp;DK$1)</f>
        <v/>
      </c>
      <c r="DL403" s="71" t="str">
        <f t="shared" ref="DL403:DL423" si="5519">IF(AF403="","","|n"&amp;DL$2&amp;"+"&amp;AF403&amp;DL$1)</f>
        <v/>
      </c>
      <c r="DM403" s="71" t="str">
        <f t="shared" ref="DM403:DM423" si="5520">IF(AG403="","","|n"&amp;DM$2&amp;"+"&amp;AG403&amp;DM$1)</f>
        <v/>
      </c>
      <c r="DN403" s="71" t="str">
        <f t="shared" ref="DN403:DN423" si="5521">IF(AH403="","","|n"&amp;DN$2&amp;"+"&amp;AH403&amp;DN$1)</f>
        <v/>
      </c>
      <c r="DO403" s="71" t="str">
        <f t="shared" ref="DO403:DO423" si="5522">IF(AI403="","","|n"&amp;DO$2&amp;"+"&amp;AI403&amp;DO$1)</f>
        <v/>
      </c>
      <c r="DP403" s="71" t="str">
        <f t="shared" ref="DP403:DP423" si="5523">IF(AJ403="","","|n"&amp;DP$2&amp;"+"&amp;AJ403&amp;DP$1)</f>
        <v/>
      </c>
      <c r="DQ403" s="71" t="str">
        <f t="shared" ref="DQ403:DQ423" si="5524">IF(AK403="","","|n"&amp;DQ$2&amp;"+"&amp;AK403&amp;DQ$1)</f>
        <v/>
      </c>
      <c r="DR403" s="71" t="str">
        <f t="shared" ref="DR403:DR423" si="5525">IF(AL403="","","|n"&amp;DR$2&amp;"+"&amp;AL403&amp;DR$1)</f>
        <v/>
      </c>
      <c r="DS403" s="71" t="str">
        <f t="shared" ref="DS403:DS423" si="5526">IF(AM403="","","|n"&amp;DS$2&amp;"+"&amp;AM403&amp;DS$1)</f>
        <v/>
      </c>
      <c r="DT403" s="71" t="str">
        <f t="shared" ref="DT403:DT423" si="5527">IF(AN403="","","|n"&amp;DT$2&amp;"+"&amp;AN403&amp;DT$1)</f>
        <v/>
      </c>
      <c r="DU403" s="71" t="str">
        <f t="shared" ref="DU403:DU423" si="5528">IF(AO403="","","|n"&amp;DU$2&amp;"+"&amp;AO403&amp;DU$1)</f>
        <v/>
      </c>
      <c r="DV403" s="71" t="str">
        <f t="shared" ref="DV403:DV423" si="5529">IF(AP403="","","|n"&amp;DV$2&amp;"+"&amp;AP403&amp;DV$1)</f>
        <v/>
      </c>
      <c r="DW403" s="71" t="str">
        <f t="shared" ref="DW403:DW423" si="5530">IF(AQ403="","","|n"&amp;DW$2&amp;"+"&amp;AQ403&amp;DW$1)</f>
        <v/>
      </c>
      <c r="DX403" s="71" t="str">
        <f t="shared" ref="DX403:DX423" si="5531">IF(AR403="","","|n"&amp;DX$2&amp;"+"&amp;AR403&amp;DX$1)</f>
        <v/>
      </c>
      <c r="DY403" s="71" t="str">
        <f t="shared" ref="DY403:DY423" si="5532">IF(AS403="","","|n"&amp;DY$2&amp;"+"&amp;AS403&amp;DY$1)</f>
        <v/>
      </c>
      <c r="DZ403" s="71" t="str">
        <f t="shared" ref="DZ403:DZ423" si="5533">IF(AT403="","","|n"&amp;DZ$2&amp;"+"&amp;AT403&amp;DZ$1)</f>
        <v/>
      </c>
      <c r="EA403" s="71" t="str">
        <f t="shared" ref="EA403:EA423" si="5534">IF(AU403="","","|n"&amp;EA$2&amp;"+"&amp;AU403&amp;EA$1)</f>
        <v/>
      </c>
      <c r="EB403" s="71" t="str">
        <f t="shared" ref="EB403:EB423" si="5535">IF(AV403="","","|n"&amp;EB$2&amp;"+"&amp;AV403&amp;EB$1)</f>
        <v/>
      </c>
      <c r="EC403" s="71" t="str">
        <f t="shared" ref="EC403:EC423" si="5536">IF(AW403="","","|n"&amp;EC$2&amp;"+"&amp;AW403&amp;EC$1)</f>
        <v/>
      </c>
      <c r="ED403" s="71" t="str">
        <f t="shared" ref="ED403:ED423" si="5537">IF(AX403="","","|n"&amp;ED$2&amp;"+"&amp;AX403&amp;ED$1)</f>
        <v/>
      </c>
      <c r="EE403" s="71" t="str">
        <f t="shared" ref="EE403:EE423" si="5538">IF(AY403="","","|n"&amp;EE$2&amp;"+"&amp;AY403&amp;EE$1)</f>
        <v/>
      </c>
      <c r="EF403" s="71" t="str">
        <f t="shared" ref="EF403:EF423" si="5539">IF(AZ403="","","|n"&amp;EF$2&amp;"+"&amp;AZ403&amp;EF$1)</f>
        <v/>
      </c>
      <c r="EG403" s="71" t="str">
        <f t="shared" ref="EG403:EG423" si="5540">IF(BA403="","","|n"&amp;EG$2&amp;"+"&amp;BA403&amp;EG$1)</f>
        <v/>
      </c>
      <c r="EH403" s="71" t="str">
        <f t="shared" ref="EH403:EH423" si="5541">IF(BB403="","","|n"&amp;EH$2&amp;"+"&amp;BB403&amp;EH$1)</f>
        <v/>
      </c>
      <c r="EI403" s="71" t="str">
        <f t="shared" ref="EI403:EI423" si="5542">IF(BC403="","","|n"&amp;EI$2&amp;"+"&amp;BC403&amp;EI$1)</f>
        <v/>
      </c>
      <c r="EJ403" s="71" t="str">
        <f t="shared" ref="EJ403:EJ423" si="5543">IF(BD403="","","|n"&amp;EJ$2&amp;"+"&amp;BD403&amp;EJ$1)</f>
        <v/>
      </c>
      <c r="EK403" s="71" t="str">
        <f t="shared" ref="EK403:EK423" si="5544">IF(BE403="","","|n"&amp;EK$2&amp;"+"&amp;BE403&amp;EK$1)</f>
        <v/>
      </c>
      <c r="EL403" s="71" t="str">
        <f t="shared" ref="EL403:EL423" si="5545">IF(BF403="","","|n"&amp;EL$2&amp;"+"&amp;BF403&amp;EL$1)</f>
        <v/>
      </c>
      <c r="EM403" s="71" t="str">
        <f t="shared" ref="EM403:EM423" si="5546">IF(BG403="","","|n"&amp;EM$2&amp;"+"&amp;BG403&amp;EM$1)</f>
        <v/>
      </c>
      <c r="EN403" s="71" t="str">
        <f t="shared" ref="EN403:EN423" si="5547">IF(BH403="","","|n"&amp;EN$2&amp;"+"&amp;BH403&amp;EN$1)</f>
        <v/>
      </c>
      <c r="EO403" s="71" t="str">
        <f t="shared" ref="EO403:EO423" si="5548">IF(BI403="","","|n"&amp;EO$2&amp;"+"&amp;BI403&amp;EO$1)</f>
        <v/>
      </c>
      <c r="EP403" s="71" t="str">
        <f t="shared" ref="EP403:EP423" si="5549">IF(BJ403="","","|n"&amp;EP$2&amp;"+"&amp;BJ403&amp;EP$1)</f>
        <v/>
      </c>
      <c r="EQ403" s="71" t="str">
        <f t="shared" ref="EQ403:EQ423" si="5550">IF(BK403="","","|n"&amp;EQ$2&amp;"+"&amp;BK403&amp;EQ$1)</f>
        <v/>
      </c>
      <c r="ER403" s="71" t="str">
        <f t="shared" ref="ER403:ER423" si="5551">IF(BL403="","","|n"&amp;ER$2&amp;"+"&amp;BL403&amp;ER$1)</f>
        <v/>
      </c>
      <c r="ES403" s="71" t="str">
        <f t="shared" ref="ES403:ES423" si="5552">IF(BM403="","","|n"&amp;ES$2&amp;"+"&amp;BM403&amp;ES$1)</f>
        <v/>
      </c>
      <c r="ET403" s="71" t="str">
        <f t="shared" ref="ET403:ET423" si="5553">IF(BN403="","","|n"&amp;ET$2&amp;"+"&amp;BN403&amp;ET$1)</f>
        <v/>
      </c>
      <c r="EU403" s="71" t="str">
        <f t="shared" ref="EU403:EU423" si="5554">IF(BO403="","","|n"&amp;EU$2&amp;"+"&amp;BO403&amp;EU$1)</f>
        <v/>
      </c>
      <c r="EV403" s="71" t="str">
        <f t="shared" ref="EV403:EV423" si="5555">IF(BP403="","","|n"&amp;EV$2&amp;"+"&amp;BP403&amp;EV$1)</f>
        <v/>
      </c>
      <c r="EW403" s="71" t="str">
        <f t="shared" ref="EW403:EW423" si="5556">IF(BQ403="","","|n"&amp;EW$2&amp;"+"&amp;BQ403&amp;EW$1)</f>
        <v/>
      </c>
      <c r="EX403" s="71" t="str">
        <f t="shared" ref="EX403:EX423" si="5557">IF(BR403="","","|n"&amp;EX$2&amp;"+"&amp;BR403&amp;EX$1)</f>
        <v/>
      </c>
      <c r="EY403" s="71" t="str">
        <f t="shared" ref="EY403:EY423" si="5558">IF(BS403="","","|n"&amp;EY$2&amp;"+"&amp;BS403&amp;EY$1)</f>
        <v/>
      </c>
      <c r="EZ403" s="71" t="str">
        <f t="shared" ref="EZ403:EZ423" si="5559">IF(BT403="","","|n"&amp;EZ$2&amp;"+"&amp;BT403&amp;EZ$1)</f>
        <v/>
      </c>
      <c r="FA403" s="71" t="str">
        <f t="shared" ref="FA403:FA423" si="5560">IF(BU403="","","|n"&amp;FA$2&amp;"+"&amp;BU403&amp;FA$1)</f>
        <v/>
      </c>
      <c r="FB403" s="71" t="str">
        <f t="shared" ref="FB403:FB423" si="5561">IF(BV403="","","|n"&amp;FB$2&amp;"+"&amp;BV403&amp;FB$1)</f>
        <v/>
      </c>
      <c r="FC403" s="71" t="str">
        <f t="shared" ref="FC403:FC423" si="5562">IF(BW403="","","|n"&amp;FC$2&amp;"+"&amp;BW403&amp;FC$1)</f>
        <v/>
      </c>
      <c r="FD403" s="71" t="str">
        <f t="shared" ref="FD403:FD423" si="5563">IF(BX403="","","|n"&amp;FD$2&amp;"+"&amp;BX403&amp;FD$1)</f>
        <v/>
      </c>
      <c r="FE403" s="71" t="str">
        <f t="shared" ref="FE403:FE423" si="5564">IF(BY403="","","|n"&amp;FE$2&amp;"+"&amp;BY403&amp;FE$1)</f>
        <v/>
      </c>
      <c r="FF403" s="71" t="str">
        <f t="shared" ref="FF403:FF423" si="5565">IF(BZ403="","","|n"&amp;FF$2&amp;"+"&amp;BZ403&amp;FF$1)</f>
        <v/>
      </c>
      <c r="FG403" s="71" t="str">
        <f t="shared" ref="FG403:FG423" si="5566">IF(CA403="","","|n"&amp;FG$2&amp;"+"&amp;CA403&amp;FG$1)</f>
        <v/>
      </c>
      <c r="FH403" s="71" t="str">
        <f t="shared" ref="FH403:FH423" si="5567">IF(CB403="","","|n"&amp;FH$2&amp;"+"&amp;CB403&amp;FH$1)</f>
        <v/>
      </c>
      <c r="FI403" s="71" t="str">
        <f t="shared" ref="FI403:FI423" si="5568">IF(CC403="","","|n"&amp;FI$2&amp;"+"&amp;CC403&amp;FI$1)</f>
        <v/>
      </c>
      <c r="FJ403" s="71" t="str">
        <f t="shared" ref="FJ403:FJ423" si="5569">IF(CD403="","","|n"&amp;FJ$2&amp;"+"&amp;CD403&amp;FJ$1)</f>
        <v/>
      </c>
      <c r="FK403" s="71" t="str">
        <f t="shared" ref="FK403:FK423" si="5570">IF(CE403="","","|n"&amp;FK$2&amp;"+"&amp;CE403&amp;FK$1)</f>
        <v/>
      </c>
      <c r="FL403" s="71" t="str">
        <f t="shared" ref="FL403:FL423" si="5571">IF(CF403="","","|n"&amp;FL$2&amp;"+"&amp;CF403&amp;FL$1)</f>
        <v/>
      </c>
      <c r="FM403" s="71" t="str">
        <f t="shared" ref="FM403:FM423" si="5572">IF(CG403="","","|n"&amp;FM$2&amp;"+"&amp;CG403&amp;FM$1)</f>
        <v/>
      </c>
      <c r="FN403" s="71" t="str">
        <f t="shared" ref="FN403:FN423" si="5573">IF(CH403="","","|n"&amp;FN$2&amp;"+"&amp;CH403&amp;FN$1)</f>
        <v/>
      </c>
      <c r="FO403" s="71" t="str">
        <f t="shared" ref="FO403:FO423" si="5574">IF(CI403="","","|n"&amp;FO$2&amp;"+"&amp;CI403&amp;FO$1)</f>
        <v/>
      </c>
      <c r="FP403" s="71" t="str">
        <f t="shared" ref="FP403:FP423" si="5575">IF(CJ403="","","|n"&amp;FP$2&amp;"+"&amp;CJ403&amp;FP$1)</f>
        <v/>
      </c>
      <c r="FQ403" s="71" t="str">
        <f t="shared" ref="FQ403:FQ423" si="5576">IF(CK403="","","|n"&amp;FQ$2&amp;"+"&amp;CK403&amp;FQ$1)</f>
        <v/>
      </c>
      <c r="FR403" s="71" t="str">
        <f t="shared" ref="FR403:FR423" si="5577">IF(CL403="","","|n"&amp;FR$2&amp;"+"&amp;CL403&amp;FR$1)</f>
        <v/>
      </c>
      <c r="FS403" s="71" t="str">
        <f t="shared" ref="FS403:FS423" si="5578">IF(CM403="","","|n"&amp;FS$2&amp;"+"&amp;CM403&amp;FS$1)</f>
        <v/>
      </c>
    </row>
    <row r="404" spans="1:175">
      <c r="CN404" s="69" t="str">
        <f t="shared" si="5503"/>
        <v>InitUnitState('',,,,,,,,,,)</v>
      </c>
      <c r="CO404" s="69" t="str">
        <f t="shared" si="5504"/>
        <v>InitUnitNormal('',,,,,,,,,,)</v>
      </c>
      <c r="CP404" s="69" t="str">
        <f t="shared" si="5505"/>
        <v>InitUnitMagic('',,,,,,,,,,)</v>
      </c>
      <c r="CQ404" s="69" t="str">
        <f t="shared" si="5506"/>
        <v>InitUnitAdd('',,,,,,,,,,)</v>
      </c>
      <c r="CR404" s="69" t="str">
        <f t="shared" si="5507"/>
        <v>InitEquipData('',,"",,,,,'','','','','','',"")</v>
      </c>
      <c r="CU404" s="70" t="str">
        <f t="shared" si="5508"/>
        <v>|n</v>
      </c>
      <c r="CW404" s="60"/>
      <c r="CX404" s="60"/>
      <c r="CY404" s="60"/>
      <c r="CZ404" s="60"/>
      <c r="DA404" s="60"/>
      <c r="DB404" s="71" t="str">
        <f t="shared" si="5509"/>
        <v/>
      </c>
      <c r="DC404" s="71" t="str">
        <f t="shared" si="5510"/>
        <v/>
      </c>
      <c r="DD404" s="71" t="str">
        <f t="shared" si="5511"/>
        <v/>
      </c>
      <c r="DE404" s="71" t="str">
        <f t="shared" si="5512"/>
        <v/>
      </c>
      <c r="DF404" s="71" t="str">
        <f t="shared" si="5513"/>
        <v/>
      </c>
      <c r="DG404" s="71" t="str">
        <f t="shared" si="5514"/>
        <v/>
      </c>
      <c r="DH404" s="71" t="str">
        <f t="shared" si="5515"/>
        <v/>
      </c>
      <c r="DI404" s="71" t="str">
        <f t="shared" si="5516"/>
        <v/>
      </c>
      <c r="DJ404" s="71" t="str">
        <f t="shared" si="5517"/>
        <v/>
      </c>
      <c r="DK404" s="71" t="str">
        <f t="shared" si="5518"/>
        <v/>
      </c>
      <c r="DL404" s="71" t="str">
        <f t="shared" si="5519"/>
        <v/>
      </c>
      <c r="DM404" s="71" t="str">
        <f t="shared" si="5520"/>
        <v/>
      </c>
      <c r="DN404" s="71" t="str">
        <f t="shared" si="5521"/>
        <v/>
      </c>
      <c r="DO404" s="71" t="str">
        <f t="shared" si="5522"/>
        <v/>
      </c>
      <c r="DP404" s="71" t="str">
        <f t="shared" si="5523"/>
        <v/>
      </c>
      <c r="DQ404" s="71" t="str">
        <f t="shared" si="5524"/>
        <v/>
      </c>
      <c r="DR404" s="71" t="str">
        <f t="shared" si="5525"/>
        <v/>
      </c>
      <c r="DS404" s="71" t="str">
        <f t="shared" si="5526"/>
        <v/>
      </c>
      <c r="DT404" s="71" t="str">
        <f t="shared" si="5527"/>
        <v/>
      </c>
      <c r="DU404" s="71" t="str">
        <f t="shared" si="5528"/>
        <v/>
      </c>
      <c r="DV404" s="71" t="str">
        <f t="shared" si="5529"/>
        <v/>
      </c>
      <c r="DW404" s="71" t="str">
        <f t="shared" si="5530"/>
        <v/>
      </c>
      <c r="DX404" s="71" t="str">
        <f t="shared" si="5531"/>
        <v/>
      </c>
      <c r="DY404" s="71" t="str">
        <f t="shared" si="5532"/>
        <v/>
      </c>
      <c r="DZ404" s="71" t="str">
        <f t="shared" si="5533"/>
        <v/>
      </c>
      <c r="EA404" s="71" t="str">
        <f t="shared" si="5534"/>
        <v/>
      </c>
      <c r="EB404" s="71" t="str">
        <f t="shared" si="5535"/>
        <v/>
      </c>
      <c r="EC404" s="71" t="str">
        <f t="shared" si="5536"/>
        <v/>
      </c>
      <c r="ED404" s="71" t="str">
        <f t="shared" si="5537"/>
        <v/>
      </c>
      <c r="EE404" s="71" t="str">
        <f t="shared" si="5538"/>
        <v/>
      </c>
      <c r="EF404" s="71" t="str">
        <f t="shared" si="5539"/>
        <v/>
      </c>
      <c r="EG404" s="71" t="str">
        <f t="shared" si="5540"/>
        <v/>
      </c>
      <c r="EH404" s="71" t="str">
        <f t="shared" si="5541"/>
        <v/>
      </c>
      <c r="EI404" s="71" t="str">
        <f t="shared" si="5542"/>
        <v/>
      </c>
      <c r="EJ404" s="71" t="str">
        <f t="shared" si="5543"/>
        <v/>
      </c>
      <c r="EK404" s="71" t="str">
        <f t="shared" si="5544"/>
        <v/>
      </c>
      <c r="EL404" s="71" t="str">
        <f t="shared" si="5545"/>
        <v/>
      </c>
      <c r="EM404" s="71" t="str">
        <f t="shared" si="5546"/>
        <v/>
      </c>
      <c r="EN404" s="71" t="str">
        <f t="shared" si="5547"/>
        <v/>
      </c>
      <c r="EO404" s="71" t="str">
        <f t="shared" si="5548"/>
        <v/>
      </c>
      <c r="EP404" s="71" t="str">
        <f t="shared" si="5549"/>
        <v/>
      </c>
      <c r="EQ404" s="71" t="str">
        <f t="shared" si="5550"/>
        <v/>
      </c>
      <c r="ER404" s="71" t="str">
        <f t="shared" si="5551"/>
        <v/>
      </c>
      <c r="ES404" s="71" t="str">
        <f t="shared" si="5552"/>
        <v/>
      </c>
      <c r="ET404" s="71" t="str">
        <f t="shared" si="5553"/>
        <v/>
      </c>
      <c r="EU404" s="71" t="str">
        <f t="shared" si="5554"/>
        <v/>
      </c>
      <c r="EV404" s="71" t="str">
        <f t="shared" si="5555"/>
        <v/>
      </c>
      <c r="EW404" s="71" t="str">
        <f t="shared" si="5556"/>
        <v/>
      </c>
      <c r="EX404" s="71" t="str">
        <f t="shared" si="5557"/>
        <v/>
      </c>
      <c r="EY404" s="71" t="str">
        <f t="shared" si="5558"/>
        <v/>
      </c>
      <c r="EZ404" s="71" t="str">
        <f t="shared" si="5559"/>
        <v/>
      </c>
      <c r="FA404" s="71" t="str">
        <f t="shared" si="5560"/>
        <v/>
      </c>
      <c r="FB404" s="71" t="str">
        <f t="shared" si="5561"/>
        <v/>
      </c>
      <c r="FC404" s="71" t="str">
        <f t="shared" si="5562"/>
        <v/>
      </c>
      <c r="FD404" s="71" t="str">
        <f t="shared" si="5563"/>
        <v/>
      </c>
      <c r="FE404" s="71" t="str">
        <f t="shared" si="5564"/>
        <v/>
      </c>
      <c r="FF404" s="71" t="str">
        <f t="shared" si="5565"/>
        <v/>
      </c>
      <c r="FG404" s="71" t="str">
        <f t="shared" si="5566"/>
        <v/>
      </c>
      <c r="FH404" s="71" t="str">
        <f t="shared" si="5567"/>
        <v/>
      </c>
      <c r="FI404" s="71" t="str">
        <f t="shared" si="5568"/>
        <v/>
      </c>
      <c r="FJ404" s="71" t="str">
        <f t="shared" si="5569"/>
        <v/>
      </c>
      <c r="FK404" s="71" t="str">
        <f t="shared" si="5570"/>
        <v/>
      </c>
      <c r="FL404" s="71" t="str">
        <f t="shared" si="5571"/>
        <v/>
      </c>
      <c r="FM404" s="71" t="str">
        <f t="shared" si="5572"/>
        <v/>
      </c>
      <c r="FN404" s="71" t="str">
        <f t="shared" si="5573"/>
        <v/>
      </c>
      <c r="FO404" s="71" t="str">
        <f t="shared" si="5574"/>
        <v/>
      </c>
      <c r="FP404" s="71" t="str">
        <f t="shared" si="5575"/>
        <v/>
      </c>
      <c r="FQ404" s="71" t="str">
        <f t="shared" si="5576"/>
        <v/>
      </c>
      <c r="FR404" s="71" t="str">
        <f t="shared" si="5577"/>
        <v/>
      </c>
      <c r="FS404" s="71" t="str">
        <f t="shared" si="5578"/>
        <v/>
      </c>
    </row>
    <row r="405" spans="1:175">
      <c r="CN405" s="69" t="str">
        <f t="shared" si="5503"/>
        <v>InitUnitState('',,,,,,,,,,)</v>
      </c>
      <c r="CO405" s="69" t="str">
        <f t="shared" si="5504"/>
        <v>InitUnitNormal('',,,,,,,,,,)</v>
      </c>
      <c r="CP405" s="69" t="str">
        <f t="shared" si="5505"/>
        <v>InitUnitMagic('',,,,,,,,,,)</v>
      </c>
      <c r="CQ405" s="69" t="str">
        <f t="shared" si="5506"/>
        <v>InitUnitAdd('',,,,,,,,,,)</v>
      </c>
      <c r="CR405" s="69" t="str">
        <f t="shared" si="5507"/>
        <v>InitEquipData('',,"",,,,,'','','','','','',"")</v>
      </c>
      <c r="CU405" s="70" t="str">
        <f t="shared" si="5508"/>
        <v>|n</v>
      </c>
      <c r="CW405" s="60"/>
      <c r="CX405" s="60"/>
      <c r="CY405" s="60"/>
      <c r="CZ405" s="60"/>
      <c r="DA405" s="60"/>
      <c r="DB405" s="71" t="str">
        <f t="shared" si="5509"/>
        <v/>
      </c>
      <c r="DC405" s="71" t="str">
        <f t="shared" si="5510"/>
        <v/>
      </c>
      <c r="DD405" s="71" t="str">
        <f t="shared" si="5511"/>
        <v/>
      </c>
      <c r="DE405" s="71" t="str">
        <f t="shared" si="5512"/>
        <v/>
      </c>
      <c r="DF405" s="71" t="str">
        <f t="shared" si="5513"/>
        <v/>
      </c>
      <c r="DG405" s="71" t="str">
        <f t="shared" si="5514"/>
        <v/>
      </c>
      <c r="DH405" s="71" t="str">
        <f t="shared" si="5515"/>
        <v/>
      </c>
      <c r="DI405" s="71" t="str">
        <f t="shared" si="5516"/>
        <v/>
      </c>
      <c r="DJ405" s="71" t="str">
        <f t="shared" si="5517"/>
        <v/>
      </c>
      <c r="DK405" s="71" t="str">
        <f t="shared" si="5518"/>
        <v/>
      </c>
      <c r="DL405" s="71" t="str">
        <f t="shared" si="5519"/>
        <v/>
      </c>
      <c r="DM405" s="71" t="str">
        <f t="shared" si="5520"/>
        <v/>
      </c>
      <c r="DN405" s="71" t="str">
        <f t="shared" si="5521"/>
        <v/>
      </c>
      <c r="DO405" s="71" t="str">
        <f t="shared" si="5522"/>
        <v/>
      </c>
      <c r="DP405" s="71" t="str">
        <f t="shared" si="5523"/>
        <v/>
      </c>
      <c r="DQ405" s="71" t="str">
        <f t="shared" si="5524"/>
        <v/>
      </c>
      <c r="DR405" s="71" t="str">
        <f t="shared" si="5525"/>
        <v/>
      </c>
      <c r="DS405" s="71" t="str">
        <f t="shared" si="5526"/>
        <v/>
      </c>
      <c r="DT405" s="71" t="str">
        <f t="shared" si="5527"/>
        <v/>
      </c>
      <c r="DU405" s="71" t="str">
        <f t="shared" si="5528"/>
        <v/>
      </c>
      <c r="DV405" s="71" t="str">
        <f t="shared" si="5529"/>
        <v/>
      </c>
      <c r="DW405" s="71" t="str">
        <f t="shared" si="5530"/>
        <v/>
      </c>
      <c r="DX405" s="71" t="str">
        <f t="shared" si="5531"/>
        <v/>
      </c>
      <c r="DY405" s="71" t="str">
        <f t="shared" si="5532"/>
        <v/>
      </c>
      <c r="DZ405" s="71" t="str">
        <f t="shared" si="5533"/>
        <v/>
      </c>
      <c r="EA405" s="71" t="str">
        <f t="shared" si="5534"/>
        <v/>
      </c>
      <c r="EB405" s="71" t="str">
        <f t="shared" si="5535"/>
        <v/>
      </c>
      <c r="EC405" s="71" t="str">
        <f t="shared" si="5536"/>
        <v/>
      </c>
      <c r="ED405" s="71" t="str">
        <f t="shared" si="5537"/>
        <v/>
      </c>
      <c r="EE405" s="71" t="str">
        <f t="shared" si="5538"/>
        <v/>
      </c>
      <c r="EF405" s="71" t="str">
        <f t="shared" si="5539"/>
        <v/>
      </c>
      <c r="EG405" s="71" t="str">
        <f t="shared" si="5540"/>
        <v/>
      </c>
      <c r="EH405" s="71" t="str">
        <f t="shared" si="5541"/>
        <v/>
      </c>
      <c r="EI405" s="71" t="str">
        <f t="shared" si="5542"/>
        <v/>
      </c>
      <c r="EJ405" s="71" t="str">
        <f t="shared" si="5543"/>
        <v/>
      </c>
      <c r="EK405" s="71" t="str">
        <f t="shared" si="5544"/>
        <v/>
      </c>
      <c r="EL405" s="71" t="str">
        <f t="shared" si="5545"/>
        <v/>
      </c>
      <c r="EM405" s="71" t="str">
        <f t="shared" si="5546"/>
        <v/>
      </c>
      <c r="EN405" s="71" t="str">
        <f t="shared" si="5547"/>
        <v/>
      </c>
      <c r="EO405" s="71" t="str">
        <f t="shared" si="5548"/>
        <v/>
      </c>
      <c r="EP405" s="71" t="str">
        <f t="shared" si="5549"/>
        <v/>
      </c>
      <c r="EQ405" s="71" t="str">
        <f t="shared" si="5550"/>
        <v/>
      </c>
      <c r="ER405" s="71" t="str">
        <f t="shared" si="5551"/>
        <v/>
      </c>
      <c r="ES405" s="71" t="str">
        <f t="shared" si="5552"/>
        <v/>
      </c>
      <c r="ET405" s="71" t="str">
        <f t="shared" si="5553"/>
        <v/>
      </c>
      <c r="EU405" s="71" t="str">
        <f t="shared" si="5554"/>
        <v/>
      </c>
      <c r="EV405" s="71" t="str">
        <f t="shared" si="5555"/>
        <v/>
      </c>
      <c r="EW405" s="71" t="str">
        <f t="shared" si="5556"/>
        <v/>
      </c>
      <c r="EX405" s="71" t="str">
        <f t="shared" si="5557"/>
        <v/>
      </c>
      <c r="EY405" s="71" t="str">
        <f t="shared" si="5558"/>
        <v/>
      </c>
      <c r="EZ405" s="71" t="str">
        <f t="shared" si="5559"/>
        <v/>
      </c>
      <c r="FA405" s="71" t="str">
        <f t="shared" si="5560"/>
        <v/>
      </c>
      <c r="FB405" s="71" t="str">
        <f t="shared" si="5561"/>
        <v/>
      </c>
      <c r="FC405" s="71" t="str">
        <f t="shared" si="5562"/>
        <v/>
      </c>
      <c r="FD405" s="71" t="str">
        <f t="shared" si="5563"/>
        <v/>
      </c>
      <c r="FE405" s="71" t="str">
        <f t="shared" si="5564"/>
        <v/>
      </c>
      <c r="FF405" s="71" t="str">
        <f t="shared" si="5565"/>
        <v/>
      </c>
      <c r="FG405" s="71" t="str">
        <f t="shared" si="5566"/>
        <v/>
      </c>
      <c r="FH405" s="71" t="str">
        <f t="shared" si="5567"/>
        <v/>
      </c>
      <c r="FI405" s="71" t="str">
        <f t="shared" si="5568"/>
        <v/>
      </c>
      <c r="FJ405" s="71" t="str">
        <f t="shared" si="5569"/>
        <v/>
      </c>
      <c r="FK405" s="71" t="str">
        <f t="shared" si="5570"/>
        <v/>
      </c>
      <c r="FL405" s="71" t="str">
        <f t="shared" si="5571"/>
        <v/>
      </c>
      <c r="FM405" s="71" t="str">
        <f t="shared" si="5572"/>
        <v/>
      </c>
      <c r="FN405" s="71" t="str">
        <f t="shared" si="5573"/>
        <v/>
      </c>
      <c r="FO405" s="71" t="str">
        <f t="shared" si="5574"/>
        <v/>
      </c>
      <c r="FP405" s="71" t="str">
        <f t="shared" si="5575"/>
        <v/>
      </c>
      <c r="FQ405" s="71" t="str">
        <f t="shared" si="5576"/>
        <v/>
      </c>
      <c r="FR405" s="71" t="str">
        <f t="shared" si="5577"/>
        <v/>
      </c>
      <c r="FS405" s="71" t="str">
        <f t="shared" si="5578"/>
        <v/>
      </c>
    </row>
    <row r="406" spans="1:175">
      <c r="CN406" s="69" t="str">
        <f t="shared" si="5503"/>
        <v>InitUnitState('',,,,,,,,,,)</v>
      </c>
      <c r="CO406" s="69" t="str">
        <f t="shared" si="5504"/>
        <v>InitUnitNormal('',,,,,,,,,,)</v>
      </c>
      <c r="CP406" s="69" t="str">
        <f t="shared" si="5505"/>
        <v>InitUnitMagic('',,,,,,,,,,)</v>
      </c>
      <c r="CQ406" s="69" t="str">
        <f t="shared" si="5506"/>
        <v>InitUnitAdd('',,,,,,,,,,)</v>
      </c>
      <c r="CR406" s="69" t="str">
        <f t="shared" si="5507"/>
        <v>InitEquipData('',,"",,,,,'','','','','','',"")</v>
      </c>
      <c r="CU406" s="70" t="str">
        <f t="shared" si="5508"/>
        <v>|n</v>
      </c>
      <c r="CW406" s="60"/>
      <c r="CX406" s="60"/>
      <c r="CY406" s="60"/>
      <c r="CZ406" s="60"/>
      <c r="DA406" s="60"/>
      <c r="DB406" s="71" t="str">
        <f t="shared" si="5509"/>
        <v/>
      </c>
      <c r="DC406" s="71" t="str">
        <f t="shared" si="5510"/>
        <v/>
      </c>
      <c r="DD406" s="71" t="str">
        <f t="shared" si="5511"/>
        <v/>
      </c>
      <c r="DE406" s="71" t="str">
        <f t="shared" si="5512"/>
        <v/>
      </c>
      <c r="DF406" s="71" t="str">
        <f t="shared" si="5513"/>
        <v/>
      </c>
      <c r="DG406" s="71" t="str">
        <f t="shared" si="5514"/>
        <v/>
      </c>
      <c r="DH406" s="71" t="str">
        <f t="shared" si="5515"/>
        <v/>
      </c>
      <c r="DI406" s="71" t="str">
        <f t="shared" si="5516"/>
        <v/>
      </c>
      <c r="DJ406" s="71" t="str">
        <f t="shared" si="5517"/>
        <v/>
      </c>
      <c r="DK406" s="71" t="str">
        <f t="shared" si="5518"/>
        <v/>
      </c>
      <c r="DL406" s="71" t="str">
        <f t="shared" si="5519"/>
        <v/>
      </c>
      <c r="DM406" s="71" t="str">
        <f t="shared" si="5520"/>
        <v/>
      </c>
      <c r="DN406" s="71" t="str">
        <f t="shared" si="5521"/>
        <v/>
      </c>
      <c r="DO406" s="71" t="str">
        <f t="shared" si="5522"/>
        <v/>
      </c>
      <c r="DP406" s="71" t="str">
        <f t="shared" si="5523"/>
        <v/>
      </c>
      <c r="DQ406" s="71" t="str">
        <f t="shared" si="5524"/>
        <v/>
      </c>
      <c r="DR406" s="71" t="str">
        <f t="shared" si="5525"/>
        <v/>
      </c>
      <c r="DS406" s="71" t="str">
        <f t="shared" si="5526"/>
        <v/>
      </c>
      <c r="DT406" s="71" t="str">
        <f t="shared" si="5527"/>
        <v/>
      </c>
      <c r="DU406" s="71" t="str">
        <f t="shared" si="5528"/>
        <v/>
      </c>
      <c r="DV406" s="71" t="str">
        <f t="shared" si="5529"/>
        <v/>
      </c>
      <c r="DW406" s="71" t="str">
        <f t="shared" si="5530"/>
        <v/>
      </c>
      <c r="DX406" s="71" t="str">
        <f t="shared" si="5531"/>
        <v/>
      </c>
      <c r="DY406" s="71" t="str">
        <f t="shared" si="5532"/>
        <v/>
      </c>
      <c r="DZ406" s="71" t="str">
        <f t="shared" si="5533"/>
        <v/>
      </c>
      <c r="EA406" s="71" t="str">
        <f t="shared" si="5534"/>
        <v/>
      </c>
      <c r="EB406" s="71" t="str">
        <f t="shared" si="5535"/>
        <v/>
      </c>
      <c r="EC406" s="71" t="str">
        <f t="shared" si="5536"/>
        <v/>
      </c>
      <c r="ED406" s="71" t="str">
        <f t="shared" si="5537"/>
        <v/>
      </c>
      <c r="EE406" s="71" t="str">
        <f t="shared" si="5538"/>
        <v/>
      </c>
      <c r="EF406" s="71" t="str">
        <f t="shared" si="5539"/>
        <v/>
      </c>
      <c r="EG406" s="71" t="str">
        <f t="shared" si="5540"/>
        <v/>
      </c>
      <c r="EH406" s="71" t="str">
        <f t="shared" si="5541"/>
        <v/>
      </c>
      <c r="EI406" s="71" t="str">
        <f t="shared" si="5542"/>
        <v/>
      </c>
      <c r="EJ406" s="71" t="str">
        <f t="shared" si="5543"/>
        <v/>
      </c>
      <c r="EK406" s="71" t="str">
        <f t="shared" si="5544"/>
        <v/>
      </c>
      <c r="EL406" s="71" t="str">
        <f t="shared" si="5545"/>
        <v/>
      </c>
      <c r="EM406" s="71" t="str">
        <f t="shared" si="5546"/>
        <v/>
      </c>
      <c r="EN406" s="71" t="str">
        <f t="shared" si="5547"/>
        <v/>
      </c>
      <c r="EO406" s="71" t="str">
        <f t="shared" si="5548"/>
        <v/>
      </c>
      <c r="EP406" s="71" t="str">
        <f t="shared" si="5549"/>
        <v/>
      </c>
      <c r="EQ406" s="71" t="str">
        <f t="shared" si="5550"/>
        <v/>
      </c>
      <c r="ER406" s="71" t="str">
        <f t="shared" si="5551"/>
        <v/>
      </c>
      <c r="ES406" s="71" t="str">
        <f t="shared" si="5552"/>
        <v/>
      </c>
      <c r="ET406" s="71" t="str">
        <f t="shared" si="5553"/>
        <v/>
      </c>
      <c r="EU406" s="71" t="str">
        <f t="shared" si="5554"/>
        <v/>
      </c>
      <c r="EV406" s="71" t="str">
        <f t="shared" si="5555"/>
        <v/>
      </c>
      <c r="EW406" s="71" t="str">
        <f t="shared" si="5556"/>
        <v/>
      </c>
      <c r="EX406" s="71" t="str">
        <f t="shared" si="5557"/>
        <v/>
      </c>
      <c r="EY406" s="71" t="str">
        <f t="shared" si="5558"/>
        <v/>
      </c>
      <c r="EZ406" s="71" t="str">
        <f t="shared" si="5559"/>
        <v/>
      </c>
      <c r="FA406" s="71" t="str">
        <f t="shared" si="5560"/>
        <v/>
      </c>
      <c r="FB406" s="71" t="str">
        <f t="shared" si="5561"/>
        <v/>
      </c>
      <c r="FC406" s="71" t="str">
        <f t="shared" si="5562"/>
        <v/>
      </c>
      <c r="FD406" s="71" t="str">
        <f t="shared" si="5563"/>
        <v/>
      </c>
      <c r="FE406" s="71" t="str">
        <f t="shared" si="5564"/>
        <v/>
      </c>
      <c r="FF406" s="71" t="str">
        <f t="shared" si="5565"/>
        <v/>
      </c>
      <c r="FG406" s="71" t="str">
        <f t="shared" si="5566"/>
        <v/>
      </c>
      <c r="FH406" s="71" t="str">
        <f t="shared" si="5567"/>
        <v/>
      </c>
      <c r="FI406" s="71" t="str">
        <f t="shared" si="5568"/>
        <v/>
      </c>
      <c r="FJ406" s="71" t="str">
        <f t="shared" si="5569"/>
        <v/>
      </c>
      <c r="FK406" s="71" t="str">
        <f t="shared" si="5570"/>
        <v/>
      </c>
      <c r="FL406" s="71" t="str">
        <f t="shared" si="5571"/>
        <v/>
      </c>
      <c r="FM406" s="71" t="str">
        <f t="shared" si="5572"/>
        <v/>
      </c>
      <c r="FN406" s="71" t="str">
        <f t="shared" si="5573"/>
        <v/>
      </c>
      <c r="FO406" s="71" t="str">
        <f t="shared" si="5574"/>
        <v/>
      </c>
      <c r="FP406" s="71" t="str">
        <f t="shared" si="5575"/>
        <v/>
      </c>
      <c r="FQ406" s="71" t="str">
        <f t="shared" si="5576"/>
        <v/>
      </c>
      <c r="FR406" s="71" t="str">
        <f t="shared" si="5577"/>
        <v/>
      </c>
      <c r="FS406" s="71" t="str">
        <f t="shared" si="5578"/>
        <v/>
      </c>
    </row>
    <row r="407" spans="1:175">
      <c r="CN407" s="69" t="str">
        <f t="shared" si="5503"/>
        <v>InitUnitState('',,,,,,,,,,)</v>
      </c>
      <c r="CO407" s="69" t="str">
        <f t="shared" si="5504"/>
        <v>InitUnitNormal('',,,,,,,,,,)</v>
      </c>
      <c r="CP407" s="69" t="str">
        <f t="shared" si="5505"/>
        <v>InitUnitMagic('',,,,,,,,,,)</v>
      </c>
      <c r="CQ407" s="69" t="str">
        <f t="shared" si="5506"/>
        <v>InitUnitAdd('',,,,,,,,,,)</v>
      </c>
      <c r="CR407" s="69" t="str">
        <f t="shared" si="5507"/>
        <v>InitEquipData('',,"",,,,,'','','','','','',"")</v>
      </c>
      <c r="CU407" s="70" t="str">
        <f t="shared" si="5508"/>
        <v>|n</v>
      </c>
      <c r="CW407" s="60"/>
      <c r="CX407" s="60"/>
      <c r="CY407" s="60"/>
      <c r="CZ407" s="60"/>
      <c r="DA407" s="60"/>
      <c r="DB407" s="71" t="str">
        <f t="shared" si="5509"/>
        <v/>
      </c>
      <c r="DC407" s="71" t="str">
        <f t="shared" si="5510"/>
        <v/>
      </c>
      <c r="DD407" s="71" t="str">
        <f t="shared" si="5511"/>
        <v/>
      </c>
      <c r="DE407" s="71" t="str">
        <f t="shared" si="5512"/>
        <v/>
      </c>
      <c r="DF407" s="71" t="str">
        <f t="shared" si="5513"/>
        <v/>
      </c>
      <c r="DG407" s="71" t="str">
        <f t="shared" si="5514"/>
        <v/>
      </c>
      <c r="DH407" s="71" t="str">
        <f t="shared" si="5515"/>
        <v/>
      </c>
      <c r="DI407" s="71" t="str">
        <f t="shared" si="5516"/>
        <v/>
      </c>
      <c r="DJ407" s="71" t="str">
        <f t="shared" si="5517"/>
        <v/>
      </c>
      <c r="DK407" s="71" t="str">
        <f t="shared" si="5518"/>
        <v/>
      </c>
      <c r="DL407" s="71" t="str">
        <f t="shared" si="5519"/>
        <v/>
      </c>
      <c r="DM407" s="71" t="str">
        <f t="shared" si="5520"/>
        <v/>
      </c>
      <c r="DN407" s="71" t="str">
        <f t="shared" si="5521"/>
        <v/>
      </c>
      <c r="DO407" s="71" t="str">
        <f t="shared" si="5522"/>
        <v/>
      </c>
      <c r="DP407" s="71" t="str">
        <f t="shared" si="5523"/>
        <v/>
      </c>
      <c r="DQ407" s="71" t="str">
        <f t="shared" si="5524"/>
        <v/>
      </c>
      <c r="DR407" s="71" t="str">
        <f t="shared" si="5525"/>
        <v/>
      </c>
      <c r="DS407" s="71" t="str">
        <f t="shared" si="5526"/>
        <v/>
      </c>
      <c r="DT407" s="71" t="str">
        <f t="shared" si="5527"/>
        <v/>
      </c>
      <c r="DU407" s="71" t="str">
        <f t="shared" si="5528"/>
        <v/>
      </c>
      <c r="DV407" s="71" t="str">
        <f t="shared" si="5529"/>
        <v/>
      </c>
      <c r="DW407" s="71" t="str">
        <f t="shared" si="5530"/>
        <v/>
      </c>
      <c r="DX407" s="71" t="str">
        <f t="shared" si="5531"/>
        <v/>
      </c>
      <c r="DY407" s="71" t="str">
        <f t="shared" si="5532"/>
        <v/>
      </c>
      <c r="DZ407" s="71" t="str">
        <f t="shared" si="5533"/>
        <v/>
      </c>
      <c r="EA407" s="71" t="str">
        <f t="shared" si="5534"/>
        <v/>
      </c>
      <c r="EB407" s="71" t="str">
        <f t="shared" si="5535"/>
        <v/>
      </c>
      <c r="EC407" s="71" t="str">
        <f t="shared" si="5536"/>
        <v/>
      </c>
      <c r="ED407" s="71" t="str">
        <f t="shared" si="5537"/>
        <v/>
      </c>
      <c r="EE407" s="71" t="str">
        <f t="shared" si="5538"/>
        <v/>
      </c>
      <c r="EF407" s="71" t="str">
        <f t="shared" si="5539"/>
        <v/>
      </c>
      <c r="EG407" s="71" t="str">
        <f t="shared" si="5540"/>
        <v/>
      </c>
      <c r="EH407" s="71" t="str">
        <f t="shared" si="5541"/>
        <v/>
      </c>
      <c r="EI407" s="71" t="str">
        <f t="shared" si="5542"/>
        <v/>
      </c>
      <c r="EJ407" s="71" t="str">
        <f t="shared" si="5543"/>
        <v/>
      </c>
      <c r="EK407" s="71" t="str">
        <f t="shared" si="5544"/>
        <v/>
      </c>
      <c r="EL407" s="71" t="str">
        <f t="shared" si="5545"/>
        <v/>
      </c>
      <c r="EM407" s="71" t="str">
        <f t="shared" si="5546"/>
        <v/>
      </c>
      <c r="EN407" s="71" t="str">
        <f t="shared" si="5547"/>
        <v/>
      </c>
      <c r="EO407" s="71" t="str">
        <f t="shared" si="5548"/>
        <v/>
      </c>
      <c r="EP407" s="71" t="str">
        <f t="shared" si="5549"/>
        <v/>
      </c>
      <c r="EQ407" s="71" t="str">
        <f t="shared" si="5550"/>
        <v/>
      </c>
      <c r="ER407" s="71" t="str">
        <f t="shared" si="5551"/>
        <v/>
      </c>
      <c r="ES407" s="71" t="str">
        <f t="shared" si="5552"/>
        <v/>
      </c>
      <c r="ET407" s="71" t="str">
        <f t="shared" si="5553"/>
        <v/>
      </c>
      <c r="EU407" s="71" t="str">
        <f t="shared" si="5554"/>
        <v/>
      </c>
      <c r="EV407" s="71" t="str">
        <f t="shared" si="5555"/>
        <v/>
      </c>
      <c r="EW407" s="71" t="str">
        <f t="shared" si="5556"/>
        <v/>
      </c>
      <c r="EX407" s="71" t="str">
        <f t="shared" si="5557"/>
        <v/>
      </c>
      <c r="EY407" s="71" t="str">
        <f t="shared" si="5558"/>
        <v/>
      </c>
      <c r="EZ407" s="71" t="str">
        <f t="shared" si="5559"/>
        <v/>
      </c>
      <c r="FA407" s="71" t="str">
        <f t="shared" si="5560"/>
        <v/>
      </c>
      <c r="FB407" s="71" t="str">
        <f t="shared" si="5561"/>
        <v/>
      </c>
      <c r="FC407" s="71" t="str">
        <f t="shared" si="5562"/>
        <v/>
      </c>
      <c r="FD407" s="71" t="str">
        <f t="shared" si="5563"/>
        <v/>
      </c>
      <c r="FE407" s="71" t="str">
        <f t="shared" si="5564"/>
        <v/>
      </c>
      <c r="FF407" s="71" t="str">
        <f t="shared" si="5565"/>
        <v/>
      </c>
      <c r="FG407" s="71" t="str">
        <f t="shared" si="5566"/>
        <v/>
      </c>
      <c r="FH407" s="71" t="str">
        <f t="shared" si="5567"/>
        <v/>
      </c>
      <c r="FI407" s="71" t="str">
        <f t="shared" si="5568"/>
        <v/>
      </c>
      <c r="FJ407" s="71" t="str">
        <f t="shared" si="5569"/>
        <v/>
      </c>
      <c r="FK407" s="71" t="str">
        <f t="shared" si="5570"/>
        <v/>
      </c>
      <c r="FL407" s="71" t="str">
        <f t="shared" si="5571"/>
        <v/>
      </c>
      <c r="FM407" s="71" t="str">
        <f t="shared" si="5572"/>
        <v/>
      </c>
      <c r="FN407" s="71" t="str">
        <f t="shared" si="5573"/>
        <v/>
      </c>
      <c r="FO407" s="71" t="str">
        <f t="shared" si="5574"/>
        <v/>
      </c>
      <c r="FP407" s="71" t="str">
        <f t="shared" si="5575"/>
        <v/>
      </c>
      <c r="FQ407" s="71" t="str">
        <f t="shared" si="5576"/>
        <v/>
      </c>
      <c r="FR407" s="71" t="str">
        <f t="shared" si="5577"/>
        <v/>
      </c>
      <c r="FS407" s="71" t="str">
        <f t="shared" si="5578"/>
        <v/>
      </c>
    </row>
    <row r="408" spans="1:175">
      <c r="CN408" s="69" t="str">
        <f t="shared" si="5503"/>
        <v>InitUnitState('',,,,,,,,,,)</v>
      </c>
      <c r="CO408" s="69" t="str">
        <f t="shared" si="5504"/>
        <v>InitUnitNormal('',,,,,,,,,,)</v>
      </c>
      <c r="CP408" s="69" t="str">
        <f t="shared" si="5505"/>
        <v>InitUnitMagic('',,,,,,,,,,)</v>
      </c>
      <c r="CQ408" s="69" t="str">
        <f t="shared" si="5506"/>
        <v>InitUnitAdd('',,,,,,,,,,)</v>
      </c>
      <c r="CR408" s="69" t="str">
        <f t="shared" si="5507"/>
        <v>InitEquipData('',,"",,,,,'','','','','','',"")</v>
      </c>
      <c r="CU408" s="70" t="str">
        <f t="shared" si="5508"/>
        <v>|n</v>
      </c>
      <c r="CW408" s="60"/>
      <c r="CX408" s="60"/>
      <c r="CY408" s="60"/>
      <c r="CZ408" s="60"/>
      <c r="DA408" s="60"/>
      <c r="DB408" s="71" t="str">
        <f t="shared" si="5509"/>
        <v/>
      </c>
      <c r="DC408" s="71" t="str">
        <f t="shared" si="5510"/>
        <v/>
      </c>
      <c r="DD408" s="71" t="str">
        <f t="shared" si="5511"/>
        <v/>
      </c>
      <c r="DE408" s="71" t="str">
        <f t="shared" si="5512"/>
        <v/>
      </c>
      <c r="DF408" s="71" t="str">
        <f t="shared" si="5513"/>
        <v/>
      </c>
      <c r="DG408" s="71" t="str">
        <f t="shared" si="5514"/>
        <v/>
      </c>
      <c r="DH408" s="71" t="str">
        <f t="shared" si="5515"/>
        <v/>
      </c>
      <c r="DI408" s="71" t="str">
        <f t="shared" si="5516"/>
        <v/>
      </c>
      <c r="DJ408" s="71" t="str">
        <f t="shared" si="5517"/>
        <v/>
      </c>
      <c r="DK408" s="71" t="str">
        <f t="shared" si="5518"/>
        <v/>
      </c>
      <c r="DL408" s="71" t="str">
        <f t="shared" si="5519"/>
        <v/>
      </c>
      <c r="DM408" s="71" t="str">
        <f t="shared" si="5520"/>
        <v/>
      </c>
      <c r="DN408" s="71" t="str">
        <f t="shared" si="5521"/>
        <v/>
      </c>
      <c r="DO408" s="71" t="str">
        <f t="shared" si="5522"/>
        <v/>
      </c>
      <c r="DP408" s="71" t="str">
        <f t="shared" si="5523"/>
        <v/>
      </c>
      <c r="DQ408" s="71" t="str">
        <f t="shared" si="5524"/>
        <v/>
      </c>
      <c r="DR408" s="71" t="str">
        <f t="shared" si="5525"/>
        <v/>
      </c>
      <c r="DS408" s="71" t="str">
        <f t="shared" si="5526"/>
        <v/>
      </c>
      <c r="DT408" s="71" t="str">
        <f t="shared" si="5527"/>
        <v/>
      </c>
      <c r="DU408" s="71" t="str">
        <f t="shared" si="5528"/>
        <v/>
      </c>
      <c r="DV408" s="71" t="str">
        <f t="shared" si="5529"/>
        <v/>
      </c>
      <c r="DW408" s="71" t="str">
        <f t="shared" si="5530"/>
        <v/>
      </c>
      <c r="DX408" s="71" t="str">
        <f t="shared" si="5531"/>
        <v/>
      </c>
      <c r="DY408" s="71" t="str">
        <f t="shared" si="5532"/>
        <v/>
      </c>
      <c r="DZ408" s="71" t="str">
        <f t="shared" si="5533"/>
        <v/>
      </c>
      <c r="EA408" s="71" t="str">
        <f t="shared" si="5534"/>
        <v/>
      </c>
      <c r="EB408" s="71" t="str">
        <f t="shared" si="5535"/>
        <v/>
      </c>
      <c r="EC408" s="71" t="str">
        <f t="shared" si="5536"/>
        <v/>
      </c>
      <c r="ED408" s="71" t="str">
        <f t="shared" si="5537"/>
        <v/>
      </c>
      <c r="EE408" s="71" t="str">
        <f t="shared" si="5538"/>
        <v/>
      </c>
      <c r="EF408" s="71" t="str">
        <f t="shared" si="5539"/>
        <v/>
      </c>
      <c r="EG408" s="71" t="str">
        <f t="shared" si="5540"/>
        <v/>
      </c>
      <c r="EH408" s="71" t="str">
        <f t="shared" si="5541"/>
        <v/>
      </c>
      <c r="EI408" s="71" t="str">
        <f t="shared" si="5542"/>
        <v/>
      </c>
      <c r="EJ408" s="71" t="str">
        <f t="shared" si="5543"/>
        <v/>
      </c>
      <c r="EK408" s="71" t="str">
        <f t="shared" si="5544"/>
        <v/>
      </c>
      <c r="EL408" s="71" t="str">
        <f t="shared" si="5545"/>
        <v/>
      </c>
      <c r="EM408" s="71" t="str">
        <f t="shared" si="5546"/>
        <v/>
      </c>
      <c r="EN408" s="71" t="str">
        <f t="shared" si="5547"/>
        <v/>
      </c>
      <c r="EO408" s="71" t="str">
        <f t="shared" si="5548"/>
        <v/>
      </c>
      <c r="EP408" s="71" t="str">
        <f t="shared" si="5549"/>
        <v/>
      </c>
      <c r="EQ408" s="71" t="str">
        <f t="shared" si="5550"/>
        <v/>
      </c>
      <c r="ER408" s="71" t="str">
        <f t="shared" si="5551"/>
        <v/>
      </c>
      <c r="ES408" s="71" t="str">
        <f t="shared" si="5552"/>
        <v/>
      </c>
      <c r="ET408" s="71" t="str">
        <f t="shared" si="5553"/>
        <v/>
      </c>
      <c r="EU408" s="71" t="str">
        <f t="shared" si="5554"/>
        <v/>
      </c>
      <c r="EV408" s="71" t="str">
        <f t="shared" si="5555"/>
        <v/>
      </c>
      <c r="EW408" s="71" t="str">
        <f t="shared" si="5556"/>
        <v/>
      </c>
      <c r="EX408" s="71" t="str">
        <f t="shared" si="5557"/>
        <v/>
      </c>
      <c r="EY408" s="71" t="str">
        <f t="shared" si="5558"/>
        <v/>
      </c>
      <c r="EZ408" s="71" t="str">
        <f t="shared" si="5559"/>
        <v/>
      </c>
      <c r="FA408" s="71" t="str">
        <f t="shared" si="5560"/>
        <v/>
      </c>
      <c r="FB408" s="71" t="str">
        <f t="shared" si="5561"/>
        <v/>
      </c>
      <c r="FC408" s="71" t="str">
        <f t="shared" si="5562"/>
        <v/>
      </c>
      <c r="FD408" s="71" t="str">
        <f t="shared" si="5563"/>
        <v/>
      </c>
      <c r="FE408" s="71" t="str">
        <f t="shared" si="5564"/>
        <v/>
      </c>
      <c r="FF408" s="71" t="str">
        <f t="shared" si="5565"/>
        <v/>
      </c>
      <c r="FG408" s="71" t="str">
        <f t="shared" si="5566"/>
        <v/>
      </c>
      <c r="FH408" s="71" t="str">
        <f t="shared" si="5567"/>
        <v/>
      </c>
      <c r="FI408" s="71" t="str">
        <f t="shared" si="5568"/>
        <v/>
      </c>
      <c r="FJ408" s="71" t="str">
        <f t="shared" si="5569"/>
        <v/>
      </c>
      <c r="FK408" s="71" t="str">
        <f t="shared" si="5570"/>
        <v/>
      </c>
      <c r="FL408" s="71" t="str">
        <f t="shared" si="5571"/>
        <v/>
      </c>
      <c r="FM408" s="71" t="str">
        <f t="shared" si="5572"/>
        <v/>
      </c>
      <c r="FN408" s="71" t="str">
        <f t="shared" si="5573"/>
        <v/>
      </c>
      <c r="FO408" s="71" t="str">
        <f t="shared" si="5574"/>
        <v/>
      </c>
      <c r="FP408" s="71" t="str">
        <f t="shared" si="5575"/>
        <v/>
      </c>
      <c r="FQ408" s="71" t="str">
        <f t="shared" si="5576"/>
        <v/>
      </c>
      <c r="FR408" s="71" t="str">
        <f t="shared" si="5577"/>
        <v/>
      </c>
      <c r="FS408" s="71" t="str">
        <f t="shared" si="5578"/>
        <v/>
      </c>
    </row>
    <row r="409" spans="1:175">
      <c r="CN409" s="69" t="str">
        <f t="shared" si="5503"/>
        <v>InitUnitState('',,,,,,,,,,)</v>
      </c>
      <c r="CO409" s="69" t="str">
        <f t="shared" si="5504"/>
        <v>InitUnitNormal('',,,,,,,,,,)</v>
      </c>
      <c r="CP409" s="69" t="str">
        <f t="shared" si="5505"/>
        <v>InitUnitMagic('',,,,,,,,,,)</v>
      </c>
      <c r="CQ409" s="69" t="str">
        <f t="shared" si="5506"/>
        <v>InitUnitAdd('',,,,,,,,,,)</v>
      </c>
      <c r="CR409" s="69" t="str">
        <f t="shared" si="5507"/>
        <v>InitEquipData('',,"",,,,,'','','','','','',"")</v>
      </c>
      <c r="CU409" s="70" t="str">
        <f t="shared" si="5508"/>
        <v>|n</v>
      </c>
      <c r="CW409" s="60"/>
      <c r="CX409" s="60"/>
      <c r="CY409" s="60"/>
      <c r="CZ409" s="60"/>
      <c r="DA409" s="60"/>
      <c r="DB409" s="71" t="str">
        <f t="shared" si="5509"/>
        <v/>
      </c>
      <c r="DC409" s="71" t="str">
        <f t="shared" si="5510"/>
        <v/>
      </c>
      <c r="DD409" s="71" t="str">
        <f t="shared" si="5511"/>
        <v/>
      </c>
      <c r="DE409" s="71" t="str">
        <f t="shared" si="5512"/>
        <v/>
      </c>
      <c r="DF409" s="71" t="str">
        <f t="shared" si="5513"/>
        <v/>
      </c>
      <c r="DG409" s="71" t="str">
        <f t="shared" si="5514"/>
        <v/>
      </c>
      <c r="DH409" s="71" t="str">
        <f t="shared" si="5515"/>
        <v/>
      </c>
      <c r="DI409" s="71" t="str">
        <f t="shared" si="5516"/>
        <v/>
      </c>
      <c r="DJ409" s="71" t="str">
        <f t="shared" si="5517"/>
        <v/>
      </c>
      <c r="DK409" s="71" t="str">
        <f t="shared" si="5518"/>
        <v/>
      </c>
      <c r="DL409" s="71" t="str">
        <f t="shared" si="5519"/>
        <v/>
      </c>
      <c r="DM409" s="71" t="str">
        <f t="shared" si="5520"/>
        <v/>
      </c>
      <c r="DN409" s="71" t="str">
        <f t="shared" si="5521"/>
        <v/>
      </c>
      <c r="DO409" s="71" t="str">
        <f t="shared" si="5522"/>
        <v/>
      </c>
      <c r="DP409" s="71" t="str">
        <f t="shared" si="5523"/>
        <v/>
      </c>
      <c r="DQ409" s="71" t="str">
        <f t="shared" si="5524"/>
        <v/>
      </c>
      <c r="DR409" s="71" t="str">
        <f t="shared" si="5525"/>
        <v/>
      </c>
      <c r="DS409" s="71" t="str">
        <f t="shared" si="5526"/>
        <v/>
      </c>
      <c r="DT409" s="71" t="str">
        <f t="shared" si="5527"/>
        <v/>
      </c>
      <c r="DU409" s="71" t="str">
        <f t="shared" si="5528"/>
        <v/>
      </c>
      <c r="DV409" s="71" t="str">
        <f t="shared" si="5529"/>
        <v/>
      </c>
      <c r="DW409" s="71" t="str">
        <f t="shared" si="5530"/>
        <v/>
      </c>
      <c r="DX409" s="71" t="str">
        <f t="shared" si="5531"/>
        <v/>
      </c>
      <c r="DY409" s="71" t="str">
        <f t="shared" si="5532"/>
        <v/>
      </c>
      <c r="DZ409" s="71" t="str">
        <f t="shared" si="5533"/>
        <v/>
      </c>
      <c r="EA409" s="71" t="str">
        <f t="shared" si="5534"/>
        <v/>
      </c>
      <c r="EB409" s="71" t="str">
        <f t="shared" si="5535"/>
        <v/>
      </c>
      <c r="EC409" s="71" t="str">
        <f t="shared" si="5536"/>
        <v/>
      </c>
      <c r="ED409" s="71" t="str">
        <f t="shared" si="5537"/>
        <v/>
      </c>
      <c r="EE409" s="71" t="str">
        <f t="shared" si="5538"/>
        <v/>
      </c>
      <c r="EF409" s="71" t="str">
        <f t="shared" si="5539"/>
        <v/>
      </c>
      <c r="EG409" s="71" t="str">
        <f t="shared" si="5540"/>
        <v/>
      </c>
      <c r="EH409" s="71" t="str">
        <f t="shared" si="5541"/>
        <v/>
      </c>
      <c r="EI409" s="71" t="str">
        <f t="shared" si="5542"/>
        <v/>
      </c>
      <c r="EJ409" s="71" t="str">
        <f t="shared" si="5543"/>
        <v/>
      </c>
      <c r="EK409" s="71" t="str">
        <f t="shared" si="5544"/>
        <v/>
      </c>
      <c r="EL409" s="71" t="str">
        <f t="shared" si="5545"/>
        <v/>
      </c>
      <c r="EM409" s="71" t="str">
        <f t="shared" si="5546"/>
        <v/>
      </c>
      <c r="EN409" s="71" t="str">
        <f t="shared" si="5547"/>
        <v/>
      </c>
      <c r="EO409" s="71" t="str">
        <f t="shared" si="5548"/>
        <v/>
      </c>
      <c r="EP409" s="71" t="str">
        <f t="shared" si="5549"/>
        <v/>
      </c>
      <c r="EQ409" s="71" t="str">
        <f t="shared" si="5550"/>
        <v/>
      </c>
      <c r="ER409" s="71" t="str">
        <f t="shared" si="5551"/>
        <v/>
      </c>
      <c r="ES409" s="71" t="str">
        <f t="shared" si="5552"/>
        <v/>
      </c>
      <c r="ET409" s="71" t="str">
        <f t="shared" si="5553"/>
        <v/>
      </c>
      <c r="EU409" s="71" t="str">
        <f t="shared" si="5554"/>
        <v/>
      </c>
      <c r="EV409" s="71" t="str">
        <f t="shared" si="5555"/>
        <v/>
      </c>
      <c r="EW409" s="71" t="str">
        <f t="shared" si="5556"/>
        <v/>
      </c>
      <c r="EX409" s="71" t="str">
        <f t="shared" si="5557"/>
        <v/>
      </c>
      <c r="EY409" s="71" t="str">
        <f t="shared" si="5558"/>
        <v/>
      </c>
      <c r="EZ409" s="71" t="str">
        <f t="shared" si="5559"/>
        <v/>
      </c>
      <c r="FA409" s="71" t="str">
        <f t="shared" si="5560"/>
        <v/>
      </c>
      <c r="FB409" s="71" t="str">
        <f t="shared" si="5561"/>
        <v/>
      </c>
      <c r="FC409" s="71" t="str">
        <f t="shared" si="5562"/>
        <v/>
      </c>
      <c r="FD409" s="71" t="str">
        <f t="shared" si="5563"/>
        <v/>
      </c>
      <c r="FE409" s="71" t="str">
        <f t="shared" si="5564"/>
        <v/>
      </c>
      <c r="FF409" s="71" t="str">
        <f t="shared" si="5565"/>
        <v/>
      </c>
      <c r="FG409" s="71" t="str">
        <f t="shared" si="5566"/>
        <v/>
      </c>
      <c r="FH409" s="71" t="str">
        <f t="shared" si="5567"/>
        <v/>
      </c>
      <c r="FI409" s="71" t="str">
        <f t="shared" si="5568"/>
        <v/>
      </c>
      <c r="FJ409" s="71" t="str">
        <f t="shared" si="5569"/>
        <v/>
      </c>
      <c r="FK409" s="71" t="str">
        <f t="shared" si="5570"/>
        <v/>
      </c>
      <c r="FL409" s="71" t="str">
        <f t="shared" si="5571"/>
        <v/>
      </c>
      <c r="FM409" s="71" t="str">
        <f t="shared" si="5572"/>
        <v/>
      </c>
      <c r="FN409" s="71" t="str">
        <f t="shared" si="5573"/>
        <v/>
      </c>
      <c r="FO409" s="71" t="str">
        <f t="shared" si="5574"/>
        <v/>
      </c>
      <c r="FP409" s="71" t="str">
        <f t="shared" si="5575"/>
        <v/>
      </c>
      <c r="FQ409" s="71" t="str">
        <f t="shared" si="5576"/>
        <v/>
      </c>
      <c r="FR409" s="71" t="str">
        <f t="shared" si="5577"/>
        <v/>
      </c>
      <c r="FS409" s="71" t="str">
        <f t="shared" si="5578"/>
        <v/>
      </c>
    </row>
    <row r="410" spans="1:175">
      <c r="CN410" s="69" t="str">
        <f t="shared" si="5503"/>
        <v>InitUnitState('',,,,,,,,,,)</v>
      </c>
      <c r="CO410" s="69" t="str">
        <f t="shared" si="5504"/>
        <v>InitUnitNormal('',,,,,,,,,,)</v>
      </c>
      <c r="CP410" s="69" t="str">
        <f t="shared" si="5505"/>
        <v>InitUnitMagic('',,,,,,,,,,)</v>
      </c>
      <c r="CQ410" s="69" t="str">
        <f t="shared" si="5506"/>
        <v>InitUnitAdd('',,,,,,,,,,)</v>
      </c>
      <c r="CR410" s="69" t="str">
        <f t="shared" si="5507"/>
        <v>InitEquipData('',,"",,,,,'','','','','','',"")</v>
      </c>
      <c r="CU410" s="70" t="str">
        <f t="shared" si="5508"/>
        <v>|n</v>
      </c>
      <c r="CW410" s="60"/>
      <c r="CX410" s="60"/>
      <c r="CY410" s="60"/>
      <c r="CZ410" s="60"/>
      <c r="DA410" s="60"/>
      <c r="DB410" s="71" t="str">
        <f t="shared" si="5509"/>
        <v/>
      </c>
      <c r="DC410" s="71" t="str">
        <f t="shared" si="5510"/>
        <v/>
      </c>
      <c r="DD410" s="71" t="str">
        <f t="shared" si="5511"/>
        <v/>
      </c>
      <c r="DE410" s="71" t="str">
        <f t="shared" si="5512"/>
        <v/>
      </c>
      <c r="DF410" s="71" t="str">
        <f t="shared" si="5513"/>
        <v/>
      </c>
      <c r="DG410" s="71" t="str">
        <f t="shared" si="5514"/>
        <v/>
      </c>
      <c r="DH410" s="71" t="str">
        <f t="shared" si="5515"/>
        <v/>
      </c>
      <c r="DI410" s="71" t="str">
        <f t="shared" si="5516"/>
        <v/>
      </c>
      <c r="DJ410" s="71" t="str">
        <f t="shared" si="5517"/>
        <v/>
      </c>
      <c r="DK410" s="71" t="str">
        <f t="shared" si="5518"/>
        <v/>
      </c>
      <c r="DL410" s="71" t="str">
        <f t="shared" si="5519"/>
        <v/>
      </c>
      <c r="DM410" s="71" t="str">
        <f t="shared" si="5520"/>
        <v/>
      </c>
      <c r="DN410" s="71" t="str">
        <f t="shared" si="5521"/>
        <v/>
      </c>
      <c r="DO410" s="71" t="str">
        <f t="shared" si="5522"/>
        <v/>
      </c>
      <c r="DP410" s="71" t="str">
        <f t="shared" si="5523"/>
        <v/>
      </c>
      <c r="DQ410" s="71" t="str">
        <f t="shared" si="5524"/>
        <v/>
      </c>
      <c r="DR410" s="71" t="str">
        <f t="shared" si="5525"/>
        <v/>
      </c>
      <c r="DS410" s="71" t="str">
        <f t="shared" si="5526"/>
        <v/>
      </c>
      <c r="DT410" s="71" t="str">
        <f t="shared" si="5527"/>
        <v/>
      </c>
      <c r="DU410" s="71" t="str">
        <f t="shared" si="5528"/>
        <v/>
      </c>
      <c r="DV410" s="71" t="str">
        <f t="shared" si="5529"/>
        <v/>
      </c>
      <c r="DW410" s="71" t="str">
        <f t="shared" si="5530"/>
        <v/>
      </c>
      <c r="DX410" s="71" t="str">
        <f t="shared" si="5531"/>
        <v/>
      </c>
      <c r="DY410" s="71" t="str">
        <f t="shared" si="5532"/>
        <v/>
      </c>
      <c r="DZ410" s="71" t="str">
        <f t="shared" si="5533"/>
        <v/>
      </c>
      <c r="EA410" s="71" t="str">
        <f t="shared" si="5534"/>
        <v/>
      </c>
      <c r="EB410" s="71" t="str">
        <f t="shared" si="5535"/>
        <v/>
      </c>
      <c r="EC410" s="71" t="str">
        <f t="shared" si="5536"/>
        <v/>
      </c>
      <c r="ED410" s="71" t="str">
        <f t="shared" si="5537"/>
        <v/>
      </c>
      <c r="EE410" s="71" t="str">
        <f t="shared" si="5538"/>
        <v/>
      </c>
      <c r="EF410" s="71" t="str">
        <f t="shared" si="5539"/>
        <v/>
      </c>
      <c r="EG410" s="71" t="str">
        <f t="shared" si="5540"/>
        <v/>
      </c>
      <c r="EH410" s="71" t="str">
        <f t="shared" si="5541"/>
        <v/>
      </c>
      <c r="EI410" s="71" t="str">
        <f t="shared" si="5542"/>
        <v/>
      </c>
      <c r="EJ410" s="71" t="str">
        <f t="shared" si="5543"/>
        <v/>
      </c>
      <c r="EK410" s="71" t="str">
        <f t="shared" si="5544"/>
        <v/>
      </c>
      <c r="EL410" s="71" t="str">
        <f t="shared" si="5545"/>
        <v/>
      </c>
      <c r="EM410" s="71" t="str">
        <f t="shared" si="5546"/>
        <v/>
      </c>
      <c r="EN410" s="71" t="str">
        <f t="shared" si="5547"/>
        <v/>
      </c>
      <c r="EO410" s="71" t="str">
        <f t="shared" si="5548"/>
        <v/>
      </c>
      <c r="EP410" s="71" t="str">
        <f t="shared" si="5549"/>
        <v/>
      </c>
      <c r="EQ410" s="71" t="str">
        <f t="shared" si="5550"/>
        <v/>
      </c>
      <c r="ER410" s="71" t="str">
        <f t="shared" si="5551"/>
        <v/>
      </c>
      <c r="ES410" s="71" t="str">
        <f t="shared" si="5552"/>
        <v/>
      </c>
      <c r="ET410" s="71" t="str">
        <f t="shared" si="5553"/>
        <v/>
      </c>
      <c r="EU410" s="71" t="str">
        <f t="shared" si="5554"/>
        <v/>
      </c>
      <c r="EV410" s="71" t="str">
        <f t="shared" si="5555"/>
        <v/>
      </c>
      <c r="EW410" s="71" t="str">
        <f t="shared" si="5556"/>
        <v/>
      </c>
      <c r="EX410" s="71" t="str">
        <f t="shared" si="5557"/>
        <v/>
      </c>
      <c r="EY410" s="71" t="str">
        <f t="shared" si="5558"/>
        <v/>
      </c>
      <c r="EZ410" s="71" t="str">
        <f t="shared" si="5559"/>
        <v/>
      </c>
      <c r="FA410" s="71" t="str">
        <f t="shared" si="5560"/>
        <v/>
      </c>
      <c r="FB410" s="71" t="str">
        <f t="shared" si="5561"/>
        <v/>
      </c>
      <c r="FC410" s="71" t="str">
        <f t="shared" si="5562"/>
        <v/>
      </c>
      <c r="FD410" s="71" t="str">
        <f t="shared" si="5563"/>
        <v/>
      </c>
      <c r="FE410" s="71" t="str">
        <f t="shared" si="5564"/>
        <v/>
      </c>
      <c r="FF410" s="71" t="str">
        <f t="shared" si="5565"/>
        <v/>
      </c>
      <c r="FG410" s="71" t="str">
        <f t="shared" si="5566"/>
        <v/>
      </c>
      <c r="FH410" s="71" t="str">
        <f t="shared" si="5567"/>
        <v/>
      </c>
      <c r="FI410" s="71" t="str">
        <f t="shared" si="5568"/>
        <v/>
      </c>
      <c r="FJ410" s="71" t="str">
        <f t="shared" si="5569"/>
        <v/>
      </c>
      <c r="FK410" s="71" t="str">
        <f t="shared" si="5570"/>
        <v/>
      </c>
      <c r="FL410" s="71" t="str">
        <f t="shared" si="5571"/>
        <v/>
      </c>
      <c r="FM410" s="71" t="str">
        <f t="shared" si="5572"/>
        <v/>
      </c>
      <c r="FN410" s="71" t="str">
        <f t="shared" si="5573"/>
        <v/>
      </c>
      <c r="FO410" s="71" t="str">
        <f t="shared" si="5574"/>
        <v/>
      </c>
      <c r="FP410" s="71" t="str">
        <f t="shared" si="5575"/>
        <v/>
      </c>
      <c r="FQ410" s="71" t="str">
        <f t="shared" si="5576"/>
        <v/>
      </c>
      <c r="FR410" s="71" t="str">
        <f t="shared" si="5577"/>
        <v/>
      </c>
      <c r="FS410" s="71" t="str">
        <f t="shared" si="5578"/>
        <v/>
      </c>
    </row>
    <row r="411" spans="1:175">
      <c r="CN411" s="69" t="str">
        <f t="shared" si="5503"/>
        <v>InitUnitState('',,,,,,,,,,)</v>
      </c>
      <c r="CO411" s="69" t="str">
        <f t="shared" si="5504"/>
        <v>InitUnitNormal('',,,,,,,,,,)</v>
      </c>
      <c r="CP411" s="69" t="str">
        <f t="shared" si="5505"/>
        <v>InitUnitMagic('',,,,,,,,,,)</v>
      </c>
      <c r="CQ411" s="69" t="str">
        <f t="shared" si="5506"/>
        <v>InitUnitAdd('',,,,,,,,,,)</v>
      </c>
      <c r="CR411" s="69" t="str">
        <f t="shared" si="5507"/>
        <v>InitEquipData('',,"",,,,,'','','','','','',"")</v>
      </c>
      <c r="CU411" s="70" t="str">
        <f t="shared" si="5508"/>
        <v>|n</v>
      </c>
      <c r="CW411" s="60"/>
      <c r="CX411" s="60"/>
      <c r="CY411" s="60"/>
      <c r="CZ411" s="60"/>
      <c r="DA411" s="60"/>
      <c r="DB411" s="71" t="str">
        <f t="shared" si="5509"/>
        <v/>
      </c>
      <c r="DC411" s="71" t="str">
        <f t="shared" si="5510"/>
        <v/>
      </c>
      <c r="DD411" s="71" t="str">
        <f t="shared" si="5511"/>
        <v/>
      </c>
      <c r="DE411" s="71" t="str">
        <f t="shared" si="5512"/>
        <v/>
      </c>
      <c r="DF411" s="71" t="str">
        <f t="shared" si="5513"/>
        <v/>
      </c>
      <c r="DG411" s="71" t="str">
        <f t="shared" si="5514"/>
        <v/>
      </c>
      <c r="DH411" s="71" t="str">
        <f t="shared" si="5515"/>
        <v/>
      </c>
      <c r="DI411" s="71" t="str">
        <f t="shared" si="5516"/>
        <v/>
      </c>
      <c r="DJ411" s="71" t="str">
        <f t="shared" si="5517"/>
        <v/>
      </c>
      <c r="DK411" s="71" t="str">
        <f t="shared" si="5518"/>
        <v/>
      </c>
      <c r="DL411" s="71" t="str">
        <f t="shared" si="5519"/>
        <v/>
      </c>
      <c r="DM411" s="71" t="str">
        <f t="shared" si="5520"/>
        <v/>
      </c>
      <c r="DN411" s="71" t="str">
        <f t="shared" si="5521"/>
        <v/>
      </c>
      <c r="DO411" s="71" t="str">
        <f t="shared" si="5522"/>
        <v/>
      </c>
      <c r="DP411" s="71" t="str">
        <f t="shared" si="5523"/>
        <v/>
      </c>
      <c r="DQ411" s="71" t="str">
        <f t="shared" si="5524"/>
        <v/>
      </c>
      <c r="DR411" s="71" t="str">
        <f t="shared" si="5525"/>
        <v/>
      </c>
      <c r="DS411" s="71" t="str">
        <f t="shared" si="5526"/>
        <v/>
      </c>
      <c r="DT411" s="71" t="str">
        <f t="shared" si="5527"/>
        <v/>
      </c>
      <c r="DU411" s="71" t="str">
        <f t="shared" si="5528"/>
        <v/>
      </c>
      <c r="DV411" s="71" t="str">
        <f t="shared" si="5529"/>
        <v/>
      </c>
      <c r="DW411" s="71" t="str">
        <f t="shared" si="5530"/>
        <v/>
      </c>
      <c r="DX411" s="71" t="str">
        <f t="shared" si="5531"/>
        <v/>
      </c>
      <c r="DY411" s="71" t="str">
        <f t="shared" si="5532"/>
        <v/>
      </c>
      <c r="DZ411" s="71" t="str">
        <f t="shared" si="5533"/>
        <v/>
      </c>
      <c r="EA411" s="71" t="str">
        <f t="shared" si="5534"/>
        <v/>
      </c>
      <c r="EB411" s="71" t="str">
        <f t="shared" si="5535"/>
        <v/>
      </c>
      <c r="EC411" s="71" t="str">
        <f t="shared" si="5536"/>
        <v/>
      </c>
      <c r="ED411" s="71" t="str">
        <f t="shared" si="5537"/>
        <v/>
      </c>
      <c r="EE411" s="71" t="str">
        <f t="shared" si="5538"/>
        <v/>
      </c>
      <c r="EF411" s="71" t="str">
        <f t="shared" si="5539"/>
        <v/>
      </c>
      <c r="EG411" s="71" t="str">
        <f t="shared" si="5540"/>
        <v/>
      </c>
      <c r="EH411" s="71" t="str">
        <f t="shared" si="5541"/>
        <v/>
      </c>
      <c r="EI411" s="71" t="str">
        <f t="shared" si="5542"/>
        <v/>
      </c>
      <c r="EJ411" s="71" t="str">
        <f t="shared" si="5543"/>
        <v/>
      </c>
      <c r="EK411" s="71" t="str">
        <f t="shared" si="5544"/>
        <v/>
      </c>
      <c r="EL411" s="71" t="str">
        <f t="shared" si="5545"/>
        <v/>
      </c>
      <c r="EM411" s="71" t="str">
        <f t="shared" si="5546"/>
        <v/>
      </c>
      <c r="EN411" s="71" t="str">
        <f t="shared" si="5547"/>
        <v/>
      </c>
      <c r="EO411" s="71" t="str">
        <f t="shared" si="5548"/>
        <v/>
      </c>
      <c r="EP411" s="71" t="str">
        <f t="shared" si="5549"/>
        <v/>
      </c>
      <c r="EQ411" s="71" t="str">
        <f t="shared" si="5550"/>
        <v/>
      </c>
      <c r="ER411" s="71" t="str">
        <f t="shared" si="5551"/>
        <v/>
      </c>
      <c r="ES411" s="71" t="str">
        <f t="shared" si="5552"/>
        <v/>
      </c>
      <c r="ET411" s="71" t="str">
        <f t="shared" si="5553"/>
        <v/>
      </c>
      <c r="EU411" s="71" t="str">
        <f t="shared" si="5554"/>
        <v/>
      </c>
      <c r="EV411" s="71" t="str">
        <f t="shared" si="5555"/>
        <v/>
      </c>
      <c r="EW411" s="71" t="str">
        <f t="shared" si="5556"/>
        <v/>
      </c>
      <c r="EX411" s="71" t="str">
        <f t="shared" si="5557"/>
        <v/>
      </c>
      <c r="EY411" s="71" t="str">
        <f t="shared" si="5558"/>
        <v/>
      </c>
      <c r="EZ411" s="71" t="str">
        <f t="shared" si="5559"/>
        <v/>
      </c>
      <c r="FA411" s="71" t="str">
        <f t="shared" si="5560"/>
        <v/>
      </c>
      <c r="FB411" s="71" t="str">
        <f t="shared" si="5561"/>
        <v/>
      </c>
      <c r="FC411" s="71" t="str">
        <f t="shared" si="5562"/>
        <v/>
      </c>
      <c r="FD411" s="71" t="str">
        <f t="shared" si="5563"/>
        <v/>
      </c>
      <c r="FE411" s="71" t="str">
        <f t="shared" si="5564"/>
        <v/>
      </c>
      <c r="FF411" s="71" t="str">
        <f t="shared" si="5565"/>
        <v/>
      </c>
      <c r="FG411" s="71" t="str">
        <f t="shared" si="5566"/>
        <v/>
      </c>
      <c r="FH411" s="71" t="str">
        <f t="shared" si="5567"/>
        <v/>
      </c>
      <c r="FI411" s="71" t="str">
        <f t="shared" si="5568"/>
        <v/>
      </c>
      <c r="FJ411" s="71" t="str">
        <f t="shared" si="5569"/>
        <v/>
      </c>
      <c r="FK411" s="71" t="str">
        <f t="shared" si="5570"/>
        <v/>
      </c>
      <c r="FL411" s="71" t="str">
        <f t="shared" si="5571"/>
        <v/>
      </c>
      <c r="FM411" s="71" t="str">
        <f t="shared" si="5572"/>
        <v/>
      </c>
      <c r="FN411" s="71" t="str">
        <f t="shared" si="5573"/>
        <v/>
      </c>
      <c r="FO411" s="71" t="str">
        <f t="shared" si="5574"/>
        <v/>
      </c>
      <c r="FP411" s="71" t="str">
        <f t="shared" si="5575"/>
        <v/>
      </c>
      <c r="FQ411" s="71" t="str">
        <f t="shared" si="5576"/>
        <v/>
      </c>
      <c r="FR411" s="71" t="str">
        <f t="shared" si="5577"/>
        <v/>
      </c>
      <c r="FS411" s="71" t="str">
        <f t="shared" si="5578"/>
        <v/>
      </c>
    </row>
    <row r="412" spans="1:175">
      <c r="CN412" s="69" t="str">
        <f t="shared" si="5503"/>
        <v>InitUnitState('',,,,,,,,,,)</v>
      </c>
      <c r="CO412" s="69" t="str">
        <f t="shared" si="5504"/>
        <v>InitUnitNormal('',,,,,,,,,,)</v>
      </c>
      <c r="CP412" s="69" t="str">
        <f t="shared" si="5505"/>
        <v>InitUnitMagic('',,,,,,,,,,)</v>
      </c>
      <c r="CQ412" s="69" t="str">
        <f t="shared" si="5506"/>
        <v>InitUnitAdd('',,,,,,,,,,)</v>
      </c>
      <c r="CR412" s="69" t="str">
        <f t="shared" si="5507"/>
        <v>InitEquipData('',,"",,,,,'','','','','','',"")</v>
      </c>
      <c r="CU412" s="70" t="str">
        <f t="shared" si="5508"/>
        <v>|n</v>
      </c>
      <c r="CW412" s="60"/>
      <c r="CX412" s="60"/>
      <c r="CY412" s="60"/>
      <c r="CZ412" s="60"/>
      <c r="DA412" s="60"/>
      <c r="DB412" s="71" t="str">
        <f t="shared" si="5509"/>
        <v/>
      </c>
      <c r="DC412" s="71" t="str">
        <f t="shared" si="5510"/>
        <v/>
      </c>
      <c r="DD412" s="71" t="str">
        <f t="shared" si="5511"/>
        <v/>
      </c>
      <c r="DE412" s="71" t="str">
        <f t="shared" si="5512"/>
        <v/>
      </c>
      <c r="DF412" s="71" t="str">
        <f t="shared" si="5513"/>
        <v/>
      </c>
      <c r="DG412" s="71" t="str">
        <f t="shared" si="5514"/>
        <v/>
      </c>
      <c r="DH412" s="71" t="str">
        <f t="shared" si="5515"/>
        <v/>
      </c>
      <c r="DI412" s="71" t="str">
        <f t="shared" si="5516"/>
        <v/>
      </c>
      <c r="DJ412" s="71" t="str">
        <f t="shared" si="5517"/>
        <v/>
      </c>
      <c r="DK412" s="71" t="str">
        <f t="shared" si="5518"/>
        <v/>
      </c>
      <c r="DL412" s="71" t="str">
        <f t="shared" si="5519"/>
        <v/>
      </c>
      <c r="DM412" s="71" t="str">
        <f t="shared" si="5520"/>
        <v/>
      </c>
      <c r="DN412" s="71" t="str">
        <f t="shared" si="5521"/>
        <v/>
      </c>
      <c r="DO412" s="71" t="str">
        <f t="shared" si="5522"/>
        <v/>
      </c>
      <c r="DP412" s="71" t="str">
        <f t="shared" si="5523"/>
        <v/>
      </c>
      <c r="DQ412" s="71" t="str">
        <f t="shared" si="5524"/>
        <v/>
      </c>
      <c r="DR412" s="71" t="str">
        <f t="shared" si="5525"/>
        <v/>
      </c>
      <c r="DS412" s="71" t="str">
        <f t="shared" si="5526"/>
        <v/>
      </c>
      <c r="DT412" s="71" t="str">
        <f t="shared" si="5527"/>
        <v/>
      </c>
      <c r="DU412" s="71" t="str">
        <f t="shared" si="5528"/>
        <v/>
      </c>
      <c r="DV412" s="71" t="str">
        <f t="shared" si="5529"/>
        <v/>
      </c>
      <c r="DW412" s="71" t="str">
        <f t="shared" si="5530"/>
        <v/>
      </c>
      <c r="DX412" s="71" t="str">
        <f t="shared" si="5531"/>
        <v/>
      </c>
      <c r="DY412" s="71" t="str">
        <f t="shared" si="5532"/>
        <v/>
      </c>
      <c r="DZ412" s="71" t="str">
        <f t="shared" si="5533"/>
        <v/>
      </c>
      <c r="EA412" s="71" t="str">
        <f t="shared" si="5534"/>
        <v/>
      </c>
      <c r="EB412" s="71" t="str">
        <f t="shared" si="5535"/>
        <v/>
      </c>
      <c r="EC412" s="71" t="str">
        <f t="shared" si="5536"/>
        <v/>
      </c>
      <c r="ED412" s="71" t="str">
        <f t="shared" si="5537"/>
        <v/>
      </c>
      <c r="EE412" s="71" t="str">
        <f t="shared" si="5538"/>
        <v/>
      </c>
      <c r="EF412" s="71" t="str">
        <f t="shared" si="5539"/>
        <v/>
      </c>
      <c r="EG412" s="71" t="str">
        <f t="shared" si="5540"/>
        <v/>
      </c>
      <c r="EH412" s="71" t="str">
        <f t="shared" si="5541"/>
        <v/>
      </c>
      <c r="EI412" s="71" t="str">
        <f t="shared" si="5542"/>
        <v/>
      </c>
      <c r="EJ412" s="71" t="str">
        <f t="shared" si="5543"/>
        <v/>
      </c>
      <c r="EK412" s="71" t="str">
        <f t="shared" si="5544"/>
        <v/>
      </c>
      <c r="EL412" s="71" t="str">
        <f t="shared" si="5545"/>
        <v/>
      </c>
      <c r="EM412" s="71" t="str">
        <f t="shared" si="5546"/>
        <v/>
      </c>
      <c r="EN412" s="71" t="str">
        <f t="shared" si="5547"/>
        <v/>
      </c>
      <c r="EO412" s="71" t="str">
        <f t="shared" si="5548"/>
        <v/>
      </c>
      <c r="EP412" s="71" t="str">
        <f t="shared" si="5549"/>
        <v/>
      </c>
      <c r="EQ412" s="71" t="str">
        <f t="shared" si="5550"/>
        <v/>
      </c>
      <c r="ER412" s="71" t="str">
        <f t="shared" si="5551"/>
        <v/>
      </c>
      <c r="ES412" s="71" t="str">
        <f t="shared" si="5552"/>
        <v/>
      </c>
      <c r="ET412" s="71" t="str">
        <f t="shared" si="5553"/>
        <v/>
      </c>
      <c r="EU412" s="71" t="str">
        <f t="shared" si="5554"/>
        <v/>
      </c>
      <c r="EV412" s="71" t="str">
        <f t="shared" si="5555"/>
        <v/>
      </c>
      <c r="EW412" s="71" t="str">
        <f t="shared" si="5556"/>
        <v/>
      </c>
      <c r="EX412" s="71" t="str">
        <f t="shared" si="5557"/>
        <v/>
      </c>
      <c r="EY412" s="71" t="str">
        <f t="shared" si="5558"/>
        <v/>
      </c>
      <c r="EZ412" s="71" t="str">
        <f t="shared" si="5559"/>
        <v/>
      </c>
      <c r="FA412" s="71" t="str">
        <f t="shared" si="5560"/>
        <v/>
      </c>
      <c r="FB412" s="71" t="str">
        <f t="shared" si="5561"/>
        <v/>
      </c>
      <c r="FC412" s="71" t="str">
        <f t="shared" si="5562"/>
        <v/>
      </c>
      <c r="FD412" s="71" t="str">
        <f t="shared" si="5563"/>
        <v/>
      </c>
      <c r="FE412" s="71" t="str">
        <f t="shared" si="5564"/>
        <v/>
      </c>
      <c r="FF412" s="71" t="str">
        <f t="shared" si="5565"/>
        <v/>
      </c>
      <c r="FG412" s="71" t="str">
        <f t="shared" si="5566"/>
        <v/>
      </c>
      <c r="FH412" s="71" t="str">
        <f t="shared" si="5567"/>
        <v/>
      </c>
      <c r="FI412" s="71" t="str">
        <f t="shared" si="5568"/>
        <v/>
      </c>
      <c r="FJ412" s="71" t="str">
        <f t="shared" si="5569"/>
        <v/>
      </c>
      <c r="FK412" s="71" t="str">
        <f t="shared" si="5570"/>
        <v/>
      </c>
      <c r="FL412" s="71" t="str">
        <f t="shared" si="5571"/>
        <v/>
      </c>
      <c r="FM412" s="71" t="str">
        <f t="shared" si="5572"/>
        <v/>
      </c>
      <c r="FN412" s="71" t="str">
        <f t="shared" si="5573"/>
        <v/>
      </c>
      <c r="FO412" s="71" t="str">
        <f t="shared" si="5574"/>
        <v/>
      </c>
      <c r="FP412" s="71" t="str">
        <f t="shared" si="5575"/>
        <v/>
      </c>
      <c r="FQ412" s="71" t="str">
        <f t="shared" si="5576"/>
        <v/>
      </c>
      <c r="FR412" s="71" t="str">
        <f t="shared" si="5577"/>
        <v/>
      </c>
      <c r="FS412" s="71" t="str">
        <f t="shared" si="5578"/>
        <v/>
      </c>
    </row>
    <row r="413" spans="1:175">
      <c r="CN413" s="69" t="str">
        <f t="shared" si="5503"/>
        <v>InitUnitState('',,,,,,,,,,)</v>
      </c>
      <c r="CO413" s="69" t="str">
        <f t="shared" si="5504"/>
        <v>InitUnitNormal('',,,,,,,,,,)</v>
      </c>
      <c r="CP413" s="69" t="str">
        <f t="shared" si="5505"/>
        <v>InitUnitMagic('',,,,,,,,,,)</v>
      </c>
      <c r="CQ413" s="69" t="str">
        <f t="shared" si="5506"/>
        <v>InitUnitAdd('',,,,,,,,,,)</v>
      </c>
      <c r="CR413" s="69" t="str">
        <f t="shared" si="5507"/>
        <v>InitEquipData('',,"",,,,,'','','','','','',"")</v>
      </c>
      <c r="CU413" s="70" t="str">
        <f t="shared" si="5508"/>
        <v>|n</v>
      </c>
      <c r="CW413" s="60"/>
      <c r="CX413" s="60"/>
      <c r="CY413" s="60"/>
      <c r="CZ413" s="60"/>
      <c r="DA413" s="60"/>
      <c r="DB413" s="71" t="str">
        <f t="shared" si="5509"/>
        <v/>
      </c>
      <c r="DC413" s="71" t="str">
        <f t="shared" si="5510"/>
        <v/>
      </c>
      <c r="DD413" s="71" t="str">
        <f t="shared" si="5511"/>
        <v/>
      </c>
      <c r="DE413" s="71" t="str">
        <f t="shared" si="5512"/>
        <v/>
      </c>
      <c r="DF413" s="71" t="str">
        <f t="shared" si="5513"/>
        <v/>
      </c>
      <c r="DG413" s="71" t="str">
        <f t="shared" si="5514"/>
        <v/>
      </c>
      <c r="DH413" s="71" t="str">
        <f t="shared" si="5515"/>
        <v/>
      </c>
      <c r="DI413" s="71" t="str">
        <f t="shared" si="5516"/>
        <v/>
      </c>
      <c r="DJ413" s="71" t="str">
        <f t="shared" si="5517"/>
        <v/>
      </c>
      <c r="DK413" s="71" t="str">
        <f t="shared" si="5518"/>
        <v/>
      </c>
      <c r="DL413" s="71" t="str">
        <f t="shared" si="5519"/>
        <v/>
      </c>
      <c r="DM413" s="71" t="str">
        <f t="shared" si="5520"/>
        <v/>
      </c>
      <c r="DN413" s="71" t="str">
        <f t="shared" si="5521"/>
        <v/>
      </c>
      <c r="DO413" s="71" t="str">
        <f t="shared" si="5522"/>
        <v/>
      </c>
      <c r="DP413" s="71" t="str">
        <f t="shared" si="5523"/>
        <v/>
      </c>
      <c r="DQ413" s="71" t="str">
        <f t="shared" si="5524"/>
        <v/>
      </c>
      <c r="DR413" s="71" t="str">
        <f t="shared" si="5525"/>
        <v/>
      </c>
      <c r="DS413" s="71" t="str">
        <f t="shared" si="5526"/>
        <v/>
      </c>
      <c r="DT413" s="71" t="str">
        <f t="shared" si="5527"/>
        <v/>
      </c>
      <c r="DU413" s="71" t="str">
        <f t="shared" si="5528"/>
        <v/>
      </c>
      <c r="DV413" s="71" t="str">
        <f t="shared" si="5529"/>
        <v/>
      </c>
      <c r="DW413" s="71" t="str">
        <f t="shared" si="5530"/>
        <v/>
      </c>
      <c r="DX413" s="71" t="str">
        <f t="shared" si="5531"/>
        <v/>
      </c>
      <c r="DY413" s="71" t="str">
        <f t="shared" si="5532"/>
        <v/>
      </c>
      <c r="DZ413" s="71" t="str">
        <f t="shared" si="5533"/>
        <v/>
      </c>
      <c r="EA413" s="71" t="str">
        <f t="shared" si="5534"/>
        <v/>
      </c>
      <c r="EB413" s="71" t="str">
        <f t="shared" si="5535"/>
        <v/>
      </c>
      <c r="EC413" s="71" t="str">
        <f t="shared" si="5536"/>
        <v/>
      </c>
      <c r="ED413" s="71" t="str">
        <f t="shared" si="5537"/>
        <v/>
      </c>
      <c r="EE413" s="71" t="str">
        <f t="shared" si="5538"/>
        <v/>
      </c>
      <c r="EF413" s="71" t="str">
        <f t="shared" si="5539"/>
        <v/>
      </c>
      <c r="EG413" s="71" t="str">
        <f t="shared" si="5540"/>
        <v/>
      </c>
      <c r="EH413" s="71" t="str">
        <f t="shared" si="5541"/>
        <v/>
      </c>
      <c r="EI413" s="71" t="str">
        <f t="shared" si="5542"/>
        <v/>
      </c>
      <c r="EJ413" s="71" t="str">
        <f t="shared" si="5543"/>
        <v/>
      </c>
      <c r="EK413" s="71" t="str">
        <f t="shared" si="5544"/>
        <v/>
      </c>
      <c r="EL413" s="71" t="str">
        <f t="shared" si="5545"/>
        <v/>
      </c>
      <c r="EM413" s="71" t="str">
        <f t="shared" si="5546"/>
        <v/>
      </c>
      <c r="EN413" s="71" t="str">
        <f t="shared" si="5547"/>
        <v/>
      </c>
      <c r="EO413" s="71" t="str">
        <f t="shared" si="5548"/>
        <v/>
      </c>
      <c r="EP413" s="71" t="str">
        <f t="shared" si="5549"/>
        <v/>
      </c>
      <c r="EQ413" s="71" t="str">
        <f t="shared" si="5550"/>
        <v/>
      </c>
      <c r="ER413" s="71" t="str">
        <f t="shared" si="5551"/>
        <v/>
      </c>
      <c r="ES413" s="71" t="str">
        <f t="shared" si="5552"/>
        <v/>
      </c>
      <c r="ET413" s="71" t="str">
        <f t="shared" si="5553"/>
        <v/>
      </c>
      <c r="EU413" s="71" t="str">
        <f t="shared" si="5554"/>
        <v/>
      </c>
      <c r="EV413" s="71" t="str">
        <f t="shared" si="5555"/>
        <v/>
      </c>
      <c r="EW413" s="71" t="str">
        <f t="shared" si="5556"/>
        <v/>
      </c>
      <c r="EX413" s="71" t="str">
        <f t="shared" si="5557"/>
        <v/>
      </c>
      <c r="EY413" s="71" t="str">
        <f t="shared" si="5558"/>
        <v/>
      </c>
      <c r="EZ413" s="71" t="str">
        <f t="shared" si="5559"/>
        <v/>
      </c>
      <c r="FA413" s="71" t="str">
        <f t="shared" si="5560"/>
        <v/>
      </c>
      <c r="FB413" s="71" t="str">
        <f t="shared" si="5561"/>
        <v/>
      </c>
      <c r="FC413" s="71" t="str">
        <f t="shared" si="5562"/>
        <v/>
      </c>
      <c r="FD413" s="71" t="str">
        <f t="shared" si="5563"/>
        <v/>
      </c>
      <c r="FE413" s="71" t="str">
        <f t="shared" si="5564"/>
        <v/>
      </c>
      <c r="FF413" s="71" t="str">
        <f t="shared" si="5565"/>
        <v/>
      </c>
      <c r="FG413" s="71" t="str">
        <f t="shared" si="5566"/>
        <v/>
      </c>
      <c r="FH413" s="71" t="str">
        <f t="shared" si="5567"/>
        <v/>
      </c>
      <c r="FI413" s="71" t="str">
        <f t="shared" si="5568"/>
        <v/>
      </c>
      <c r="FJ413" s="71" t="str">
        <f t="shared" si="5569"/>
        <v/>
      </c>
      <c r="FK413" s="71" t="str">
        <f t="shared" si="5570"/>
        <v/>
      </c>
      <c r="FL413" s="71" t="str">
        <f t="shared" si="5571"/>
        <v/>
      </c>
      <c r="FM413" s="71" t="str">
        <f t="shared" si="5572"/>
        <v/>
      </c>
      <c r="FN413" s="71" t="str">
        <f t="shared" si="5573"/>
        <v/>
      </c>
      <c r="FO413" s="71" t="str">
        <f t="shared" si="5574"/>
        <v/>
      </c>
      <c r="FP413" s="71" t="str">
        <f t="shared" si="5575"/>
        <v/>
      </c>
      <c r="FQ413" s="71" t="str">
        <f t="shared" si="5576"/>
        <v/>
      </c>
      <c r="FR413" s="71" t="str">
        <f t="shared" si="5577"/>
        <v/>
      </c>
      <c r="FS413" s="71" t="str">
        <f t="shared" si="5578"/>
        <v/>
      </c>
    </row>
    <row r="414" spans="1:175">
      <c r="CN414" s="69" t="str">
        <f t="shared" si="5503"/>
        <v>InitUnitState('',,,,,,,,,,)</v>
      </c>
      <c r="CO414" s="69" t="str">
        <f t="shared" si="5504"/>
        <v>InitUnitNormal('',,,,,,,,,,)</v>
      </c>
      <c r="CP414" s="69" t="str">
        <f t="shared" si="5505"/>
        <v>InitUnitMagic('',,,,,,,,,,)</v>
      </c>
      <c r="CQ414" s="69" t="str">
        <f t="shared" si="5506"/>
        <v>InitUnitAdd('',,,,,,,,,,)</v>
      </c>
      <c r="CR414" s="69" t="str">
        <f t="shared" si="5507"/>
        <v>InitEquipData('',,"",,,,,'','','','','','',"")</v>
      </c>
      <c r="CU414" s="70" t="str">
        <f t="shared" si="5508"/>
        <v>|n</v>
      </c>
      <c r="CW414" s="60"/>
      <c r="CX414" s="60"/>
      <c r="CY414" s="60"/>
      <c r="CZ414" s="60"/>
      <c r="DA414" s="60"/>
      <c r="DB414" s="71" t="str">
        <f t="shared" si="5509"/>
        <v/>
      </c>
      <c r="DC414" s="71" t="str">
        <f t="shared" si="5510"/>
        <v/>
      </c>
      <c r="DD414" s="71" t="str">
        <f t="shared" si="5511"/>
        <v/>
      </c>
      <c r="DE414" s="71" t="str">
        <f t="shared" si="5512"/>
        <v/>
      </c>
      <c r="DF414" s="71" t="str">
        <f t="shared" si="5513"/>
        <v/>
      </c>
      <c r="DG414" s="71" t="str">
        <f t="shared" si="5514"/>
        <v/>
      </c>
      <c r="DH414" s="71" t="str">
        <f t="shared" si="5515"/>
        <v/>
      </c>
      <c r="DI414" s="71" t="str">
        <f t="shared" si="5516"/>
        <v/>
      </c>
      <c r="DJ414" s="71" t="str">
        <f t="shared" si="5517"/>
        <v/>
      </c>
      <c r="DK414" s="71" t="str">
        <f t="shared" si="5518"/>
        <v/>
      </c>
      <c r="DL414" s="71" t="str">
        <f t="shared" si="5519"/>
        <v/>
      </c>
      <c r="DM414" s="71" t="str">
        <f t="shared" si="5520"/>
        <v/>
      </c>
      <c r="DN414" s="71" t="str">
        <f t="shared" si="5521"/>
        <v/>
      </c>
      <c r="DO414" s="71" t="str">
        <f t="shared" si="5522"/>
        <v/>
      </c>
      <c r="DP414" s="71" t="str">
        <f t="shared" si="5523"/>
        <v/>
      </c>
      <c r="DQ414" s="71" t="str">
        <f t="shared" si="5524"/>
        <v/>
      </c>
      <c r="DR414" s="71" t="str">
        <f t="shared" si="5525"/>
        <v/>
      </c>
      <c r="DS414" s="71" t="str">
        <f t="shared" si="5526"/>
        <v/>
      </c>
      <c r="DT414" s="71" t="str">
        <f t="shared" si="5527"/>
        <v/>
      </c>
      <c r="DU414" s="71" t="str">
        <f t="shared" si="5528"/>
        <v/>
      </c>
      <c r="DV414" s="71" t="str">
        <f t="shared" si="5529"/>
        <v/>
      </c>
      <c r="DW414" s="71" t="str">
        <f t="shared" si="5530"/>
        <v/>
      </c>
      <c r="DX414" s="71" t="str">
        <f t="shared" si="5531"/>
        <v/>
      </c>
      <c r="DY414" s="71" t="str">
        <f t="shared" si="5532"/>
        <v/>
      </c>
      <c r="DZ414" s="71" t="str">
        <f t="shared" si="5533"/>
        <v/>
      </c>
      <c r="EA414" s="71" t="str">
        <f t="shared" si="5534"/>
        <v/>
      </c>
      <c r="EB414" s="71" t="str">
        <f t="shared" si="5535"/>
        <v/>
      </c>
      <c r="EC414" s="71" t="str">
        <f t="shared" si="5536"/>
        <v/>
      </c>
      <c r="ED414" s="71" t="str">
        <f t="shared" si="5537"/>
        <v/>
      </c>
      <c r="EE414" s="71" t="str">
        <f t="shared" si="5538"/>
        <v/>
      </c>
      <c r="EF414" s="71" t="str">
        <f t="shared" si="5539"/>
        <v/>
      </c>
      <c r="EG414" s="71" t="str">
        <f t="shared" si="5540"/>
        <v/>
      </c>
      <c r="EH414" s="71" t="str">
        <f t="shared" si="5541"/>
        <v/>
      </c>
      <c r="EI414" s="71" t="str">
        <f t="shared" si="5542"/>
        <v/>
      </c>
      <c r="EJ414" s="71" t="str">
        <f t="shared" si="5543"/>
        <v/>
      </c>
      <c r="EK414" s="71" t="str">
        <f t="shared" si="5544"/>
        <v/>
      </c>
      <c r="EL414" s="71" t="str">
        <f t="shared" si="5545"/>
        <v/>
      </c>
      <c r="EM414" s="71" t="str">
        <f t="shared" si="5546"/>
        <v/>
      </c>
      <c r="EN414" s="71" t="str">
        <f t="shared" si="5547"/>
        <v/>
      </c>
      <c r="EO414" s="71" t="str">
        <f t="shared" si="5548"/>
        <v/>
      </c>
      <c r="EP414" s="71" t="str">
        <f t="shared" si="5549"/>
        <v/>
      </c>
      <c r="EQ414" s="71" t="str">
        <f t="shared" si="5550"/>
        <v/>
      </c>
      <c r="ER414" s="71" t="str">
        <f t="shared" si="5551"/>
        <v/>
      </c>
      <c r="ES414" s="71" t="str">
        <f t="shared" si="5552"/>
        <v/>
      </c>
      <c r="ET414" s="71" t="str">
        <f t="shared" si="5553"/>
        <v/>
      </c>
      <c r="EU414" s="71" t="str">
        <f t="shared" si="5554"/>
        <v/>
      </c>
      <c r="EV414" s="71" t="str">
        <f t="shared" si="5555"/>
        <v/>
      </c>
      <c r="EW414" s="71" t="str">
        <f t="shared" si="5556"/>
        <v/>
      </c>
      <c r="EX414" s="71" t="str">
        <f t="shared" si="5557"/>
        <v/>
      </c>
      <c r="EY414" s="71" t="str">
        <f t="shared" si="5558"/>
        <v/>
      </c>
      <c r="EZ414" s="71" t="str">
        <f t="shared" si="5559"/>
        <v/>
      </c>
      <c r="FA414" s="71" t="str">
        <f t="shared" si="5560"/>
        <v/>
      </c>
      <c r="FB414" s="71" t="str">
        <f t="shared" si="5561"/>
        <v/>
      </c>
      <c r="FC414" s="71" t="str">
        <f t="shared" si="5562"/>
        <v/>
      </c>
      <c r="FD414" s="71" t="str">
        <f t="shared" si="5563"/>
        <v/>
      </c>
      <c r="FE414" s="71" t="str">
        <f t="shared" si="5564"/>
        <v/>
      </c>
      <c r="FF414" s="71" t="str">
        <f t="shared" si="5565"/>
        <v/>
      </c>
      <c r="FG414" s="71" t="str">
        <f t="shared" si="5566"/>
        <v/>
      </c>
      <c r="FH414" s="71" t="str">
        <f t="shared" si="5567"/>
        <v/>
      </c>
      <c r="FI414" s="71" t="str">
        <f t="shared" si="5568"/>
        <v/>
      </c>
      <c r="FJ414" s="71" t="str">
        <f t="shared" si="5569"/>
        <v/>
      </c>
      <c r="FK414" s="71" t="str">
        <f t="shared" si="5570"/>
        <v/>
      </c>
      <c r="FL414" s="71" t="str">
        <f t="shared" si="5571"/>
        <v/>
      </c>
      <c r="FM414" s="71" t="str">
        <f t="shared" si="5572"/>
        <v/>
      </c>
      <c r="FN414" s="71" t="str">
        <f t="shared" si="5573"/>
        <v/>
      </c>
      <c r="FO414" s="71" t="str">
        <f t="shared" si="5574"/>
        <v/>
      </c>
      <c r="FP414" s="71" t="str">
        <f t="shared" si="5575"/>
        <v/>
      </c>
      <c r="FQ414" s="71" t="str">
        <f t="shared" si="5576"/>
        <v/>
      </c>
      <c r="FR414" s="71" t="str">
        <f t="shared" si="5577"/>
        <v/>
      </c>
      <c r="FS414" s="71" t="str">
        <f t="shared" si="5578"/>
        <v/>
      </c>
    </row>
    <row r="415" spans="1:175">
      <c r="CN415" s="69" t="str">
        <f t="shared" si="5503"/>
        <v>InitUnitState('',,,,,,,,,,)</v>
      </c>
      <c r="CO415" s="69" t="str">
        <f t="shared" si="5504"/>
        <v>InitUnitNormal('',,,,,,,,,,)</v>
      </c>
      <c r="CP415" s="69" t="str">
        <f t="shared" si="5505"/>
        <v>InitUnitMagic('',,,,,,,,,,)</v>
      </c>
      <c r="CQ415" s="69" t="str">
        <f t="shared" si="5506"/>
        <v>InitUnitAdd('',,,,,,,,,,)</v>
      </c>
      <c r="CR415" s="69" t="str">
        <f t="shared" si="5507"/>
        <v>InitEquipData('',,"",,,,,'','','','','','',"")</v>
      </c>
      <c r="CU415" s="70" t="str">
        <f t="shared" si="5508"/>
        <v>|n</v>
      </c>
      <c r="CW415" s="60"/>
      <c r="CX415" s="60"/>
      <c r="CY415" s="60"/>
      <c r="CZ415" s="60"/>
      <c r="DA415" s="60"/>
      <c r="DB415" s="71" t="str">
        <f t="shared" si="5509"/>
        <v/>
      </c>
      <c r="DC415" s="71" t="str">
        <f t="shared" si="5510"/>
        <v/>
      </c>
      <c r="DD415" s="71" t="str">
        <f t="shared" si="5511"/>
        <v/>
      </c>
      <c r="DE415" s="71" t="str">
        <f t="shared" si="5512"/>
        <v/>
      </c>
      <c r="DF415" s="71" t="str">
        <f t="shared" si="5513"/>
        <v/>
      </c>
      <c r="DG415" s="71" t="str">
        <f t="shared" si="5514"/>
        <v/>
      </c>
      <c r="DH415" s="71" t="str">
        <f t="shared" si="5515"/>
        <v/>
      </c>
      <c r="DI415" s="71" t="str">
        <f t="shared" si="5516"/>
        <v/>
      </c>
      <c r="DJ415" s="71" t="str">
        <f t="shared" si="5517"/>
        <v/>
      </c>
      <c r="DK415" s="71" t="str">
        <f t="shared" si="5518"/>
        <v/>
      </c>
      <c r="DL415" s="71" t="str">
        <f t="shared" si="5519"/>
        <v/>
      </c>
      <c r="DM415" s="71" t="str">
        <f t="shared" si="5520"/>
        <v/>
      </c>
      <c r="DN415" s="71" t="str">
        <f t="shared" si="5521"/>
        <v/>
      </c>
      <c r="DO415" s="71" t="str">
        <f t="shared" si="5522"/>
        <v/>
      </c>
      <c r="DP415" s="71" t="str">
        <f t="shared" si="5523"/>
        <v/>
      </c>
      <c r="DQ415" s="71" t="str">
        <f t="shared" si="5524"/>
        <v/>
      </c>
      <c r="DR415" s="71" t="str">
        <f t="shared" si="5525"/>
        <v/>
      </c>
      <c r="DS415" s="71" t="str">
        <f t="shared" si="5526"/>
        <v/>
      </c>
      <c r="DT415" s="71" t="str">
        <f t="shared" si="5527"/>
        <v/>
      </c>
      <c r="DU415" s="71" t="str">
        <f t="shared" si="5528"/>
        <v/>
      </c>
      <c r="DV415" s="71" t="str">
        <f t="shared" si="5529"/>
        <v/>
      </c>
      <c r="DW415" s="71" t="str">
        <f t="shared" si="5530"/>
        <v/>
      </c>
      <c r="DX415" s="71" t="str">
        <f t="shared" si="5531"/>
        <v/>
      </c>
      <c r="DY415" s="71" t="str">
        <f t="shared" si="5532"/>
        <v/>
      </c>
      <c r="DZ415" s="71" t="str">
        <f t="shared" si="5533"/>
        <v/>
      </c>
      <c r="EA415" s="71" t="str">
        <f t="shared" si="5534"/>
        <v/>
      </c>
      <c r="EB415" s="71" t="str">
        <f t="shared" si="5535"/>
        <v/>
      </c>
      <c r="EC415" s="71" t="str">
        <f t="shared" si="5536"/>
        <v/>
      </c>
      <c r="ED415" s="71" t="str">
        <f t="shared" si="5537"/>
        <v/>
      </c>
      <c r="EE415" s="71" t="str">
        <f t="shared" si="5538"/>
        <v/>
      </c>
      <c r="EF415" s="71" t="str">
        <f t="shared" si="5539"/>
        <v/>
      </c>
      <c r="EG415" s="71" t="str">
        <f t="shared" si="5540"/>
        <v/>
      </c>
      <c r="EH415" s="71" t="str">
        <f t="shared" si="5541"/>
        <v/>
      </c>
      <c r="EI415" s="71" t="str">
        <f t="shared" si="5542"/>
        <v/>
      </c>
      <c r="EJ415" s="71" t="str">
        <f t="shared" si="5543"/>
        <v/>
      </c>
      <c r="EK415" s="71" t="str">
        <f t="shared" si="5544"/>
        <v/>
      </c>
      <c r="EL415" s="71" t="str">
        <f t="shared" si="5545"/>
        <v/>
      </c>
      <c r="EM415" s="71" t="str">
        <f t="shared" si="5546"/>
        <v/>
      </c>
      <c r="EN415" s="71" t="str">
        <f t="shared" si="5547"/>
        <v/>
      </c>
      <c r="EO415" s="71" t="str">
        <f t="shared" si="5548"/>
        <v/>
      </c>
      <c r="EP415" s="71" t="str">
        <f t="shared" si="5549"/>
        <v/>
      </c>
      <c r="EQ415" s="71" t="str">
        <f t="shared" si="5550"/>
        <v/>
      </c>
      <c r="ER415" s="71" t="str">
        <f t="shared" si="5551"/>
        <v/>
      </c>
      <c r="ES415" s="71" t="str">
        <f t="shared" si="5552"/>
        <v/>
      </c>
      <c r="ET415" s="71" t="str">
        <f t="shared" si="5553"/>
        <v/>
      </c>
      <c r="EU415" s="71" t="str">
        <f t="shared" si="5554"/>
        <v/>
      </c>
      <c r="EV415" s="71" t="str">
        <f t="shared" si="5555"/>
        <v/>
      </c>
      <c r="EW415" s="71" t="str">
        <f t="shared" si="5556"/>
        <v/>
      </c>
      <c r="EX415" s="71" t="str">
        <f t="shared" si="5557"/>
        <v/>
      </c>
      <c r="EY415" s="71" t="str">
        <f t="shared" si="5558"/>
        <v/>
      </c>
      <c r="EZ415" s="71" t="str">
        <f t="shared" si="5559"/>
        <v/>
      </c>
      <c r="FA415" s="71" t="str">
        <f t="shared" si="5560"/>
        <v/>
      </c>
      <c r="FB415" s="71" t="str">
        <f t="shared" si="5561"/>
        <v/>
      </c>
      <c r="FC415" s="71" t="str">
        <f t="shared" si="5562"/>
        <v/>
      </c>
      <c r="FD415" s="71" t="str">
        <f t="shared" si="5563"/>
        <v/>
      </c>
      <c r="FE415" s="71" t="str">
        <f t="shared" si="5564"/>
        <v/>
      </c>
      <c r="FF415" s="71" t="str">
        <f t="shared" si="5565"/>
        <v/>
      </c>
      <c r="FG415" s="71" t="str">
        <f t="shared" si="5566"/>
        <v/>
      </c>
      <c r="FH415" s="71" t="str">
        <f t="shared" si="5567"/>
        <v/>
      </c>
      <c r="FI415" s="71" t="str">
        <f t="shared" si="5568"/>
        <v/>
      </c>
      <c r="FJ415" s="71" t="str">
        <f t="shared" si="5569"/>
        <v/>
      </c>
      <c r="FK415" s="71" t="str">
        <f t="shared" si="5570"/>
        <v/>
      </c>
      <c r="FL415" s="71" t="str">
        <f t="shared" si="5571"/>
        <v/>
      </c>
      <c r="FM415" s="71" t="str">
        <f t="shared" si="5572"/>
        <v/>
      </c>
      <c r="FN415" s="71" t="str">
        <f t="shared" si="5573"/>
        <v/>
      </c>
      <c r="FO415" s="71" t="str">
        <f t="shared" si="5574"/>
        <v/>
      </c>
      <c r="FP415" s="71" t="str">
        <f t="shared" si="5575"/>
        <v/>
      </c>
      <c r="FQ415" s="71" t="str">
        <f t="shared" si="5576"/>
        <v/>
      </c>
      <c r="FR415" s="71" t="str">
        <f t="shared" si="5577"/>
        <v/>
      </c>
      <c r="FS415" s="71" t="str">
        <f t="shared" si="5578"/>
        <v/>
      </c>
    </row>
    <row r="416" spans="1:175">
      <c r="CN416" s="69" t="str">
        <f t="shared" si="5503"/>
        <v>InitUnitState('',,,,,,,,,,)</v>
      </c>
      <c r="CO416" s="69" t="str">
        <f t="shared" si="5504"/>
        <v>InitUnitNormal('',,,,,,,,,,)</v>
      </c>
      <c r="CP416" s="69" t="str">
        <f t="shared" si="5505"/>
        <v>InitUnitMagic('',,,,,,,,,,)</v>
      </c>
      <c r="CQ416" s="69" t="str">
        <f t="shared" si="5506"/>
        <v>InitUnitAdd('',,,,,,,,,,)</v>
      </c>
      <c r="CR416" s="69" t="str">
        <f t="shared" si="5507"/>
        <v>InitEquipData('',,"",,,,,'','','','','','',"")</v>
      </c>
      <c r="CU416" s="70" t="str">
        <f t="shared" ref="CU416:CU454" si="5579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W416" s="60"/>
      <c r="CX416" s="60"/>
      <c r="CY416" s="60"/>
      <c r="CZ416" s="60"/>
      <c r="DA416" s="60"/>
      <c r="DB416" s="71" t="str">
        <f t="shared" si="5509"/>
        <v/>
      </c>
      <c r="DC416" s="71" t="str">
        <f t="shared" si="5510"/>
        <v/>
      </c>
      <c r="DD416" s="71" t="str">
        <f t="shared" si="5511"/>
        <v/>
      </c>
      <c r="DE416" s="71" t="str">
        <f t="shared" si="5512"/>
        <v/>
      </c>
      <c r="DF416" s="71" t="str">
        <f t="shared" si="5513"/>
        <v/>
      </c>
      <c r="DG416" s="71" t="str">
        <f t="shared" si="5514"/>
        <v/>
      </c>
      <c r="DH416" s="71" t="str">
        <f t="shared" si="5515"/>
        <v/>
      </c>
      <c r="DI416" s="71" t="str">
        <f t="shared" si="5516"/>
        <v/>
      </c>
      <c r="DJ416" s="71" t="str">
        <f t="shared" si="5517"/>
        <v/>
      </c>
      <c r="DK416" s="71" t="str">
        <f t="shared" si="5518"/>
        <v/>
      </c>
      <c r="DL416" s="71" t="str">
        <f t="shared" si="5519"/>
        <v/>
      </c>
      <c r="DM416" s="71" t="str">
        <f t="shared" si="5520"/>
        <v/>
      </c>
      <c r="DN416" s="71" t="str">
        <f t="shared" si="5521"/>
        <v/>
      </c>
      <c r="DO416" s="71" t="str">
        <f t="shared" si="5522"/>
        <v/>
      </c>
      <c r="DP416" s="71" t="str">
        <f t="shared" si="5523"/>
        <v/>
      </c>
      <c r="DQ416" s="71" t="str">
        <f t="shared" si="5524"/>
        <v/>
      </c>
      <c r="DR416" s="71" t="str">
        <f t="shared" si="5525"/>
        <v/>
      </c>
      <c r="DS416" s="71" t="str">
        <f t="shared" si="5526"/>
        <v/>
      </c>
      <c r="DT416" s="71" t="str">
        <f t="shared" si="5527"/>
        <v/>
      </c>
      <c r="DU416" s="71" t="str">
        <f t="shared" si="5528"/>
        <v/>
      </c>
      <c r="DV416" s="71" t="str">
        <f t="shared" si="5529"/>
        <v/>
      </c>
      <c r="DW416" s="71" t="str">
        <f t="shared" si="5530"/>
        <v/>
      </c>
      <c r="DX416" s="71" t="str">
        <f t="shared" si="5531"/>
        <v/>
      </c>
      <c r="DY416" s="71" t="str">
        <f t="shared" si="5532"/>
        <v/>
      </c>
      <c r="DZ416" s="71" t="str">
        <f t="shared" si="5533"/>
        <v/>
      </c>
      <c r="EA416" s="71" t="str">
        <f t="shared" si="5534"/>
        <v/>
      </c>
      <c r="EB416" s="71" t="str">
        <f t="shared" si="5535"/>
        <v/>
      </c>
      <c r="EC416" s="71" t="str">
        <f t="shared" si="5536"/>
        <v/>
      </c>
      <c r="ED416" s="71" t="str">
        <f t="shared" si="5537"/>
        <v/>
      </c>
      <c r="EE416" s="71" t="str">
        <f t="shared" si="5538"/>
        <v/>
      </c>
      <c r="EF416" s="71" t="str">
        <f t="shared" si="5539"/>
        <v/>
      </c>
      <c r="EG416" s="71" t="str">
        <f t="shared" si="5540"/>
        <v/>
      </c>
      <c r="EH416" s="71" t="str">
        <f t="shared" si="5541"/>
        <v/>
      </c>
      <c r="EI416" s="71" t="str">
        <f t="shared" si="5542"/>
        <v/>
      </c>
      <c r="EJ416" s="71" t="str">
        <f t="shared" si="5543"/>
        <v/>
      </c>
      <c r="EK416" s="71" t="str">
        <f t="shared" si="5544"/>
        <v/>
      </c>
      <c r="EL416" s="71" t="str">
        <f t="shared" si="5545"/>
        <v/>
      </c>
      <c r="EM416" s="71" t="str">
        <f t="shared" si="5546"/>
        <v/>
      </c>
      <c r="EN416" s="71" t="str">
        <f t="shared" si="5547"/>
        <v/>
      </c>
      <c r="EO416" s="71" t="str">
        <f t="shared" si="5548"/>
        <v/>
      </c>
      <c r="EP416" s="71" t="str">
        <f t="shared" si="5549"/>
        <v/>
      </c>
      <c r="EQ416" s="71" t="str">
        <f t="shared" si="5550"/>
        <v/>
      </c>
      <c r="ER416" s="71" t="str">
        <f t="shared" si="5551"/>
        <v/>
      </c>
      <c r="ES416" s="71" t="str">
        <f t="shared" si="5552"/>
        <v/>
      </c>
      <c r="ET416" s="71" t="str">
        <f t="shared" si="5553"/>
        <v/>
      </c>
      <c r="EU416" s="71" t="str">
        <f t="shared" si="5554"/>
        <v/>
      </c>
      <c r="EV416" s="71" t="str">
        <f t="shared" si="5555"/>
        <v/>
      </c>
      <c r="EW416" s="71" t="str">
        <f t="shared" si="5556"/>
        <v/>
      </c>
      <c r="EX416" s="71" t="str">
        <f t="shared" si="5557"/>
        <v/>
      </c>
      <c r="EY416" s="71" t="str">
        <f t="shared" si="5558"/>
        <v/>
      </c>
      <c r="EZ416" s="71" t="str">
        <f t="shared" si="5559"/>
        <v/>
      </c>
      <c r="FA416" s="71" t="str">
        <f t="shared" si="5560"/>
        <v/>
      </c>
      <c r="FB416" s="71" t="str">
        <f t="shared" si="5561"/>
        <v/>
      </c>
      <c r="FC416" s="71" t="str">
        <f t="shared" si="5562"/>
        <v/>
      </c>
      <c r="FD416" s="71" t="str">
        <f t="shared" si="5563"/>
        <v/>
      </c>
      <c r="FE416" s="71" t="str">
        <f t="shared" si="5564"/>
        <v/>
      </c>
      <c r="FF416" s="71" t="str">
        <f t="shared" si="5565"/>
        <v/>
      </c>
      <c r="FG416" s="71" t="str">
        <f t="shared" si="5566"/>
        <v/>
      </c>
      <c r="FH416" s="71" t="str">
        <f t="shared" si="5567"/>
        <v/>
      </c>
      <c r="FI416" s="71" t="str">
        <f t="shared" si="5568"/>
        <v/>
      </c>
      <c r="FJ416" s="71" t="str">
        <f t="shared" si="5569"/>
        <v/>
      </c>
      <c r="FK416" s="71" t="str">
        <f t="shared" si="5570"/>
        <v/>
      </c>
      <c r="FL416" s="71" t="str">
        <f t="shared" si="5571"/>
        <v/>
      </c>
      <c r="FM416" s="71" t="str">
        <f t="shared" si="5572"/>
        <v/>
      </c>
      <c r="FN416" s="71" t="str">
        <f t="shared" si="5573"/>
        <v/>
      </c>
      <c r="FO416" s="71" t="str">
        <f t="shared" si="5574"/>
        <v/>
      </c>
      <c r="FP416" s="71" t="str">
        <f t="shared" si="5575"/>
        <v/>
      </c>
      <c r="FQ416" s="71" t="str">
        <f t="shared" si="5576"/>
        <v/>
      </c>
      <c r="FR416" s="71" t="str">
        <f t="shared" si="5577"/>
        <v/>
      </c>
      <c r="FS416" s="71" t="str">
        <f t="shared" si="5578"/>
        <v/>
      </c>
    </row>
    <row r="417" spans="92:175">
      <c r="CN417" s="69" t="str">
        <f t="shared" si="5503"/>
        <v>InitUnitState('',,,,,,,,,,)</v>
      </c>
      <c r="CO417" s="69" t="str">
        <f t="shared" si="5504"/>
        <v>InitUnitNormal('',,,,,,,,,,)</v>
      </c>
      <c r="CP417" s="69" t="str">
        <f t="shared" si="5505"/>
        <v>InitUnitMagic('',,,,,,,,,,)</v>
      </c>
      <c r="CQ417" s="69" t="str">
        <f t="shared" si="5506"/>
        <v>InitUnitAdd('',,,,,,,,,,)</v>
      </c>
      <c r="CR417" s="69" t="str">
        <f t="shared" si="5507"/>
        <v>InitEquipData('',,"",,,,,'','','','','','',"")</v>
      </c>
      <c r="CU417" s="70" t="str">
        <f t="shared" si="5579"/>
        <v>|n</v>
      </c>
      <c r="CW417" s="60"/>
      <c r="CX417" s="60"/>
      <c r="CY417" s="60"/>
      <c r="CZ417" s="60"/>
      <c r="DA417" s="60"/>
      <c r="DB417" s="71" t="str">
        <f t="shared" si="5509"/>
        <v/>
      </c>
      <c r="DC417" s="71" t="str">
        <f t="shared" si="5510"/>
        <v/>
      </c>
      <c r="DD417" s="71" t="str">
        <f t="shared" si="5511"/>
        <v/>
      </c>
      <c r="DE417" s="71" t="str">
        <f t="shared" si="5512"/>
        <v/>
      </c>
      <c r="DF417" s="71" t="str">
        <f t="shared" si="5513"/>
        <v/>
      </c>
      <c r="DG417" s="71" t="str">
        <f t="shared" si="5514"/>
        <v/>
      </c>
      <c r="DH417" s="71" t="str">
        <f t="shared" si="5515"/>
        <v/>
      </c>
      <c r="DI417" s="71" t="str">
        <f t="shared" si="5516"/>
        <v/>
      </c>
      <c r="DJ417" s="71" t="str">
        <f t="shared" si="5517"/>
        <v/>
      </c>
      <c r="DK417" s="71" t="str">
        <f t="shared" si="5518"/>
        <v/>
      </c>
      <c r="DL417" s="71" t="str">
        <f t="shared" si="5519"/>
        <v/>
      </c>
      <c r="DM417" s="71" t="str">
        <f t="shared" si="5520"/>
        <v/>
      </c>
      <c r="DN417" s="71" t="str">
        <f t="shared" si="5521"/>
        <v/>
      </c>
      <c r="DO417" s="71" t="str">
        <f t="shared" si="5522"/>
        <v/>
      </c>
      <c r="DP417" s="71" t="str">
        <f t="shared" si="5523"/>
        <v/>
      </c>
      <c r="DQ417" s="71" t="str">
        <f t="shared" si="5524"/>
        <v/>
      </c>
      <c r="DR417" s="71" t="str">
        <f t="shared" si="5525"/>
        <v/>
      </c>
      <c r="DS417" s="71" t="str">
        <f t="shared" si="5526"/>
        <v/>
      </c>
      <c r="DT417" s="71" t="str">
        <f t="shared" si="5527"/>
        <v/>
      </c>
      <c r="DU417" s="71" t="str">
        <f t="shared" si="5528"/>
        <v/>
      </c>
      <c r="DV417" s="71" t="str">
        <f t="shared" si="5529"/>
        <v/>
      </c>
      <c r="DW417" s="71" t="str">
        <f t="shared" si="5530"/>
        <v/>
      </c>
      <c r="DX417" s="71" t="str">
        <f t="shared" si="5531"/>
        <v/>
      </c>
      <c r="DY417" s="71" t="str">
        <f t="shared" si="5532"/>
        <v/>
      </c>
      <c r="DZ417" s="71" t="str">
        <f t="shared" si="5533"/>
        <v/>
      </c>
      <c r="EA417" s="71" t="str">
        <f t="shared" si="5534"/>
        <v/>
      </c>
      <c r="EB417" s="71" t="str">
        <f t="shared" si="5535"/>
        <v/>
      </c>
      <c r="EC417" s="71" t="str">
        <f t="shared" si="5536"/>
        <v/>
      </c>
      <c r="ED417" s="71" t="str">
        <f t="shared" si="5537"/>
        <v/>
      </c>
      <c r="EE417" s="71" t="str">
        <f t="shared" si="5538"/>
        <v/>
      </c>
      <c r="EF417" s="71" t="str">
        <f t="shared" si="5539"/>
        <v/>
      </c>
      <c r="EG417" s="71" t="str">
        <f t="shared" si="5540"/>
        <v/>
      </c>
      <c r="EH417" s="71" t="str">
        <f t="shared" si="5541"/>
        <v/>
      </c>
      <c r="EI417" s="71" t="str">
        <f t="shared" si="5542"/>
        <v/>
      </c>
      <c r="EJ417" s="71" t="str">
        <f t="shared" si="5543"/>
        <v/>
      </c>
      <c r="EK417" s="71" t="str">
        <f t="shared" si="5544"/>
        <v/>
      </c>
      <c r="EL417" s="71" t="str">
        <f t="shared" si="5545"/>
        <v/>
      </c>
      <c r="EM417" s="71" t="str">
        <f t="shared" si="5546"/>
        <v/>
      </c>
      <c r="EN417" s="71" t="str">
        <f t="shared" si="5547"/>
        <v/>
      </c>
      <c r="EO417" s="71" t="str">
        <f t="shared" si="5548"/>
        <v/>
      </c>
      <c r="EP417" s="71" t="str">
        <f t="shared" si="5549"/>
        <v/>
      </c>
      <c r="EQ417" s="71" t="str">
        <f t="shared" si="5550"/>
        <v/>
      </c>
      <c r="ER417" s="71" t="str">
        <f t="shared" si="5551"/>
        <v/>
      </c>
      <c r="ES417" s="71" t="str">
        <f t="shared" si="5552"/>
        <v/>
      </c>
      <c r="ET417" s="71" t="str">
        <f t="shared" si="5553"/>
        <v/>
      </c>
      <c r="EU417" s="71" t="str">
        <f t="shared" si="5554"/>
        <v/>
      </c>
      <c r="EV417" s="71" t="str">
        <f t="shared" si="5555"/>
        <v/>
      </c>
      <c r="EW417" s="71" t="str">
        <f t="shared" si="5556"/>
        <v/>
      </c>
      <c r="EX417" s="71" t="str">
        <f t="shared" si="5557"/>
        <v/>
      </c>
      <c r="EY417" s="71" t="str">
        <f t="shared" si="5558"/>
        <v/>
      </c>
      <c r="EZ417" s="71" t="str">
        <f t="shared" si="5559"/>
        <v/>
      </c>
      <c r="FA417" s="71" t="str">
        <f t="shared" si="5560"/>
        <v/>
      </c>
      <c r="FB417" s="71" t="str">
        <f t="shared" si="5561"/>
        <v/>
      </c>
      <c r="FC417" s="71" t="str">
        <f t="shared" si="5562"/>
        <v/>
      </c>
      <c r="FD417" s="71" t="str">
        <f t="shared" si="5563"/>
        <v/>
      </c>
      <c r="FE417" s="71" t="str">
        <f t="shared" si="5564"/>
        <v/>
      </c>
      <c r="FF417" s="71" t="str">
        <f t="shared" si="5565"/>
        <v/>
      </c>
      <c r="FG417" s="71" t="str">
        <f t="shared" si="5566"/>
        <v/>
      </c>
      <c r="FH417" s="71" t="str">
        <f t="shared" si="5567"/>
        <v/>
      </c>
      <c r="FI417" s="71" t="str">
        <f t="shared" si="5568"/>
        <v/>
      </c>
      <c r="FJ417" s="71" t="str">
        <f t="shared" si="5569"/>
        <v/>
      </c>
      <c r="FK417" s="71" t="str">
        <f t="shared" si="5570"/>
        <v/>
      </c>
      <c r="FL417" s="71" t="str">
        <f t="shared" si="5571"/>
        <v/>
      </c>
      <c r="FM417" s="71" t="str">
        <f t="shared" si="5572"/>
        <v/>
      </c>
      <c r="FN417" s="71" t="str">
        <f t="shared" si="5573"/>
        <v/>
      </c>
      <c r="FO417" s="71" t="str">
        <f t="shared" si="5574"/>
        <v/>
      </c>
      <c r="FP417" s="71" t="str">
        <f t="shared" si="5575"/>
        <v/>
      </c>
      <c r="FQ417" s="71" t="str">
        <f t="shared" si="5576"/>
        <v/>
      </c>
      <c r="FR417" s="71" t="str">
        <f t="shared" si="5577"/>
        <v/>
      </c>
      <c r="FS417" s="71" t="str">
        <f t="shared" si="5578"/>
        <v/>
      </c>
    </row>
    <row r="418" spans="92:175">
      <c r="CN418" s="69" t="str">
        <f t="shared" si="5503"/>
        <v>InitUnitState('',,,,,,,,,,)</v>
      </c>
      <c r="CO418" s="69" t="str">
        <f t="shared" si="5504"/>
        <v>InitUnitNormal('',,,,,,,,,,)</v>
      </c>
      <c r="CP418" s="69" t="str">
        <f t="shared" si="5505"/>
        <v>InitUnitMagic('',,,,,,,,,,)</v>
      </c>
      <c r="CQ418" s="69" t="str">
        <f t="shared" si="5506"/>
        <v>InitUnitAdd('',,,,,,,,,,)</v>
      </c>
      <c r="CR418" s="69" t="str">
        <f t="shared" si="5507"/>
        <v>InitEquipData('',,"",,,,,'','','','','','',"")</v>
      </c>
      <c r="CU418" s="70" t="str">
        <f t="shared" si="5579"/>
        <v>|n</v>
      </c>
      <c r="CW418" s="60"/>
      <c r="CX418" s="60"/>
      <c r="CY418" s="60"/>
      <c r="CZ418" s="60"/>
      <c r="DA418" s="60"/>
      <c r="DB418" s="71" t="str">
        <f t="shared" si="5509"/>
        <v/>
      </c>
      <c r="DC418" s="71" t="str">
        <f t="shared" si="5510"/>
        <v/>
      </c>
      <c r="DD418" s="71" t="str">
        <f t="shared" si="5511"/>
        <v/>
      </c>
      <c r="DE418" s="71" t="str">
        <f t="shared" si="5512"/>
        <v/>
      </c>
      <c r="DF418" s="71" t="str">
        <f t="shared" si="5513"/>
        <v/>
      </c>
      <c r="DG418" s="71" t="str">
        <f t="shared" si="5514"/>
        <v/>
      </c>
      <c r="DH418" s="71" t="str">
        <f t="shared" si="5515"/>
        <v/>
      </c>
      <c r="DI418" s="71" t="str">
        <f t="shared" si="5516"/>
        <v/>
      </c>
      <c r="DJ418" s="71" t="str">
        <f t="shared" si="5517"/>
        <v/>
      </c>
      <c r="DK418" s="71" t="str">
        <f t="shared" si="5518"/>
        <v/>
      </c>
      <c r="DL418" s="71" t="str">
        <f t="shared" si="5519"/>
        <v/>
      </c>
      <c r="DM418" s="71" t="str">
        <f t="shared" si="5520"/>
        <v/>
      </c>
      <c r="DN418" s="71" t="str">
        <f t="shared" si="5521"/>
        <v/>
      </c>
      <c r="DO418" s="71" t="str">
        <f t="shared" si="5522"/>
        <v/>
      </c>
      <c r="DP418" s="71" t="str">
        <f t="shared" si="5523"/>
        <v/>
      </c>
      <c r="DQ418" s="71" t="str">
        <f t="shared" si="5524"/>
        <v/>
      </c>
      <c r="DR418" s="71" t="str">
        <f t="shared" si="5525"/>
        <v/>
      </c>
      <c r="DS418" s="71" t="str">
        <f t="shared" si="5526"/>
        <v/>
      </c>
      <c r="DT418" s="71" t="str">
        <f t="shared" si="5527"/>
        <v/>
      </c>
      <c r="DU418" s="71" t="str">
        <f t="shared" si="5528"/>
        <v/>
      </c>
      <c r="DV418" s="71" t="str">
        <f t="shared" si="5529"/>
        <v/>
      </c>
      <c r="DW418" s="71" t="str">
        <f t="shared" si="5530"/>
        <v/>
      </c>
      <c r="DX418" s="71" t="str">
        <f t="shared" si="5531"/>
        <v/>
      </c>
      <c r="DY418" s="71" t="str">
        <f t="shared" si="5532"/>
        <v/>
      </c>
      <c r="DZ418" s="71" t="str">
        <f t="shared" si="5533"/>
        <v/>
      </c>
      <c r="EA418" s="71" t="str">
        <f t="shared" si="5534"/>
        <v/>
      </c>
      <c r="EB418" s="71" t="str">
        <f t="shared" si="5535"/>
        <v/>
      </c>
      <c r="EC418" s="71" t="str">
        <f t="shared" si="5536"/>
        <v/>
      </c>
      <c r="ED418" s="71" t="str">
        <f t="shared" si="5537"/>
        <v/>
      </c>
      <c r="EE418" s="71" t="str">
        <f t="shared" si="5538"/>
        <v/>
      </c>
      <c r="EF418" s="71" t="str">
        <f t="shared" si="5539"/>
        <v/>
      </c>
      <c r="EG418" s="71" t="str">
        <f t="shared" si="5540"/>
        <v/>
      </c>
      <c r="EH418" s="71" t="str">
        <f t="shared" si="5541"/>
        <v/>
      </c>
      <c r="EI418" s="71" t="str">
        <f t="shared" si="5542"/>
        <v/>
      </c>
      <c r="EJ418" s="71" t="str">
        <f t="shared" si="5543"/>
        <v/>
      </c>
      <c r="EK418" s="71" t="str">
        <f t="shared" si="5544"/>
        <v/>
      </c>
      <c r="EL418" s="71" t="str">
        <f t="shared" si="5545"/>
        <v/>
      </c>
      <c r="EM418" s="71" t="str">
        <f t="shared" si="5546"/>
        <v/>
      </c>
      <c r="EN418" s="71" t="str">
        <f t="shared" si="5547"/>
        <v/>
      </c>
      <c r="EO418" s="71" t="str">
        <f t="shared" si="5548"/>
        <v/>
      </c>
      <c r="EP418" s="71" t="str">
        <f t="shared" si="5549"/>
        <v/>
      </c>
      <c r="EQ418" s="71" t="str">
        <f t="shared" si="5550"/>
        <v/>
      </c>
      <c r="ER418" s="71" t="str">
        <f t="shared" si="5551"/>
        <v/>
      </c>
      <c r="ES418" s="71" t="str">
        <f t="shared" si="5552"/>
        <v/>
      </c>
      <c r="ET418" s="71" t="str">
        <f t="shared" si="5553"/>
        <v/>
      </c>
      <c r="EU418" s="71" t="str">
        <f t="shared" si="5554"/>
        <v/>
      </c>
      <c r="EV418" s="71" t="str">
        <f t="shared" si="5555"/>
        <v/>
      </c>
      <c r="EW418" s="71" t="str">
        <f t="shared" si="5556"/>
        <v/>
      </c>
      <c r="EX418" s="71" t="str">
        <f t="shared" si="5557"/>
        <v/>
      </c>
      <c r="EY418" s="71" t="str">
        <f t="shared" si="5558"/>
        <v/>
      </c>
      <c r="EZ418" s="71" t="str">
        <f t="shared" si="5559"/>
        <v/>
      </c>
      <c r="FA418" s="71" t="str">
        <f t="shared" si="5560"/>
        <v/>
      </c>
      <c r="FB418" s="71" t="str">
        <f t="shared" si="5561"/>
        <v/>
      </c>
      <c r="FC418" s="71" t="str">
        <f t="shared" si="5562"/>
        <v/>
      </c>
      <c r="FD418" s="71" t="str">
        <f t="shared" si="5563"/>
        <v/>
      </c>
      <c r="FE418" s="71" t="str">
        <f t="shared" si="5564"/>
        <v/>
      </c>
      <c r="FF418" s="71" t="str">
        <f t="shared" si="5565"/>
        <v/>
      </c>
      <c r="FG418" s="71" t="str">
        <f t="shared" si="5566"/>
        <v/>
      </c>
      <c r="FH418" s="71" t="str">
        <f t="shared" si="5567"/>
        <v/>
      </c>
      <c r="FI418" s="71" t="str">
        <f t="shared" si="5568"/>
        <v/>
      </c>
      <c r="FJ418" s="71" t="str">
        <f t="shared" si="5569"/>
        <v/>
      </c>
      <c r="FK418" s="71" t="str">
        <f t="shared" si="5570"/>
        <v/>
      </c>
      <c r="FL418" s="71" t="str">
        <f t="shared" si="5571"/>
        <v/>
      </c>
      <c r="FM418" s="71" t="str">
        <f t="shared" si="5572"/>
        <v/>
      </c>
      <c r="FN418" s="71" t="str">
        <f t="shared" si="5573"/>
        <v/>
      </c>
      <c r="FO418" s="71" t="str">
        <f t="shared" si="5574"/>
        <v/>
      </c>
      <c r="FP418" s="71" t="str">
        <f t="shared" si="5575"/>
        <v/>
      </c>
      <c r="FQ418" s="71" t="str">
        <f t="shared" si="5576"/>
        <v/>
      </c>
      <c r="FR418" s="71" t="str">
        <f t="shared" si="5577"/>
        <v/>
      </c>
      <c r="FS418" s="71" t="str">
        <f t="shared" si="5578"/>
        <v/>
      </c>
    </row>
    <row r="419" spans="92:175">
      <c r="CN419" s="69" t="str">
        <f t="shared" si="5503"/>
        <v>InitUnitState('',,,,,,,,,,)</v>
      </c>
      <c r="CO419" s="69" t="str">
        <f t="shared" si="5504"/>
        <v>InitUnitNormal('',,,,,,,,,,)</v>
      </c>
      <c r="CP419" s="69" t="str">
        <f t="shared" si="5505"/>
        <v>InitUnitMagic('',,,,,,,,,,)</v>
      </c>
      <c r="CQ419" s="69" t="str">
        <f t="shared" si="5506"/>
        <v>InitUnitAdd('',,,,,,,,,,)</v>
      </c>
      <c r="CR419" s="69" t="str">
        <f t="shared" si="5507"/>
        <v>InitEquipData('',,"",,,,,'','','','','','',"")</v>
      </c>
      <c r="CU419" s="70" t="str">
        <f t="shared" si="5579"/>
        <v>|n</v>
      </c>
      <c r="CW419" s="60"/>
      <c r="CX419" s="60"/>
      <c r="CY419" s="60"/>
      <c r="CZ419" s="60"/>
      <c r="DA419" s="60"/>
      <c r="DB419" s="71" t="str">
        <f t="shared" si="5509"/>
        <v/>
      </c>
      <c r="DC419" s="71" t="str">
        <f t="shared" si="5510"/>
        <v/>
      </c>
      <c r="DD419" s="71" t="str">
        <f t="shared" si="5511"/>
        <v/>
      </c>
      <c r="DE419" s="71" t="str">
        <f t="shared" si="5512"/>
        <v/>
      </c>
      <c r="DF419" s="71" t="str">
        <f t="shared" si="5513"/>
        <v/>
      </c>
      <c r="DG419" s="71" t="str">
        <f t="shared" si="5514"/>
        <v/>
      </c>
      <c r="DH419" s="71" t="str">
        <f t="shared" si="5515"/>
        <v/>
      </c>
      <c r="DI419" s="71" t="str">
        <f t="shared" si="5516"/>
        <v/>
      </c>
      <c r="DJ419" s="71" t="str">
        <f t="shared" si="5517"/>
        <v/>
      </c>
      <c r="DK419" s="71" t="str">
        <f t="shared" si="5518"/>
        <v/>
      </c>
      <c r="DL419" s="71" t="str">
        <f t="shared" si="5519"/>
        <v/>
      </c>
      <c r="DM419" s="71" t="str">
        <f t="shared" si="5520"/>
        <v/>
      </c>
      <c r="DN419" s="71" t="str">
        <f t="shared" si="5521"/>
        <v/>
      </c>
      <c r="DO419" s="71" t="str">
        <f t="shared" si="5522"/>
        <v/>
      </c>
      <c r="DP419" s="71" t="str">
        <f t="shared" si="5523"/>
        <v/>
      </c>
      <c r="DQ419" s="71" t="str">
        <f t="shared" si="5524"/>
        <v/>
      </c>
      <c r="DR419" s="71" t="str">
        <f t="shared" si="5525"/>
        <v/>
      </c>
      <c r="DS419" s="71" t="str">
        <f t="shared" si="5526"/>
        <v/>
      </c>
      <c r="DT419" s="71" t="str">
        <f t="shared" si="5527"/>
        <v/>
      </c>
      <c r="DU419" s="71" t="str">
        <f t="shared" si="5528"/>
        <v/>
      </c>
      <c r="DV419" s="71" t="str">
        <f t="shared" si="5529"/>
        <v/>
      </c>
      <c r="DW419" s="71" t="str">
        <f t="shared" si="5530"/>
        <v/>
      </c>
      <c r="DX419" s="71" t="str">
        <f t="shared" si="5531"/>
        <v/>
      </c>
      <c r="DY419" s="71" t="str">
        <f t="shared" si="5532"/>
        <v/>
      </c>
      <c r="DZ419" s="71" t="str">
        <f t="shared" si="5533"/>
        <v/>
      </c>
      <c r="EA419" s="71" t="str">
        <f t="shared" si="5534"/>
        <v/>
      </c>
      <c r="EB419" s="71" t="str">
        <f t="shared" si="5535"/>
        <v/>
      </c>
      <c r="EC419" s="71" t="str">
        <f t="shared" si="5536"/>
        <v/>
      </c>
      <c r="ED419" s="71" t="str">
        <f t="shared" si="5537"/>
        <v/>
      </c>
      <c r="EE419" s="71" t="str">
        <f t="shared" si="5538"/>
        <v/>
      </c>
      <c r="EF419" s="71" t="str">
        <f t="shared" si="5539"/>
        <v/>
      </c>
      <c r="EG419" s="71" t="str">
        <f t="shared" si="5540"/>
        <v/>
      </c>
      <c r="EH419" s="71" t="str">
        <f t="shared" si="5541"/>
        <v/>
      </c>
      <c r="EI419" s="71" t="str">
        <f t="shared" si="5542"/>
        <v/>
      </c>
      <c r="EJ419" s="71" t="str">
        <f t="shared" si="5543"/>
        <v/>
      </c>
      <c r="EK419" s="71" t="str">
        <f t="shared" si="5544"/>
        <v/>
      </c>
      <c r="EL419" s="71" t="str">
        <f t="shared" si="5545"/>
        <v/>
      </c>
      <c r="EM419" s="71" t="str">
        <f t="shared" si="5546"/>
        <v/>
      </c>
      <c r="EN419" s="71" t="str">
        <f t="shared" si="5547"/>
        <v/>
      </c>
      <c r="EO419" s="71" t="str">
        <f t="shared" si="5548"/>
        <v/>
      </c>
      <c r="EP419" s="71" t="str">
        <f t="shared" si="5549"/>
        <v/>
      </c>
      <c r="EQ419" s="71" t="str">
        <f t="shared" si="5550"/>
        <v/>
      </c>
      <c r="ER419" s="71" t="str">
        <f t="shared" si="5551"/>
        <v/>
      </c>
      <c r="ES419" s="71" t="str">
        <f t="shared" si="5552"/>
        <v/>
      </c>
      <c r="ET419" s="71" t="str">
        <f t="shared" si="5553"/>
        <v/>
      </c>
      <c r="EU419" s="71" t="str">
        <f t="shared" si="5554"/>
        <v/>
      </c>
      <c r="EV419" s="71" t="str">
        <f t="shared" si="5555"/>
        <v/>
      </c>
      <c r="EW419" s="71" t="str">
        <f t="shared" si="5556"/>
        <v/>
      </c>
      <c r="EX419" s="71" t="str">
        <f t="shared" si="5557"/>
        <v/>
      </c>
      <c r="EY419" s="71" t="str">
        <f t="shared" si="5558"/>
        <v/>
      </c>
      <c r="EZ419" s="71" t="str">
        <f t="shared" si="5559"/>
        <v/>
      </c>
      <c r="FA419" s="71" t="str">
        <f t="shared" si="5560"/>
        <v/>
      </c>
      <c r="FB419" s="71" t="str">
        <f t="shared" si="5561"/>
        <v/>
      </c>
      <c r="FC419" s="71" t="str">
        <f t="shared" si="5562"/>
        <v/>
      </c>
      <c r="FD419" s="71" t="str">
        <f t="shared" si="5563"/>
        <v/>
      </c>
      <c r="FE419" s="71" t="str">
        <f t="shared" si="5564"/>
        <v/>
      </c>
      <c r="FF419" s="71" t="str">
        <f t="shared" si="5565"/>
        <v/>
      </c>
      <c r="FG419" s="71" t="str">
        <f t="shared" si="5566"/>
        <v/>
      </c>
      <c r="FH419" s="71" t="str">
        <f t="shared" si="5567"/>
        <v/>
      </c>
      <c r="FI419" s="71" t="str">
        <f t="shared" si="5568"/>
        <v/>
      </c>
      <c r="FJ419" s="71" t="str">
        <f t="shared" si="5569"/>
        <v/>
      </c>
      <c r="FK419" s="71" t="str">
        <f t="shared" si="5570"/>
        <v/>
      </c>
      <c r="FL419" s="71" t="str">
        <f t="shared" si="5571"/>
        <v/>
      </c>
      <c r="FM419" s="71" t="str">
        <f t="shared" si="5572"/>
        <v/>
      </c>
      <c r="FN419" s="71" t="str">
        <f t="shared" si="5573"/>
        <v/>
      </c>
      <c r="FO419" s="71" t="str">
        <f t="shared" si="5574"/>
        <v/>
      </c>
      <c r="FP419" s="71" t="str">
        <f t="shared" si="5575"/>
        <v/>
      </c>
      <c r="FQ419" s="71" t="str">
        <f t="shared" si="5576"/>
        <v/>
      </c>
      <c r="FR419" s="71" t="str">
        <f t="shared" si="5577"/>
        <v/>
      </c>
      <c r="FS419" s="71" t="str">
        <f t="shared" si="5578"/>
        <v/>
      </c>
    </row>
    <row r="420" spans="92:175">
      <c r="CN420" s="69" t="str">
        <f t="shared" si="5503"/>
        <v>InitUnitState('',,,,,,,,,,)</v>
      </c>
      <c r="CO420" s="69" t="str">
        <f t="shared" si="5504"/>
        <v>InitUnitNormal('',,,,,,,,,,)</v>
      </c>
      <c r="CP420" s="69" t="str">
        <f t="shared" si="5505"/>
        <v>InitUnitMagic('',,,,,,,,,,)</v>
      </c>
      <c r="CQ420" s="69" t="str">
        <f t="shared" si="5506"/>
        <v>InitUnitAdd('',,,,,,,,,,)</v>
      </c>
      <c r="CR420" s="69" t="str">
        <f t="shared" si="5507"/>
        <v>InitEquipData('',,"",,,,,'','','','','','',"")</v>
      </c>
      <c r="CU420" s="70" t="str">
        <f t="shared" si="5579"/>
        <v>|n</v>
      </c>
      <c r="CW420" s="60"/>
      <c r="CX420" s="60"/>
      <c r="CY420" s="60"/>
      <c r="CZ420" s="60"/>
      <c r="DA420" s="60"/>
      <c r="DB420" s="71" t="str">
        <f t="shared" si="5509"/>
        <v/>
      </c>
      <c r="DC420" s="71" t="str">
        <f t="shared" si="5510"/>
        <v/>
      </c>
      <c r="DD420" s="71" t="str">
        <f t="shared" si="5511"/>
        <v/>
      </c>
      <c r="DE420" s="71" t="str">
        <f t="shared" si="5512"/>
        <v/>
      </c>
      <c r="DF420" s="71" t="str">
        <f t="shared" si="5513"/>
        <v/>
      </c>
      <c r="DG420" s="71" t="str">
        <f t="shared" si="5514"/>
        <v/>
      </c>
      <c r="DH420" s="71" t="str">
        <f t="shared" si="5515"/>
        <v/>
      </c>
      <c r="DI420" s="71" t="str">
        <f t="shared" si="5516"/>
        <v/>
      </c>
      <c r="DJ420" s="71" t="str">
        <f t="shared" si="5517"/>
        <v/>
      </c>
      <c r="DK420" s="71" t="str">
        <f t="shared" si="5518"/>
        <v/>
      </c>
      <c r="DL420" s="71" t="str">
        <f t="shared" si="5519"/>
        <v/>
      </c>
      <c r="DM420" s="71" t="str">
        <f t="shared" si="5520"/>
        <v/>
      </c>
      <c r="DN420" s="71" t="str">
        <f t="shared" si="5521"/>
        <v/>
      </c>
      <c r="DO420" s="71" t="str">
        <f t="shared" si="5522"/>
        <v/>
      </c>
      <c r="DP420" s="71" t="str">
        <f t="shared" si="5523"/>
        <v/>
      </c>
      <c r="DQ420" s="71" t="str">
        <f t="shared" si="5524"/>
        <v/>
      </c>
      <c r="DR420" s="71" t="str">
        <f t="shared" si="5525"/>
        <v/>
      </c>
      <c r="DS420" s="71" t="str">
        <f t="shared" si="5526"/>
        <v/>
      </c>
      <c r="DT420" s="71" t="str">
        <f t="shared" si="5527"/>
        <v/>
      </c>
      <c r="DU420" s="71" t="str">
        <f t="shared" si="5528"/>
        <v/>
      </c>
      <c r="DV420" s="71" t="str">
        <f t="shared" si="5529"/>
        <v/>
      </c>
      <c r="DW420" s="71" t="str">
        <f t="shared" si="5530"/>
        <v/>
      </c>
      <c r="DX420" s="71" t="str">
        <f t="shared" si="5531"/>
        <v/>
      </c>
      <c r="DY420" s="71" t="str">
        <f t="shared" si="5532"/>
        <v/>
      </c>
      <c r="DZ420" s="71" t="str">
        <f t="shared" si="5533"/>
        <v/>
      </c>
      <c r="EA420" s="71" t="str">
        <f t="shared" si="5534"/>
        <v/>
      </c>
      <c r="EB420" s="71" t="str">
        <f t="shared" si="5535"/>
        <v/>
      </c>
      <c r="EC420" s="71" t="str">
        <f t="shared" si="5536"/>
        <v/>
      </c>
      <c r="ED420" s="71" t="str">
        <f t="shared" si="5537"/>
        <v/>
      </c>
      <c r="EE420" s="71" t="str">
        <f t="shared" si="5538"/>
        <v/>
      </c>
      <c r="EF420" s="71" t="str">
        <f t="shared" si="5539"/>
        <v/>
      </c>
      <c r="EG420" s="71" t="str">
        <f t="shared" si="5540"/>
        <v/>
      </c>
      <c r="EH420" s="71" t="str">
        <f t="shared" si="5541"/>
        <v/>
      </c>
      <c r="EI420" s="71" t="str">
        <f t="shared" si="5542"/>
        <v/>
      </c>
      <c r="EJ420" s="71" t="str">
        <f t="shared" si="5543"/>
        <v/>
      </c>
      <c r="EK420" s="71" t="str">
        <f t="shared" si="5544"/>
        <v/>
      </c>
      <c r="EL420" s="71" t="str">
        <f t="shared" si="5545"/>
        <v/>
      </c>
      <c r="EM420" s="71" t="str">
        <f t="shared" si="5546"/>
        <v/>
      </c>
      <c r="EN420" s="71" t="str">
        <f t="shared" si="5547"/>
        <v/>
      </c>
      <c r="EO420" s="71" t="str">
        <f t="shared" si="5548"/>
        <v/>
      </c>
      <c r="EP420" s="71" t="str">
        <f t="shared" si="5549"/>
        <v/>
      </c>
      <c r="EQ420" s="71" t="str">
        <f t="shared" si="5550"/>
        <v/>
      </c>
      <c r="ER420" s="71" t="str">
        <f t="shared" si="5551"/>
        <v/>
      </c>
      <c r="ES420" s="71" t="str">
        <f t="shared" si="5552"/>
        <v/>
      </c>
      <c r="ET420" s="71" t="str">
        <f t="shared" si="5553"/>
        <v/>
      </c>
      <c r="EU420" s="71" t="str">
        <f t="shared" si="5554"/>
        <v/>
      </c>
      <c r="EV420" s="71" t="str">
        <f t="shared" si="5555"/>
        <v/>
      </c>
      <c r="EW420" s="71" t="str">
        <f t="shared" si="5556"/>
        <v/>
      </c>
      <c r="EX420" s="71" t="str">
        <f t="shared" si="5557"/>
        <v/>
      </c>
      <c r="EY420" s="71" t="str">
        <f t="shared" si="5558"/>
        <v/>
      </c>
      <c r="EZ420" s="71" t="str">
        <f t="shared" si="5559"/>
        <v/>
      </c>
      <c r="FA420" s="71" t="str">
        <f t="shared" si="5560"/>
        <v/>
      </c>
      <c r="FB420" s="71" t="str">
        <f t="shared" si="5561"/>
        <v/>
      </c>
      <c r="FC420" s="71" t="str">
        <f t="shared" si="5562"/>
        <v/>
      </c>
      <c r="FD420" s="71" t="str">
        <f t="shared" si="5563"/>
        <v/>
      </c>
      <c r="FE420" s="71" t="str">
        <f t="shared" si="5564"/>
        <v/>
      </c>
      <c r="FF420" s="71" t="str">
        <f t="shared" si="5565"/>
        <v/>
      </c>
      <c r="FG420" s="71" t="str">
        <f t="shared" si="5566"/>
        <v/>
      </c>
      <c r="FH420" s="71" t="str">
        <f t="shared" si="5567"/>
        <v/>
      </c>
      <c r="FI420" s="71" t="str">
        <f t="shared" si="5568"/>
        <v/>
      </c>
      <c r="FJ420" s="71" t="str">
        <f t="shared" si="5569"/>
        <v/>
      </c>
      <c r="FK420" s="71" t="str">
        <f t="shared" si="5570"/>
        <v/>
      </c>
      <c r="FL420" s="71" t="str">
        <f t="shared" si="5571"/>
        <v/>
      </c>
      <c r="FM420" s="71" t="str">
        <f t="shared" si="5572"/>
        <v/>
      </c>
      <c r="FN420" s="71" t="str">
        <f t="shared" si="5573"/>
        <v/>
      </c>
      <c r="FO420" s="71" t="str">
        <f t="shared" si="5574"/>
        <v/>
      </c>
      <c r="FP420" s="71" t="str">
        <f t="shared" si="5575"/>
        <v/>
      </c>
      <c r="FQ420" s="71" t="str">
        <f t="shared" si="5576"/>
        <v/>
      </c>
      <c r="FR420" s="71" t="str">
        <f t="shared" si="5577"/>
        <v/>
      </c>
      <c r="FS420" s="71" t="str">
        <f t="shared" si="5578"/>
        <v/>
      </c>
    </row>
    <row r="421" spans="92:175">
      <c r="CN421" s="69" t="str">
        <f t="shared" si="5503"/>
        <v>InitUnitState('',,,,,,,,,,)</v>
      </c>
      <c r="CO421" s="69" t="str">
        <f t="shared" si="5504"/>
        <v>InitUnitNormal('',,,,,,,,,,)</v>
      </c>
      <c r="CP421" s="69" t="str">
        <f t="shared" si="5505"/>
        <v>InitUnitMagic('',,,,,,,,,,)</v>
      </c>
      <c r="CQ421" s="69" t="str">
        <f t="shared" si="5506"/>
        <v>InitUnitAdd('',,,,,,,,,,)</v>
      </c>
      <c r="CR421" s="69" t="str">
        <f t="shared" si="5507"/>
        <v>InitEquipData('',,"",,,,,'','','','','','',"")</v>
      </c>
      <c r="CU421" s="70" t="str">
        <f t="shared" si="5579"/>
        <v>|n</v>
      </c>
      <c r="CW421" s="60"/>
      <c r="CX421" s="60"/>
      <c r="CY421" s="60"/>
      <c r="CZ421" s="60"/>
      <c r="DA421" s="60"/>
      <c r="DB421" s="71" t="str">
        <f t="shared" si="5509"/>
        <v/>
      </c>
      <c r="DC421" s="71" t="str">
        <f t="shared" si="5510"/>
        <v/>
      </c>
      <c r="DD421" s="71" t="str">
        <f t="shared" si="5511"/>
        <v/>
      </c>
      <c r="DE421" s="71" t="str">
        <f t="shared" si="5512"/>
        <v/>
      </c>
      <c r="DF421" s="71" t="str">
        <f t="shared" si="5513"/>
        <v/>
      </c>
      <c r="DG421" s="71" t="str">
        <f t="shared" si="5514"/>
        <v/>
      </c>
      <c r="DH421" s="71" t="str">
        <f t="shared" si="5515"/>
        <v/>
      </c>
      <c r="DI421" s="71" t="str">
        <f t="shared" si="5516"/>
        <v/>
      </c>
      <c r="DJ421" s="71" t="str">
        <f t="shared" si="5517"/>
        <v/>
      </c>
      <c r="DK421" s="71" t="str">
        <f t="shared" si="5518"/>
        <v/>
      </c>
      <c r="DL421" s="71" t="str">
        <f t="shared" si="5519"/>
        <v/>
      </c>
      <c r="DM421" s="71" t="str">
        <f t="shared" si="5520"/>
        <v/>
      </c>
      <c r="DN421" s="71" t="str">
        <f t="shared" si="5521"/>
        <v/>
      </c>
      <c r="DO421" s="71" t="str">
        <f t="shared" si="5522"/>
        <v/>
      </c>
      <c r="DP421" s="71" t="str">
        <f t="shared" si="5523"/>
        <v/>
      </c>
      <c r="DQ421" s="71" t="str">
        <f t="shared" si="5524"/>
        <v/>
      </c>
      <c r="DR421" s="71" t="str">
        <f t="shared" si="5525"/>
        <v/>
      </c>
      <c r="DS421" s="71" t="str">
        <f t="shared" si="5526"/>
        <v/>
      </c>
      <c r="DT421" s="71" t="str">
        <f t="shared" si="5527"/>
        <v/>
      </c>
      <c r="DU421" s="71" t="str">
        <f t="shared" si="5528"/>
        <v/>
      </c>
      <c r="DV421" s="71" t="str">
        <f t="shared" si="5529"/>
        <v/>
      </c>
      <c r="DW421" s="71" t="str">
        <f t="shared" si="5530"/>
        <v/>
      </c>
      <c r="DX421" s="71" t="str">
        <f t="shared" si="5531"/>
        <v/>
      </c>
      <c r="DY421" s="71" t="str">
        <f t="shared" si="5532"/>
        <v/>
      </c>
      <c r="DZ421" s="71" t="str">
        <f t="shared" si="5533"/>
        <v/>
      </c>
      <c r="EA421" s="71" t="str">
        <f t="shared" si="5534"/>
        <v/>
      </c>
      <c r="EB421" s="71" t="str">
        <f t="shared" si="5535"/>
        <v/>
      </c>
      <c r="EC421" s="71" t="str">
        <f t="shared" si="5536"/>
        <v/>
      </c>
      <c r="ED421" s="71" t="str">
        <f t="shared" si="5537"/>
        <v/>
      </c>
      <c r="EE421" s="71" t="str">
        <f t="shared" si="5538"/>
        <v/>
      </c>
      <c r="EF421" s="71" t="str">
        <f t="shared" si="5539"/>
        <v/>
      </c>
      <c r="EG421" s="71" t="str">
        <f t="shared" si="5540"/>
        <v/>
      </c>
      <c r="EH421" s="71" t="str">
        <f t="shared" si="5541"/>
        <v/>
      </c>
      <c r="EI421" s="71" t="str">
        <f t="shared" si="5542"/>
        <v/>
      </c>
      <c r="EJ421" s="71" t="str">
        <f t="shared" si="5543"/>
        <v/>
      </c>
      <c r="EK421" s="71" t="str">
        <f t="shared" si="5544"/>
        <v/>
      </c>
      <c r="EL421" s="71" t="str">
        <f t="shared" si="5545"/>
        <v/>
      </c>
      <c r="EM421" s="71" t="str">
        <f t="shared" si="5546"/>
        <v/>
      </c>
      <c r="EN421" s="71" t="str">
        <f t="shared" si="5547"/>
        <v/>
      </c>
      <c r="EO421" s="71" t="str">
        <f t="shared" si="5548"/>
        <v/>
      </c>
      <c r="EP421" s="71" t="str">
        <f t="shared" si="5549"/>
        <v/>
      </c>
      <c r="EQ421" s="71" t="str">
        <f t="shared" si="5550"/>
        <v/>
      </c>
      <c r="ER421" s="71" t="str">
        <f t="shared" si="5551"/>
        <v/>
      </c>
      <c r="ES421" s="71" t="str">
        <f t="shared" si="5552"/>
        <v/>
      </c>
      <c r="ET421" s="71" t="str">
        <f t="shared" si="5553"/>
        <v/>
      </c>
      <c r="EU421" s="71" t="str">
        <f t="shared" si="5554"/>
        <v/>
      </c>
      <c r="EV421" s="71" t="str">
        <f t="shared" si="5555"/>
        <v/>
      </c>
      <c r="EW421" s="71" t="str">
        <f t="shared" si="5556"/>
        <v/>
      </c>
      <c r="EX421" s="71" t="str">
        <f t="shared" si="5557"/>
        <v/>
      </c>
      <c r="EY421" s="71" t="str">
        <f t="shared" si="5558"/>
        <v/>
      </c>
      <c r="EZ421" s="71" t="str">
        <f t="shared" si="5559"/>
        <v/>
      </c>
      <c r="FA421" s="71" t="str">
        <f t="shared" si="5560"/>
        <v/>
      </c>
      <c r="FB421" s="71" t="str">
        <f t="shared" si="5561"/>
        <v/>
      </c>
      <c r="FC421" s="71" t="str">
        <f t="shared" si="5562"/>
        <v/>
      </c>
      <c r="FD421" s="71" t="str">
        <f t="shared" si="5563"/>
        <v/>
      </c>
      <c r="FE421" s="71" t="str">
        <f t="shared" si="5564"/>
        <v/>
      </c>
      <c r="FF421" s="71" t="str">
        <f t="shared" si="5565"/>
        <v/>
      </c>
      <c r="FG421" s="71" t="str">
        <f t="shared" si="5566"/>
        <v/>
      </c>
      <c r="FH421" s="71" t="str">
        <f t="shared" si="5567"/>
        <v/>
      </c>
      <c r="FI421" s="71" t="str">
        <f t="shared" si="5568"/>
        <v/>
      </c>
      <c r="FJ421" s="71" t="str">
        <f t="shared" si="5569"/>
        <v/>
      </c>
      <c r="FK421" s="71" t="str">
        <f t="shared" si="5570"/>
        <v/>
      </c>
      <c r="FL421" s="71" t="str">
        <f t="shared" si="5571"/>
        <v/>
      </c>
      <c r="FM421" s="71" t="str">
        <f t="shared" si="5572"/>
        <v/>
      </c>
      <c r="FN421" s="71" t="str">
        <f t="shared" si="5573"/>
        <v/>
      </c>
      <c r="FO421" s="71" t="str">
        <f t="shared" si="5574"/>
        <v/>
      </c>
      <c r="FP421" s="71" t="str">
        <f t="shared" si="5575"/>
        <v/>
      </c>
      <c r="FQ421" s="71" t="str">
        <f t="shared" si="5576"/>
        <v/>
      </c>
      <c r="FR421" s="71" t="str">
        <f t="shared" si="5577"/>
        <v/>
      </c>
      <c r="FS421" s="71" t="str">
        <f t="shared" si="5578"/>
        <v/>
      </c>
    </row>
    <row r="422" spans="92:175">
      <c r="CN422" s="69" t="str">
        <f t="shared" si="5503"/>
        <v>InitUnitState('',,,,,,,,,,)</v>
      </c>
      <c r="CO422" s="69" t="str">
        <f t="shared" si="5504"/>
        <v>InitUnitNormal('',,,,,,,,,,)</v>
      </c>
      <c r="CP422" s="69" t="str">
        <f t="shared" si="5505"/>
        <v>InitUnitMagic('',,,,,,,,,,)</v>
      </c>
      <c r="CQ422" s="69" t="str">
        <f t="shared" si="5506"/>
        <v>InitUnitAdd('',,,,,,,,,,)</v>
      </c>
      <c r="CR422" s="69" t="str">
        <f t="shared" si="5507"/>
        <v>InitEquipData('',,"",,,,,'','','','','','',"")</v>
      </c>
      <c r="CU422" s="70" t="str">
        <f t="shared" si="5579"/>
        <v>|n</v>
      </c>
      <c r="CW422" s="60"/>
      <c r="CX422" s="60"/>
      <c r="CY422" s="60"/>
      <c r="CZ422" s="60"/>
      <c r="DA422" s="60"/>
      <c r="DB422" s="71" t="str">
        <f t="shared" si="5509"/>
        <v/>
      </c>
      <c r="DC422" s="71" t="str">
        <f t="shared" si="5510"/>
        <v/>
      </c>
      <c r="DD422" s="71" t="str">
        <f t="shared" si="5511"/>
        <v/>
      </c>
      <c r="DE422" s="71" t="str">
        <f t="shared" si="5512"/>
        <v/>
      </c>
      <c r="DF422" s="71" t="str">
        <f t="shared" si="5513"/>
        <v/>
      </c>
      <c r="DG422" s="71" t="str">
        <f t="shared" si="5514"/>
        <v/>
      </c>
      <c r="DH422" s="71" t="str">
        <f t="shared" si="5515"/>
        <v/>
      </c>
      <c r="DI422" s="71" t="str">
        <f t="shared" si="5516"/>
        <v/>
      </c>
      <c r="DJ422" s="71" t="str">
        <f t="shared" si="5517"/>
        <v/>
      </c>
      <c r="DK422" s="71" t="str">
        <f t="shared" si="5518"/>
        <v/>
      </c>
      <c r="DL422" s="71" t="str">
        <f t="shared" si="5519"/>
        <v/>
      </c>
      <c r="DM422" s="71" t="str">
        <f t="shared" si="5520"/>
        <v/>
      </c>
      <c r="DN422" s="71" t="str">
        <f t="shared" si="5521"/>
        <v/>
      </c>
      <c r="DO422" s="71" t="str">
        <f t="shared" si="5522"/>
        <v/>
      </c>
      <c r="DP422" s="71" t="str">
        <f t="shared" si="5523"/>
        <v/>
      </c>
      <c r="DQ422" s="71" t="str">
        <f t="shared" si="5524"/>
        <v/>
      </c>
      <c r="DR422" s="71" t="str">
        <f t="shared" si="5525"/>
        <v/>
      </c>
      <c r="DS422" s="71" t="str">
        <f t="shared" si="5526"/>
        <v/>
      </c>
      <c r="DT422" s="71" t="str">
        <f t="shared" si="5527"/>
        <v/>
      </c>
      <c r="DU422" s="71" t="str">
        <f t="shared" si="5528"/>
        <v/>
      </c>
      <c r="DV422" s="71" t="str">
        <f t="shared" si="5529"/>
        <v/>
      </c>
      <c r="DW422" s="71" t="str">
        <f t="shared" si="5530"/>
        <v/>
      </c>
      <c r="DX422" s="71" t="str">
        <f t="shared" si="5531"/>
        <v/>
      </c>
      <c r="DY422" s="71" t="str">
        <f t="shared" si="5532"/>
        <v/>
      </c>
      <c r="DZ422" s="71" t="str">
        <f t="shared" si="5533"/>
        <v/>
      </c>
      <c r="EA422" s="71" t="str">
        <f t="shared" si="5534"/>
        <v/>
      </c>
      <c r="EB422" s="71" t="str">
        <f t="shared" si="5535"/>
        <v/>
      </c>
      <c r="EC422" s="71" t="str">
        <f t="shared" si="5536"/>
        <v/>
      </c>
      <c r="ED422" s="71" t="str">
        <f t="shared" si="5537"/>
        <v/>
      </c>
      <c r="EE422" s="71" t="str">
        <f t="shared" si="5538"/>
        <v/>
      </c>
      <c r="EF422" s="71" t="str">
        <f t="shared" si="5539"/>
        <v/>
      </c>
      <c r="EG422" s="71" t="str">
        <f t="shared" si="5540"/>
        <v/>
      </c>
      <c r="EH422" s="71" t="str">
        <f t="shared" si="5541"/>
        <v/>
      </c>
      <c r="EI422" s="71" t="str">
        <f t="shared" si="5542"/>
        <v/>
      </c>
      <c r="EJ422" s="71" t="str">
        <f t="shared" si="5543"/>
        <v/>
      </c>
      <c r="EK422" s="71" t="str">
        <f t="shared" si="5544"/>
        <v/>
      </c>
      <c r="EL422" s="71" t="str">
        <f t="shared" si="5545"/>
        <v/>
      </c>
      <c r="EM422" s="71" t="str">
        <f t="shared" si="5546"/>
        <v/>
      </c>
      <c r="EN422" s="71" t="str">
        <f t="shared" si="5547"/>
        <v/>
      </c>
      <c r="EO422" s="71" t="str">
        <f t="shared" si="5548"/>
        <v/>
      </c>
      <c r="EP422" s="71" t="str">
        <f t="shared" si="5549"/>
        <v/>
      </c>
      <c r="EQ422" s="71" t="str">
        <f t="shared" si="5550"/>
        <v/>
      </c>
      <c r="ER422" s="71" t="str">
        <f t="shared" si="5551"/>
        <v/>
      </c>
      <c r="ES422" s="71" t="str">
        <f t="shared" si="5552"/>
        <v/>
      </c>
      <c r="ET422" s="71" t="str">
        <f t="shared" si="5553"/>
        <v/>
      </c>
      <c r="EU422" s="71" t="str">
        <f t="shared" si="5554"/>
        <v/>
      </c>
      <c r="EV422" s="71" t="str">
        <f t="shared" si="5555"/>
        <v/>
      </c>
      <c r="EW422" s="71" t="str">
        <f t="shared" si="5556"/>
        <v/>
      </c>
      <c r="EX422" s="71" t="str">
        <f t="shared" si="5557"/>
        <v/>
      </c>
      <c r="EY422" s="71" t="str">
        <f t="shared" si="5558"/>
        <v/>
      </c>
      <c r="EZ422" s="71" t="str">
        <f t="shared" si="5559"/>
        <v/>
      </c>
      <c r="FA422" s="71" t="str">
        <f t="shared" si="5560"/>
        <v/>
      </c>
      <c r="FB422" s="71" t="str">
        <f t="shared" si="5561"/>
        <v/>
      </c>
      <c r="FC422" s="71" t="str">
        <f t="shared" si="5562"/>
        <v/>
      </c>
      <c r="FD422" s="71" t="str">
        <f t="shared" si="5563"/>
        <v/>
      </c>
      <c r="FE422" s="71" t="str">
        <f t="shared" si="5564"/>
        <v/>
      </c>
      <c r="FF422" s="71" t="str">
        <f t="shared" si="5565"/>
        <v/>
      </c>
      <c r="FG422" s="71" t="str">
        <f t="shared" si="5566"/>
        <v/>
      </c>
      <c r="FH422" s="71" t="str">
        <f t="shared" si="5567"/>
        <v/>
      </c>
      <c r="FI422" s="71" t="str">
        <f t="shared" si="5568"/>
        <v/>
      </c>
      <c r="FJ422" s="71" t="str">
        <f t="shared" si="5569"/>
        <v/>
      </c>
      <c r="FK422" s="71" t="str">
        <f t="shared" si="5570"/>
        <v/>
      </c>
      <c r="FL422" s="71" t="str">
        <f t="shared" si="5571"/>
        <v/>
      </c>
      <c r="FM422" s="71" t="str">
        <f t="shared" si="5572"/>
        <v/>
      </c>
      <c r="FN422" s="71" t="str">
        <f t="shared" si="5573"/>
        <v/>
      </c>
      <c r="FO422" s="71" t="str">
        <f t="shared" si="5574"/>
        <v/>
      </c>
      <c r="FP422" s="71" t="str">
        <f t="shared" si="5575"/>
        <v/>
      </c>
      <c r="FQ422" s="71" t="str">
        <f t="shared" si="5576"/>
        <v/>
      </c>
      <c r="FR422" s="71" t="str">
        <f t="shared" si="5577"/>
        <v/>
      </c>
      <c r="FS422" s="71" t="str">
        <f t="shared" si="5578"/>
        <v/>
      </c>
    </row>
    <row r="423" spans="92:175">
      <c r="CN423" s="69" t="str">
        <f t="shared" si="5503"/>
        <v>InitUnitState('',,,,,,,,,,)</v>
      </c>
      <c r="CO423" s="69" t="str">
        <f t="shared" si="5504"/>
        <v>InitUnitNormal('',,,,,,,,,,)</v>
      </c>
      <c r="CP423" s="69" t="str">
        <f t="shared" si="5505"/>
        <v>InitUnitMagic('',,,,,,,,,,)</v>
      </c>
      <c r="CQ423" s="69" t="str">
        <f t="shared" si="5506"/>
        <v>InitUnitAdd('',,,,,,,,,,)</v>
      </c>
      <c r="CR423" s="69" t="str">
        <f t="shared" si="5507"/>
        <v>InitEquipData('',,"",,,,,'','','','','','',"")</v>
      </c>
      <c r="CU423" s="70" t="str">
        <f t="shared" si="5579"/>
        <v>|n</v>
      </c>
      <c r="CW423" s="60"/>
      <c r="CX423" s="60"/>
      <c r="CY423" s="60"/>
      <c r="CZ423" s="60"/>
      <c r="DA423" s="60"/>
      <c r="DB423" s="71" t="str">
        <f t="shared" si="5509"/>
        <v/>
      </c>
      <c r="DC423" s="71" t="str">
        <f t="shared" si="5510"/>
        <v/>
      </c>
      <c r="DD423" s="71" t="str">
        <f t="shared" si="5511"/>
        <v/>
      </c>
      <c r="DE423" s="71" t="str">
        <f t="shared" si="5512"/>
        <v/>
      </c>
      <c r="DF423" s="71" t="str">
        <f t="shared" si="5513"/>
        <v/>
      </c>
      <c r="DG423" s="71" t="str">
        <f t="shared" si="5514"/>
        <v/>
      </c>
      <c r="DH423" s="71" t="str">
        <f t="shared" si="5515"/>
        <v/>
      </c>
      <c r="DI423" s="71" t="str">
        <f t="shared" si="5516"/>
        <v/>
      </c>
      <c r="DJ423" s="71" t="str">
        <f t="shared" si="5517"/>
        <v/>
      </c>
      <c r="DK423" s="71" t="str">
        <f t="shared" si="5518"/>
        <v/>
      </c>
      <c r="DL423" s="71" t="str">
        <f t="shared" si="5519"/>
        <v/>
      </c>
      <c r="DM423" s="71" t="str">
        <f t="shared" si="5520"/>
        <v/>
      </c>
      <c r="DN423" s="71" t="str">
        <f t="shared" si="5521"/>
        <v/>
      </c>
      <c r="DO423" s="71" t="str">
        <f t="shared" si="5522"/>
        <v/>
      </c>
      <c r="DP423" s="71" t="str">
        <f t="shared" si="5523"/>
        <v/>
      </c>
      <c r="DQ423" s="71" t="str">
        <f t="shared" si="5524"/>
        <v/>
      </c>
      <c r="DR423" s="71" t="str">
        <f t="shared" si="5525"/>
        <v/>
      </c>
      <c r="DS423" s="71" t="str">
        <f t="shared" si="5526"/>
        <v/>
      </c>
      <c r="DT423" s="71" t="str">
        <f t="shared" si="5527"/>
        <v/>
      </c>
      <c r="DU423" s="71" t="str">
        <f t="shared" si="5528"/>
        <v/>
      </c>
      <c r="DV423" s="71" t="str">
        <f t="shared" si="5529"/>
        <v/>
      </c>
      <c r="DW423" s="71" t="str">
        <f t="shared" si="5530"/>
        <v/>
      </c>
      <c r="DX423" s="71" t="str">
        <f t="shared" si="5531"/>
        <v/>
      </c>
      <c r="DY423" s="71" t="str">
        <f t="shared" si="5532"/>
        <v/>
      </c>
      <c r="DZ423" s="71" t="str">
        <f t="shared" si="5533"/>
        <v/>
      </c>
      <c r="EA423" s="71" t="str">
        <f t="shared" si="5534"/>
        <v/>
      </c>
      <c r="EB423" s="71" t="str">
        <f t="shared" si="5535"/>
        <v/>
      </c>
      <c r="EC423" s="71" t="str">
        <f t="shared" si="5536"/>
        <v/>
      </c>
      <c r="ED423" s="71" t="str">
        <f t="shared" si="5537"/>
        <v/>
      </c>
      <c r="EE423" s="71" t="str">
        <f t="shared" si="5538"/>
        <v/>
      </c>
      <c r="EF423" s="71" t="str">
        <f t="shared" si="5539"/>
        <v/>
      </c>
      <c r="EG423" s="71" t="str">
        <f t="shared" si="5540"/>
        <v/>
      </c>
      <c r="EH423" s="71" t="str">
        <f t="shared" si="5541"/>
        <v/>
      </c>
      <c r="EI423" s="71" t="str">
        <f t="shared" si="5542"/>
        <v/>
      </c>
      <c r="EJ423" s="71" t="str">
        <f t="shared" si="5543"/>
        <v/>
      </c>
      <c r="EK423" s="71" t="str">
        <f t="shared" si="5544"/>
        <v/>
      </c>
      <c r="EL423" s="71" t="str">
        <f t="shared" si="5545"/>
        <v/>
      </c>
      <c r="EM423" s="71" t="str">
        <f t="shared" si="5546"/>
        <v/>
      </c>
      <c r="EN423" s="71" t="str">
        <f t="shared" si="5547"/>
        <v/>
      </c>
      <c r="EO423" s="71" t="str">
        <f t="shared" si="5548"/>
        <v/>
      </c>
      <c r="EP423" s="71" t="str">
        <f t="shared" si="5549"/>
        <v/>
      </c>
      <c r="EQ423" s="71" t="str">
        <f t="shared" si="5550"/>
        <v/>
      </c>
      <c r="ER423" s="71" t="str">
        <f t="shared" si="5551"/>
        <v/>
      </c>
      <c r="ES423" s="71" t="str">
        <f t="shared" si="5552"/>
        <v/>
      </c>
      <c r="ET423" s="71" t="str">
        <f t="shared" si="5553"/>
        <v/>
      </c>
      <c r="EU423" s="71" t="str">
        <f t="shared" si="5554"/>
        <v/>
      </c>
      <c r="EV423" s="71" t="str">
        <f t="shared" si="5555"/>
        <v/>
      </c>
      <c r="EW423" s="71" t="str">
        <f t="shared" si="5556"/>
        <v/>
      </c>
      <c r="EX423" s="71" t="str">
        <f t="shared" si="5557"/>
        <v/>
      </c>
      <c r="EY423" s="71" t="str">
        <f t="shared" si="5558"/>
        <v/>
      </c>
      <c r="EZ423" s="71" t="str">
        <f t="shared" si="5559"/>
        <v/>
      </c>
      <c r="FA423" s="71" t="str">
        <f t="shared" si="5560"/>
        <v/>
      </c>
      <c r="FB423" s="71" t="str">
        <f t="shared" si="5561"/>
        <v/>
      </c>
      <c r="FC423" s="71" t="str">
        <f t="shared" si="5562"/>
        <v/>
      </c>
      <c r="FD423" s="71" t="str">
        <f t="shared" si="5563"/>
        <v/>
      </c>
      <c r="FE423" s="71" t="str">
        <f t="shared" si="5564"/>
        <v/>
      </c>
      <c r="FF423" s="71" t="str">
        <f t="shared" si="5565"/>
        <v/>
      </c>
      <c r="FG423" s="71" t="str">
        <f t="shared" si="5566"/>
        <v/>
      </c>
      <c r="FH423" s="71" t="str">
        <f t="shared" si="5567"/>
        <v/>
      </c>
      <c r="FI423" s="71" t="str">
        <f t="shared" si="5568"/>
        <v/>
      </c>
      <c r="FJ423" s="71" t="str">
        <f t="shared" si="5569"/>
        <v/>
      </c>
      <c r="FK423" s="71" t="str">
        <f t="shared" si="5570"/>
        <v/>
      </c>
      <c r="FL423" s="71" t="str">
        <f t="shared" si="5571"/>
        <v/>
      </c>
      <c r="FM423" s="71" t="str">
        <f t="shared" si="5572"/>
        <v/>
      </c>
      <c r="FN423" s="71" t="str">
        <f t="shared" si="5573"/>
        <v/>
      </c>
      <c r="FO423" s="71" t="str">
        <f t="shared" si="5574"/>
        <v/>
      </c>
      <c r="FP423" s="71" t="str">
        <f t="shared" si="5575"/>
        <v/>
      </c>
      <c r="FQ423" s="71" t="str">
        <f t="shared" si="5576"/>
        <v/>
      </c>
      <c r="FR423" s="71" t="str">
        <f t="shared" si="5577"/>
        <v/>
      </c>
      <c r="FS423" s="71" t="str">
        <f t="shared" si="5578"/>
        <v/>
      </c>
    </row>
    <row r="424" spans="92:175">
      <c r="CN424" s="69" t="str">
        <f t="shared" si="5503"/>
        <v>InitUnitState('',,,,,,,,,,)</v>
      </c>
      <c r="CO424" s="69" t="str">
        <f t="shared" si="5504"/>
        <v>InitUnitNormal('',,,,,,,,,,)</v>
      </c>
      <c r="CP424" s="69" t="str">
        <f t="shared" si="5505"/>
        <v>InitUnitMagic('',,,,,,,,,,)</v>
      </c>
      <c r="CQ424" s="69" t="str">
        <f t="shared" si="5506"/>
        <v>InitUnitAdd('',,,,,,,,,,)</v>
      </c>
      <c r="CR424" s="69" t="str">
        <f t="shared" si="5507"/>
        <v>InitEquipData('',,"",,,,,'','','','','','',"")</v>
      </c>
      <c r="CU424" s="70" t="str">
        <f t="shared" si="5579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503"/>
        <v>InitUnitState('',,,,,,,,,,)</v>
      </c>
      <c r="CO425" s="69" t="str">
        <f t="shared" si="5504"/>
        <v>InitUnitNormal('',,,,,,,,,,)</v>
      </c>
      <c r="CP425" s="69" t="str">
        <f t="shared" si="5505"/>
        <v>InitUnitMagic('',,,,,,,,,,)</v>
      </c>
      <c r="CQ425" s="69" t="str">
        <f t="shared" si="5506"/>
        <v>InitUnitAdd('',,,,,,,,,,)</v>
      </c>
      <c r="CR425" s="69" t="str">
        <f t="shared" si="5507"/>
        <v>InitEquipData('',,"",,,,,'','','','','','',"")</v>
      </c>
      <c r="CU425" s="70" t="str">
        <f t="shared" si="5579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503"/>
        <v>InitUnitState('',,,,,,,,,,)</v>
      </c>
      <c r="CO426" s="69" t="str">
        <f t="shared" si="5504"/>
        <v>InitUnitNormal('',,,,,,,,,,)</v>
      </c>
      <c r="CP426" s="69" t="str">
        <f t="shared" si="5505"/>
        <v>InitUnitMagic('',,,,,,,,,,)</v>
      </c>
      <c r="CQ426" s="69" t="str">
        <f t="shared" si="5506"/>
        <v>InitUnitAdd('',,,,,,,,,,)</v>
      </c>
      <c r="CR426" s="69" t="str">
        <f t="shared" si="5507"/>
        <v>InitEquipData('',,"",,,,,'','','','','','',"")</v>
      </c>
      <c r="CU426" s="70" t="str">
        <f t="shared" si="5579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503"/>
        <v>InitUnitState('',,,,,,,,,,)</v>
      </c>
      <c r="CO427" s="69" t="str">
        <f t="shared" si="5504"/>
        <v>InitUnitNormal('',,,,,,,,,,)</v>
      </c>
      <c r="CP427" s="69" t="str">
        <f t="shared" si="5505"/>
        <v>InitUnitMagic('',,,,,,,,,,)</v>
      </c>
      <c r="CQ427" s="69" t="str">
        <f t="shared" si="5506"/>
        <v>InitUnitAdd('',,,,,,,,,,)</v>
      </c>
      <c r="CR427" s="69" t="str">
        <f t="shared" si="5507"/>
        <v>InitEquipData('',,"",,,,,'','','','','','',"")</v>
      </c>
      <c r="CU427" s="70" t="str">
        <f t="shared" si="5579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503"/>
        <v>InitUnitState('',,,,,,,,,,)</v>
      </c>
      <c r="CO428" s="69" t="str">
        <f t="shared" si="5504"/>
        <v>InitUnitNormal('',,,,,,,,,,)</v>
      </c>
      <c r="CP428" s="69" t="str">
        <f t="shared" si="5505"/>
        <v>InitUnitMagic('',,,,,,,,,,)</v>
      </c>
      <c r="CQ428" s="69" t="str">
        <f t="shared" si="5506"/>
        <v>InitUnitAdd('',,,,,,,,,,)</v>
      </c>
      <c r="CR428" s="69" t="str">
        <f t="shared" si="5507"/>
        <v>InitEquipData('',,"",,,,,'','','','','','',"")</v>
      </c>
      <c r="CU428" s="70" t="str">
        <f t="shared" si="5579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503"/>
        <v>InitUnitState('',,,,,,,,,,)</v>
      </c>
      <c r="CO429" s="69" t="str">
        <f t="shared" si="5504"/>
        <v>InitUnitNormal('',,,,,,,,,,)</v>
      </c>
      <c r="CP429" s="69" t="str">
        <f t="shared" si="5505"/>
        <v>InitUnitMagic('',,,,,,,,,,)</v>
      </c>
      <c r="CQ429" s="69" t="str">
        <f t="shared" si="5506"/>
        <v>InitUnitAdd('',,,,,,,,,,)</v>
      </c>
      <c r="CR429" s="69" t="str">
        <f t="shared" si="5507"/>
        <v>InitEquipData('',,"",,,,,'','','','','','',"")</v>
      </c>
      <c r="CU429" s="70" t="str">
        <f t="shared" si="5579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503"/>
        <v>InitUnitState('',,,,,,,,,,)</v>
      </c>
      <c r="CO430" s="69" t="str">
        <f t="shared" si="5504"/>
        <v>InitUnitNormal('',,,,,,,,,,)</v>
      </c>
      <c r="CP430" s="69" t="str">
        <f t="shared" si="5505"/>
        <v>InitUnitMagic('',,,,,,,,,,)</v>
      </c>
      <c r="CQ430" s="69" t="str">
        <f t="shared" si="5506"/>
        <v>InitUnitAdd('',,,,,,,,,,)</v>
      </c>
      <c r="CR430" s="69" t="str">
        <f t="shared" si="5507"/>
        <v>InitEquipData('',,"",,,,,'','','','','','',"")</v>
      </c>
      <c r="CU430" s="70" t="str">
        <f t="shared" si="5579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503"/>
        <v>InitUnitState('',,,,,,,,,,)</v>
      </c>
      <c r="CO431" s="69" t="str">
        <f t="shared" si="5504"/>
        <v>InitUnitNormal('',,,,,,,,,,)</v>
      </c>
      <c r="CP431" s="69" t="str">
        <f t="shared" si="5505"/>
        <v>InitUnitMagic('',,,,,,,,,,)</v>
      </c>
      <c r="CQ431" s="69" t="str">
        <f t="shared" si="5506"/>
        <v>InitUnitAdd('',,,,,,,,,,)</v>
      </c>
      <c r="CR431" s="69" t="str">
        <f t="shared" si="5507"/>
        <v>InitEquipData('',,"",,,,,'','','','','','',"")</v>
      </c>
      <c r="CU431" s="70" t="str">
        <f t="shared" si="5579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503"/>
        <v>InitUnitState('',,,,,,,,,,)</v>
      </c>
      <c r="CO432" s="69" t="str">
        <f t="shared" si="5504"/>
        <v>InitUnitNormal('',,,,,,,,,,)</v>
      </c>
      <c r="CP432" s="69" t="str">
        <f t="shared" si="5505"/>
        <v>InitUnitMagic('',,,,,,,,,,)</v>
      </c>
      <c r="CQ432" s="69" t="str">
        <f t="shared" si="5506"/>
        <v>InitUnitAdd('',,,,,,,,,,)</v>
      </c>
      <c r="CR432" s="69" t="str">
        <f t="shared" si="5507"/>
        <v>InitEquipData('',,"",,,,,'','','','','','',"")</v>
      </c>
      <c r="CU432" s="70" t="str">
        <f t="shared" si="5579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503"/>
        <v>InitUnitState('',,,,,,,,,,)</v>
      </c>
      <c r="CO433" s="69" t="str">
        <f t="shared" si="5504"/>
        <v>InitUnitNormal('',,,,,,,,,,)</v>
      </c>
      <c r="CP433" s="69" t="str">
        <f t="shared" si="5505"/>
        <v>InitUnitMagic('',,,,,,,,,,)</v>
      </c>
      <c r="CQ433" s="69" t="str">
        <f t="shared" si="5506"/>
        <v>InitUnitAdd('',,,,,,,,,,)</v>
      </c>
      <c r="CR433" s="69" t="str">
        <f t="shared" si="5507"/>
        <v>InitEquipData('',,"",,,,,'','','','','','',"")</v>
      </c>
      <c r="CU433" s="70" t="str">
        <f t="shared" si="5579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503"/>
        <v>InitUnitState('',,,,,,,,,,)</v>
      </c>
      <c r="CO434" s="69" t="str">
        <f t="shared" si="5504"/>
        <v>InitUnitNormal('',,,,,,,,,,)</v>
      </c>
      <c r="CP434" s="69" t="str">
        <f t="shared" si="5505"/>
        <v>InitUnitMagic('',,,,,,,,,,)</v>
      </c>
      <c r="CQ434" s="69" t="str">
        <f t="shared" si="5506"/>
        <v>InitUnitAdd('',,,,,,,,,,)</v>
      </c>
      <c r="CR434" s="69" t="str">
        <f t="shared" si="5507"/>
        <v>InitEquipData('',,"",,,,,'','','','','','',"")</v>
      </c>
      <c r="CU434" s="70" t="str">
        <f t="shared" si="5579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ref="CN435:CN454" si="5580">"InitUnitState('"&amp;B435&amp;"',"&amp;V435&amp;","&amp;W435&amp;","&amp;X435&amp;","&amp;Y435&amp;","&amp;Z435&amp;","&amp;AA435&amp;","&amp;AB435&amp;","&amp;AC435&amp;","&amp;AD435&amp;","&amp;AE435&amp;")"</f>
        <v>InitUnitState('',,,,,,,,,,)</v>
      </c>
      <c r="CO435" s="69" t="str">
        <f t="shared" ref="CO435:CO454" si="5581">"InitUnitNormal('"&amp;B435&amp;"',"&amp;AF435&amp;","&amp;AG435&amp;","&amp;AH435&amp;","&amp;AI435&amp;","&amp;AJ435&amp;","&amp;AK435&amp;","&amp;AL435&amp;","&amp;AM435&amp;","&amp;AN435&amp;","&amp;AO435&amp;")"</f>
        <v>InitUnitNormal('',,,,,,,,,,)</v>
      </c>
      <c r="CP435" s="69" t="str">
        <f t="shared" ref="CP435:CP454" si="5582">"InitUnitMagic('"&amp;B435&amp;"',"&amp;AP435&amp;","&amp;AQ435&amp;","&amp;AR435&amp;","&amp;AS435&amp;","&amp;AT435&amp;","&amp;AU435&amp;","&amp;AV435&amp;","&amp;AW435&amp;","&amp;BI435&amp;","&amp;BJ435&amp;")"</f>
        <v>InitUnitMagic('',,,,,,,,,,)</v>
      </c>
      <c r="CQ435" s="69" t="str">
        <f t="shared" ref="CQ435:CQ454" si="5583">"InitUnitAdd('"&amp;B435&amp;"',"&amp;BK435&amp;","&amp;BL435&amp;","&amp;BM435&amp;","&amp;BN435&amp;","&amp;BO435&amp;","&amp;BP435&amp;","&amp;BQ435&amp;","&amp;BR435&amp;","&amp;BS435&amp;","&amp;BT435&amp;")"</f>
        <v>InitUnitAdd('',,,,,,,,,,)</v>
      </c>
      <c r="CR435" s="69" t="str">
        <f t="shared" ref="CR435:CR454" si="558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InitEquipData('',,"",,,,,'','','','','','',"")</v>
      </c>
      <c r="CU435" s="70" t="str">
        <f t="shared" si="5579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80"/>
        <v>InitUnitState('',,,,,,,,,,)</v>
      </c>
      <c r="CO436" s="69" t="str">
        <f t="shared" si="5581"/>
        <v>InitUnitNormal('',,,,,,,,,,)</v>
      </c>
      <c r="CP436" s="69" t="str">
        <f t="shared" si="5582"/>
        <v>InitUnitMagic('',,,,,,,,,,)</v>
      </c>
      <c r="CQ436" s="69" t="str">
        <f t="shared" si="5583"/>
        <v>InitUnitAdd('',,,,,,,,,,)</v>
      </c>
      <c r="CR436" s="69" t="str">
        <f t="shared" si="5584"/>
        <v>InitEquipData('',,"",,,,,'','','','','','',"")</v>
      </c>
      <c r="CU436" s="70" t="str">
        <f t="shared" si="5579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80"/>
        <v>InitUnitState('',,,,,,,,,,)</v>
      </c>
      <c r="CO437" s="69" t="str">
        <f t="shared" si="5581"/>
        <v>InitUnitNormal('',,,,,,,,,,)</v>
      </c>
      <c r="CP437" s="69" t="str">
        <f t="shared" si="5582"/>
        <v>InitUnitMagic('',,,,,,,,,,)</v>
      </c>
      <c r="CQ437" s="69" t="str">
        <f t="shared" si="5583"/>
        <v>InitUnitAdd('',,,,,,,,,,)</v>
      </c>
      <c r="CR437" s="69" t="str">
        <f t="shared" si="5584"/>
        <v>InitEquipData('',,"",,,,,'','','','','','',"")</v>
      </c>
      <c r="CU437" s="70" t="str">
        <f t="shared" si="5579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80"/>
        <v>InitUnitState('',,,,,,,,,,)</v>
      </c>
      <c r="CO438" s="69" t="str">
        <f t="shared" si="5581"/>
        <v>InitUnitNormal('',,,,,,,,,,)</v>
      </c>
      <c r="CP438" s="69" t="str">
        <f t="shared" si="5582"/>
        <v>InitUnitMagic('',,,,,,,,,,)</v>
      </c>
      <c r="CQ438" s="69" t="str">
        <f t="shared" si="5583"/>
        <v>InitUnitAdd('',,,,,,,,,,)</v>
      </c>
      <c r="CR438" s="69" t="str">
        <f t="shared" si="5584"/>
        <v>InitEquipData('',,"",,,,,'','','','','','',"")</v>
      </c>
      <c r="CU438" s="70" t="str">
        <f t="shared" si="5579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80"/>
        <v>InitUnitState('',,,,,,,,,,)</v>
      </c>
      <c r="CO439" s="69" t="str">
        <f t="shared" si="5581"/>
        <v>InitUnitNormal('',,,,,,,,,,)</v>
      </c>
      <c r="CP439" s="69" t="str">
        <f t="shared" si="5582"/>
        <v>InitUnitMagic('',,,,,,,,,,)</v>
      </c>
      <c r="CQ439" s="69" t="str">
        <f t="shared" si="5583"/>
        <v>InitUnitAdd('',,,,,,,,,,)</v>
      </c>
      <c r="CR439" s="69" t="str">
        <f t="shared" si="5584"/>
        <v>InitEquipData('',,"",,,,,'','','','','','',"")</v>
      </c>
      <c r="CU439" s="70" t="str">
        <f t="shared" si="5579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80"/>
        <v>InitUnitState('',,,,,,,,,,)</v>
      </c>
      <c r="CO440" s="69" t="str">
        <f t="shared" si="5581"/>
        <v>InitUnitNormal('',,,,,,,,,,)</v>
      </c>
      <c r="CP440" s="69" t="str">
        <f t="shared" si="5582"/>
        <v>InitUnitMagic('',,,,,,,,,,)</v>
      </c>
      <c r="CQ440" s="69" t="str">
        <f t="shared" si="5583"/>
        <v>InitUnitAdd('',,,,,,,,,,)</v>
      </c>
      <c r="CR440" s="69" t="str">
        <f t="shared" si="5584"/>
        <v>InitEquipData('',,"",,,,,'','','','','','',"")</v>
      </c>
      <c r="CU440" s="70" t="str">
        <f t="shared" si="5579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80"/>
        <v>InitUnitState('',,,,,,,,,,)</v>
      </c>
      <c r="CO441" s="69" t="str">
        <f t="shared" si="5581"/>
        <v>InitUnitNormal('',,,,,,,,,,)</v>
      </c>
      <c r="CP441" s="69" t="str">
        <f t="shared" si="5582"/>
        <v>InitUnitMagic('',,,,,,,,,,)</v>
      </c>
      <c r="CQ441" s="69" t="str">
        <f t="shared" si="5583"/>
        <v>InitUnitAdd('',,,,,,,,,,)</v>
      </c>
      <c r="CR441" s="69" t="str">
        <f t="shared" si="5584"/>
        <v>InitEquipData('',,"",,,,,'','','','','','',"")</v>
      </c>
      <c r="CU441" s="70" t="str">
        <f t="shared" si="5579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80"/>
        <v>InitUnitState('',,,,,,,,,,)</v>
      </c>
      <c r="CO442" s="69" t="str">
        <f t="shared" si="5581"/>
        <v>InitUnitNormal('',,,,,,,,,,)</v>
      </c>
      <c r="CP442" s="69" t="str">
        <f t="shared" si="5582"/>
        <v>InitUnitMagic('',,,,,,,,,,)</v>
      </c>
      <c r="CQ442" s="69" t="str">
        <f t="shared" si="5583"/>
        <v>InitUnitAdd('',,,,,,,,,,)</v>
      </c>
      <c r="CR442" s="69" t="str">
        <f t="shared" si="5584"/>
        <v>InitEquipData('',,"",,,,,'','','','','','',"")</v>
      </c>
      <c r="CU442" s="70" t="str">
        <f t="shared" si="5579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80"/>
        <v>InitUnitState('',,,,,,,,,,)</v>
      </c>
      <c r="CO443" s="69" t="str">
        <f t="shared" si="5581"/>
        <v>InitUnitNormal('',,,,,,,,,,)</v>
      </c>
      <c r="CP443" s="69" t="str">
        <f t="shared" si="5582"/>
        <v>InitUnitMagic('',,,,,,,,,,)</v>
      </c>
      <c r="CQ443" s="69" t="str">
        <f t="shared" si="5583"/>
        <v>InitUnitAdd('',,,,,,,,,,)</v>
      </c>
      <c r="CR443" s="69" t="str">
        <f t="shared" si="5584"/>
        <v>InitEquipData('',,"",,,,,'','','','','','',"")</v>
      </c>
      <c r="CU443" s="70" t="str">
        <f t="shared" si="5579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80"/>
        <v>InitUnitState('',,,,,,,,,,)</v>
      </c>
      <c r="CO444" s="69" t="str">
        <f t="shared" si="5581"/>
        <v>InitUnitNormal('',,,,,,,,,,)</v>
      </c>
      <c r="CP444" s="69" t="str">
        <f t="shared" si="5582"/>
        <v>InitUnitMagic('',,,,,,,,,,)</v>
      </c>
      <c r="CQ444" s="69" t="str">
        <f t="shared" si="5583"/>
        <v>InitUnitAdd('',,,,,,,,,,)</v>
      </c>
      <c r="CR444" s="69" t="str">
        <f t="shared" si="5584"/>
        <v>InitEquipData('',,"",,,,,'','','','','','',"")</v>
      </c>
      <c r="CU444" s="70" t="str">
        <f t="shared" si="5579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80"/>
        <v>InitUnitState('',,,,,,,,,,)</v>
      </c>
      <c r="CO445" s="69" t="str">
        <f t="shared" si="5581"/>
        <v>InitUnitNormal('',,,,,,,,,,)</v>
      </c>
      <c r="CP445" s="69" t="str">
        <f t="shared" si="5582"/>
        <v>InitUnitMagic('',,,,,,,,,,)</v>
      </c>
      <c r="CQ445" s="69" t="str">
        <f t="shared" si="5583"/>
        <v>InitUnitAdd('',,,,,,,,,,)</v>
      </c>
      <c r="CR445" s="69" t="str">
        <f t="shared" si="5584"/>
        <v>InitEquipData('',,"",,,,,'','','','','','',"")</v>
      </c>
      <c r="CU445" s="70" t="str">
        <f t="shared" si="5579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80"/>
        <v>InitUnitState('',,,,,,,,,,)</v>
      </c>
      <c r="CO446" s="69" t="str">
        <f t="shared" si="5581"/>
        <v>InitUnitNormal('',,,,,,,,,,)</v>
      </c>
      <c r="CP446" s="69" t="str">
        <f t="shared" si="5582"/>
        <v>InitUnitMagic('',,,,,,,,,,)</v>
      </c>
      <c r="CQ446" s="69" t="str">
        <f t="shared" si="5583"/>
        <v>InitUnitAdd('',,,,,,,,,,)</v>
      </c>
      <c r="CR446" s="69" t="str">
        <f t="shared" si="5584"/>
        <v>InitEquipData('',,"",,,,,'','','','','','',"")</v>
      </c>
      <c r="CU446" s="70" t="str">
        <f t="shared" si="5579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80"/>
        <v>InitUnitState('',,,,,,,,,,)</v>
      </c>
      <c r="CO447" s="69" t="str">
        <f t="shared" si="5581"/>
        <v>InitUnitNormal('',,,,,,,,,,)</v>
      </c>
      <c r="CP447" s="69" t="str">
        <f t="shared" si="5582"/>
        <v>InitUnitMagic('',,,,,,,,,,)</v>
      </c>
      <c r="CQ447" s="69" t="str">
        <f t="shared" si="5583"/>
        <v>InitUnitAdd('',,,,,,,,,,)</v>
      </c>
      <c r="CR447" s="69" t="str">
        <f t="shared" si="5584"/>
        <v>InitEquipData('',,"",,,,,'','','','','','',"")</v>
      </c>
      <c r="CU447" s="70" t="str">
        <f t="shared" si="5579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80"/>
        <v>InitUnitState('',,,,,,,,,,)</v>
      </c>
      <c r="CO448" s="69" t="str">
        <f t="shared" si="5581"/>
        <v>InitUnitNormal('',,,,,,,,,,)</v>
      </c>
      <c r="CP448" s="69" t="str">
        <f t="shared" si="5582"/>
        <v>InitUnitMagic('',,,,,,,,,,)</v>
      </c>
      <c r="CQ448" s="69" t="str">
        <f t="shared" si="5583"/>
        <v>InitUnitAdd('',,,,,,,,,,)</v>
      </c>
      <c r="CR448" s="69" t="str">
        <f t="shared" si="5584"/>
        <v>InitEquipData('',,"",,,,,'','','','','','',"")</v>
      </c>
      <c r="CU448" s="70" t="str">
        <f t="shared" si="5579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80"/>
        <v>InitUnitState('',,,,,,,,,,)</v>
      </c>
      <c r="CO449" s="69" t="str">
        <f t="shared" si="5581"/>
        <v>InitUnitNormal('',,,,,,,,,,)</v>
      </c>
      <c r="CP449" s="69" t="str">
        <f t="shared" si="5582"/>
        <v>InitUnitMagic('',,,,,,,,,,)</v>
      </c>
      <c r="CQ449" s="69" t="str">
        <f t="shared" si="5583"/>
        <v>InitUnitAdd('',,,,,,,,,,)</v>
      </c>
      <c r="CR449" s="69" t="str">
        <f t="shared" si="5584"/>
        <v>InitEquipData('',,"",,,,,'','','','','','',"")</v>
      </c>
      <c r="CU449" s="70" t="str">
        <f t="shared" si="5579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80"/>
        <v>InitUnitState('',,,,,,,,,,)</v>
      </c>
      <c r="CO450" s="69" t="str">
        <f t="shared" si="5581"/>
        <v>InitUnitNormal('',,,,,,,,,,)</v>
      </c>
      <c r="CP450" s="69" t="str">
        <f t="shared" si="5582"/>
        <v>InitUnitMagic('',,,,,,,,,,)</v>
      </c>
      <c r="CQ450" s="69" t="str">
        <f t="shared" si="5583"/>
        <v>InitUnitAdd('',,,,,,,,,,)</v>
      </c>
      <c r="CR450" s="69" t="str">
        <f t="shared" si="5584"/>
        <v>InitEquipData('',,"",,,,,'','','','','','',"")</v>
      </c>
      <c r="CU450" s="70" t="str">
        <f t="shared" si="5579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80"/>
        <v>InitUnitState('',,,,,,,,,,)</v>
      </c>
      <c r="CO451" s="69" t="str">
        <f t="shared" si="5581"/>
        <v>InitUnitNormal('',,,,,,,,,,)</v>
      </c>
      <c r="CP451" s="69" t="str">
        <f t="shared" si="5582"/>
        <v>InitUnitMagic('',,,,,,,,,,)</v>
      </c>
      <c r="CQ451" s="69" t="str">
        <f t="shared" si="5583"/>
        <v>InitUnitAdd('',,,,,,,,,,)</v>
      </c>
      <c r="CR451" s="69" t="str">
        <f t="shared" si="5584"/>
        <v>InitEquipData('',,"",,,,,'','','','','','',"")</v>
      </c>
      <c r="CU451" s="70" t="str">
        <f t="shared" si="5579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80"/>
        <v>InitUnitState('',,,,,,,,,,)</v>
      </c>
      <c r="CO452" s="69" t="str">
        <f t="shared" si="5581"/>
        <v>InitUnitNormal('',,,,,,,,,,)</v>
      </c>
      <c r="CP452" s="69" t="str">
        <f t="shared" si="5582"/>
        <v>InitUnitMagic('',,,,,,,,,,)</v>
      </c>
      <c r="CQ452" s="69" t="str">
        <f t="shared" si="5583"/>
        <v>InitUnitAdd('',,,,,,,,,,)</v>
      </c>
      <c r="CR452" s="69" t="str">
        <f t="shared" si="5584"/>
        <v>InitEquipData('',,"",,,,,'','','','','','',"")</v>
      </c>
      <c r="CU452" s="70" t="str">
        <f t="shared" si="5579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80"/>
        <v>InitUnitState('',,,,,,,,,,)</v>
      </c>
      <c r="CO453" s="69" t="str">
        <f t="shared" si="5581"/>
        <v>InitUnitNormal('',,,,,,,,,,)</v>
      </c>
      <c r="CP453" s="69" t="str">
        <f t="shared" si="5582"/>
        <v>InitUnitMagic('',,,,,,,,,,)</v>
      </c>
      <c r="CQ453" s="69" t="str">
        <f t="shared" si="5583"/>
        <v>InitUnitAdd('',,,,,,,,,,)</v>
      </c>
      <c r="CR453" s="69" t="str">
        <f t="shared" si="5584"/>
        <v>InitEquipData('',,"",,,,,'','','','','','',"")</v>
      </c>
      <c r="CU453" s="70" t="str">
        <f t="shared" si="557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580"/>
        <v>InitUnitState('',,,,,,,,,,)</v>
      </c>
      <c r="CO454" s="69" t="str">
        <f t="shared" si="5581"/>
        <v>InitUnitNormal('',,,,,,,,,,)</v>
      </c>
      <c r="CP454" s="69" t="str">
        <f t="shared" si="5582"/>
        <v>InitUnitMagic('',,,,,,,,,,)</v>
      </c>
      <c r="CQ454" s="69" t="str">
        <f t="shared" si="5583"/>
        <v>InitUnitAdd('',,,,,,,,,,)</v>
      </c>
      <c r="CR454" s="69" t="str">
        <f t="shared" si="5584"/>
        <v>InitEquipData('',,"",,,,,'','','','','','',"")</v>
      </c>
      <c r="CU454" s="70" t="str">
        <f t="shared" si="557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1161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物品!A268</f>
        <v>0</v>
      </c>
      <c r="B199" s="55" t="str">
        <f>"'"&amp;物品!B268&amp;"'"</f>
        <v>'IF01'</v>
      </c>
      <c r="C199" s="55">
        <f>物品!J268</f>
        <v>0</v>
      </c>
      <c r="D199" s="55">
        <f>物品!K268</f>
        <v>0</v>
      </c>
      <c r="E199" s="55">
        <f>物品!L268</f>
        <v>0</v>
      </c>
      <c r="F199" s="55">
        <f>物品!M268</f>
        <v>0</v>
      </c>
      <c r="G199" s="55">
        <f>物品!N268</f>
        <v>0</v>
      </c>
      <c r="H199" s="55">
        <f>物品!O268</f>
        <v>0</v>
      </c>
      <c r="I199" s="55">
        <f>IF(物品!J268=0,0,"'"&amp;物品!J268&amp;"'")</f>
        <v>0</v>
      </c>
      <c r="J199" s="55">
        <f>IF(物品!K268=0,0,"'"&amp;物品!K268&amp;"'")</f>
        <v>0</v>
      </c>
      <c r="K199" s="55">
        <f>IF(物品!L268=0,0,"'"&amp;物品!L268&amp;"'")</f>
        <v>0</v>
      </c>
      <c r="L199" s="55">
        <f>IF(物品!M268=0,0,"'"&amp;物品!M268&amp;"'")</f>
        <v>0</v>
      </c>
      <c r="M199" s="55">
        <f>IF(物品!N268=0,0,"'"&amp;物品!N268&amp;"'")</f>
        <v>0</v>
      </c>
      <c r="N199" s="55">
        <f>IF(物品!O268=0,0,"'"&amp;物品!O268&amp;"'")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物品!A269</f>
        <v>0</v>
      </c>
      <c r="B200" s="55" t="str">
        <f>"'"&amp;物品!B269&amp;"'"</f>
        <v>'IF02'</v>
      </c>
      <c r="C200" s="55">
        <f>物品!J269</f>
        <v>0</v>
      </c>
      <c r="D200" s="55">
        <f>物品!K269</f>
        <v>0</v>
      </c>
      <c r="E200" s="55">
        <f>物品!L269</f>
        <v>0</v>
      </c>
      <c r="F200" s="55">
        <f>物品!M269</f>
        <v>0</v>
      </c>
      <c r="G200" s="55">
        <f>物品!N269</f>
        <v>0</v>
      </c>
      <c r="H200" s="55">
        <f>物品!O269</f>
        <v>0</v>
      </c>
      <c r="I200" s="55">
        <f>IF(物品!J269=0,0,"'"&amp;物品!J269&amp;"'")</f>
        <v>0</v>
      </c>
      <c r="J200" s="55">
        <f>IF(物品!K269=0,0,"'"&amp;物品!K269&amp;"'")</f>
        <v>0</v>
      </c>
      <c r="K200" s="55">
        <f>IF(物品!L269=0,0,"'"&amp;物品!L269&amp;"'")</f>
        <v>0</v>
      </c>
      <c r="L200" s="55">
        <f>IF(物品!M269=0,0,"'"&amp;物品!M269&amp;"'")</f>
        <v>0</v>
      </c>
      <c r="M200" s="55">
        <f>IF(物品!N269=0,0,"'"&amp;物品!N269&amp;"'")</f>
        <v>0</v>
      </c>
      <c r="N200" s="55">
        <f>IF(物品!O269=0,0,"'"&amp;物品!O269&amp;"'")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物品!A270</f>
        <v>0</v>
      </c>
      <c r="B201" s="55" t="str">
        <f>"'"&amp;物品!B270&amp;"'"</f>
        <v>'IF03'</v>
      </c>
      <c r="C201" s="55">
        <f>物品!J270</f>
        <v>0</v>
      </c>
      <c r="D201" s="55">
        <f>物品!K270</f>
        <v>0</v>
      </c>
      <c r="E201" s="55">
        <f>物品!L270</f>
        <v>0</v>
      </c>
      <c r="F201" s="55">
        <f>物品!M270</f>
        <v>0</v>
      </c>
      <c r="G201" s="55">
        <f>物品!N270</f>
        <v>0</v>
      </c>
      <c r="H201" s="55">
        <f>物品!O270</f>
        <v>0</v>
      </c>
      <c r="I201" s="55">
        <f>IF(物品!J270=0,0,"'"&amp;物品!J270&amp;"'")</f>
        <v>0</v>
      </c>
      <c r="J201" s="55">
        <f>IF(物品!K270=0,0,"'"&amp;物品!K270&amp;"'")</f>
        <v>0</v>
      </c>
      <c r="K201" s="55">
        <f>IF(物品!L270=0,0,"'"&amp;物品!L270&amp;"'")</f>
        <v>0</v>
      </c>
      <c r="L201" s="55">
        <f>IF(物品!M270=0,0,"'"&amp;物品!M270&amp;"'")</f>
        <v>0</v>
      </c>
      <c r="M201" s="55">
        <f>IF(物品!N270=0,0,"'"&amp;物品!N270&amp;"'")</f>
        <v>0</v>
      </c>
      <c r="N201" s="55">
        <f>IF(物品!O270=0,0,"'"&amp;物品!O270&amp;"'")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物品!A271</f>
        <v>0</v>
      </c>
      <c r="B202" s="55" t="str">
        <f>"'"&amp;物品!B271&amp;"'"</f>
        <v>'IF04'</v>
      </c>
      <c r="C202" s="55">
        <f>物品!J271</f>
        <v>0</v>
      </c>
      <c r="D202" s="55">
        <f>物品!K271</f>
        <v>0</v>
      </c>
      <c r="E202" s="55">
        <f>物品!L271</f>
        <v>0</v>
      </c>
      <c r="F202" s="55">
        <f>物品!M271</f>
        <v>0</v>
      </c>
      <c r="G202" s="55">
        <f>物品!N271</f>
        <v>0</v>
      </c>
      <c r="H202" s="55">
        <f>物品!O271</f>
        <v>0</v>
      </c>
      <c r="I202" s="55">
        <f>IF(物品!J271=0,0,"'"&amp;物品!J271&amp;"'")</f>
        <v>0</v>
      </c>
      <c r="J202" s="55">
        <f>IF(物品!K271=0,0,"'"&amp;物品!K271&amp;"'")</f>
        <v>0</v>
      </c>
      <c r="K202" s="55">
        <f>IF(物品!L271=0,0,"'"&amp;物品!L271&amp;"'")</f>
        <v>0</v>
      </c>
      <c r="L202" s="55">
        <f>IF(物品!M271=0,0,"'"&amp;物品!M271&amp;"'")</f>
        <v>0</v>
      </c>
      <c r="M202" s="55">
        <f>IF(物品!N271=0,0,"'"&amp;物品!N271&amp;"'")</f>
        <v>0</v>
      </c>
      <c r="N202" s="55">
        <f>IF(物品!O271=0,0,"'"&amp;物品!O271&amp;"'")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物品!A272</f>
        <v>0</v>
      </c>
      <c r="B203" s="55" t="str">
        <f>"'"&amp;物品!B272&amp;"'"</f>
        <v>'IF05'</v>
      </c>
      <c r="C203" s="55">
        <f>物品!J272</f>
        <v>0</v>
      </c>
      <c r="D203" s="55">
        <f>物品!K272</f>
        <v>0</v>
      </c>
      <c r="E203" s="55">
        <f>物品!L272</f>
        <v>0</v>
      </c>
      <c r="F203" s="55">
        <f>物品!M272</f>
        <v>0</v>
      </c>
      <c r="G203" s="55">
        <f>物品!N272</f>
        <v>0</v>
      </c>
      <c r="H203" s="55">
        <f>物品!O272</f>
        <v>0</v>
      </c>
      <c r="I203" s="55">
        <f>IF(物品!J272=0,0,"'"&amp;物品!J272&amp;"'")</f>
        <v>0</v>
      </c>
      <c r="J203" s="55">
        <f>IF(物品!K272=0,0,"'"&amp;物品!K272&amp;"'")</f>
        <v>0</v>
      </c>
      <c r="K203" s="55">
        <f>IF(物品!L272=0,0,"'"&amp;物品!L272&amp;"'")</f>
        <v>0</v>
      </c>
      <c r="L203" s="55">
        <f>IF(物品!M272=0,0,"'"&amp;物品!M272&amp;"'")</f>
        <v>0</v>
      </c>
      <c r="M203" s="55">
        <f>IF(物品!N272=0,0,"'"&amp;物品!N272&amp;"'")</f>
        <v>0</v>
      </c>
      <c r="N203" s="55">
        <f>IF(物品!O272=0,0,"'"&amp;物品!O272&amp;"'")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物品!A273</f>
        <v>0</v>
      </c>
      <c r="B204" s="55" t="str">
        <f>"'"&amp;物品!B273&amp;"'"</f>
        <v>'IF06'</v>
      </c>
      <c r="C204" s="55">
        <f>物品!J273</f>
        <v>0</v>
      </c>
      <c r="D204" s="55">
        <f>物品!K273</f>
        <v>0</v>
      </c>
      <c r="E204" s="55">
        <f>物品!L273</f>
        <v>0</v>
      </c>
      <c r="F204" s="55">
        <f>物品!M273</f>
        <v>0</v>
      </c>
      <c r="G204" s="55">
        <f>物品!N273</f>
        <v>0</v>
      </c>
      <c r="H204" s="55">
        <f>物品!O273</f>
        <v>0</v>
      </c>
      <c r="I204" s="55">
        <f>IF(物品!J273=0,0,"'"&amp;物品!J273&amp;"'")</f>
        <v>0</v>
      </c>
      <c r="J204" s="55">
        <f>IF(物品!K273=0,0,"'"&amp;物品!K273&amp;"'")</f>
        <v>0</v>
      </c>
      <c r="K204" s="55">
        <f>IF(物品!L273=0,0,"'"&amp;物品!L273&amp;"'")</f>
        <v>0</v>
      </c>
      <c r="L204" s="55">
        <f>IF(物品!M273=0,0,"'"&amp;物品!M273&amp;"'")</f>
        <v>0</v>
      </c>
      <c r="M204" s="55">
        <f>IF(物品!N273=0,0,"'"&amp;物品!N273&amp;"'")</f>
        <v>0</v>
      </c>
      <c r="N204" s="55">
        <f>IF(物品!O273=0,0,"'"&amp;物品!O273&amp;"'")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物品!A274</f>
        <v>0</v>
      </c>
      <c r="B205" s="55" t="str">
        <f>"'"&amp;物品!B274&amp;"'"</f>
        <v>'IF07'</v>
      </c>
      <c r="C205" s="55">
        <f>物品!J274</f>
        <v>0</v>
      </c>
      <c r="D205" s="55">
        <f>物品!K274</f>
        <v>0</v>
      </c>
      <c r="E205" s="55">
        <f>物品!L274</f>
        <v>0</v>
      </c>
      <c r="F205" s="55">
        <f>物品!M274</f>
        <v>0</v>
      </c>
      <c r="G205" s="55">
        <f>物品!N274</f>
        <v>0</v>
      </c>
      <c r="H205" s="55">
        <f>物品!O274</f>
        <v>0</v>
      </c>
      <c r="I205" s="55">
        <f>IF(物品!J274=0,0,"'"&amp;物品!J274&amp;"'")</f>
        <v>0</v>
      </c>
      <c r="J205" s="55">
        <f>IF(物品!K274=0,0,"'"&amp;物品!K274&amp;"'")</f>
        <v>0</v>
      </c>
      <c r="K205" s="55">
        <f>IF(物品!L274=0,0,"'"&amp;物品!L274&amp;"'")</f>
        <v>0</v>
      </c>
      <c r="L205" s="55">
        <f>IF(物品!M274=0,0,"'"&amp;物品!M274&amp;"'")</f>
        <v>0</v>
      </c>
      <c r="M205" s="55">
        <f>IF(物品!N274=0,0,"'"&amp;物品!N274&amp;"'")</f>
        <v>0</v>
      </c>
      <c r="N205" s="55">
        <f>IF(物品!O274=0,0,"'"&amp;物品!O274&amp;"'")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物品!A275</f>
        <v>0</v>
      </c>
      <c r="B206" s="55" t="str">
        <f>"'"&amp;物品!B275&amp;"'"</f>
        <v>'IF08'</v>
      </c>
      <c r="C206" s="55">
        <f>物品!J275</f>
        <v>0</v>
      </c>
      <c r="D206" s="55">
        <f>物品!K275</f>
        <v>0</v>
      </c>
      <c r="E206" s="55">
        <f>物品!L275</f>
        <v>0</v>
      </c>
      <c r="F206" s="55">
        <f>物品!M275</f>
        <v>0</v>
      </c>
      <c r="G206" s="55">
        <f>物品!N275</f>
        <v>0</v>
      </c>
      <c r="H206" s="55">
        <f>物品!O275</f>
        <v>0</v>
      </c>
      <c r="I206" s="55">
        <f>IF(物品!J275=0,0,"'"&amp;物品!J275&amp;"'")</f>
        <v>0</v>
      </c>
      <c r="J206" s="55">
        <f>IF(物品!K275=0,0,"'"&amp;物品!K275&amp;"'")</f>
        <v>0</v>
      </c>
      <c r="K206" s="55">
        <f>IF(物品!L275=0,0,"'"&amp;物品!L275&amp;"'")</f>
        <v>0</v>
      </c>
      <c r="L206" s="55">
        <f>IF(物品!M275=0,0,"'"&amp;物品!M275&amp;"'")</f>
        <v>0</v>
      </c>
      <c r="M206" s="55">
        <f>IF(物品!N275=0,0,"'"&amp;物品!N275&amp;"'")</f>
        <v>0</v>
      </c>
      <c r="N206" s="55">
        <f>IF(物品!O275=0,0,"'"&amp;物品!O275&amp;"'")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物品!A276</f>
        <v>0</v>
      </c>
      <c r="B207" s="55" t="str">
        <f>"'"&amp;物品!B276&amp;"'"</f>
        <v>'IF09'</v>
      </c>
      <c r="C207" s="55">
        <f>物品!J276</f>
        <v>0</v>
      </c>
      <c r="D207" s="55">
        <f>物品!K276</f>
        <v>0</v>
      </c>
      <c r="E207" s="55">
        <f>物品!L276</f>
        <v>0</v>
      </c>
      <c r="F207" s="55">
        <f>物品!M276</f>
        <v>0</v>
      </c>
      <c r="G207" s="55">
        <f>物品!N276</f>
        <v>0</v>
      </c>
      <c r="H207" s="55">
        <f>物品!O276</f>
        <v>0</v>
      </c>
      <c r="I207" s="55">
        <f>IF(物品!J276=0,0,"'"&amp;物品!J276&amp;"'")</f>
        <v>0</v>
      </c>
      <c r="J207" s="55">
        <f>IF(物品!K276=0,0,"'"&amp;物品!K276&amp;"'")</f>
        <v>0</v>
      </c>
      <c r="K207" s="55">
        <f>IF(物品!L276=0,0,"'"&amp;物品!L276&amp;"'")</f>
        <v>0</v>
      </c>
      <c r="L207" s="55">
        <f>IF(物品!M276=0,0,"'"&amp;物品!M276&amp;"'")</f>
        <v>0</v>
      </c>
      <c r="M207" s="55">
        <f>IF(物品!N276=0,0,"'"&amp;物品!N276&amp;"'")</f>
        <v>0</v>
      </c>
      <c r="N207" s="55">
        <f>IF(物品!O276=0,0,"'"&amp;物品!O276&amp;"'")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物品!A277</f>
        <v>0</v>
      </c>
      <c r="B208" s="55" t="str">
        <f>"'"&amp;物品!B277&amp;"'"</f>
        <v>'IF10'</v>
      </c>
      <c r="C208" s="55">
        <f>物品!J277</f>
        <v>0</v>
      </c>
      <c r="D208" s="55">
        <f>物品!K277</f>
        <v>0</v>
      </c>
      <c r="E208" s="55">
        <f>物品!L277</f>
        <v>0</v>
      </c>
      <c r="F208" s="55">
        <f>物品!M277</f>
        <v>0</v>
      </c>
      <c r="G208" s="55">
        <f>物品!N277</f>
        <v>0</v>
      </c>
      <c r="H208" s="55">
        <f>物品!O277</f>
        <v>0</v>
      </c>
      <c r="I208" s="55">
        <f>IF(物品!J277=0,0,"'"&amp;物品!J277&amp;"'")</f>
        <v>0</v>
      </c>
      <c r="J208" s="55">
        <f>IF(物品!K277=0,0,"'"&amp;物品!K277&amp;"'")</f>
        <v>0</v>
      </c>
      <c r="K208" s="55">
        <f>IF(物品!L277=0,0,"'"&amp;物品!L277&amp;"'")</f>
        <v>0</v>
      </c>
      <c r="L208" s="55">
        <f>IF(物品!M277=0,0,"'"&amp;物品!M277&amp;"'")</f>
        <v>0</v>
      </c>
      <c r="M208" s="55">
        <f>IF(物品!N277=0,0,"'"&amp;物品!N277&amp;"'")</f>
        <v>0</v>
      </c>
      <c r="N208" s="55">
        <f>IF(物品!O277=0,0,"'"&amp;物品!O277&amp;"'")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物品!A278</f>
        <v>0</v>
      </c>
      <c r="B209" s="55" t="str">
        <f>"'"&amp;物品!B278&amp;"'"</f>
        <v>'IF11'</v>
      </c>
      <c r="C209" s="55">
        <f>物品!J278</f>
        <v>0</v>
      </c>
      <c r="D209" s="55">
        <f>物品!K278</f>
        <v>0</v>
      </c>
      <c r="E209" s="55">
        <f>物品!L278</f>
        <v>0</v>
      </c>
      <c r="F209" s="55">
        <f>物品!M278</f>
        <v>0</v>
      </c>
      <c r="G209" s="55">
        <f>物品!N278</f>
        <v>0</v>
      </c>
      <c r="H209" s="55">
        <f>物品!O278</f>
        <v>0</v>
      </c>
      <c r="I209" s="55">
        <f>IF(物品!J278=0,0,"'"&amp;物品!J278&amp;"'")</f>
        <v>0</v>
      </c>
      <c r="J209" s="55">
        <f>IF(物品!K278=0,0,"'"&amp;物品!K278&amp;"'")</f>
        <v>0</v>
      </c>
      <c r="K209" s="55">
        <f>IF(物品!L278=0,0,"'"&amp;物品!L278&amp;"'")</f>
        <v>0</v>
      </c>
      <c r="L209" s="55">
        <f>IF(物品!M278=0,0,"'"&amp;物品!M278&amp;"'")</f>
        <v>0</v>
      </c>
      <c r="M209" s="55">
        <f>IF(物品!N278=0,0,"'"&amp;物品!N278&amp;"'")</f>
        <v>0</v>
      </c>
      <c r="N209" s="55">
        <f>IF(物品!O278=0,0,"'"&amp;物品!O278&amp;"'")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物品!A279</f>
        <v>0</v>
      </c>
      <c r="B210" s="55" t="str">
        <f>"'"&amp;物品!B279&amp;"'"</f>
        <v>'IF12'</v>
      </c>
      <c r="C210" s="55">
        <f>物品!J279</f>
        <v>0</v>
      </c>
      <c r="D210" s="55">
        <f>物品!K279</f>
        <v>0</v>
      </c>
      <c r="E210" s="55">
        <f>物品!L279</f>
        <v>0</v>
      </c>
      <c r="F210" s="55">
        <f>物品!M279</f>
        <v>0</v>
      </c>
      <c r="G210" s="55">
        <f>物品!N279</f>
        <v>0</v>
      </c>
      <c r="H210" s="55">
        <f>物品!O279</f>
        <v>0</v>
      </c>
      <c r="I210" s="55">
        <f>IF(物品!J279=0,0,"'"&amp;物品!J279&amp;"'")</f>
        <v>0</v>
      </c>
      <c r="J210" s="55">
        <f>IF(物品!K279=0,0,"'"&amp;物品!K279&amp;"'")</f>
        <v>0</v>
      </c>
      <c r="K210" s="55">
        <f>IF(物品!L279=0,0,"'"&amp;物品!L279&amp;"'")</f>
        <v>0</v>
      </c>
      <c r="L210" s="55">
        <f>IF(物品!M279=0,0,"'"&amp;物品!M279&amp;"'")</f>
        <v>0</v>
      </c>
      <c r="M210" s="55">
        <f>IF(物品!N279=0,0,"'"&amp;物品!N279&amp;"'")</f>
        <v>0</v>
      </c>
      <c r="N210" s="55">
        <f>IF(物品!O279=0,0,"'"&amp;物品!O279&amp;"'")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物品!A280</f>
        <v>0</v>
      </c>
      <c r="B211" s="55" t="str">
        <f>"'"&amp;物品!B280&amp;"'"</f>
        <v>'IF13'</v>
      </c>
      <c r="C211" s="55">
        <f>物品!J280</f>
        <v>0</v>
      </c>
      <c r="D211" s="55">
        <f>物品!K280</f>
        <v>0</v>
      </c>
      <c r="E211" s="55">
        <f>物品!L280</f>
        <v>0</v>
      </c>
      <c r="F211" s="55">
        <f>物品!M280</f>
        <v>0</v>
      </c>
      <c r="G211" s="55">
        <f>物品!N280</f>
        <v>0</v>
      </c>
      <c r="H211" s="55">
        <f>物品!O280</f>
        <v>0</v>
      </c>
      <c r="I211" s="55">
        <f>IF(物品!J280=0,0,"'"&amp;物品!J280&amp;"'")</f>
        <v>0</v>
      </c>
      <c r="J211" s="55">
        <f>IF(物品!K280=0,0,"'"&amp;物品!K280&amp;"'")</f>
        <v>0</v>
      </c>
      <c r="K211" s="55">
        <f>IF(物品!L280=0,0,"'"&amp;物品!L280&amp;"'")</f>
        <v>0</v>
      </c>
      <c r="L211" s="55">
        <f>IF(物品!M280=0,0,"'"&amp;物品!M280&amp;"'")</f>
        <v>0</v>
      </c>
      <c r="M211" s="55">
        <f>IF(物品!N280=0,0,"'"&amp;物品!N280&amp;"'")</f>
        <v>0</v>
      </c>
      <c r="N211" s="55">
        <f>IF(物品!O280=0,0,"'"&amp;物品!O280&amp;"'")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物品!A281</f>
        <v>0</v>
      </c>
      <c r="B212" s="55" t="str">
        <f>"'"&amp;物品!B281&amp;"'"</f>
        <v>'IF14'</v>
      </c>
      <c r="C212" s="55">
        <f>物品!J281</f>
        <v>0</v>
      </c>
      <c r="D212" s="55">
        <f>物品!K281</f>
        <v>0</v>
      </c>
      <c r="E212" s="55">
        <f>物品!L281</f>
        <v>0</v>
      </c>
      <c r="F212" s="55">
        <f>物品!M281</f>
        <v>0</v>
      </c>
      <c r="G212" s="55">
        <f>物品!N281</f>
        <v>0</v>
      </c>
      <c r="H212" s="55">
        <f>物品!O281</f>
        <v>0</v>
      </c>
      <c r="I212" s="55">
        <f>IF(物品!J281=0,0,"'"&amp;物品!J281&amp;"'")</f>
        <v>0</v>
      </c>
      <c r="J212" s="55">
        <f>IF(物品!K281=0,0,"'"&amp;物品!K281&amp;"'")</f>
        <v>0</v>
      </c>
      <c r="K212" s="55">
        <f>IF(物品!L281=0,0,"'"&amp;物品!L281&amp;"'")</f>
        <v>0</v>
      </c>
      <c r="L212" s="55">
        <f>IF(物品!M281=0,0,"'"&amp;物品!M281&amp;"'")</f>
        <v>0</v>
      </c>
      <c r="M212" s="55">
        <f>IF(物品!N281=0,0,"'"&amp;物品!N281&amp;"'")</f>
        <v>0</v>
      </c>
      <c r="N212" s="55">
        <f>IF(物品!O281=0,0,"'"&amp;物品!O281&amp;"'")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物品!A282</f>
        <v>0</v>
      </c>
      <c r="B213" s="55" t="str">
        <f>"'"&amp;物品!B282&amp;"'"</f>
        <v>'IF15'</v>
      </c>
      <c r="C213" s="55">
        <f>物品!J282</f>
        <v>0</v>
      </c>
      <c r="D213" s="55">
        <f>物品!K282</f>
        <v>0</v>
      </c>
      <c r="E213" s="55">
        <f>物品!L282</f>
        <v>0</v>
      </c>
      <c r="F213" s="55">
        <f>物品!M282</f>
        <v>0</v>
      </c>
      <c r="G213" s="55">
        <f>物品!N282</f>
        <v>0</v>
      </c>
      <c r="H213" s="55">
        <f>物品!O282</f>
        <v>0</v>
      </c>
      <c r="I213" s="55">
        <f>IF(物品!J282=0,0,"'"&amp;物品!J282&amp;"'")</f>
        <v>0</v>
      </c>
      <c r="J213" s="55">
        <f>IF(物品!K282=0,0,"'"&amp;物品!K282&amp;"'")</f>
        <v>0</v>
      </c>
      <c r="K213" s="55">
        <f>IF(物品!L282=0,0,"'"&amp;物品!L282&amp;"'")</f>
        <v>0</v>
      </c>
      <c r="L213" s="55">
        <f>IF(物品!M282=0,0,"'"&amp;物品!M282&amp;"'")</f>
        <v>0</v>
      </c>
      <c r="M213" s="55">
        <f>IF(物品!N282=0,0,"'"&amp;物品!N282&amp;"'")</f>
        <v>0</v>
      </c>
      <c r="N213" s="55">
        <f>IF(物品!O282=0,0,"'"&amp;物品!O282&amp;"'")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物品!A283</f>
        <v>0</v>
      </c>
      <c r="B214" s="55" t="str">
        <f>"'"&amp;物品!B283&amp;"'"</f>
        <v>'IF16'</v>
      </c>
      <c r="C214" s="55">
        <f>物品!J283</f>
        <v>0</v>
      </c>
      <c r="D214" s="55">
        <f>物品!K283</f>
        <v>0</v>
      </c>
      <c r="E214" s="55">
        <f>物品!L283</f>
        <v>0</v>
      </c>
      <c r="F214" s="55">
        <f>物品!M283</f>
        <v>0</v>
      </c>
      <c r="G214" s="55">
        <f>物品!N283</f>
        <v>0</v>
      </c>
      <c r="H214" s="55">
        <f>物品!O283</f>
        <v>0</v>
      </c>
      <c r="I214" s="55">
        <f>IF(物品!J283=0,0,"'"&amp;物品!J283&amp;"'")</f>
        <v>0</v>
      </c>
      <c r="J214" s="55">
        <f>IF(物品!K283=0,0,"'"&amp;物品!K283&amp;"'")</f>
        <v>0</v>
      </c>
      <c r="K214" s="55">
        <f>IF(物品!L283=0,0,"'"&amp;物品!L283&amp;"'")</f>
        <v>0</v>
      </c>
      <c r="L214" s="55">
        <f>IF(物品!M283=0,0,"'"&amp;物品!M283&amp;"'")</f>
        <v>0</v>
      </c>
      <c r="M214" s="55">
        <f>IF(物品!N283=0,0,"'"&amp;物品!N283&amp;"'")</f>
        <v>0</v>
      </c>
      <c r="N214" s="55">
        <f>IF(物品!O283=0,0,"'"&amp;物品!O283&amp;"'")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物品!A284</f>
        <v>0</v>
      </c>
      <c r="B215" s="55" t="str">
        <f>"'"&amp;物品!B284&amp;"'"</f>
        <v>'IF17'</v>
      </c>
      <c r="C215" s="55">
        <f>物品!J284</f>
        <v>0</v>
      </c>
      <c r="D215" s="55">
        <f>物品!K284</f>
        <v>0</v>
      </c>
      <c r="E215" s="55">
        <f>物品!L284</f>
        <v>0</v>
      </c>
      <c r="F215" s="55">
        <f>物品!M284</f>
        <v>0</v>
      </c>
      <c r="G215" s="55">
        <f>物品!N284</f>
        <v>0</v>
      </c>
      <c r="H215" s="55">
        <f>物品!O284</f>
        <v>0</v>
      </c>
      <c r="I215" s="55">
        <f>IF(物品!J284=0,0,"'"&amp;物品!J284&amp;"'")</f>
        <v>0</v>
      </c>
      <c r="J215" s="55">
        <f>IF(物品!K284=0,0,"'"&amp;物品!K284&amp;"'")</f>
        <v>0</v>
      </c>
      <c r="K215" s="55">
        <f>IF(物品!L284=0,0,"'"&amp;物品!L284&amp;"'")</f>
        <v>0</v>
      </c>
      <c r="L215" s="55">
        <f>IF(物品!M284=0,0,"'"&amp;物品!M284&amp;"'")</f>
        <v>0</v>
      </c>
      <c r="M215" s="55">
        <f>IF(物品!N284=0,0,"'"&amp;物品!N284&amp;"'")</f>
        <v>0</v>
      </c>
      <c r="N215" s="55">
        <f>IF(物品!O284=0,0,"'"&amp;物品!O284&amp;"'")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物品!A285</f>
        <v>0</v>
      </c>
      <c r="B216" s="55" t="str">
        <f>"'"&amp;物品!B285&amp;"'"</f>
        <v>'IF18'</v>
      </c>
      <c r="C216" s="55">
        <f>物品!J285</f>
        <v>0</v>
      </c>
      <c r="D216" s="55">
        <f>物品!K285</f>
        <v>0</v>
      </c>
      <c r="E216" s="55">
        <f>物品!L285</f>
        <v>0</v>
      </c>
      <c r="F216" s="55">
        <f>物品!M285</f>
        <v>0</v>
      </c>
      <c r="G216" s="55">
        <f>物品!N285</f>
        <v>0</v>
      </c>
      <c r="H216" s="55">
        <f>物品!O285</f>
        <v>0</v>
      </c>
      <c r="I216" s="55">
        <f>IF(物品!J285=0,0,"'"&amp;物品!J285&amp;"'")</f>
        <v>0</v>
      </c>
      <c r="J216" s="55">
        <f>IF(物品!K285=0,0,"'"&amp;物品!K285&amp;"'")</f>
        <v>0</v>
      </c>
      <c r="K216" s="55">
        <f>IF(物品!L285=0,0,"'"&amp;物品!L285&amp;"'")</f>
        <v>0</v>
      </c>
      <c r="L216" s="55">
        <f>IF(物品!M285=0,0,"'"&amp;物品!M285&amp;"'")</f>
        <v>0</v>
      </c>
      <c r="M216" s="55">
        <f>IF(物品!N285=0,0,"'"&amp;物品!N285&amp;"'")</f>
        <v>0</v>
      </c>
      <c r="N216" s="55">
        <f>IF(物品!O285=0,0,"'"&amp;物品!O285&amp;"'")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物品!A286</f>
        <v>0</v>
      </c>
      <c r="B217" s="55" t="str">
        <f>"'"&amp;物品!B286&amp;"'"</f>
        <v>'IF19'</v>
      </c>
      <c r="C217" s="55">
        <f>物品!J286</f>
        <v>0</v>
      </c>
      <c r="D217" s="55">
        <f>物品!K286</f>
        <v>0</v>
      </c>
      <c r="E217" s="55">
        <f>物品!L286</f>
        <v>0</v>
      </c>
      <c r="F217" s="55">
        <f>物品!M286</f>
        <v>0</v>
      </c>
      <c r="G217" s="55">
        <f>物品!N286</f>
        <v>0</v>
      </c>
      <c r="H217" s="55">
        <f>物品!O286</f>
        <v>0</v>
      </c>
      <c r="I217" s="55">
        <f>IF(物品!J286=0,0,"'"&amp;物品!J286&amp;"'")</f>
        <v>0</v>
      </c>
      <c r="J217" s="55">
        <f>IF(物品!K286=0,0,"'"&amp;物品!K286&amp;"'")</f>
        <v>0</v>
      </c>
      <c r="K217" s="55">
        <f>IF(物品!L286=0,0,"'"&amp;物品!L286&amp;"'")</f>
        <v>0</v>
      </c>
      <c r="L217" s="55">
        <f>IF(物品!M286=0,0,"'"&amp;物品!M286&amp;"'")</f>
        <v>0</v>
      </c>
      <c r="M217" s="55">
        <f>IF(物品!N286=0,0,"'"&amp;物品!N286&amp;"'")</f>
        <v>0</v>
      </c>
      <c r="N217" s="55">
        <f>IF(物品!O286=0,0,"'"&amp;物品!O286&amp;"'")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物品!A287</f>
        <v>0</v>
      </c>
      <c r="B218" s="55" t="str">
        <f>"'"&amp;物品!B287&amp;"'"</f>
        <v>'IF20'</v>
      </c>
      <c r="C218" s="55">
        <f>物品!J287</f>
        <v>0</v>
      </c>
      <c r="D218" s="55">
        <f>物品!K287</f>
        <v>0</v>
      </c>
      <c r="E218" s="55">
        <f>物品!L287</f>
        <v>0</v>
      </c>
      <c r="F218" s="55">
        <f>物品!M287</f>
        <v>0</v>
      </c>
      <c r="G218" s="55">
        <f>物品!N287</f>
        <v>0</v>
      </c>
      <c r="H218" s="55">
        <f>物品!O287</f>
        <v>0</v>
      </c>
      <c r="I218" s="55">
        <f>IF(物品!J287=0,0,"'"&amp;物品!J287&amp;"'")</f>
        <v>0</v>
      </c>
      <c r="J218" s="55">
        <f>IF(物品!K287=0,0,"'"&amp;物品!K287&amp;"'")</f>
        <v>0</v>
      </c>
      <c r="K218" s="55">
        <f>IF(物品!L287=0,0,"'"&amp;物品!L287&amp;"'")</f>
        <v>0</v>
      </c>
      <c r="L218" s="55">
        <f>IF(物品!M287=0,0,"'"&amp;物品!M287&amp;"'")</f>
        <v>0</v>
      </c>
      <c r="M218" s="55">
        <f>IF(物品!N287=0,0,"'"&amp;物品!N287&amp;"'")</f>
        <v>0</v>
      </c>
      <c r="N218" s="55">
        <f>IF(物品!O287=0,0,"'"&amp;物品!O287&amp;"'")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物品!A288</f>
        <v>0</v>
      </c>
      <c r="B219" s="55" t="str">
        <f>"'"&amp;物品!B288&amp;"'"</f>
        <v>'IF21'</v>
      </c>
      <c r="C219" s="55">
        <f>物品!J288</f>
        <v>0</v>
      </c>
      <c r="D219" s="55">
        <f>物品!K288</f>
        <v>0</v>
      </c>
      <c r="E219" s="55">
        <f>物品!L288</f>
        <v>0</v>
      </c>
      <c r="F219" s="55">
        <f>物品!M288</f>
        <v>0</v>
      </c>
      <c r="G219" s="55">
        <f>物品!N288</f>
        <v>0</v>
      </c>
      <c r="H219" s="55">
        <f>物品!O288</f>
        <v>0</v>
      </c>
      <c r="I219" s="55">
        <f>IF(物品!J288=0,0,"'"&amp;物品!J288&amp;"'")</f>
        <v>0</v>
      </c>
      <c r="J219" s="55">
        <f>IF(物品!K288=0,0,"'"&amp;物品!K288&amp;"'")</f>
        <v>0</v>
      </c>
      <c r="K219" s="55">
        <f>IF(物品!L288=0,0,"'"&amp;物品!L288&amp;"'")</f>
        <v>0</v>
      </c>
      <c r="L219" s="55">
        <f>IF(物品!M288=0,0,"'"&amp;物品!M288&amp;"'")</f>
        <v>0</v>
      </c>
      <c r="M219" s="55">
        <f>IF(物品!N288=0,0,"'"&amp;物品!N288&amp;"'")</f>
        <v>0</v>
      </c>
      <c r="N219" s="55">
        <f>IF(物品!O288=0,0,"'"&amp;物品!O288&amp;"'")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物品!A289</f>
        <v>0</v>
      </c>
      <c r="B220" s="55" t="str">
        <f>"'"&amp;物品!B289&amp;"'"</f>
        <v>'IF22'</v>
      </c>
      <c r="C220" s="55">
        <f>物品!J289</f>
        <v>0</v>
      </c>
      <c r="D220" s="55">
        <f>物品!K289</f>
        <v>0</v>
      </c>
      <c r="E220" s="55">
        <f>物品!L289</f>
        <v>0</v>
      </c>
      <c r="F220" s="55">
        <f>物品!M289</f>
        <v>0</v>
      </c>
      <c r="G220" s="55">
        <f>物品!N289</f>
        <v>0</v>
      </c>
      <c r="H220" s="55">
        <f>物品!O289</f>
        <v>0</v>
      </c>
      <c r="I220" s="55">
        <f>IF(物品!J289=0,0,"'"&amp;物品!J289&amp;"'")</f>
        <v>0</v>
      </c>
      <c r="J220" s="55">
        <f>IF(物品!K289=0,0,"'"&amp;物品!K289&amp;"'")</f>
        <v>0</v>
      </c>
      <c r="K220" s="55">
        <f>IF(物品!L289=0,0,"'"&amp;物品!L289&amp;"'")</f>
        <v>0</v>
      </c>
      <c r="L220" s="55">
        <f>IF(物品!M289=0,0,"'"&amp;物品!M289&amp;"'")</f>
        <v>0</v>
      </c>
      <c r="M220" s="55">
        <f>IF(物品!N289=0,0,"'"&amp;物品!N289&amp;"'")</f>
        <v>0</v>
      </c>
      <c r="N220" s="55">
        <f>IF(物品!O289=0,0,"'"&amp;物品!O289&amp;"'")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物品!A290</f>
        <v>0</v>
      </c>
      <c r="B221" s="55" t="str">
        <f>"'"&amp;物品!B290&amp;"'"</f>
        <v>'IF23'</v>
      </c>
      <c r="C221" s="55">
        <f>物品!J290</f>
        <v>0</v>
      </c>
      <c r="D221" s="55">
        <f>物品!K290</f>
        <v>0</v>
      </c>
      <c r="E221" s="55">
        <f>物品!L290</f>
        <v>0</v>
      </c>
      <c r="F221" s="55">
        <f>物品!M290</f>
        <v>0</v>
      </c>
      <c r="G221" s="55">
        <f>物品!N290</f>
        <v>0</v>
      </c>
      <c r="H221" s="55">
        <f>物品!O290</f>
        <v>0</v>
      </c>
      <c r="I221" s="55">
        <f>IF(物品!J290=0,0,"'"&amp;物品!J290&amp;"'")</f>
        <v>0</v>
      </c>
      <c r="J221" s="55">
        <f>IF(物品!K290=0,0,"'"&amp;物品!K290&amp;"'")</f>
        <v>0</v>
      </c>
      <c r="K221" s="55">
        <f>IF(物品!L290=0,0,"'"&amp;物品!L290&amp;"'")</f>
        <v>0</v>
      </c>
      <c r="L221" s="55">
        <f>IF(物品!M290=0,0,"'"&amp;物品!M290&amp;"'")</f>
        <v>0</v>
      </c>
      <c r="M221" s="55">
        <f>IF(物品!N290=0,0,"'"&amp;物品!N290&amp;"'")</f>
        <v>0</v>
      </c>
      <c r="N221" s="55">
        <f>IF(物品!O290=0,0,"'"&amp;物品!O290&amp;"'")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物品!A291</f>
        <v>0</v>
      </c>
      <c r="B222" s="55" t="str">
        <f>"'"&amp;物品!B291&amp;"'"</f>
        <v>'IF24'</v>
      </c>
      <c r="C222" s="55">
        <f>物品!J291</f>
        <v>0</v>
      </c>
      <c r="D222" s="55">
        <f>物品!K291</f>
        <v>0</v>
      </c>
      <c r="E222" s="55">
        <f>物品!L291</f>
        <v>0</v>
      </c>
      <c r="F222" s="55">
        <f>物品!M291</f>
        <v>0</v>
      </c>
      <c r="G222" s="55">
        <f>物品!N291</f>
        <v>0</v>
      </c>
      <c r="H222" s="55">
        <f>物品!O291</f>
        <v>0</v>
      </c>
      <c r="I222" s="55">
        <f>IF(物品!J291=0,0,"'"&amp;物品!J291&amp;"'")</f>
        <v>0</v>
      </c>
      <c r="J222" s="55">
        <f>IF(物品!K291=0,0,"'"&amp;物品!K291&amp;"'")</f>
        <v>0</v>
      </c>
      <c r="K222" s="55">
        <f>IF(物品!L291=0,0,"'"&amp;物品!L291&amp;"'")</f>
        <v>0</v>
      </c>
      <c r="L222" s="55">
        <f>IF(物品!M291=0,0,"'"&amp;物品!M291&amp;"'")</f>
        <v>0</v>
      </c>
      <c r="M222" s="55">
        <f>IF(物品!N291=0,0,"'"&amp;物品!N291&amp;"'")</f>
        <v>0</v>
      </c>
      <c r="N222" s="55">
        <f>IF(物品!O291=0,0,"'"&amp;物品!O291&amp;"'")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物品!A292</f>
        <v>0</v>
      </c>
      <c r="B223" s="55" t="str">
        <f>"'"&amp;物品!B292&amp;"'"</f>
        <v>'IF25'</v>
      </c>
      <c r="C223" s="55">
        <f>物品!J292</f>
        <v>0</v>
      </c>
      <c r="D223" s="55">
        <f>物品!K292</f>
        <v>0</v>
      </c>
      <c r="E223" s="55">
        <f>物品!L292</f>
        <v>0</v>
      </c>
      <c r="F223" s="55">
        <f>物品!M292</f>
        <v>0</v>
      </c>
      <c r="G223" s="55">
        <f>物品!N292</f>
        <v>0</v>
      </c>
      <c r="H223" s="55">
        <f>物品!O292</f>
        <v>0</v>
      </c>
      <c r="I223" s="55">
        <f>IF(物品!J292=0,0,"'"&amp;物品!J292&amp;"'")</f>
        <v>0</v>
      </c>
      <c r="J223" s="55">
        <f>IF(物品!K292=0,0,"'"&amp;物品!K292&amp;"'")</f>
        <v>0</v>
      </c>
      <c r="K223" s="55">
        <f>IF(物品!L292=0,0,"'"&amp;物品!L292&amp;"'")</f>
        <v>0</v>
      </c>
      <c r="L223" s="55">
        <f>IF(物品!M292=0,0,"'"&amp;物品!M292&amp;"'")</f>
        <v>0</v>
      </c>
      <c r="M223" s="55">
        <f>IF(物品!N292=0,0,"'"&amp;物品!N292&amp;"'")</f>
        <v>0</v>
      </c>
      <c r="N223" s="55">
        <f>IF(物品!O292=0,0,"'"&amp;物品!O292&amp;"'")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物品!A293</f>
        <v>0</v>
      </c>
      <c r="B224" s="55" t="str">
        <f>"'"&amp;物品!B293&amp;"'"</f>
        <v>'IF26'</v>
      </c>
      <c r="C224" s="55">
        <f>物品!J293</f>
        <v>0</v>
      </c>
      <c r="D224" s="55">
        <f>物品!K293</f>
        <v>0</v>
      </c>
      <c r="E224" s="55">
        <f>物品!L293</f>
        <v>0</v>
      </c>
      <c r="F224" s="55">
        <f>物品!M293</f>
        <v>0</v>
      </c>
      <c r="G224" s="55">
        <f>物品!N293</f>
        <v>0</v>
      </c>
      <c r="H224" s="55">
        <f>物品!O293</f>
        <v>0</v>
      </c>
      <c r="I224" s="55">
        <f>IF(物品!J293=0,0,"'"&amp;物品!J293&amp;"'")</f>
        <v>0</v>
      </c>
      <c r="J224" s="55">
        <f>IF(物品!K293=0,0,"'"&amp;物品!K293&amp;"'")</f>
        <v>0</v>
      </c>
      <c r="K224" s="55">
        <f>IF(物品!L293=0,0,"'"&amp;物品!L293&amp;"'")</f>
        <v>0</v>
      </c>
      <c r="L224" s="55">
        <f>IF(物品!M293=0,0,"'"&amp;物品!M293&amp;"'")</f>
        <v>0</v>
      </c>
      <c r="M224" s="55">
        <f>IF(物品!N293=0,0,"'"&amp;物品!N293&amp;"'")</f>
        <v>0</v>
      </c>
      <c r="N224" s="55">
        <f>IF(物品!O293=0,0,"'"&amp;物品!O293&amp;"'")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物品!A294</f>
        <v>0</v>
      </c>
      <c r="B225" s="55" t="str">
        <f>"'"&amp;物品!B294&amp;"'"</f>
        <v>'IF27'</v>
      </c>
      <c r="C225" s="55">
        <f>物品!J294</f>
        <v>0</v>
      </c>
      <c r="D225" s="55">
        <f>物品!K294</f>
        <v>0</v>
      </c>
      <c r="E225" s="55">
        <f>物品!L294</f>
        <v>0</v>
      </c>
      <c r="F225" s="55">
        <f>物品!M294</f>
        <v>0</v>
      </c>
      <c r="G225" s="55">
        <f>物品!N294</f>
        <v>0</v>
      </c>
      <c r="H225" s="55">
        <f>物品!O294</f>
        <v>0</v>
      </c>
      <c r="I225" s="55">
        <f>IF(物品!J294=0,0,"'"&amp;物品!J294&amp;"'")</f>
        <v>0</v>
      </c>
      <c r="J225" s="55">
        <f>IF(物品!K294=0,0,"'"&amp;物品!K294&amp;"'")</f>
        <v>0</v>
      </c>
      <c r="K225" s="55">
        <f>IF(物品!L294=0,0,"'"&amp;物品!L294&amp;"'")</f>
        <v>0</v>
      </c>
      <c r="L225" s="55">
        <f>IF(物品!M294=0,0,"'"&amp;物品!M294&amp;"'")</f>
        <v>0</v>
      </c>
      <c r="M225" s="55">
        <f>IF(物品!N294=0,0,"'"&amp;物品!N294&amp;"'")</f>
        <v>0</v>
      </c>
      <c r="N225" s="55">
        <f>IF(物品!O294=0,0,"'"&amp;物品!O294&amp;"'")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物品!A301</f>
        <v>0</v>
      </c>
      <c r="B226" s="55" t="str">
        <f>"'"&amp;物品!B301&amp;"'"</f>
        <v>'IC01'</v>
      </c>
      <c r="C226" s="55">
        <f>物品!J301</f>
        <v>0</v>
      </c>
      <c r="D226" s="55">
        <f>物品!K301</f>
        <v>0</v>
      </c>
      <c r="E226" s="55">
        <f>物品!L301</f>
        <v>0</v>
      </c>
      <c r="F226" s="55">
        <f>物品!M301</f>
        <v>0</v>
      </c>
      <c r="G226" s="55">
        <f>物品!N301</f>
        <v>0</v>
      </c>
      <c r="H226" s="55">
        <f>物品!O301</f>
        <v>0</v>
      </c>
      <c r="I226" s="55">
        <f>IF(物品!J301=0,0,"'"&amp;物品!J301&amp;"'")</f>
        <v>0</v>
      </c>
      <c r="J226" s="55">
        <f>IF(物品!K301=0,0,"'"&amp;物品!K301&amp;"'")</f>
        <v>0</v>
      </c>
      <c r="K226" s="55">
        <f>IF(物品!L301=0,0,"'"&amp;物品!L301&amp;"'")</f>
        <v>0</v>
      </c>
      <c r="L226" s="55">
        <f>IF(物品!M301=0,0,"'"&amp;物品!M301&amp;"'")</f>
        <v>0</v>
      </c>
      <c r="M226" s="55">
        <f>IF(物品!N301=0,0,"'"&amp;物品!N301&amp;"'")</f>
        <v>0</v>
      </c>
      <c r="N226" s="55">
        <f>IF(物品!O301=0,0,"'"&amp;物品!O301&amp;"'")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物品!A302</f>
        <v>0</v>
      </c>
      <c r="B227" s="55" t="str">
        <f>"'"&amp;物品!B302&amp;"'"</f>
        <v>'IC02'</v>
      </c>
      <c r="C227" s="55">
        <f>物品!J302</f>
        <v>0</v>
      </c>
      <c r="D227" s="55">
        <f>物品!K302</f>
        <v>0</v>
      </c>
      <c r="E227" s="55">
        <f>物品!L302</f>
        <v>0</v>
      </c>
      <c r="F227" s="55">
        <f>物品!M302</f>
        <v>0</v>
      </c>
      <c r="G227" s="55">
        <f>物品!N302</f>
        <v>0</v>
      </c>
      <c r="H227" s="55">
        <f>物品!O302</f>
        <v>0</v>
      </c>
      <c r="I227" s="55">
        <f>IF(物品!J302=0,0,"'"&amp;物品!J302&amp;"'")</f>
        <v>0</v>
      </c>
      <c r="J227" s="55">
        <f>IF(物品!K302=0,0,"'"&amp;物品!K302&amp;"'")</f>
        <v>0</v>
      </c>
      <c r="K227" s="55">
        <f>IF(物品!L302=0,0,"'"&amp;物品!L302&amp;"'")</f>
        <v>0</v>
      </c>
      <c r="L227" s="55">
        <f>IF(物品!M302=0,0,"'"&amp;物品!M302&amp;"'")</f>
        <v>0</v>
      </c>
      <c r="M227" s="55">
        <f>IF(物品!N302=0,0,"'"&amp;物品!N302&amp;"'")</f>
        <v>0</v>
      </c>
      <c r="N227" s="55">
        <f>IF(物品!O302=0,0,"'"&amp;物品!O302&amp;"'")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物品!A303</f>
        <v>0</v>
      </c>
      <c r="B228" s="55" t="str">
        <f>"'"&amp;物品!B303&amp;"'"</f>
        <v>'IC03'</v>
      </c>
      <c r="C228" s="55">
        <f>物品!J303</f>
        <v>0</v>
      </c>
      <c r="D228" s="55">
        <f>物品!K303</f>
        <v>0</v>
      </c>
      <c r="E228" s="55">
        <f>物品!L303</f>
        <v>0</v>
      </c>
      <c r="F228" s="55">
        <f>物品!M303</f>
        <v>0</v>
      </c>
      <c r="G228" s="55">
        <f>物品!N303</f>
        <v>0</v>
      </c>
      <c r="H228" s="55">
        <f>物品!O303</f>
        <v>0</v>
      </c>
      <c r="I228" s="55">
        <f>IF(物品!J303=0,0,"'"&amp;物品!J303&amp;"'")</f>
        <v>0</v>
      </c>
      <c r="J228" s="55">
        <f>IF(物品!K303=0,0,"'"&amp;物品!K303&amp;"'")</f>
        <v>0</v>
      </c>
      <c r="K228" s="55">
        <f>IF(物品!L303=0,0,"'"&amp;物品!L303&amp;"'")</f>
        <v>0</v>
      </c>
      <c r="L228" s="55">
        <f>IF(物品!M303=0,0,"'"&amp;物品!M303&amp;"'")</f>
        <v>0</v>
      </c>
      <c r="M228" s="55">
        <f>IF(物品!N303=0,0,"'"&amp;物品!N303&amp;"'")</f>
        <v>0</v>
      </c>
      <c r="N228" s="55">
        <f>IF(物品!O303=0,0,"'"&amp;物品!O303&amp;"'")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物品!A304</f>
        <v>0</v>
      </c>
      <c r="B229" s="55" t="str">
        <f>"'"&amp;物品!B304&amp;"'"</f>
        <v>'IC04'</v>
      </c>
      <c r="C229" s="55">
        <f>物品!J304</f>
        <v>0</v>
      </c>
      <c r="D229" s="55">
        <f>物品!K304</f>
        <v>0</v>
      </c>
      <c r="E229" s="55">
        <f>物品!L304</f>
        <v>0</v>
      </c>
      <c r="F229" s="55">
        <f>物品!M304</f>
        <v>0</v>
      </c>
      <c r="G229" s="55">
        <f>物品!N304</f>
        <v>0</v>
      </c>
      <c r="H229" s="55">
        <f>物品!O304</f>
        <v>0</v>
      </c>
      <c r="I229" s="55">
        <f>IF(物品!J304=0,0,"'"&amp;物品!J304&amp;"'")</f>
        <v>0</v>
      </c>
      <c r="J229" s="55">
        <f>IF(物品!K304=0,0,"'"&amp;物品!K304&amp;"'")</f>
        <v>0</v>
      </c>
      <c r="K229" s="55">
        <f>IF(物品!L304=0,0,"'"&amp;物品!L304&amp;"'")</f>
        <v>0</v>
      </c>
      <c r="L229" s="55">
        <f>IF(物品!M304=0,0,"'"&amp;物品!M304&amp;"'")</f>
        <v>0</v>
      </c>
      <c r="M229" s="55">
        <f>IF(物品!N304=0,0,"'"&amp;物品!N304&amp;"'")</f>
        <v>0</v>
      </c>
      <c r="N229" s="55">
        <f>IF(物品!O304=0,0,"'"&amp;物品!O304&amp;"'")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物品!A305</f>
        <v>0</v>
      </c>
      <c r="B230" s="55" t="str">
        <f>"'"&amp;物品!B305&amp;"'"</f>
        <v>'IC05'</v>
      </c>
      <c r="C230" s="55">
        <f>物品!J305</f>
        <v>0</v>
      </c>
      <c r="D230" s="55">
        <f>物品!K305</f>
        <v>0</v>
      </c>
      <c r="E230" s="55">
        <f>物品!L305</f>
        <v>0</v>
      </c>
      <c r="F230" s="55">
        <f>物品!M305</f>
        <v>0</v>
      </c>
      <c r="G230" s="55">
        <f>物品!N305</f>
        <v>0</v>
      </c>
      <c r="H230" s="55">
        <f>物品!O305</f>
        <v>0</v>
      </c>
      <c r="I230" s="55">
        <f>IF(物品!J305=0,0,"'"&amp;物品!J305&amp;"'")</f>
        <v>0</v>
      </c>
      <c r="J230" s="55">
        <f>IF(物品!K305=0,0,"'"&amp;物品!K305&amp;"'")</f>
        <v>0</v>
      </c>
      <c r="K230" s="55">
        <f>IF(物品!L305=0,0,"'"&amp;物品!L305&amp;"'")</f>
        <v>0</v>
      </c>
      <c r="L230" s="55">
        <f>IF(物品!M305=0,0,"'"&amp;物品!M305&amp;"'")</f>
        <v>0</v>
      </c>
      <c r="M230" s="55">
        <f>IF(物品!N305=0,0,"'"&amp;物品!N305&amp;"'")</f>
        <v>0</v>
      </c>
      <c r="N230" s="55">
        <f>IF(物品!O305=0,0,"'"&amp;物品!O305&amp;"'")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物品!A306</f>
        <v>0</v>
      </c>
      <c r="B231" s="55" t="str">
        <f>"'"&amp;物品!B306&amp;"'"</f>
        <v>'IC06'</v>
      </c>
      <c r="C231" s="55">
        <f>物品!J306</f>
        <v>0</v>
      </c>
      <c r="D231" s="55">
        <f>物品!K306</f>
        <v>0</v>
      </c>
      <c r="E231" s="55">
        <f>物品!L306</f>
        <v>0</v>
      </c>
      <c r="F231" s="55">
        <f>物品!M306</f>
        <v>0</v>
      </c>
      <c r="G231" s="55">
        <f>物品!N306</f>
        <v>0</v>
      </c>
      <c r="H231" s="55">
        <f>物品!O306</f>
        <v>0</v>
      </c>
      <c r="I231" s="55">
        <f>IF(物品!J306=0,0,"'"&amp;物品!J306&amp;"'")</f>
        <v>0</v>
      </c>
      <c r="J231" s="55">
        <f>IF(物品!K306=0,0,"'"&amp;物品!K306&amp;"'")</f>
        <v>0</v>
      </c>
      <c r="K231" s="55">
        <f>IF(物品!L306=0,0,"'"&amp;物品!L306&amp;"'")</f>
        <v>0</v>
      </c>
      <c r="L231" s="55">
        <f>IF(物品!M306=0,0,"'"&amp;物品!M306&amp;"'")</f>
        <v>0</v>
      </c>
      <c r="M231" s="55">
        <f>IF(物品!N306=0,0,"'"&amp;物品!N306&amp;"'")</f>
        <v>0</v>
      </c>
      <c r="N231" s="55">
        <f>IF(物品!O306=0,0,"'"&amp;物品!O306&amp;"'")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物品!A307</f>
        <v>0</v>
      </c>
      <c r="B232" s="55" t="str">
        <f>"'"&amp;物品!B307&amp;"'"</f>
        <v>'IC07'</v>
      </c>
      <c r="C232" s="55">
        <f>物品!J307</f>
        <v>0</v>
      </c>
      <c r="D232" s="55">
        <f>物品!K307</f>
        <v>0</v>
      </c>
      <c r="E232" s="55">
        <f>物品!L307</f>
        <v>0</v>
      </c>
      <c r="F232" s="55">
        <f>物品!M307</f>
        <v>0</v>
      </c>
      <c r="G232" s="55">
        <f>物品!N307</f>
        <v>0</v>
      </c>
      <c r="H232" s="55">
        <f>物品!O307</f>
        <v>0</v>
      </c>
      <c r="I232" s="55">
        <f>IF(物品!J307=0,0,"'"&amp;物品!J307&amp;"'")</f>
        <v>0</v>
      </c>
      <c r="J232" s="55">
        <f>IF(物品!K307=0,0,"'"&amp;物品!K307&amp;"'")</f>
        <v>0</v>
      </c>
      <c r="K232" s="55">
        <f>IF(物品!L307=0,0,"'"&amp;物品!L307&amp;"'")</f>
        <v>0</v>
      </c>
      <c r="L232" s="55">
        <f>IF(物品!M307=0,0,"'"&amp;物品!M307&amp;"'")</f>
        <v>0</v>
      </c>
      <c r="M232" s="55">
        <f>IF(物品!N307=0,0,"'"&amp;物品!N307&amp;"'")</f>
        <v>0</v>
      </c>
      <c r="N232" s="55">
        <f>IF(物品!O307=0,0,"'"&amp;物品!O307&amp;"'")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物品!A308</f>
        <v>0</v>
      </c>
      <c r="B233" s="55" t="str">
        <f>"'"&amp;物品!B308&amp;"'"</f>
        <v>'IC08'</v>
      </c>
      <c r="C233" s="55">
        <f>物品!J308</f>
        <v>0</v>
      </c>
      <c r="D233" s="55">
        <f>物品!K308</f>
        <v>0</v>
      </c>
      <c r="E233" s="55">
        <f>物品!L308</f>
        <v>0</v>
      </c>
      <c r="F233" s="55">
        <f>物品!M308</f>
        <v>0</v>
      </c>
      <c r="G233" s="55">
        <f>物品!N308</f>
        <v>0</v>
      </c>
      <c r="H233" s="55">
        <f>物品!O308</f>
        <v>0</v>
      </c>
      <c r="I233" s="55">
        <f>IF(物品!J308=0,0,"'"&amp;物品!J308&amp;"'")</f>
        <v>0</v>
      </c>
      <c r="J233" s="55">
        <f>IF(物品!K308=0,0,"'"&amp;物品!K308&amp;"'")</f>
        <v>0</v>
      </c>
      <c r="K233" s="55">
        <f>IF(物品!L308=0,0,"'"&amp;物品!L308&amp;"'")</f>
        <v>0</v>
      </c>
      <c r="L233" s="55">
        <f>IF(物品!M308=0,0,"'"&amp;物品!M308&amp;"'")</f>
        <v>0</v>
      </c>
      <c r="M233" s="55">
        <f>IF(物品!N308=0,0,"'"&amp;物品!N308&amp;"'")</f>
        <v>0</v>
      </c>
      <c r="N233" s="55">
        <f>IF(物品!O308=0,0,"'"&amp;物品!O308&amp;"'")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物品!A309</f>
        <v>0</v>
      </c>
      <c r="B234" s="55" t="str">
        <f>"'"&amp;物品!B309&amp;"'"</f>
        <v>'IC09'</v>
      </c>
      <c r="C234" s="55">
        <f>物品!J309</f>
        <v>0</v>
      </c>
      <c r="D234" s="55">
        <f>物品!K309</f>
        <v>0</v>
      </c>
      <c r="E234" s="55">
        <f>物品!L309</f>
        <v>0</v>
      </c>
      <c r="F234" s="55">
        <f>物品!M309</f>
        <v>0</v>
      </c>
      <c r="G234" s="55">
        <f>物品!N309</f>
        <v>0</v>
      </c>
      <c r="H234" s="55">
        <f>物品!O309</f>
        <v>0</v>
      </c>
      <c r="I234" s="55">
        <f>IF(物品!J309=0,0,"'"&amp;物品!J309&amp;"'")</f>
        <v>0</v>
      </c>
      <c r="J234" s="55">
        <f>IF(物品!K309=0,0,"'"&amp;物品!K309&amp;"'")</f>
        <v>0</v>
      </c>
      <c r="K234" s="55">
        <f>IF(物品!L309=0,0,"'"&amp;物品!L309&amp;"'")</f>
        <v>0</v>
      </c>
      <c r="L234" s="55">
        <f>IF(物品!M309=0,0,"'"&amp;物品!M309&amp;"'")</f>
        <v>0</v>
      </c>
      <c r="M234" s="55">
        <f>IF(物品!N309=0,0,"'"&amp;物品!N309&amp;"'")</f>
        <v>0</v>
      </c>
      <c r="N234" s="55">
        <f>IF(物品!O309=0,0,"'"&amp;物品!O309&amp;"'")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物品!A310</f>
        <v>0</v>
      </c>
      <c r="B235" s="55" t="str">
        <f>"'"&amp;物品!B310&amp;"'"</f>
        <v>'IC10'</v>
      </c>
      <c r="C235" s="55">
        <f>物品!J310</f>
        <v>0</v>
      </c>
      <c r="D235" s="55">
        <f>物品!K310</f>
        <v>0</v>
      </c>
      <c r="E235" s="55">
        <f>物品!L310</f>
        <v>0</v>
      </c>
      <c r="F235" s="55">
        <f>物品!M310</f>
        <v>0</v>
      </c>
      <c r="G235" s="55">
        <f>物品!N310</f>
        <v>0</v>
      </c>
      <c r="H235" s="55">
        <f>物品!O310</f>
        <v>0</v>
      </c>
      <c r="I235" s="55">
        <f>IF(物品!J310=0,0,"'"&amp;物品!J310&amp;"'")</f>
        <v>0</v>
      </c>
      <c r="J235" s="55">
        <f>IF(物品!K310=0,0,"'"&amp;物品!K310&amp;"'")</f>
        <v>0</v>
      </c>
      <c r="K235" s="55">
        <f>IF(物品!L310=0,0,"'"&amp;物品!L310&amp;"'")</f>
        <v>0</v>
      </c>
      <c r="L235" s="55">
        <f>IF(物品!M310=0,0,"'"&amp;物品!M310&amp;"'")</f>
        <v>0</v>
      </c>
      <c r="M235" s="55">
        <f>IF(物品!N310=0,0,"'"&amp;物品!N310&amp;"'")</f>
        <v>0</v>
      </c>
      <c r="N235" s="55">
        <f>IF(物品!O310=0,0,"'"&amp;物品!O310&amp;"'")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物品!A311</f>
        <v>0</v>
      </c>
      <c r="B236" s="55" t="str">
        <f>"'"&amp;物品!B311&amp;"'"</f>
        <v>'IC11'</v>
      </c>
      <c r="C236" s="55">
        <f>物品!J311</f>
        <v>0</v>
      </c>
      <c r="D236" s="55">
        <f>物品!K311</f>
        <v>0</v>
      </c>
      <c r="E236" s="55">
        <f>物品!L311</f>
        <v>0</v>
      </c>
      <c r="F236" s="55">
        <f>物品!M311</f>
        <v>0</v>
      </c>
      <c r="G236" s="55">
        <f>物品!N311</f>
        <v>0</v>
      </c>
      <c r="H236" s="55">
        <f>物品!O311</f>
        <v>0</v>
      </c>
      <c r="I236" s="55">
        <f>IF(物品!J311=0,0,"'"&amp;物品!J311&amp;"'")</f>
        <v>0</v>
      </c>
      <c r="J236" s="55">
        <f>IF(物品!K311=0,0,"'"&amp;物品!K311&amp;"'")</f>
        <v>0</v>
      </c>
      <c r="K236" s="55">
        <f>IF(物品!L311=0,0,"'"&amp;物品!L311&amp;"'")</f>
        <v>0</v>
      </c>
      <c r="L236" s="55">
        <f>IF(物品!M311=0,0,"'"&amp;物品!M311&amp;"'")</f>
        <v>0</v>
      </c>
      <c r="M236" s="55">
        <f>IF(物品!N311=0,0,"'"&amp;物品!N311&amp;"'")</f>
        <v>0</v>
      </c>
      <c r="N236" s="55">
        <f>IF(物品!O311=0,0,"'"&amp;物品!O311&amp;"'")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物品!A312</f>
        <v>0</v>
      </c>
      <c r="B237" s="55" t="str">
        <f>"'"&amp;物品!B312&amp;"'"</f>
        <v>'IK01'</v>
      </c>
      <c r="C237" s="55">
        <f>物品!J312</f>
        <v>0</v>
      </c>
      <c r="D237" s="55">
        <f>物品!K312</f>
        <v>0</v>
      </c>
      <c r="E237" s="55">
        <f>物品!L312</f>
        <v>0</v>
      </c>
      <c r="F237" s="55">
        <f>物品!M312</f>
        <v>0</v>
      </c>
      <c r="G237" s="55">
        <f>物品!N312</f>
        <v>0</v>
      </c>
      <c r="H237" s="55">
        <f>物品!O312</f>
        <v>0</v>
      </c>
      <c r="I237" s="55">
        <f>IF(物品!J312=0,0,"'"&amp;物品!J312&amp;"'")</f>
        <v>0</v>
      </c>
      <c r="J237" s="55">
        <f>IF(物品!K312=0,0,"'"&amp;物品!K312&amp;"'")</f>
        <v>0</v>
      </c>
      <c r="K237" s="55">
        <f>IF(物品!L312=0,0,"'"&amp;物品!L312&amp;"'")</f>
        <v>0</v>
      </c>
      <c r="L237" s="55">
        <f>IF(物品!M312=0,0,"'"&amp;物品!M312&amp;"'")</f>
        <v>0</v>
      </c>
      <c r="M237" s="55">
        <f>IF(物品!N312=0,0,"'"&amp;物品!N312&amp;"'")</f>
        <v>0</v>
      </c>
      <c r="N237" s="55">
        <f>IF(物品!O312=0,0,"'"&amp;物品!O312&amp;"'")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物品!A313</f>
        <v>0</v>
      </c>
      <c r="B238" s="55" t="str">
        <f>"'"&amp;物品!B313&amp;"'"</f>
        <v>'IK02'</v>
      </c>
      <c r="C238" s="55">
        <f>物品!J313</f>
        <v>0</v>
      </c>
      <c r="D238" s="55">
        <f>物品!K313</f>
        <v>0</v>
      </c>
      <c r="E238" s="55">
        <f>物品!L313</f>
        <v>0</v>
      </c>
      <c r="F238" s="55">
        <f>物品!M313</f>
        <v>0</v>
      </c>
      <c r="G238" s="55">
        <f>物品!N313</f>
        <v>0</v>
      </c>
      <c r="H238" s="55">
        <f>物品!O313</f>
        <v>0</v>
      </c>
      <c r="I238" s="55">
        <f>IF(物品!J313=0,0,"'"&amp;物品!J313&amp;"'")</f>
        <v>0</v>
      </c>
      <c r="J238" s="55">
        <f>IF(物品!K313=0,0,"'"&amp;物品!K313&amp;"'")</f>
        <v>0</v>
      </c>
      <c r="K238" s="55">
        <f>IF(物品!L313=0,0,"'"&amp;物品!L313&amp;"'")</f>
        <v>0</v>
      </c>
      <c r="L238" s="55">
        <f>IF(物品!M313=0,0,"'"&amp;物品!M313&amp;"'")</f>
        <v>0</v>
      </c>
      <c r="M238" s="55">
        <f>IF(物品!N313=0,0,"'"&amp;物品!N313&amp;"'")</f>
        <v>0</v>
      </c>
      <c r="N238" s="55">
        <f>IF(物品!O313=0,0,"'"&amp;物品!O313&amp;"'")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物品!A314</f>
        <v>0</v>
      </c>
      <c r="B239" s="55" t="str">
        <f>"'"&amp;物品!B314&amp;"'"</f>
        <v>'IK03'</v>
      </c>
      <c r="C239" s="55">
        <f>物品!J314</f>
        <v>0</v>
      </c>
      <c r="D239" s="55">
        <f>物品!K314</f>
        <v>0</v>
      </c>
      <c r="E239" s="55">
        <f>物品!L314</f>
        <v>0</v>
      </c>
      <c r="F239" s="55">
        <f>物品!M314</f>
        <v>0</v>
      </c>
      <c r="G239" s="55">
        <f>物品!N314</f>
        <v>0</v>
      </c>
      <c r="H239" s="55">
        <f>物品!O314</f>
        <v>0</v>
      </c>
      <c r="I239" s="55">
        <f>IF(物品!J314=0,0,"'"&amp;物品!J314&amp;"'")</f>
        <v>0</v>
      </c>
      <c r="J239" s="55">
        <f>IF(物品!K314=0,0,"'"&amp;物品!K314&amp;"'")</f>
        <v>0</v>
      </c>
      <c r="K239" s="55">
        <f>IF(物品!L314=0,0,"'"&amp;物品!L314&amp;"'")</f>
        <v>0</v>
      </c>
      <c r="L239" s="55">
        <f>IF(物品!M314=0,0,"'"&amp;物品!M314&amp;"'")</f>
        <v>0</v>
      </c>
      <c r="M239" s="55">
        <f>IF(物品!N314=0,0,"'"&amp;物品!N314&amp;"'")</f>
        <v>0</v>
      </c>
      <c r="N239" s="55">
        <f>IF(物品!O314=0,0,"'"&amp;物品!O314&amp;"'")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物品!A315</f>
        <v>0</v>
      </c>
      <c r="B240" s="55" t="str">
        <f>"'"&amp;物品!B315&amp;"'"</f>
        <v>'IK04'</v>
      </c>
      <c r="C240" s="55">
        <f>物品!J315</f>
        <v>0</v>
      </c>
      <c r="D240" s="55">
        <f>物品!K315</f>
        <v>0</v>
      </c>
      <c r="E240" s="55">
        <f>物品!L315</f>
        <v>0</v>
      </c>
      <c r="F240" s="55">
        <f>物品!M315</f>
        <v>0</v>
      </c>
      <c r="G240" s="55">
        <f>物品!N315</f>
        <v>0</v>
      </c>
      <c r="H240" s="55">
        <f>物品!O315</f>
        <v>0</v>
      </c>
      <c r="I240" s="55">
        <f>IF(物品!J315=0,0,"'"&amp;物品!J315&amp;"'")</f>
        <v>0</v>
      </c>
      <c r="J240" s="55">
        <f>IF(物品!K315=0,0,"'"&amp;物品!K315&amp;"'")</f>
        <v>0</v>
      </c>
      <c r="K240" s="55">
        <f>IF(物品!L315=0,0,"'"&amp;物品!L315&amp;"'")</f>
        <v>0</v>
      </c>
      <c r="L240" s="55">
        <f>IF(物品!M315=0,0,"'"&amp;物品!M315&amp;"'")</f>
        <v>0</v>
      </c>
      <c r="M240" s="55">
        <f>IF(物品!N315=0,0,"'"&amp;物品!N315&amp;"'")</f>
        <v>0</v>
      </c>
      <c r="N240" s="55">
        <f>IF(物品!O315=0,0,"'"&amp;物品!O315&amp;"'")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物品!A316</f>
        <v>0</v>
      </c>
      <c r="B241" s="55" t="str">
        <f>"'"&amp;物品!B316&amp;"'"</f>
        <v>'IK05'</v>
      </c>
      <c r="C241" s="55">
        <f>物品!J316</f>
        <v>0</v>
      </c>
      <c r="D241" s="55">
        <f>物品!K316</f>
        <v>0</v>
      </c>
      <c r="E241" s="55">
        <f>物品!L316</f>
        <v>0</v>
      </c>
      <c r="F241" s="55">
        <f>物品!M316</f>
        <v>0</v>
      </c>
      <c r="G241" s="55">
        <f>物品!N316</f>
        <v>0</v>
      </c>
      <c r="H241" s="55">
        <f>物品!O316</f>
        <v>0</v>
      </c>
      <c r="I241" s="55">
        <f>IF(物品!J316=0,0,"'"&amp;物品!J316&amp;"'")</f>
        <v>0</v>
      </c>
      <c r="J241" s="55">
        <f>IF(物品!K316=0,0,"'"&amp;物品!K316&amp;"'")</f>
        <v>0</v>
      </c>
      <c r="K241" s="55">
        <f>IF(物品!L316=0,0,"'"&amp;物品!L316&amp;"'")</f>
        <v>0</v>
      </c>
      <c r="L241" s="55">
        <f>IF(物品!M316=0,0,"'"&amp;物品!M316&amp;"'")</f>
        <v>0</v>
      </c>
      <c r="M241" s="55">
        <f>IF(物品!N316=0,0,"'"&amp;物品!N316&amp;"'")</f>
        <v>0</v>
      </c>
      <c r="N241" s="55">
        <f>IF(物品!O316=0,0,"'"&amp;物品!O316&amp;"'")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物品!A317</f>
        <v>0</v>
      </c>
      <c r="B242" s="55" t="str">
        <f>"'"&amp;物品!B317&amp;"'"</f>
        <v>'IK06'</v>
      </c>
      <c r="C242" s="55">
        <f>物品!J317</f>
        <v>0</v>
      </c>
      <c r="D242" s="55">
        <f>物品!K317</f>
        <v>0</v>
      </c>
      <c r="E242" s="55">
        <f>物品!L317</f>
        <v>0</v>
      </c>
      <c r="F242" s="55">
        <f>物品!M317</f>
        <v>0</v>
      </c>
      <c r="G242" s="55">
        <f>物品!N317</f>
        <v>0</v>
      </c>
      <c r="H242" s="55">
        <f>物品!O317</f>
        <v>0</v>
      </c>
      <c r="I242" s="55">
        <f>IF(物品!J317=0,0,"'"&amp;物品!J317&amp;"'")</f>
        <v>0</v>
      </c>
      <c r="J242" s="55">
        <f>IF(物品!K317=0,0,"'"&amp;物品!K317&amp;"'")</f>
        <v>0</v>
      </c>
      <c r="K242" s="55">
        <f>IF(物品!L317=0,0,"'"&amp;物品!L317&amp;"'")</f>
        <v>0</v>
      </c>
      <c r="L242" s="55">
        <f>IF(物品!M317=0,0,"'"&amp;物品!M317&amp;"'")</f>
        <v>0</v>
      </c>
      <c r="M242" s="55">
        <f>IF(物品!N317=0,0,"'"&amp;物品!N317&amp;"'")</f>
        <v>0</v>
      </c>
      <c r="N242" s="55">
        <f>IF(物品!O317=0,0,"'"&amp;物品!O317&amp;"'")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物品!A318</f>
        <v>0</v>
      </c>
      <c r="B243" s="55" t="str">
        <f>"'"&amp;物品!B318&amp;"'"</f>
        <v>'IK07'</v>
      </c>
      <c r="C243" s="55">
        <f>物品!J318</f>
        <v>0</v>
      </c>
      <c r="D243" s="55">
        <f>物品!K318</f>
        <v>0</v>
      </c>
      <c r="E243" s="55">
        <f>物品!L318</f>
        <v>0</v>
      </c>
      <c r="F243" s="55">
        <f>物品!M318</f>
        <v>0</v>
      </c>
      <c r="G243" s="55">
        <f>物品!N318</f>
        <v>0</v>
      </c>
      <c r="H243" s="55">
        <f>物品!O318</f>
        <v>0</v>
      </c>
      <c r="I243" s="55">
        <f>IF(物品!J318=0,0,"'"&amp;物品!J318&amp;"'")</f>
        <v>0</v>
      </c>
      <c r="J243" s="55">
        <f>IF(物品!K318=0,0,"'"&amp;物品!K318&amp;"'")</f>
        <v>0</v>
      </c>
      <c r="K243" s="55">
        <f>IF(物品!L318=0,0,"'"&amp;物品!L318&amp;"'")</f>
        <v>0</v>
      </c>
      <c r="L243" s="55">
        <f>IF(物品!M318=0,0,"'"&amp;物品!M318&amp;"'")</f>
        <v>0</v>
      </c>
      <c r="M243" s="55">
        <f>IF(物品!N318=0,0,"'"&amp;物品!N318&amp;"'")</f>
        <v>0</v>
      </c>
      <c r="N243" s="55">
        <f>IF(物品!O318=0,0,"'"&amp;物品!O318&amp;"'")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物品!A319</f>
        <v>0</v>
      </c>
      <c r="B244" s="55" t="str">
        <f>"'"&amp;物品!B319&amp;"'"</f>
        <v>'IK08'</v>
      </c>
      <c r="C244" s="55">
        <f>物品!J319</f>
        <v>0</v>
      </c>
      <c r="D244" s="55">
        <f>物品!K319</f>
        <v>0</v>
      </c>
      <c r="E244" s="55">
        <f>物品!L319</f>
        <v>0</v>
      </c>
      <c r="F244" s="55">
        <f>物品!M319</f>
        <v>0</v>
      </c>
      <c r="G244" s="55">
        <f>物品!N319</f>
        <v>0</v>
      </c>
      <c r="H244" s="55">
        <f>物品!O319</f>
        <v>0</v>
      </c>
      <c r="I244" s="55">
        <f>IF(物品!J319=0,0,"'"&amp;物品!J319&amp;"'")</f>
        <v>0</v>
      </c>
      <c r="J244" s="55">
        <f>IF(物品!K319=0,0,"'"&amp;物品!K319&amp;"'")</f>
        <v>0</v>
      </c>
      <c r="K244" s="55">
        <f>IF(物品!L319=0,0,"'"&amp;物品!L319&amp;"'")</f>
        <v>0</v>
      </c>
      <c r="L244" s="55">
        <f>IF(物品!M319=0,0,"'"&amp;物品!M319&amp;"'")</f>
        <v>0</v>
      </c>
      <c r="M244" s="55">
        <f>IF(物品!N319=0,0,"'"&amp;物品!N319&amp;"'")</f>
        <v>0</v>
      </c>
      <c r="N244" s="55">
        <f>IF(物品!O319=0,0,"'"&amp;物品!O319&amp;"'")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物品!A320</f>
        <v>0</v>
      </c>
      <c r="B245" s="55" t="str">
        <f>"'"&amp;物品!B320&amp;"'"</f>
        <v>'IK1A'</v>
      </c>
      <c r="C245" s="55">
        <f>物品!J320</f>
        <v>0</v>
      </c>
      <c r="D245" s="55">
        <f>物品!K320</f>
        <v>0</v>
      </c>
      <c r="E245" s="55">
        <f>物品!L320</f>
        <v>0</v>
      </c>
      <c r="F245" s="55">
        <f>物品!M320</f>
        <v>0</v>
      </c>
      <c r="G245" s="55">
        <f>物品!N320</f>
        <v>0</v>
      </c>
      <c r="H245" s="55">
        <f>物品!O320</f>
        <v>0</v>
      </c>
      <c r="I245" s="55">
        <f>IF(物品!J320=0,0,"'"&amp;物品!J320&amp;"'")</f>
        <v>0</v>
      </c>
      <c r="J245" s="55">
        <f>IF(物品!K320=0,0,"'"&amp;物品!K320&amp;"'")</f>
        <v>0</v>
      </c>
      <c r="K245" s="55">
        <f>IF(物品!L320=0,0,"'"&amp;物品!L320&amp;"'")</f>
        <v>0</v>
      </c>
      <c r="L245" s="55">
        <f>IF(物品!M320=0,0,"'"&amp;物品!M320&amp;"'")</f>
        <v>0</v>
      </c>
      <c r="M245" s="55">
        <f>IF(物品!N320=0,0,"'"&amp;物品!N320&amp;"'")</f>
        <v>0</v>
      </c>
      <c r="N245" s="55">
        <f>IF(物品!O320=0,0,"'"&amp;物品!O320&amp;"'")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物品!A329</f>
        <v>0</v>
      </c>
      <c r="B246" s="55" t="str">
        <f>"'"&amp;物品!B329&amp;"'"</f>
        <v>'IK2A'</v>
      </c>
      <c r="C246" s="55">
        <f>物品!J329</f>
        <v>0</v>
      </c>
      <c r="D246" s="55">
        <f>物品!K329</f>
        <v>0</v>
      </c>
      <c r="E246" s="55">
        <f>物品!L329</f>
        <v>0</v>
      </c>
      <c r="F246" s="55">
        <f>物品!M329</f>
        <v>0</v>
      </c>
      <c r="G246" s="55">
        <f>物品!N329</f>
        <v>0</v>
      </c>
      <c r="H246" s="55">
        <f>物品!O329</f>
        <v>0</v>
      </c>
      <c r="I246" s="55">
        <f>IF(物品!J329=0,0,"'"&amp;物品!J329&amp;"'")</f>
        <v>0</v>
      </c>
      <c r="J246" s="55">
        <f>IF(物品!K329=0,0,"'"&amp;物品!K329&amp;"'")</f>
        <v>0</v>
      </c>
      <c r="K246" s="55">
        <f>IF(物品!L329=0,0,"'"&amp;物品!L329&amp;"'")</f>
        <v>0</v>
      </c>
      <c r="L246" s="55">
        <f>IF(物品!M329=0,0,"'"&amp;物品!M329&amp;"'")</f>
        <v>0</v>
      </c>
      <c r="M246" s="55">
        <f>IF(物品!N329=0,0,"'"&amp;物品!N329&amp;"'")</f>
        <v>0</v>
      </c>
      <c r="N246" s="55">
        <f>IF(物品!O329=0,0,"'"&amp;物品!O329&amp;"'")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物品!A338</f>
        <v>0</v>
      </c>
      <c r="B247" s="55" t="str">
        <f>"'"&amp;物品!B338&amp;"'"</f>
        <v>'IK3A'</v>
      </c>
      <c r="C247" s="55">
        <f>物品!J338</f>
        <v>0</v>
      </c>
      <c r="D247" s="55">
        <f>物品!K338</f>
        <v>0</v>
      </c>
      <c r="E247" s="55">
        <f>物品!L338</f>
        <v>0</v>
      </c>
      <c r="F247" s="55">
        <f>物品!M338</f>
        <v>0</v>
      </c>
      <c r="G247" s="55">
        <f>物品!N338</f>
        <v>0</v>
      </c>
      <c r="H247" s="55">
        <f>物品!O338</f>
        <v>0</v>
      </c>
      <c r="I247" s="55">
        <f>IF(物品!J338=0,0,"'"&amp;物品!J338&amp;"'")</f>
        <v>0</v>
      </c>
      <c r="J247" s="55">
        <f>IF(物品!K338=0,0,"'"&amp;物品!K338&amp;"'")</f>
        <v>0</v>
      </c>
      <c r="K247" s="55">
        <f>IF(物品!L338=0,0,"'"&amp;物品!L338&amp;"'")</f>
        <v>0</v>
      </c>
      <c r="L247" s="55">
        <f>IF(物品!M338=0,0,"'"&amp;物品!M338&amp;"'")</f>
        <v>0</v>
      </c>
      <c r="M247" s="55">
        <f>IF(物品!N338=0,0,"'"&amp;物品!N338&amp;"'")</f>
        <v>0</v>
      </c>
      <c r="N247" s="55">
        <f>IF(物品!O338=0,0,"'"&amp;物品!O338&amp;"'")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物品!A347</f>
        <v>0</v>
      </c>
      <c r="B248" s="55" t="str">
        <f>"'"&amp;物品!B347&amp;"'"</f>
        <v>'IK4A'</v>
      </c>
      <c r="C248" s="55">
        <f>物品!J347</f>
        <v>0</v>
      </c>
      <c r="D248" s="55">
        <f>物品!K347</f>
        <v>0</v>
      </c>
      <c r="E248" s="55">
        <f>物品!L347</f>
        <v>0</v>
      </c>
      <c r="F248" s="55">
        <f>物品!M347</f>
        <v>0</v>
      </c>
      <c r="G248" s="55">
        <f>物品!N347</f>
        <v>0</v>
      </c>
      <c r="H248" s="55">
        <f>物品!O347</f>
        <v>0</v>
      </c>
      <c r="I248" s="55">
        <f>IF(物品!J347=0,0,"'"&amp;物品!J347&amp;"'")</f>
        <v>0</v>
      </c>
      <c r="J248" s="55">
        <f>IF(物品!K347=0,0,"'"&amp;物品!K347&amp;"'")</f>
        <v>0</v>
      </c>
      <c r="K248" s="55">
        <f>IF(物品!L347=0,0,"'"&amp;物品!L347&amp;"'")</f>
        <v>0</v>
      </c>
      <c r="L248" s="55">
        <f>IF(物品!M347=0,0,"'"&amp;物品!M347&amp;"'")</f>
        <v>0</v>
      </c>
      <c r="M248" s="55">
        <f>IF(物品!N347=0,0,"'"&amp;物品!N347&amp;"'")</f>
        <v>0</v>
      </c>
      <c r="N248" s="55">
        <f>IF(物品!O347=0,0,"'"&amp;物品!O347&amp;"'")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物品!A356</f>
        <v>0</v>
      </c>
      <c r="B249" s="55" t="str">
        <f>"'"&amp;物品!B356&amp;"'"</f>
        <v>'IK5A'</v>
      </c>
      <c r="C249" s="55">
        <f>物品!J356</f>
        <v>0</v>
      </c>
      <c r="D249" s="55">
        <f>物品!K356</f>
        <v>0</v>
      </c>
      <c r="E249" s="55">
        <f>物品!L356</f>
        <v>0</v>
      </c>
      <c r="F249" s="55">
        <f>物品!M356</f>
        <v>0</v>
      </c>
      <c r="G249" s="55">
        <f>物品!N356</f>
        <v>0</v>
      </c>
      <c r="H249" s="55">
        <f>物品!O356</f>
        <v>0</v>
      </c>
      <c r="I249" s="55">
        <f>IF(物品!J356=0,0,"'"&amp;物品!J356&amp;"'")</f>
        <v>0</v>
      </c>
      <c r="J249" s="55">
        <f>IF(物品!K356=0,0,"'"&amp;物品!K356&amp;"'")</f>
        <v>0</v>
      </c>
      <c r="K249" s="55">
        <f>IF(物品!L356=0,0,"'"&amp;物品!L356&amp;"'")</f>
        <v>0</v>
      </c>
      <c r="L249" s="55">
        <f>IF(物品!M356=0,0,"'"&amp;物品!M356&amp;"'")</f>
        <v>0</v>
      </c>
      <c r="M249" s="55">
        <f>IF(物品!N356=0,0,"'"&amp;物品!N356&amp;"'")</f>
        <v>0</v>
      </c>
      <c r="N249" s="55">
        <f>IF(物品!O356=0,0,"'"&amp;物品!O356&amp;"'")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物品!A365</f>
        <v>0</v>
      </c>
      <c r="B250" s="55" t="str">
        <f>"'"&amp;物品!B365&amp;"'"</f>
        <v>'IK6A'</v>
      </c>
      <c r="C250" s="55">
        <f>物品!J365</f>
        <v>0</v>
      </c>
      <c r="D250" s="55">
        <f>物品!K365</f>
        <v>0</v>
      </c>
      <c r="E250" s="55">
        <f>物品!L365</f>
        <v>0</v>
      </c>
      <c r="F250" s="55">
        <f>物品!M365</f>
        <v>0</v>
      </c>
      <c r="G250" s="55">
        <f>物品!N365</f>
        <v>0</v>
      </c>
      <c r="H250" s="55">
        <f>物品!O365</f>
        <v>0</v>
      </c>
      <c r="I250" s="55">
        <f>IF(物品!J365=0,0,"'"&amp;物品!J365&amp;"'")</f>
        <v>0</v>
      </c>
      <c r="J250" s="55">
        <f>IF(物品!K365=0,0,"'"&amp;物品!K365&amp;"'")</f>
        <v>0</v>
      </c>
      <c r="K250" s="55">
        <f>IF(物品!L365=0,0,"'"&amp;物品!L365&amp;"'")</f>
        <v>0</v>
      </c>
      <c r="L250" s="55">
        <f>IF(物品!M365=0,0,"'"&amp;物品!M365&amp;"'")</f>
        <v>0</v>
      </c>
      <c r="M250" s="55">
        <f>IF(物品!N365=0,0,"'"&amp;物品!N365&amp;"'")</f>
        <v>0</v>
      </c>
      <c r="N250" s="55">
        <f>IF(物品!O365=0,0,"'"&amp;物品!O365&amp;"'")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物品!A374</f>
        <v>0</v>
      </c>
      <c r="B251" s="55" t="str">
        <f>"'"&amp;物品!B374&amp;"'"</f>
        <v>'IK7A'</v>
      </c>
      <c r="C251" s="55">
        <f>物品!J374</f>
        <v>0</v>
      </c>
      <c r="D251" s="55">
        <f>物品!K374</f>
        <v>0</v>
      </c>
      <c r="E251" s="55">
        <f>物品!L374</f>
        <v>0</v>
      </c>
      <c r="F251" s="55">
        <f>物品!M374</f>
        <v>0</v>
      </c>
      <c r="G251" s="55">
        <f>物品!N374</f>
        <v>0</v>
      </c>
      <c r="H251" s="55">
        <f>物品!O374</f>
        <v>0</v>
      </c>
      <c r="I251" s="55">
        <f>IF(物品!J374=0,0,"'"&amp;物品!J374&amp;"'")</f>
        <v>0</v>
      </c>
      <c r="J251" s="55">
        <f>IF(物品!K374=0,0,"'"&amp;物品!K374&amp;"'")</f>
        <v>0</v>
      </c>
      <c r="K251" s="55">
        <f>IF(物品!L374=0,0,"'"&amp;物品!L374&amp;"'")</f>
        <v>0</v>
      </c>
      <c r="L251" s="55">
        <f>IF(物品!M374=0,0,"'"&amp;物品!M374&amp;"'")</f>
        <v>0</v>
      </c>
      <c r="M251" s="55">
        <f>IF(物品!N374=0,0,"'"&amp;物品!N374&amp;"'")</f>
        <v>0</v>
      </c>
      <c r="N251" s="55">
        <f>IF(物品!O374=0,0,"'"&amp;物品!O374&amp;"'")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物品!A383</f>
        <v>0</v>
      </c>
      <c r="B252" s="55" t="str">
        <f>"'"&amp;物品!B383&amp;"'"</f>
        <v>'IK8A'</v>
      </c>
      <c r="C252" s="55">
        <f>物品!J383</f>
        <v>0</v>
      </c>
      <c r="D252" s="55">
        <f>物品!K383</f>
        <v>0</v>
      </c>
      <c r="E252" s="55">
        <f>物品!L383</f>
        <v>0</v>
      </c>
      <c r="F252" s="55">
        <f>物品!M383</f>
        <v>0</v>
      </c>
      <c r="G252" s="55">
        <f>物品!N383</f>
        <v>0</v>
      </c>
      <c r="H252" s="55">
        <f>物品!O383</f>
        <v>0</v>
      </c>
      <c r="I252" s="55">
        <f>IF(物品!J383=0,0,"'"&amp;物品!J383&amp;"'")</f>
        <v>0</v>
      </c>
      <c r="J252" s="55">
        <f>IF(物品!K383=0,0,"'"&amp;物品!K383&amp;"'")</f>
        <v>0</v>
      </c>
      <c r="K252" s="55">
        <f>IF(物品!L383=0,0,"'"&amp;物品!L383&amp;"'")</f>
        <v>0</v>
      </c>
      <c r="L252" s="55">
        <f>IF(物品!M383=0,0,"'"&amp;物品!M383&amp;"'")</f>
        <v>0</v>
      </c>
      <c r="M252" s="55">
        <f>IF(物品!N383=0,0,"'"&amp;物品!N383&amp;"'")</f>
        <v>0</v>
      </c>
      <c r="N252" s="55">
        <f>IF(物品!O383=0,0,"'"&amp;物品!O383&amp;"'")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物品!A392</f>
        <v>0</v>
      </c>
      <c r="B253" s="55" t="str">
        <f>"'"&amp;物品!B392&amp;"'"</f>
        <v>'IK91'</v>
      </c>
      <c r="C253" s="55">
        <f>物品!J392</f>
        <v>0</v>
      </c>
      <c r="D253" s="55">
        <f>物品!K392</f>
        <v>0</v>
      </c>
      <c r="E253" s="55">
        <f>物品!L392</f>
        <v>0</v>
      </c>
      <c r="F253" s="55">
        <f>物品!M392</f>
        <v>0</v>
      </c>
      <c r="G253" s="55">
        <f>物品!N392</f>
        <v>0</v>
      </c>
      <c r="H253" s="55">
        <f>物品!O392</f>
        <v>0</v>
      </c>
      <c r="I253" s="55">
        <f>IF(物品!J392=0,0,"'"&amp;物品!J392&amp;"'")</f>
        <v>0</v>
      </c>
      <c r="J253" s="55">
        <f>IF(物品!K392=0,0,"'"&amp;物品!K392&amp;"'")</f>
        <v>0</v>
      </c>
      <c r="K253" s="55">
        <f>IF(物品!L392=0,0,"'"&amp;物品!L392&amp;"'")</f>
        <v>0</v>
      </c>
      <c r="L253" s="55">
        <f>IF(物品!M392=0,0,"'"&amp;物品!M392&amp;"'")</f>
        <v>0</v>
      </c>
      <c r="M253" s="55">
        <f>IF(物品!N392=0,0,"'"&amp;物品!N392&amp;"'")</f>
        <v>0</v>
      </c>
      <c r="N253" s="55">
        <f>IF(物品!O392=0,0,"'"&amp;物品!O392&amp;"'")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物品!A393</f>
        <v>0</v>
      </c>
      <c r="B254" s="55" t="str">
        <f>"'"&amp;物品!B393&amp;"'"</f>
        <v>'IK92'</v>
      </c>
      <c r="C254" s="55">
        <f>物品!J393</f>
        <v>0</v>
      </c>
      <c r="D254" s="55">
        <f>物品!K393</f>
        <v>0</v>
      </c>
      <c r="E254" s="55">
        <f>物品!L393</f>
        <v>0</v>
      </c>
      <c r="F254" s="55">
        <f>物品!M393</f>
        <v>0</v>
      </c>
      <c r="G254" s="55">
        <f>物品!N393</f>
        <v>0</v>
      </c>
      <c r="H254" s="55">
        <f>物品!O393</f>
        <v>0</v>
      </c>
      <c r="I254" s="55">
        <f>IF(物品!J393=0,0,"'"&amp;物品!J393&amp;"'")</f>
        <v>0</v>
      </c>
      <c r="J254" s="55">
        <f>IF(物品!K393=0,0,"'"&amp;物品!K393&amp;"'")</f>
        <v>0</v>
      </c>
      <c r="K254" s="55">
        <f>IF(物品!L393=0,0,"'"&amp;物品!L393&amp;"'")</f>
        <v>0</v>
      </c>
      <c r="L254" s="55">
        <f>IF(物品!M393=0,0,"'"&amp;物品!M393&amp;"'")</f>
        <v>0</v>
      </c>
      <c r="M254" s="55">
        <f>IF(物品!N393=0,0,"'"&amp;物品!N393&amp;"'")</f>
        <v>0</v>
      </c>
      <c r="N254" s="55">
        <f>IF(物品!O393=0,0,"'"&amp;物品!O393&amp;"'")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物品!A394</f>
        <v>0</v>
      </c>
      <c r="B255" s="55" t="str">
        <f>"'"&amp;物品!B394&amp;"'"</f>
        <v>'IK93'</v>
      </c>
      <c r="C255" s="55">
        <f>物品!J394</f>
        <v>0</v>
      </c>
      <c r="D255" s="55">
        <f>物品!K394</f>
        <v>0</v>
      </c>
      <c r="E255" s="55">
        <f>物品!L394</f>
        <v>0</v>
      </c>
      <c r="F255" s="55">
        <f>物品!M394</f>
        <v>0</v>
      </c>
      <c r="G255" s="55">
        <f>物品!N394</f>
        <v>0</v>
      </c>
      <c r="H255" s="55">
        <f>物品!O394</f>
        <v>0</v>
      </c>
      <c r="I255" s="55">
        <f>IF(物品!J394=0,0,"'"&amp;物品!J394&amp;"'")</f>
        <v>0</v>
      </c>
      <c r="J255" s="55">
        <f>IF(物品!K394=0,0,"'"&amp;物品!K394&amp;"'")</f>
        <v>0</v>
      </c>
      <c r="K255" s="55">
        <f>IF(物品!L394=0,0,"'"&amp;物品!L394&amp;"'")</f>
        <v>0</v>
      </c>
      <c r="L255" s="55">
        <f>IF(物品!M394=0,0,"'"&amp;物品!M394&amp;"'")</f>
        <v>0</v>
      </c>
      <c r="M255" s="55">
        <f>IF(物品!N394=0,0,"'"&amp;物品!N394&amp;"'")</f>
        <v>0</v>
      </c>
      <c r="N255" s="55">
        <f>IF(物品!O394=0,0,"'"&amp;物品!O394&amp;"'")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物品!A395</f>
        <v>0</v>
      </c>
      <c r="B256" s="55" t="str">
        <f>"'"&amp;物品!B395&amp;"'"</f>
        <v>'IK94'</v>
      </c>
      <c r="C256" s="55">
        <f>物品!J395</f>
        <v>0</v>
      </c>
      <c r="D256" s="55">
        <f>物品!K395</f>
        <v>0</v>
      </c>
      <c r="E256" s="55">
        <f>物品!L395</f>
        <v>0</v>
      </c>
      <c r="F256" s="55">
        <f>物品!M395</f>
        <v>0</v>
      </c>
      <c r="G256" s="55">
        <f>物品!N395</f>
        <v>0</v>
      </c>
      <c r="H256" s="55">
        <f>物品!O395</f>
        <v>0</v>
      </c>
      <c r="I256" s="55">
        <f>IF(物品!J395=0,0,"'"&amp;物品!J395&amp;"'")</f>
        <v>0</v>
      </c>
      <c r="J256" s="55">
        <f>IF(物品!K395=0,0,"'"&amp;物品!K395&amp;"'")</f>
        <v>0</v>
      </c>
      <c r="K256" s="55">
        <f>IF(物品!L395=0,0,"'"&amp;物品!L395&amp;"'")</f>
        <v>0</v>
      </c>
      <c r="L256" s="55">
        <f>IF(物品!M395=0,0,"'"&amp;物品!M395&amp;"'")</f>
        <v>0</v>
      </c>
      <c r="M256" s="55">
        <f>IF(物品!N395=0,0,"'"&amp;物品!N395&amp;"'")</f>
        <v>0</v>
      </c>
      <c r="N256" s="55">
        <f>IF(物品!O395=0,0,"'"&amp;物品!O395&amp;"'")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物品!A396</f>
        <v>0</v>
      </c>
      <c r="B257" s="55" t="str">
        <f>"'"&amp;物品!B396&amp;"'"</f>
        <v>'IK95'</v>
      </c>
      <c r="C257" s="55">
        <f>物品!J396</f>
        <v>0</v>
      </c>
      <c r="D257" s="55">
        <f>物品!K396</f>
        <v>0</v>
      </c>
      <c r="E257" s="55">
        <f>物品!L396</f>
        <v>0</v>
      </c>
      <c r="F257" s="55">
        <f>物品!M396</f>
        <v>0</v>
      </c>
      <c r="G257" s="55">
        <f>物品!N396</f>
        <v>0</v>
      </c>
      <c r="H257" s="55">
        <f>物品!O396</f>
        <v>0</v>
      </c>
      <c r="I257" s="55">
        <f>IF(物品!J396=0,0,"'"&amp;物品!J396&amp;"'")</f>
        <v>0</v>
      </c>
      <c r="J257" s="55">
        <f>IF(物品!K396=0,0,"'"&amp;物品!K396&amp;"'")</f>
        <v>0</v>
      </c>
      <c r="K257" s="55">
        <f>IF(物品!L396=0,0,"'"&amp;物品!L396&amp;"'")</f>
        <v>0</v>
      </c>
      <c r="L257" s="55">
        <f>IF(物品!M396=0,0,"'"&amp;物品!M396&amp;"'")</f>
        <v>0</v>
      </c>
      <c r="M257" s="55">
        <f>IF(物品!N396=0,0,"'"&amp;物品!N396&amp;"'")</f>
        <v>0</v>
      </c>
      <c r="N257" s="55">
        <f>IF(物品!O396=0,0,"'"&amp;物品!O396&amp;"'")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物品!A397</f>
        <v>0</v>
      </c>
      <c r="B258" s="55" t="str">
        <f>"'"&amp;物品!B397&amp;"'"</f>
        <v>'IK96'</v>
      </c>
      <c r="C258" s="55">
        <f>物品!J397</f>
        <v>0</v>
      </c>
      <c r="D258" s="55">
        <f>物品!K397</f>
        <v>0</v>
      </c>
      <c r="E258" s="55">
        <f>物品!L397</f>
        <v>0</v>
      </c>
      <c r="F258" s="55">
        <f>物品!M397</f>
        <v>0</v>
      </c>
      <c r="G258" s="55">
        <f>物品!N397</f>
        <v>0</v>
      </c>
      <c r="H258" s="55">
        <f>物品!O397</f>
        <v>0</v>
      </c>
      <c r="I258" s="55">
        <f>IF(物品!J397=0,0,"'"&amp;物品!J397&amp;"'")</f>
        <v>0</v>
      </c>
      <c r="J258" s="55">
        <f>IF(物品!K397=0,0,"'"&amp;物品!K397&amp;"'")</f>
        <v>0</v>
      </c>
      <c r="K258" s="55">
        <f>IF(物品!L397=0,0,"'"&amp;物品!L397&amp;"'")</f>
        <v>0</v>
      </c>
      <c r="L258" s="55">
        <f>IF(物品!M397=0,0,"'"&amp;物品!M397&amp;"'")</f>
        <v>0</v>
      </c>
      <c r="M258" s="55">
        <f>IF(物品!N397=0,0,"'"&amp;物品!N397&amp;"'")</f>
        <v>0</v>
      </c>
      <c r="N258" s="55">
        <f>IF(物品!O397=0,0,"'"&amp;物品!O397&amp;"'")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物品!A398</f>
        <v>0</v>
      </c>
      <c r="B259" s="55" t="str">
        <f>"'"&amp;物品!B398&amp;"'"</f>
        <v>'IK97'</v>
      </c>
      <c r="C259" s="55">
        <f>物品!J398</f>
        <v>0</v>
      </c>
      <c r="D259" s="55">
        <f>物品!K398</f>
        <v>0</v>
      </c>
      <c r="E259" s="55">
        <f>物品!L398</f>
        <v>0</v>
      </c>
      <c r="F259" s="55">
        <f>物品!M398</f>
        <v>0</v>
      </c>
      <c r="G259" s="55">
        <f>物品!N398</f>
        <v>0</v>
      </c>
      <c r="H259" s="55">
        <f>物品!O398</f>
        <v>0</v>
      </c>
      <c r="I259" s="55">
        <f>IF(物品!J398=0,0,"'"&amp;物品!J398&amp;"'")</f>
        <v>0</v>
      </c>
      <c r="J259" s="55">
        <f>IF(物品!K398=0,0,"'"&amp;物品!K398&amp;"'")</f>
        <v>0</v>
      </c>
      <c r="K259" s="55">
        <f>IF(物品!L398=0,0,"'"&amp;物品!L398&amp;"'")</f>
        <v>0</v>
      </c>
      <c r="L259" s="55">
        <f>IF(物品!M398=0,0,"'"&amp;物品!M398&amp;"'")</f>
        <v>0</v>
      </c>
      <c r="M259" s="55">
        <f>IF(物品!N398=0,0,"'"&amp;物品!N398&amp;"'")</f>
        <v>0</v>
      </c>
      <c r="N259" s="55">
        <f>IF(物品!O398=0,0,"'"&amp;物品!O398&amp;"'")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物品!A399</f>
        <v>0</v>
      </c>
      <c r="B260" s="55" t="str">
        <f>"'"&amp;物品!B399&amp;"'"</f>
        <v>'IK98'</v>
      </c>
      <c r="C260" s="55">
        <f>物品!J399</f>
        <v>0</v>
      </c>
      <c r="D260" s="55">
        <f>物品!K399</f>
        <v>0</v>
      </c>
      <c r="E260" s="55">
        <f>物品!L399</f>
        <v>0</v>
      </c>
      <c r="F260" s="55">
        <f>物品!M399</f>
        <v>0</v>
      </c>
      <c r="G260" s="55">
        <f>物品!N399</f>
        <v>0</v>
      </c>
      <c r="H260" s="55">
        <f>物品!O399</f>
        <v>0</v>
      </c>
      <c r="I260" s="55">
        <f>IF(物品!J399=0,0,"'"&amp;物品!J399&amp;"'")</f>
        <v>0</v>
      </c>
      <c r="J260" s="55">
        <f>IF(物品!K399=0,0,"'"&amp;物品!K399&amp;"'")</f>
        <v>0</v>
      </c>
      <c r="K260" s="55">
        <f>IF(物品!L399=0,0,"'"&amp;物品!L399&amp;"'")</f>
        <v>0</v>
      </c>
      <c r="L260" s="55">
        <f>IF(物品!M399=0,0,"'"&amp;物品!M399&amp;"'")</f>
        <v>0</v>
      </c>
      <c r="M260" s="55">
        <f>IF(物品!N399=0,0,"'"&amp;物品!N399&amp;"'")</f>
        <v>0</v>
      </c>
      <c r="N260" s="55">
        <f>IF(物品!O399=0,0,"'"&amp;物品!O399&amp;"'")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物品!A400</f>
        <v>0</v>
      </c>
      <c r="B261" s="55" t="str">
        <f>"'"&amp;物品!B400&amp;"'"</f>
        <v>''</v>
      </c>
      <c r="C261" s="55">
        <f>物品!J400</f>
        <v>0</v>
      </c>
      <c r="D261" s="55">
        <f>物品!K400</f>
        <v>0</v>
      </c>
      <c r="E261" s="55">
        <f>物品!L400</f>
        <v>0</v>
      </c>
      <c r="F261" s="55">
        <f>物品!M400</f>
        <v>0</v>
      </c>
      <c r="G261" s="55">
        <f>物品!N400</f>
        <v>0</v>
      </c>
      <c r="H261" s="55">
        <f>物品!O400</f>
        <v>0</v>
      </c>
      <c r="I261" s="55">
        <f>IF(物品!J400=0,0,"'"&amp;物品!J400&amp;"'")</f>
        <v>0</v>
      </c>
      <c r="J261" s="55">
        <f>IF(物品!K400=0,0,"'"&amp;物品!K400&amp;"'")</f>
        <v>0</v>
      </c>
      <c r="K261" s="55">
        <f>IF(物品!L400=0,0,"'"&amp;物品!L400&amp;"'")</f>
        <v>0</v>
      </c>
      <c r="L261" s="55">
        <f>IF(物品!M400=0,0,"'"&amp;物品!M400&amp;"'")</f>
        <v>0</v>
      </c>
      <c r="M261" s="55">
        <f>IF(物品!N400=0,0,"'"&amp;物品!N400&amp;"'")</f>
        <v>0</v>
      </c>
      <c r="N261" s="55">
        <f>IF(物品!O400=0,0,"'"&amp;物品!O400&amp;"'")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物品!A401</f>
        <v>0</v>
      </c>
      <c r="B262" s="55" t="str">
        <f>"'"&amp;物品!B401&amp;"'"</f>
        <v>''</v>
      </c>
      <c r="C262" s="55">
        <f>物品!J401</f>
        <v>0</v>
      </c>
      <c r="D262" s="55">
        <f>物品!K401</f>
        <v>0</v>
      </c>
      <c r="E262" s="55">
        <f>物品!L401</f>
        <v>0</v>
      </c>
      <c r="F262" s="55">
        <f>物品!M401</f>
        <v>0</v>
      </c>
      <c r="G262" s="55">
        <f>物品!N401</f>
        <v>0</v>
      </c>
      <c r="H262" s="55">
        <f>物品!O401</f>
        <v>0</v>
      </c>
      <c r="I262" s="55">
        <f>IF(物品!J401=0,0,"'"&amp;物品!J401&amp;"'")</f>
        <v>0</v>
      </c>
      <c r="J262" s="55">
        <f>IF(物品!K401=0,0,"'"&amp;物品!K401&amp;"'")</f>
        <v>0</v>
      </c>
      <c r="K262" s="55">
        <f>IF(物品!L401=0,0,"'"&amp;物品!L401&amp;"'")</f>
        <v>0</v>
      </c>
      <c r="L262" s="55">
        <f>IF(物品!M401=0,0,"'"&amp;物品!M401&amp;"'")</f>
        <v>0</v>
      </c>
      <c r="M262" s="55">
        <f>IF(物品!N401=0,0,"'"&amp;物品!N401&amp;"'")</f>
        <v>0</v>
      </c>
      <c r="N262" s="55">
        <f>IF(物品!O401=0,0,"'"&amp;物品!O401&amp;"'")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物品!A402</f>
        <v>0</v>
      </c>
      <c r="B263" s="55" t="str">
        <f>"'"&amp;物品!B402&amp;"'"</f>
        <v>''</v>
      </c>
      <c r="C263" s="55">
        <f>物品!J402</f>
        <v>0</v>
      </c>
      <c r="D263" s="55">
        <f>物品!K402</f>
        <v>0</v>
      </c>
      <c r="E263" s="55">
        <f>物品!L402</f>
        <v>0</v>
      </c>
      <c r="F263" s="55">
        <f>物品!M402</f>
        <v>0</v>
      </c>
      <c r="G263" s="55">
        <f>物品!N402</f>
        <v>0</v>
      </c>
      <c r="H263" s="55">
        <f>物品!O402</f>
        <v>0</v>
      </c>
      <c r="I263" s="55">
        <f>IF(物品!J402=0,0,"'"&amp;物品!J402&amp;"'")</f>
        <v>0</v>
      </c>
      <c r="J263" s="55">
        <f>IF(物品!K402=0,0,"'"&amp;物品!K402&amp;"'")</f>
        <v>0</v>
      </c>
      <c r="K263" s="55">
        <f>IF(物品!L402=0,0,"'"&amp;物品!L402&amp;"'")</f>
        <v>0</v>
      </c>
      <c r="L263" s="55">
        <f>IF(物品!M402=0,0,"'"&amp;物品!M402&amp;"'")</f>
        <v>0</v>
      </c>
      <c r="M263" s="55">
        <f>IF(物品!N402=0,0,"'"&amp;物品!N402&amp;"'")</f>
        <v>0</v>
      </c>
      <c r="N263" s="55">
        <f>IF(物品!O402=0,0,"'"&amp;物品!O402&amp;"'")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1163</v>
      </c>
      <c r="H1" s="39" t="s">
        <v>1164</v>
      </c>
      <c r="I1" s="43" t="s">
        <v>1165</v>
      </c>
      <c r="J1" s="44" t="s">
        <v>1161</v>
      </c>
      <c r="K1" s="45" t="s">
        <v>139</v>
      </c>
      <c r="L1" s="46" t="s">
        <v>140</v>
      </c>
      <c r="M1" s="47" t="s">
        <v>1166</v>
      </c>
      <c r="N1" s="48" t="s">
        <v>1167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IF(物品!B406="",0,"'"&amp;物品!B406&amp;"'")</f>
        <v>0</v>
      </c>
      <c r="B187">
        <f>物品!D243</f>
        <v>0</v>
      </c>
      <c r="C187">
        <f>物品!E406</f>
        <v>0</v>
      </c>
      <c r="D187">
        <f>物品!F406</f>
        <v>0</v>
      </c>
      <c r="E187">
        <f>IF(ISTEXT(物品!G397)=TRUE,"'"&amp;物品!G397&amp;"'",物品!G397)</f>
        <v>0</v>
      </c>
      <c r="F187">
        <f>IF(ISTEXT(物品!H397)=TRUE,"'"&amp;物品!H397&amp;"'",物品!H397)</f>
        <v>0</v>
      </c>
      <c r="G187">
        <f>IF(物品!I406="",0,"'"&amp;物品!I406&amp;"'")</f>
        <v>0</v>
      </c>
      <c r="H187">
        <f>IF(物品!R397="",0,物品!R397)</f>
        <v>0</v>
      </c>
      <c r="I187">
        <f>IF(物品!S397="",0,物品!S397)</f>
        <v>0</v>
      </c>
      <c r="J187">
        <f>IF(物品!C406="",0,""""&amp;物品!C406&amp;"""")</f>
        <v>0</v>
      </c>
      <c r="K187" t="str">
        <f>IF(物品!T406="","""""",""""&amp;物品!T406&amp;"""")</f>
        <v>""</v>
      </c>
      <c r="L187">
        <f>IF(物品!U406="",0,""""&amp;物品!U406&amp;"""")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IF(物品!B407="",0,"'"&amp;物品!B407&amp;"'")</f>
        <v>0</v>
      </c>
      <c r="B188">
        <f>物品!D244</f>
        <v>0</v>
      </c>
      <c r="C188">
        <f>物品!E407</f>
        <v>0</v>
      </c>
      <c r="D188">
        <f>物品!F407</f>
        <v>0</v>
      </c>
      <c r="E188">
        <f>IF(ISTEXT(物品!G398)=TRUE,"'"&amp;物品!G398&amp;"'",物品!G398)</f>
        <v>0</v>
      </c>
      <c r="F188">
        <f>IF(ISTEXT(物品!H398)=TRUE,"'"&amp;物品!H398&amp;"'",物品!H398)</f>
        <v>0</v>
      </c>
      <c r="G188">
        <f>IF(物品!I407="",0,"'"&amp;物品!I407&amp;"'")</f>
        <v>0</v>
      </c>
      <c r="H188">
        <f>IF(物品!R398="",0,物品!R398)</f>
        <v>0</v>
      </c>
      <c r="I188">
        <f>IF(物品!S398="",0,物品!S398)</f>
        <v>0</v>
      </c>
      <c r="J188">
        <f>IF(物品!C407="",0,""""&amp;物品!C407&amp;"""")</f>
        <v>0</v>
      </c>
      <c r="K188" t="str">
        <f>IF(物品!T407="","""""",""""&amp;物品!T407&amp;"""")</f>
        <v>""</v>
      </c>
      <c r="L188">
        <f>IF(物品!U407="",0,""""&amp;物品!U407&amp;"""")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IF(物品!B408="",0,"'"&amp;物品!B408&amp;"'")</f>
        <v>0</v>
      </c>
      <c r="B189">
        <f>物品!D245</f>
        <v>0</v>
      </c>
      <c r="C189">
        <f>物品!E408</f>
        <v>0</v>
      </c>
      <c r="D189">
        <f>物品!F408</f>
        <v>0</v>
      </c>
      <c r="E189">
        <f>IF(ISTEXT(物品!G399)=TRUE,"'"&amp;物品!G399&amp;"'",物品!G399)</f>
        <v>0</v>
      </c>
      <c r="F189">
        <f>IF(ISTEXT(物品!H399)=TRUE,"'"&amp;物品!H399&amp;"'",物品!H399)</f>
        <v>0</v>
      </c>
      <c r="G189">
        <f>IF(物品!I408="",0,"'"&amp;物品!I408&amp;"'")</f>
        <v>0</v>
      </c>
      <c r="H189">
        <f>IF(物品!R399="",0,物品!R399)</f>
        <v>0</v>
      </c>
      <c r="I189">
        <f>IF(物品!S399="",0,物品!S399)</f>
        <v>0</v>
      </c>
      <c r="J189">
        <f>IF(物品!C408="",0,""""&amp;物品!C408&amp;"""")</f>
        <v>0</v>
      </c>
      <c r="K189" t="str">
        <f>IF(物品!T408="","""""",""""&amp;物品!T408&amp;"""")</f>
        <v>""</v>
      </c>
      <c r="L189">
        <f>IF(物品!U408="",0,""""&amp;物品!U408&amp;"""")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IF(物品!B409="",0,"'"&amp;物品!B409&amp;"'")</f>
        <v>0</v>
      </c>
      <c r="B190">
        <f>物品!D246</f>
        <v>0</v>
      </c>
      <c r="C190">
        <f>物品!E409</f>
        <v>0</v>
      </c>
      <c r="D190">
        <f>物品!F409</f>
        <v>0</v>
      </c>
      <c r="E190">
        <f>IF(ISTEXT(物品!G400)=TRUE,"'"&amp;物品!G400&amp;"'",物品!G400)</f>
        <v>0</v>
      </c>
      <c r="F190">
        <f>IF(ISTEXT(物品!H400)=TRUE,"'"&amp;物品!H400&amp;"'",物品!H400)</f>
        <v>0</v>
      </c>
      <c r="G190">
        <f>IF(物品!I409="",0,"'"&amp;物品!I409&amp;"'")</f>
        <v>0</v>
      </c>
      <c r="H190">
        <f>IF(物品!R400="",0,物品!R400)</f>
        <v>0</v>
      </c>
      <c r="I190">
        <f>IF(物品!S400="",0,物品!S400)</f>
        <v>0</v>
      </c>
      <c r="J190">
        <f>IF(物品!C409="",0,""""&amp;物品!C409&amp;"""")</f>
        <v>0</v>
      </c>
      <c r="K190" t="str">
        <f>IF(物品!T409="","""""",""""&amp;物品!T409&amp;"""")</f>
        <v>""</v>
      </c>
      <c r="L190">
        <f>IF(物品!U409="",0,""""&amp;物品!U409&amp;"""")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IF(物品!B410="",0,"'"&amp;物品!B410&amp;"'")</f>
        <v>0</v>
      </c>
      <c r="B191">
        <f>物品!D247</f>
        <v>0</v>
      </c>
      <c r="C191">
        <f>物品!E410</f>
        <v>0</v>
      </c>
      <c r="D191">
        <f>物品!F410</f>
        <v>0</v>
      </c>
      <c r="E191">
        <f>IF(ISTEXT(物品!G401)=TRUE,"'"&amp;物品!G401&amp;"'",物品!G401)</f>
        <v>0</v>
      </c>
      <c r="F191">
        <f>IF(ISTEXT(物品!H401)=TRUE,"'"&amp;物品!H401&amp;"'",物品!H401)</f>
        <v>0</v>
      </c>
      <c r="G191">
        <f>IF(物品!I410="",0,"'"&amp;物品!I410&amp;"'")</f>
        <v>0</v>
      </c>
      <c r="H191">
        <f>IF(物品!R401="",0,物品!R401)</f>
        <v>0</v>
      </c>
      <c r="I191">
        <f>IF(物品!S401="",0,物品!S401)</f>
        <v>0</v>
      </c>
      <c r="J191">
        <f>IF(物品!C410="",0,""""&amp;物品!C410&amp;"""")</f>
        <v>0</v>
      </c>
      <c r="K191" t="str">
        <f>IF(物品!T410="","""""",""""&amp;物品!T410&amp;"""")</f>
        <v>""</v>
      </c>
      <c r="L191">
        <f>IF(物品!U410="",0,""""&amp;物品!U410&amp;"""")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IF(物品!B411="",0,"'"&amp;物品!B411&amp;"'")</f>
        <v>0</v>
      </c>
      <c r="B192">
        <f>物品!D268</f>
        <v>0</v>
      </c>
      <c r="C192">
        <f>物品!E411</f>
        <v>0</v>
      </c>
      <c r="D192">
        <f>物品!F411</f>
        <v>0</v>
      </c>
      <c r="E192">
        <f>IF(ISTEXT(物品!G402)=TRUE,"'"&amp;物品!G402&amp;"'",物品!G402)</f>
        <v>0</v>
      </c>
      <c r="F192">
        <f>IF(ISTEXT(物品!H402)=TRUE,"'"&amp;物品!H402&amp;"'",物品!H402)</f>
        <v>0</v>
      </c>
      <c r="G192">
        <f>IF(物品!I411="",0,"'"&amp;物品!I411&amp;"'")</f>
        <v>0</v>
      </c>
      <c r="H192">
        <f>IF(物品!R402="",0,物品!R402)</f>
        <v>0</v>
      </c>
      <c r="I192">
        <f>IF(物品!S402="",0,物品!S402)</f>
        <v>0</v>
      </c>
      <c r="J192">
        <f>IF(物品!C411="",0,""""&amp;物品!C411&amp;"""")</f>
        <v>0</v>
      </c>
      <c r="K192" t="str">
        <f>IF(物品!T411="","""""",""""&amp;物品!T411&amp;"""")</f>
        <v>""</v>
      </c>
      <c r="L192">
        <f>IF(物品!U411="",0,""""&amp;物品!U411&amp;"""")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IF(物品!B412="",0,"'"&amp;物品!B412&amp;"'")</f>
        <v>0</v>
      </c>
      <c r="B193">
        <f>物品!D269</f>
        <v>0</v>
      </c>
      <c r="C193">
        <f>物品!E412</f>
        <v>0</v>
      </c>
      <c r="D193">
        <f>物品!F412</f>
        <v>0</v>
      </c>
      <c r="E193">
        <f>IF(ISTEXT(物品!G403)=TRUE,"'"&amp;物品!G403&amp;"'",物品!G403)</f>
        <v>0</v>
      </c>
      <c r="F193">
        <f>IF(ISTEXT(物品!H403)=TRUE,"'"&amp;物品!H403&amp;"'",物品!H403)</f>
        <v>0</v>
      </c>
      <c r="G193">
        <f>IF(物品!I412="",0,"'"&amp;物品!I412&amp;"'")</f>
        <v>0</v>
      </c>
      <c r="H193">
        <f>IF(物品!R403="",0,物品!R403)</f>
        <v>0</v>
      </c>
      <c r="I193">
        <f>IF(物品!S403="",0,物品!S403)</f>
        <v>0</v>
      </c>
      <c r="J193">
        <f>IF(物品!C412="",0,""""&amp;物品!C412&amp;"""")</f>
        <v>0</v>
      </c>
      <c r="K193" t="str">
        <f>IF(物品!T412="","""""",""""&amp;物品!T412&amp;"""")</f>
        <v>""</v>
      </c>
      <c r="L193">
        <f>IF(物品!U412="",0,""""&amp;物品!U412&amp;"""")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IF(物品!B413="",0,"'"&amp;物品!B413&amp;"'")</f>
        <v>0</v>
      </c>
      <c r="B194">
        <f>物品!D270</f>
        <v>0</v>
      </c>
      <c r="C194">
        <f>物品!E413</f>
        <v>0</v>
      </c>
      <c r="D194">
        <f>物品!F413</f>
        <v>0</v>
      </c>
      <c r="E194">
        <f>IF(ISTEXT(物品!G404)=TRUE,"'"&amp;物品!G404&amp;"'",物品!G404)</f>
        <v>0</v>
      </c>
      <c r="F194">
        <f>IF(ISTEXT(物品!H404)=TRUE,"'"&amp;物品!H404&amp;"'",物品!H404)</f>
        <v>0</v>
      </c>
      <c r="G194">
        <f>IF(物品!I413="",0,"'"&amp;物品!I413&amp;"'")</f>
        <v>0</v>
      </c>
      <c r="H194">
        <f>IF(物品!R404="",0,物品!R404)</f>
        <v>0</v>
      </c>
      <c r="I194">
        <f>IF(物品!S404="",0,物品!S404)</f>
        <v>0</v>
      </c>
      <c r="J194">
        <f>IF(物品!C413="",0,""""&amp;物品!C413&amp;"""")</f>
        <v>0</v>
      </c>
      <c r="K194" t="str">
        <f>IF(物品!T413="","""""",""""&amp;物品!T413&amp;"""")</f>
        <v>""</v>
      </c>
      <c r="L194">
        <f>IF(物品!U413="",0,""""&amp;物品!U413&amp;"""")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IF(物品!B414="",0,"'"&amp;物品!B414&amp;"'")</f>
        <v>0</v>
      </c>
      <c r="B195">
        <f>物品!D271</f>
        <v>0</v>
      </c>
      <c r="C195">
        <f>物品!E414</f>
        <v>0</v>
      </c>
      <c r="D195">
        <f>物品!F414</f>
        <v>0</v>
      </c>
      <c r="E195">
        <f>IF(ISTEXT(物品!G405)=TRUE,"'"&amp;物品!G405&amp;"'",物品!G405)</f>
        <v>0</v>
      </c>
      <c r="F195">
        <f>IF(ISTEXT(物品!H405)=TRUE,"'"&amp;物品!H405&amp;"'",物品!H405)</f>
        <v>0</v>
      </c>
      <c r="G195">
        <f>IF(物品!I414="",0,"'"&amp;物品!I414&amp;"'")</f>
        <v>0</v>
      </c>
      <c r="H195">
        <f>IF(物品!R405="",0,物品!R405)</f>
        <v>0</v>
      </c>
      <c r="I195">
        <f>IF(物品!S405="",0,物品!S405)</f>
        <v>0</v>
      </c>
      <c r="J195">
        <f>IF(物品!C414="",0,""""&amp;物品!C414&amp;"""")</f>
        <v>0</v>
      </c>
      <c r="K195" t="str">
        <f>IF(物品!T414="","""""",""""&amp;物品!T414&amp;"""")</f>
        <v>""</v>
      </c>
      <c r="L195">
        <f>IF(物品!U414="",0,""""&amp;物品!U414&amp;"""")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IF(物品!B415="",0,"'"&amp;物品!B415&amp;"'")</f>
        <v>0</v>
      </c>
      <c r="B196">
        <f>物品!D272</f>
        <v>0</v>
      </c>
      <c r="C196">
        <f>物品!E415</f>
        <v>0</v>
      </c>
      <c r="D196">
        <f>物品!F415</f>
        <v>0</v>
      </c>
      <c r="E196">
        <f>IF(ISTEXT(物品!G406)=TRUE,"'"&amp;物品!G406&amp;"'",物品!G406)</f>
        <v>0</v>
      </c>
      <c r="F196">
        <f>IF(ISTEXT(物品!H406)=TRUE,"'"&amp;物品!H406&amp;"'",物品!H406)</f>
        <v>0</v>
      </c>
      <c r="G196">
        <f>IF(物品!I415="",0,"'"&amp;物品!I415&amp;"'")</f>
        <v>0</v>
      </c>
      <c r="H196">
        <f>IF(物品!R406="",0,物品!R406)</f>
        <v>0</v>
      </c>
      <c r="I196">
        <f>IF(物品!S406="",0,物品!S406)</f>
        <v>0</v>
      </c>
      <c r="J196">
        <f>IF(物品!C415="",0,""""&amp;物品!C415&amp;"""")</f>
        <v>0</v>
      </c>
      <c r="K196" t="str">
        <f>IF(物品!T415="","""""",""""&amp;物品!T415&amp;"""")</f>
        <v>""</v>
      </c>
      <c r="L196">
        <f>IF(物品!U415="",0,""""&amp;物品!U415&amp;"""")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IF(物品!B416="",0,"'"&amp;物品!B416&amp;"'")</f>
        <v>0</v>
      </c>
      <c r="B197">
        <f>物品!D273</f>
        <v>0</v>
      </c>
      <c r="C197">
        <f>物品!E416</f>
        <v>0</v>
      </c>
      <c r="D197">
        <f>物品!F416</f>
        <v>0</v>
      </c>
      <c r="E197">
        <f>IF(ISTEXT(物品!G407)=TRUE,"'"&amp;物品!G407&amp;"'",物品!G407)</f>
        <v>0</v>
      </c>
      <c r="F197">
        <f>IF(ISTEXT(物品!H407)=TRUE,"'"&amp;物品!H407&amp;"'",物品!H407)</f>
        <v>0</v>
      </c>
      <c r="G197">
        <f>IF(物品!I416="",0,"'"&amp;物品!I416&amp;"'")</f>
        <v>0</v>
      </c>
      <c r="H197">
        <f>IF(物品!R407="",0,物品!R407)</f>
        <v>0</v>
      </c>
      <c r="I197">
        <f>IF(物品!S407="",0,物品!S407)</f>
        <v>0</v>
      </c>
      <c r="J197">
        <f>IF(物品!C416="",0,""""&amp;物品!C416&amp;"""")</f>
        <v>0</v>
      </c>
      <c r="K197" t="str">
        <f>IF(物品!T416="","""""",""""&amp;物品!T416&amp;"""")</f>
        <v>""</v>
      </c>
      <c r="L197">
        <f>IF(物品!U416="",0,""""&amp;物品!U416&amp;"""")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IF(物品!B417="",0,"'"&amp;物品!B417&amp;"'")</f>
        <v>0</v>
      </c>
      <c r="B198">
        <f>物品!D274</f>
        <v>0</v>
      </c>
      <c r="C198">
        <f>物品!E417</f>
        <v>0</v>
      </c>
      <c r="D198">
        <f>物品!F417</f>
        <v>0</v>
      </c>
      <c r="E198">
        <f>IF(ISTEXT(物品!G408)=TRUE,"'"&amp;物品!G408&amp;"'",物品!G408)</f>
        <v>0</v>
      </c>
      <c r="F198">
        <f>IF(ISTEXT(物品!H408)=TRUE,"'"&amp;物品!H408&amp;"'",物品!H408)</f>
        <v>0</v>
      </c>
      <c r="G198">
        <f>IF(物品!I417="",0,"'"&amp;物品!I417&amp;"'")</f>
        <v>0</v>
      </c>
      <c r="H198">
        <f>IF(物品!R408="",0,物品!R408)</f>
        <v>0</v>
      </c>
      <c r="I198">
        <f>IF(物品!S408="",0,物品!S408)</f>
        <v>0</v>
      </c>
      <c r="J198">
        <f>IF(物品!C417="",0,""""&amp;物品!C417&amp;"""")</f>
        <v>0</v>
      </c>
      <c r="K198" t="str">
        <f>IF(物品!T417="","""""",""""&amp;物品!T417&amp;"""")</f>
        <v>""</v>
      </c>
      <c r="L198">
        <f>IF(物品!U417="",0,""""&amp;物品!U417&amp;"""")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IF(物品!B418="",0,"'"&amp;物品!B418&amp;"'")</f>
        <v>0</v>
      </c>
      <c r="B199">
        <f>物品!D275</f>
        <v>0</v>
      </c>
      <c r="C199">
        <f>物品!E418</f>
        <v>0</v>
      </c>
      <c r="D199">
        <f>物品!F418</f>
        <v>0</v>
      </c>
      <c r="E199">
        <f>IF(ISTEXT(物品!G409)=TRUE,"'"&amp;物品!G409&amp;"'",物品!G409)</f>
        <v>0</v>
      </c>
      <c r="F199">
        <f>IF(ISTEXT(物品!H409)=TRUE,"'"&amp;物品!H409&amp;"'",物品!H409)</f>
        <v>0</v>
      </c>
      <c r="G199">
        <f>IF(物品!I418="",0,"'"&amp;物品!I418&amp;"'")</f>
        <v>0</v>
      </c>
      <c r="H199">
        <f>IF(物品!R409="",0,物品!R409)</f>
        <v>0</v>
      </c>
      <c r="I199">
        <f>IF(物品!S409="",0,物品!S409)</f>
        <v>0</v>
      </c>
      <c r="J199">
        <f>IF(物品!C418="",0,""""&amp;物品!C418&amp;"""")</f>
        <v>0</v>
      </c>
      <c r="K199" t="str">
        <f>IF(物品!T418="","""""",""""&amp;物品!T418&amp;"""")</f>
        <v>""</v>
      </c>
      <c r="L199">
        <f>IF(物品!U418="",0,""""&amp;物品!U418&amp;"""")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IF(物品!B419="",0,"'"&amp;物品!B419&amp;"'")</f>
        <v>0</v>
      </c>
      <c r="B200">
        <f>物品!D276</f>
        <v>0</v>
      </c>
      <c r="C200">
        <f>物品!E419</f>
        <v>0</v>
      </c>
      <c r="D200">
        <f>物品!F419</f>
        <v>0</v>
      </c>
      <c r="E200">
        <f>IF(ISTEXT(物品!G410)=TRUE,"'"&amp;物品!G410&amp;"'",物品!G410)</f>
        <v>0</v>
      </c>
      <c r="F200">
        <f>IF(ISTEXT(物品!H410)=TRUE,"'"&amp;物品!H410&amp;"'",物品!H410)</f>
        <v>0</v>
      </c>
      <c r="G200">
        <f>IF(物品!I419="",0,"'"&amp;物品!I419&amp;"'")</f>
        <v>0</v>
      </c>
      <c r="H200">
        <f>IF(物品!R410="",0,物品!R410)</f>
        <v>0</v>
      </c>
      <c r="I200">
        <f>IF(物品!S410="",0,物品!S410)</f>
        <v>0</v>
      </c>
      <c r="J200">
        <f>IF(物品!C419="",0,""""&amp;物品!C419&amp;"""")</f>
        <v>0</v>
      </c>
      <c r="K200" t="str">
        <f>IF(物品!T419="","""""",""""&amp;物品!T419&amp;"""")</f>
        <v>""</v>
      </c>
      <c r="L200">
        <f>IF(物品!U419="",0,""""&amp;物品!U419&amp;"""")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IF(物品!B420="",0,"'"&amp;物品!B420&amp;"'")</f>
        <v>0</v>
      </c>
      <c r="B201">
        <f>物品!D277</f>
        <v>0</v>
      </c>
      <c r="C201">
        <f>物品!E420</f>
        <v>0</v>
      </c>
      <c r="D201">
        <f>物品!F420</f>
        <v>0</v>
      </c>
      <c r="E201">
        <f>IF(ISTEXT(物品!G411)=TRUE,"'"&amp;物品!G411&amp;"'",物品!G411)</f>
        <v>0</v>
      </c>
      <c r="F201">
        <f>IF(ISTEXT(物品!H411)=TRUE,"'"&amp;物品!H411&amp;"'",物品!H411)</f>
        <v>0</v>
      </c>
      <c r="G201">
        <f>IF(物品!I420="",0,"'"&amp;物品!I420&amp;"'")</f>
        <v>0</v>
      </c>
      <c r="H201">
        <f>IF(物品!R411="",0,物品!R411)</f>
        <v>0</v>
      </c>
      <c r="I201">
        <f>IF(物品!S411="",0,物品!S411)</f>
        <v>0</v>
      </c>
      <c r="J201">
        <f>IF(物品!C420="",0,""""&amp;物品!C420&amp;"""")</f>
        <v>0</v>
      </c>
      <c r="K201" t="str">
        <f>IF(物品!T420="","""""",""""&amp;物品!T420&amp;"""")</f>
        <v>""</v>
      </c>
      <c r="L201">
        <f>IF(物品!U420="",0,""""&amp;物品!U420&amp;"""")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IF(物品!B421="",0,"'"&amp;物品!B421&amp;"'")</f>
        <v>0</v>
      </c>
      <c r="B202">
        <f>物品!D278</f>
        <v>0</v>
      </c>
      <c r="C202">
        <f>物品!E421</f>
        <v>0</v>
      </c>
      <c r="D202">
        <f>物品!F421</f>
        <v>0</v>
      </c>
      <c r="E202">
        <f>IF(ISTEXT(物品!G412)=TRUE,"'"&amp;物品!G412&amp;"'",物品!G412)</f>
        <v>0</v>
      </c>
      <c r="F202">
        <f>IF(ISTEXT(物品!H412)=TRUE,"'"&amp;物品!H412&amp;"'",物品!H412)</f>
        <v>0</v>
      </c>
      <c r="G202">
        <f>IF(物品!I421="",0,"'"&amp;物品!I421&amp;"'")</f>
        <v>0</v>
      </c>
      <c r="H202">
        <f>IF(物品!R412="",0,物品!R412)</f>
        <v>0</v>
      </c>
      <c r="I202">
        <f>IF(物品!S412="",0,物品!S412)</f>
        <v>0</v>
      </c>
      <c r="J202">
        <f>IF(物品!C421="",0,""""&amp;物品!C421&amp;"""")</f>
        <v>0</v>
      </c>
      <c r="K202" t="str">
        <f>IF(物品!T421="","""""",""""&amp;物品!T421&amp;"""")</f>
        <v>""</v>
      </c>
      <c r="L202">
        <f>IF(物品!U421="",0,""""&amp;物品!U421&amp;"""")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IF(物品!B422="",0,"'"&amp;物品!B422&amp;"'")</f>
        <v>0</v>
      </c>
      <c r="B203">
        <f>物品!D279</f>
        <v>0</v>
      </c>
      <c r="C203">
        <f>物品!E422</f>
        <v>0</v>
      </c>
      <c r="D203">
        <f>物品!F422</f>
        <v>0</v>
      </c>
      <c r="E203">
        <f>IF(ISTEXT(物品!G413)=TRUE,"'"&amp;物品!G413&amp;"'",物品!G413)</f>
        <v>0</v>
      </c>
      <c r="F203">
        <f>IF(ISTEXT(物品!H413)=TRUE,"'"&amp;物品!H413&amp;"'",物品!H413)</f>
        <v>0</v>
      </c>
      <c r="G203">
        <f>IF(物品!I422="",0,"'"&amp;物品!I422&amp;"'")</f>
        <v>0</v>
      </c>
      <c r="H203">
        <f>IF(物品!R413="",0,物品!R413)</f>
        <v>0</v>
      </c>
      <c r="I203">
        <f>IF(物品!S413="",0,物品!S413)</f>
        <v>0</v>
      </c>
      <c r="J203">
        <f>IF(物品!C422="",0,""""&amp;物品!C422&amp;"""")</f>
        <v>0</v>
      </c>
      <c r="K203" t="str">
        <f>IF(物品!T422="","""""",""""&amp;物品!T422&amp;"""")</f>
        <v>""</v>
      </c>
      <c r="L203">
        <f>IF(物品!U422="",0,""""&amp;物品!U422&amp;"""")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IF(物品!B423="",0,"'"&amp;物品!B423&amp;"'")</f>
        <v>0</v>
      </c>
      <c r="B204">
        <f>物品!D280</f>
        <v>0</v>
      </c>
      <c r="C204">
        <f>物品!E423</f>
        <v>0</v>
      </c>
      <c r="D204">
        <f>物品!F423</f>
        <v>0</v>
      </c>
      <c r="E204">
        <f>IF(ISTEXT(物品!G414)=TRUE,"'"&amp;物品!G414&amp;"'",物品!G414)</f>
        <v>0</v>
      </c>
      <c r="F204">
        <f>IF(ISTEXT(物品!H414)=TRUE,"'"&amp;物品!H414&amp;"'",物品!H414)</f>
        <v>0</v>
      </c>
      <c r="G204">
        <f>IF(物品!I423="",0,"'"&amp;物品!I423&amp;"'")</f>
        <v>0</v>
      </c>
      <c r="H204">
        <f>IF(物品!R414="",0,物品!R414)</f>
        <v>0</v>
      </c>
      <c r="I204">
        <f>IF(物品!S414="",0,物品!S414)</f>
        <v>0</v>
      </c>
      <c r="J204">
        <f>IF(物品!C423="",0,""""&amp;物品!C423&amp;"""")</f>
        <v>0</v>
      </c>
      <c r="K204" t="str">
        <f>IF(物品!T423="","""""",""""&amp;物品!T423&amp;"""")</f>
        <v>""</v>
      </c>
      <c r="L204">
        <f>IF(物品!U423="",0,""""&amp;物品!U423&amp;"""")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IF(物品!B424="",0,"'"&amp;物品!B424&amp;"'")</f>
        <v>0</v>
      </c>
      <c r="B205">
        <f>物品!D281</f>
        <v>0</v>
      </c>
      <c r="C205">
        <f>物品!E424</f>
        <v>0</v>
      </c>
      <c r="D205">
        <f>物品!F424</f>
        <v>0</v>
      </c>
      <c r="E205">
        <f>IF(ISTEXT(物品!G415)=TRUE,"'"&amp;物品!G415&amp;"'",物品!G415)</f>
        <v>0</v>
      </c>
      <c r="F205">
        <f>IF(ISTEXT(物品!H415)=TRUE,"'"&amp;物品!H415&amp;"'",物品!H415)</f>
        <v>0</v>
      </c>
      <c r="G205">
        <f>IF(物品!I424="",0,"'"&amp;物品!I424&amp;"'")</f>
        <v>0</v>
      </c>
      <c r="H205">
        <f>IF(物品!R415="",0,物品!R415)</f>
        <v>0</v>
      </c>
      <c r="I205">
        <f>IF(物品!S415="",0,物品!S415)</f>
        <v>0</v>
      </c>
      <c r="J205">
        <f>IF(物品!C424="",0,""""&amp;物品!C424&amp;"""")</f>
        <v>0</v>
      </c>
      <c r="K205" t="str">
        <f>IF(物品!T424="","""""",""""&amp;物品!T424&amp;"""")</f>
        <v>""</v>
      </c>
      <c r="L205">
        <f>IF(物品!U424="",0,""""&amp;物品!U424&amp;"""")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IF(物品!B425="",0,"'"&amp;物品!B425&amp;"'")</f>
        <v>0</v>
      </c>
      <c r="B206">
        <f>物品!D282</f>
        <v>0</v>
      </c>
      <c r="C206">
        <f>物品!E425</f>
        <v>0</v>
      </c>
      <c r="D206">
        <f>物品!F425</f>
        <v>0</v>
      </c>
      <c r="E206">
        <f>IF(ISTEXT(物品!G416)=TRUE,"'"&amp;物品!G416&amp;"'",物品!G416)</f>
        <v>0</v>
      </c>
      <c r="F206">
        <f>IF(ISTEXT(物品!H416)=TRUE,"'"&amp;物品!H416&amp;"'",物品!H416)</f>
        <v>0</v>
      </c>
      <c r="G206">
        <f>IF(物品!I425="",0,"'"&amp;物品!I425&amp;"'")</f>
        <v>0</v>
      </c>
      <c r="H206">
        <f>IF(物品!R416="",0,物品!R416)</f>
        <v>0</v>
      </c>
      <c r="I206">
        <f>IF(物品!S416="",0,物品!S416)</f>
        <v>0</v>
      </c>
      <c r="J206">
        <f>IF(物品!C425="",0,""""&amp;物品!C425&amp;"""")</f>
        <v>0</v>
      </c>
      <c r="K206" t="str">
        <f>IF(物品!T425="","""""",""""&amp;物品!T425&amp;"""")</f>
        <v>""</v>
      </c>
      <c r="L206">
        <f>IF(物品!U425="",0,""""&amp;物品!U425&amp;"""")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IF(物品!B426="",0,"'"&amp;物品!B426&amp;"'")</f>
        <v>0</v>
      </c>
      <c r="B207">
        <f>物品!D283</f>
        <v>0</v>
      </c>
      <c r="C207">
        <f>物品!E426</f>
        <v>0</v>
      </c>
      <c r="D207">
        <f>物品!F426</f>
        <v>0</v>
      </c>
      <c r="E207">
        <f>IF(ISTEXT(物品!G417)=TRUE,"'"&amp;物品!G417&amp;"'",物品!G417)</f>
        <v>0</v>
      </c>
      <c r="F207">
        <f>IF(ISTEXT(物品!H417)=TRUE,"'"&amp;物品!H417&amp;"'",物品!H417)</f>
        <v>0</v>
      </c>
      <c r="G207">
        <f>IF(物品!I426="",0,"'"&amp;物品!I426&amp;"'")</f>
        <v>0</v>
      </c>
      <c r="H207">
        <f>IF(物品!R417="",0,物品!R417)</f>
        <v>0</v>
      </c>
      <c r="I207">
        <f>IF(物品!S417="",0,物品!S417)</f>
        <v>0</v>
      </c>
      <c r="J207">
        <f>IF(物品!C426="",0,""""&amp;物品!C426&amp;"""")</f>
        <v>0</v>
      </c>
      <c r="K207" t="str">
        <f>IF(物品!T426="","""""",""""&amp;物品!T426&amp;"""")</f>
        <v>""</v>
      </c>
      <c r="L207">
        <f>IF(物品!U426="",0,""""&amp;物品!U426&amp;"""")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IF(物品!B427="",0,"'"&amp;物品!B427&amp;"'")</f>
        <v>0</v>
      </c>
      <c r="B208">
        <f>物品!D284</f>
        <v>0</v>
      </c>
      <c r="C208">
        <f>物品!E427</f>
        <v>0</v>
      </c>
      <c r="D208">
        <f>物品!F427</f>
        <v>0</v>
      </c>
      <c r="E208">
        <f>IF(ISTEXT(物品!G418)=TRUE,"'"&amp;物品!G418&amp;"'",物品!G418)</f>
        <v>0</v>
      </c>
      <c r="F208">
        <f>IF(ISTEXT(物品!H418)=TRUE,"'"&amp;物品!H418&amp;"'",物品!H418)</f>
        <v>0</v>
      </c>
      <c r="G208">
        <f>IF(物品!I427="",0,"'"&amp;物品!I427&amp;"'")</f>
        <v>0</v>
      </c>
      <c r="H208">
        <f>IF(物品!R418="",0,物品!R418)</f>
        <v>0</v>
      </c>
      <c r="I208">
        <f>IF(物品!S418="",0,物品!S418)</f>
        <v>0</v>
      </c>
      <c r="J208">
        <f>IF(物品!C427="",0,""""&amp;物品!C427&amp;"""")</f>
        <v>0</v>
      </c>
      <c r="K208" t="str">
        <f>IF(物品!T427="","""""",""""&amp;物品!T427&amp;"""")</f>
        <v>""</v>
      </c>
      <c r="L208">
        <f>IF(物品!U427="",0,""""&amp;物品!U427&amp;"""")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IF(物品!B428="",0,"'"&amp;物品!B428&amp;"'")</f>
        <v>0</v>
      </c>
      <c r="B209">
        <f>物品!D285</f>
        <v>0</v>
      </c>
      <c r="C209">
        <f>物品!E428</f>
        <v>0</v>
      </c>
      <c r="D209">
        <f>物品!F428</f>
        <v>0</v>
      </c>
      <c r="E209">
        <f>IF(ISTEXT(物品!G419)=TRUE,"'"&amp;物品!G419&amp;"'",物品!G419)</f>
        <v>0</v>
      </c>
      <c r="F209">
        <f>IF(ISTEXT(物品!H419)=TRUE,"'"&amp;物品!H419&amp;"'",物品!H419)</f>
        <v>0</v>
      </c>
      <c r="G209">
        <f>IF(物品!I428="",0,"'"&amp;物品!I428&amp;"'")</f>
        <v>0</v>
      </c>
      <c r="H209">
        <f>IF(物品!R419="",0,物品!R419)</f>
        <v>0</v>
      </c>
      <c r="I209">
        <f>IF(物品!S419="",0,物品!S419)</f>
        <v>0</v>
      </c>
      <c r="J209">
        <f>IF(物品!C428="",0,""""&amp;物品!C428&amp;"""")</f>
        <v>0</v>
      </c>
      <c r="K209" t="str">
        <f>IF(物品!T428="","""""",""""&amp;物品!T428&amp;"""")</f>
        <v>""</v>
      </c>
      <c r="L209">
        <f>IF(物品!U428="",0,""""&amp;物品!U428&amp;"""")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IF(物品!B429="",0,"'"&amp;物品!B429&amp;"'")</f>
        <v>0</v>
      </c>
      <c r="B210">
        <f>物品!D286</f>
        <v>0</v>
      </c>
      <c r="C210">
        <f>物品!E429</f>
        <v>0</v>
      </c>
      <c r="D210">
        <f>物品!F429</f>
        <v>0</v>
      </c>
      <c r="E210">
        <f>IF(ISTEXT(物品!G420)=TRUE,"'"&amp;物品!G420&amp;"'",物品!G420)</f>
        <v>0</v>
      </c>
      <c r="F210">
        <f>IF(ISTEXT(物品!H420)=TRUE,"'"&amp;物品!H420&amp;"'",物品!H420)</f>
        <v>0</v>
      </c>
      <c r="G210">
        <f>IF(物品!I429="",0,"'"&amp;物品!I429&amp;"'")</f>
        <v>0</v>
      </c>
      <c r="H210">
        <f>IF(物品!R420="",0,物品!R420)</f>
        <v>0</v>
      </c>
      <c r="I210">
        <f>IF(物品!S420="",0,物品!S420)</f>
        <v>0</v>
      </c>
      <c r="J210">
        <f>IF(物品!C429="",0,""""&amp;物品!C429&amp;"""")</f>
        <v>0</v>
      </c>
      <c r="K210" t="str">
        <f>IF(物品!T429="","""""",""""&amp;物品!T429&amp;"""")</f>
        <v>""</v>
      </c>
      <c r="L210">
        <f>IF(物品!U429="",0,""""&amp;物品!U429&amp;"""")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IF(物品!B430="",0,"'"&amp;物品!B430&amp;"'")</f>
        <v>0</v>
      </c>
      <c r="B211">
        <f>物品!D287</f>
        <v>0</v>
      </c>
      <c r="C211">
        <f>物品!E430</f>
        <v>0</v>
      </c>
      <c r="D211">
        <f>物品!F430</f>
        <v>0</v>
      </c>
      <c r="E211">
        <f>IF(ISTEXT(物品!G421)=TRUE,"'"&amp;物品!G421&amp;"'",物品!G421)</f>
        <v>0</v>
      </c>
      <c r="F211">
        <f>IF(ISTEXT(物品!H421)=TRUE,"'"&amp;物品!H421&amp;"'",物品!H421)</f>
        <v>0</v>
      </c>
      <c r="G211">
        <f>IF(物品!I430="",0,"'"&amp;物品!I430&amp;"'")</f>
        <v>0</v>
      </c>
      <c r="H211">
        <f>IF(物品!R421="",0,物品!R421)</f>
        <v>0</v>
      </c>
      <c r="I211">
        <f>IF(物品!S421="",0,物品!S421)</f>
        <v>0</v>
      </c>
      <c r="J211">
        <f>IF(物品!C430="",0,""""&amp;物品!C430&amp;"""")</f>
        <v>0</v>
      </c>
      <c r="K211" t="str">
        <f>IF(物品!T430="","""""",""""&amp;物品!T430&amp;"""")</f>
        <v>""</v>
      </c>
      <c r="L211">
        <f>IF(物品!U430="",0,""""&amp;物品!U430&amp;"""")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IF(物品!B431="",0,"'"&amp;物品!B431&amp;"'")</f>
        <v>0</v>
      </c>
      <c r="B212">
        <f>物品!D288</f>
        <v>0</v>
      </c>
      <c r="C212">
        <f>物品!E431</f>
        <v>0</v>
      </c>
      <c r="D212">
        <f>物品!F431</f>
        <v>0</v>
      </c>
      <c r="E212">
        <f>IF(ISTEXT(物品!G422)=TRUE,"'"&amp;物品!G422&amp;"'",物品!G422)</f>
        <v>0</v>
      </c>
      <c r="F212">
        <f>IF(ISTEXT(物品!H422)=TRUE,"'"&amp;物品!H422&amp;"'",物品!H422)</f>
        <v>0</v>
      </c>
      <c r="G212">
        <f>IF(物品!I431="",0,"'"&amp;物品!I431&amp;"'")</f>
        <v>0</v>
      </c>
      <c r="H212">
        <f>IF(物品!R422="",0,物品!R422)</f>
        <v>0</v>
      </c>
      <c r="I212">
        <f>IF(物品!S422="",0,物品!S422)</f>
        <v>0</v>
      </c>
      <c r="J212">
        <f>IF(物品!C431="",0,""""&amp;物品!C431&amp;"""")</f>
        <v>0</v>
      </c>
      <c r="K212" t="str">
        <f>IF(物品!T431="","""""",""""&amp;物品!T431&amp;"""")</f>
        <v>""</v>
      </c>
      <c r="L212">
        <f>IF(物品!U431="",0,""""&amp;物品!U431&amp;"""")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IF(物品!B432="",0,"'"&amp;物品!B432&amp;"'")</f>
        <v>0</v>
      </c>
      <c r="B213">
        <f>物品!D289</f>
        <v>0</v>
      </c>
      <c r="C213">
        <f>物品!E432</f>
        <v>0</v>
      </c>
      <c r="D213">
        <f>物品!F432</f>
        <v>0</v>
      </c>
      <c r="E213">
        <f>IF(ISTEXT(物品!G423)=TRUE,"'"&amp;物品!G423&amp;"'",物品!G423)</f>
        <v>0</v>
      </c>
      <c r="F213">
        <f>IF(ISTEXT(物品!H423)=TRUE,"'"&amp;物品!H423&amp;"'",物品!H423)</f>
        <v>0</v>
      </c>
      <c r="G213">
        <f>IF(物品!I432="",0,"'"&amp;物品!I432&amp;"'")</f>
        <v>0</v>
      </c>
      <c r="H213">
        <f>IF(物品!R423="",0,物品!R423)</f>
        <v>0</v>
      </c>
      <c r="I213">
        <f>IF(物品!S423="",0,物品!S423)</f>
        <v>0</v>
      </c>
      <c r="J213">
        <f>IF(物品!C432="",0,""""&amp;物品!C432&amp;"""")</f>
        <v>0</v>
      </c>
      <c r="K213" t="str">
        <f>IF(物品!T432="","""""",""""&amp;物品!T432&amp;"""")</f>
        <v>""</v>
      </c>
      <c r="L213">
        <f>IF(物品!U432="",0,""""&amp;物品!U432&amp;"""")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IF(物品!B433="",0,"'"&amp;物品!B433&amp;"'")</f>
        <v>0</v>
      </c>
      <c r="B214">
        <f>物品!D290</f>
        <v>0</v>
      </c>
      <c r="C214">
        <f>物品!E433</f>
        <v>0</v>
      </c>
      <c r="D214">
        <f>物品!F433</f>
        <v>0</v>
      </c>
      <c r="E214">
        <f>IF(ISTEXT(物品!G424)=TRUE,"'"&amp;物品!G424&amp;"'",物品!G424)</f>
        <v>0</v>
      </c>
      <c r="F214">
        <f>IF(ISTEXT(物品!H424)=TRUE,"'"&amp;物品!H424&amp;"'",物品!H424)</f>
        <v>0</v>
      </c>
      <c r="G214">
        <f>IF(物品!I433="",0,"'"&amp;物品!I433&amp;"'")</f>
        <v>0</v>
      </c>
      <c r="H214">
        <f>IF(物品!R424="",0,物品!R424)</f>
        <v>0</v>
      </c>
      <c r="I214">
        <f>IF(物品!S424="",0,物品!S424)</f>
        <v>0</v>
      </c>
      <c r="J214">
        <f>IF(物品!C433="",0,""""&amp;物品!C433&amp;"""")</f>
        <v>0</v>
      </c>
      <c r="K214" t="str">
        <f>IF(物品!T433="","""""",""""&amp;物品!T433&amp;"""")</f>
        <v>""</v>
      </c>
      <c r="L214">
        <f>IF(物品!U433="",0,""""&amp;物品!U433&amp;"""")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IF(物品!B434="",0,"'"&amp;物品!B434&amp;"'")</f>
        <v>0</v>
      </c>
      <c r="B215">
        <f>物品!D291</f>
        <v>0</v>
      </c>
      <c r="C215">
        <f>物品!E434</f>
        <v>0</v>
      </c>
      <c r="D215">
        <f>物品!F434</f>
        <v>0</v>
      </c>
      <c r="E215">
        <f>IF(ISTEXT(物品!G425)=TRUE,"'"&amp;物品!G425&amp;"'",物品!G425)</f>
        <v>0</v>
      </c>
      <c r="F215">
        <f>IF(ISTEXT(物品!H425)=TRUE,"'"&amp;物品!H425&amp;"'",物品!H425)</f>
        <v>0</v>
      </c>
      <c r="G215">
        <f>IF(物品!I434="",0,"'"&amp;物品!I434&amp;"'")</f>
        <v>0</v>
      </c>
      <c r="H215">
        <f>IF(物品!R425="",0,物品!R425)</f>
        <v>0</v>
      </c>
      <c r="I215">
        <f>IF(物品!S425="",0,物品!S425)</f>
        <v>0</v>
      </c>
      <c r="J215">
        <f>IF(物品!C434="",0,""""&amp;物品!C434&amp;"""")</f>
        <v>0</v>
      </c>
      <c r="K215" t="str">
        <f>IF(物品!T434="","""""",""""&amp;物品!T434&amp;"""")</f>
        <v>""</v>
      </c>
      <c r="L215">
        <f>IF(物品!U434="",0,""""&amp;物品!U434&amp;"""")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IF(物品!B435="",0,"'"&amp;物品!B435&amp;"'")</f>
        <v>0</v>
      </c>
      <c r="B216">
        <f>物品!D292</f>
        <v>0</v>
      </c>
      <c r="C216">
        <f>物品!E435</f>
        <v>0</v>
      </c>
      <c r="D216">
        <f>物品!F435</f>
        <v>0</v>
      </c>
      <c r="E216">
        <f>IF(ISTEXT(物品!G426)=TRUE,"'"&amp;物品!G426&amp;"'",物品!G426)</f>
        <v>0</v>
      </c>
      <c r="F216">
        <f>IF(ISTEXT(物品!H426)=TRUE,"'"&amp;物品!H426&amp;"'",物品!H426)</f>
        <v>0</v>
      </c>
      <c r="G216">
        <f>IF(物品!I435="",0,"'"&amp;物品!I435&amp;"'")</f>
        <v>0</v>
      </c>
      <c r="H216">
        <f>IF(物品!R426="",0,物品!R426)</f>
        <v>0</v>
      </c>
      <c r="I216">
        <f>IF(物品!S426="",0,物品!S426)</f>
        <v>0</v>
      </c>
      <c r="J216">
        <f>IF(物品!C435="",0,""""&amp;物品!C435&amp;"""")</f>
        <v>0</v>
      </c>
      <c r="K216" t="str">
        <f>IF(物品!T435="","""""",""""&amp;物品!T435&amp;"""")</f>
        <v>""</v>
      </c>
      <c r="L216">
        <f>IF(物品!U435="",0,""""&amp;物品!U435&amp;"""")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IF(物品!B436="",0,"'"&amp;物品!B436&amp;"'")</f>
        <v>0</v>
      </c>
      <c r="B217">
        <f>物品!D293</f>
        <v>0</v>
      </c>
      <c r="C217">
        <f>物品!E436</f>
        <v>0</v>
      </c>
      <c r="D217">
        <f>物品!F436</f>
        <v>0</v>
      </c>
      <c r="E217">
        <f>IF(ISTEXT(物品!G427)=TRUE,"'"&amp;物品!G427&amp;"'",物品!G427)</f>
        <v>0</v>
      </c>
      <c r="F217">
        <f>IF(ISTEXT(物品!H427)=TRUE,"'"&amp;物品!H427&amp;"'",物品!H427)</f>
        <v>0</v>
      </c>
      <c r="G217">
        <f>IF(物品!I436="",0,"'"&amp;物品!I436&amp;"'")</f>
        <v>0</v>
      </c>
      <c r="H217">
        <f>IF(物品!R427="",0,物品!R427)</f>
        <v>0</v>
      </c>
      <c r="I217">
        <f>IF(物品!S427="",0,物品!S427)</f>
        <v>0</v>
      </c>
      <c r="J217">
        <f>IF(物品!C436="",0,""""&amp;物品!C436&amp;"""")</f>
        <v>0</v>
      </c>
      <c r="K217" t="str">
        <f>IF(物品!T436="","""""",""""&amp;物品!T436&amp;"""")</f>
        <v>""</v>
      </c>
      <c r="L217">
        <f>IF(物品!U436="",0,""""&amp;物品!U436&amp;"""")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IF(物品!B437="",0,"'"&amp;物品!B437&amp;"'")</f>
        <v>0</v>
      </c>
      <c r="B218">
        <f>物品!D294</f>
        <v>0</v>
      </c>
      <c r="C218">
        <f>物品!E437</f>
        <v>0</v>
      </c>
      <c r="D218">
        <f>物品!F437</f>
        <v>0</v>
      </c>
      <c r="E218">
        <f>IF(ISTEXT(物品!G428)=TRUE,"'"&amp;物品!G428&amp;"'",物品!G428)</f>
        <v>0</v>
      </c>
      <c r="F218">
        <f>IF(ISTEXT(物品!H428)=TRUE,"'"&amp;物品!H428&amp;"'",物品!H428)</f>
        <v>0</v>
      </c>
      <c r="G218">
        <f>IF(物品!I437="",0,"'"&amp;物品!I437&amp;"'")</f>
        <v>0</v>
      </c>
      <c r="H218">
        <f>IF(物品!R428="",0,物品!R428)</f>
        <v>0</v>
      </c>
      <c r="I218">
        <f>IF(物品!S428="",0,物品!S428)</f>
        <v>0</v>
      </c>
      <c r="J218">
        <f>IF(物品!C437="",0,""""&amp;物品!C437&amp;"""")</f>
        <v>0</v>
      </c>
      <c r="K218" t="str">
        <f>IF(物品!T437="","""""",""""&amp;物品!T437&amp;"""")</f>
        <v>""</v>
      </c>
      <c r="L218">
        <f>IF(物品!U437="",0,""""&amp;物品!U437&amp;"""")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IF(物品!B438="",0,"'"&amp;物品!B438&amp;"'")</f>
        <v>0</v>
      </c>
      <c r="B219">
        <f>物品!D301</f>
        <v>0</v>
      </c>
      <c r="C219">
        <f>物品!E438</f>
        <v>0</v>
      </c>
      <c r="D219">
        <f>物品!F438</f>
        <v>0</v>
      </c>
      <c r="E219">
        <f>IF(ISTEXT(物品!G429)=TRUE,"'"&amp;物品!G429&amp;"'",物品!G429)</f>
        <v>0</v>
      </c>
      <c r="F219">
        <f>IF(ISTEXT(物品!H429)=TRUE,"'"&amp;物品!H429&amp;"'",物品!H429)</f>
        <v>0</v>
      </c>
      <c r="G219">
        <f>IF(物品!I438="",0,"'"&amp;物品!I438&amp;"'")</f>
        <v>0</v>
      </c>
      <c r="H219">
        <f>IF(物品!R429="",0,物品!R429)</f>
        <v>0</v>
      </c>
      <c r="I219">
        <f>IF(物品!S429="",0,物品!S429)</f>
        <v>0</v>
      </c>
      <c r="J219">
        <f>IF(物品!C438="",0,""""&amp;物品!C438&amp;"""")</f>
        <v>0</v>
      </c>
      <c r="K219" t="str">
        <f>IF(物品!T438="","""""",""""&amp;物品!T438&amp;"""")</f>
        <v>""</v>
      </c>
      <c r="L219">
        <f>IF(物品!U438="",0,""""&amp;物品!U438&amp;"""")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IF(物品!B439="",0,"'"&amp;物品!B439&amp;"'")</f>
        <v>0</v>
      </c>
      <c r="B220">
        <f>物品!D302</f>
        <v>0</v>
      </c>
      <c r="C220">
        <f>物品!E439</f>
        <v>0</v>
      </c>
      <c r="D220">
        <f>物品!F439</f>
        <v>0</v>
      </c>
      <c r="E220">
        <f>IF(ISTEXT(物品!G430)=TRUE,"'"&amp;物品!G430&amp;"'",物品!G430)</f>
        <v>0</v>
      </c>
      <c r="F220">
        <f>IF(ISTEXT(物品!H430)=TRUE,"'"&amp;物品!H430&amp;"'",物品!H430)</f>
        <v>0</v>
      </c>
      <c r="G220">
        <f>IF(物品!I439="",0,"'"&amp;物品!I439&amp;"'")</f>
        <v>0</v>
      </c>
      <c r="H220">
        <f>IF(物品!R430="",0,物品!R430)</f>
        <v>0</v>
      </c>
      <c r="I220">
        <f>IF(物品!S430="",0,物品!S430)</f>
        <v>0</v>
      </c>
      <c r="J220">
        <f>IF(物品!C439="",0,""""&amp;物品!C439&amp;"""")</f>
        <v>0</v>
      </c>
      <c r="K220" t="str">
        <f>IF(物品!T439="","""""",""""&amp;物品!T439&amp;"""")</f>
        <v>""</v>
      </c>
      <c r="L220">
        <f>IF(物品!U439="",0,""""&amp;物品!U439&amp;"""")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IF(物品!B440="",0,"'"&amp;物品!B440&amp;"'")</f>
        <v>0</v>
      </c>
      <c r="B221">
        <f>物品!D303</f>
        <v>0</v>
      </c>
      <c r="C221">
        <f>物品!E440</f>
        <v>0</v>
      </c>
      <c r="D221">
        <f>物品!F440</f>
        <v>0</v>
      </c>
      <c r="E221">
        <f>IF(ISTEXT(物品!G431)=TRUE,"'"&amp;物品!G431&amp;"'",物品!G431)</f>
        <v>0</v>
      </c>
      <c r="F221">
        <f>IF(ISTEXT(物品!H431)=TRUE,"'"&amp;物品!H431&amp;"'",物品!H431)</f>
        <v>0</v>
      </c>
      <c r="G221">
        <f>IF(物品!I440="",0,"'"&amp;物品!I440&amp;"'")</f>
        <v>0</v>
      </c>
      <c r="H221">
        <f>IF(物品!R431="",0,物品!R431)</f>
        <v>0</v>
      </c>
      <c r="I221">
        <f>IF(物品!S431="",0,物品!S431)</f>
        <v>0</v>
      </c>
      <c r="J221">
        <f>IF(物品!C440="",0,""""&amp;物品!C440&amp;"""")</f>
        <v>0</v>
      </c>
      <c r="K221" t="str">
        <f>IF(物品!T440="","""""",""""&amp;物品!T440&amp;"""")</f>
        <v>""</v>
      </c>
      <c r="L221">
        <f>IF(物品!U440="",0,""""&amp;物品!U440&amp;"""")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IF(物品!B441="",0,"'"&amp;物品!B441&amp;"'")</f>
        <v>0</v>
      </c>
      <c r="B222">
        <f>物品!D304</f>
        <v>0</v>
      </c>
      <c r="C222">
        <f>物品!E441</f>
        <v>0</v>
      </c>
      <c r="D222">
        <f>物品!F441</f>
        <v>0</v>
      </c>
      <c r="E222">
        <f>IF(ISTEXT(物品!G432)=TRUE,"'"&amp;物品!G432&amp;"'",物品!G432)</f>
        <v>0</v>
      </c>
      <c r="F222">
        <f>IF(ISTEXT(物品!H432)=TRUE,"'"&amp;物品!H432&amp;"'",物品!H432)</f>
        <v>0</v>
      </c>
      <c r="G222">
        <f>IF(物品!I441="",0,"'"&amp;物品!I441&amp;"'")</f>
        <v>0</v>
      </c>
      <c r="H222">
        <f>IF(物品!R432="",0,物品!R432)</f>
        <v>0</v>
      </c>
      <c r="I222">
        <f>IF(物品!S432="",0,物品!S432)</f>
        <v>0</v>
      </c>
      <c r="J222">
        <f>IF(物品!C441="",0,""""&amp;物品!C441&amp;"""")</f>
        <v>0</v>
      </c>
      <c r="K222" t="str">
        <f>IF(物品!T441="","""""",""""&amp;物品!T441&amp;"""")</f>
        <v>""</v>
      </c>
      <c r="L222">
        <f>IF(物品!U441="",0,""""&amp;物品!U441&amp;"""")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IF(物品!B442="",0,"'"&amp;物品!B442&amp;"'")</f>
        <v>0</v>
      </c>
      <c r="B223">
        <f>物品!D305</f>
        <v>0</v>
      </c>
      <c r="C223">
        <f>物品!E442</f>
        <v>0</v>
      </c>
      <c r="D223">
        <f>物品!F442</f>
        <v>0</v>
      </c>
      <c r="E223">
        <f>IF(ISTEXT(物品!G433)=TRUE,"'"&amp;物品!G433&amp;"'",物品!G433)</f>
        <v>0</v>
      </c>
      <c r="F223">
        <f>IF(ISTEXT(物品!H433)=TRUE,"'"&amp;物品!H433&amp;"'",物品!H433)</f>
        <v>0</v>
      </c>
      <c r="G223">
        <f>IF(物品!I442="",0,"'"&amp;物品!I442&amp;"'")</f>
        <v>0</v>
      </c>
      <c r="H223">
        <f>IF(物品!R433="",0,物品!R433)</f>
        <v>0</v>
      </c>
      <c r="I223">
        <f>IF(物品!S433="",0,物品!S433)</f>
        <v>0</v>
      </c>
      <c r="J223">
        <f>IF(物品!C442="",0,""""&amp;物品!C442&amp;"""")</f>
        <v>0</v>
      </c>
      <c r="K223" t="str">
        <f>IF(物品!T442="","""""",""""&amp;物品!T442&amp;"""")</f>
        <v>""</v>
      </c>
      <c r="L223">
        <f>IF(物品!U442="",0,""""&amp;物品!U442&amp;"""")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IF(物品!B443="",0,"'"&amp;物品!B443&amp;"'")</f>
        <v>0</v>
      </c>
      <c r="B224">
        <f>物品!D306</f>
        <v>0</v>
      </c>
      <c r="C224">
        <f>物品!E443</f>
        <v>0</v>
      </c>
      <c r="D224">
        <f>物品!F443</f>
        <v>0</v>
      </c>
      <c r="E224">
        <f>IF(ISTEXT(物品!G434)=TRUE,"'"&amp;物品!G434&amp;"'",物品!G434)</f>
        <v>0</v>
      </c>
      <c r="F224">
        <f>IF(ISTEXT(物品!H434)=TRUE,"'"&amp;物品!H434&amp;"'",物品!H434)</f>
        <v>0</v>
      </c>
      <c r="G224">
        <f>IF(物品!I443="",0,"'"&amp;物品!I443&amp;"'")</f>
        <v>0</v>
      </c>
      <c r="H224">
        <f>IF(物品!R434="",0,物品!R434)</f>
        <v>0</v>
      </c>
      <c r="I224">
        <f>IF(物品!S434="",0,物品!S434)</f>
        <v>0</v>
      </c>
      <c r="J224">
        <f>IF(物品!C443="",0,""""&amp;物品!C443&amp;"""")</f>
        <v>0</v>
      </c>
      <c r="K224" t="str">
        <f>IF(物品!T443="","""""",""""&amp;物品!T443&amp;"""")</f>
        <v>""</v>
      </c>
      <c r="L224">
        <f>IF(物品!U443="",0,""""&amp;物品!U443&amp;"""")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IF(物品!B444="",0,"'"&amp;物品!B444&amp;"'")</f>
        <v>0</v>
      </c>
      <c r="B225">
        <f>物品!D307</f>
        <v>0</v>
      </c>
      <c r="C225">
        <f>物品!E444</f>
        <v>0</v>
      </c>
      <c r="D225">
        <f>物品!F444</f>
        <v>0</v>
      </c>
      <c r="E225">
        <f>IF(ISTEXT(物品!G435)=TRUE,"'"&amp;物品!G435&amp;"'",物品!G435)</f>
        <v>0</v>
      </c>
      <c r="F225">
        <f>IF(ISTEXT(物品!H435)=TRUE,"'"&amp;物品!H435&amp;"'",物品!H435)</f>
        <v>0</v>
      </c>
      <c r="G225">
        <f>IF(物品!I444="",0,"'"&amp;物品!I444&amp;"'")</f>
        <v>0</v>
      </c>
      <c r="H225">
        <f>IF(物品!R435="",0,物品!R435)</f>
        <v>0</v>
      </c>
      <c r="I225">
        <f>IF(物品!S435="",0,物品!S435)</f>
        <v>0</v>
      </c>
      <c r="J225">
        <f>IF(物品!C444="",0,""""&amp;物品!C444&amp;"""")</f>
        <v>0</v>
      </c>
      <c r="K225" t="str">
        <f>IF(物品!T444="","""""",""""&amp;物品!T444&amp;"""")</f>
        <v>""</v>
      </c>
      <c r="L225">
        <f>IF(物品!U444="",0,""""&amp;物品!U444&amp;"""")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1168</v>
      </c>
      <c r="CD1" s="10" t="s">
        <v>1168</v>
      </c>
      <c r="CE1" s="10" t="s">
        <v>1168</v>
      </c>
      <c r="CF1" s="10" t="s">
        <v>1168</v>
      </c>
      <c r="CH1" s="10" t="s">
        <v>1168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1169</v>
      </c>
      <c r="CC2" s="10" t="s">
        <v>1170</v>
      </c>
      <c r="CD2" s="10" t="s">
        <v>1171</v>
      </c>
      <c r="CE2" s="10" t="s">
        <v>1172</v>
      </c>
      <c r="CF2" s="10" t="s">
        <v>1173</v>
      </c>
      <c r="CG2" s="10" t="s">
        <v>1174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1175</v>
      </c>
      <c r="B1" s="10" t="s">
        <v>1176</v>
      </c>
      <c r="C1" s="10" t="s">
        <v>1177</v>
      </c>
      <c r="D1" s="10" t="s">
        <v>1178</v>
      </c>
      <c r="E1" s="10" t="s">
        <v>1179</v>
      </c>
    </row>
    <row r="2" spans="1:11" ht="16.5">
      <c r="A2" s="9">
        <v>1</v>
      </c>
      <c r="B2" s="9" t="s">
        <v>1180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1182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1183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1184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1185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884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885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886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887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888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889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890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891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892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893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894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895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896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897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898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899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900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901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902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903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904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905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906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907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908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1186</v>
      </c>
      <c r="G1" t="s">
        <v>1187</v>
      </c>
      <c r="I1" t="s">
        <v>1188</v>
      </c>
      <c r="J1">
        <v>11</v>
      </c>
      <c r="P1" t="s">
        <v>1189</v>
      </c>
      <c r="U1" t="s">
        <v>1190</v>
      </c>
      <c r="V1" t="s">
        <v>1191</v>
      </c>
      <c r="X1" s="10" t="s">
        <v>1192</v>
      </c>
    </row>
    <row r="2" spans="1:25">
      <c r="A2" t="s">
        <v>1193</v>
      </c>
      <c r="D2">
        <v>800</v>
      </c>
      <c r="E2" s="30">
        <v>1</v>
      </c>
      <c r="F2" s="31">
        <f>D2/E2</f>
        <v>800</v>
      </c>
      <c r="I2" t="s">
        <v>1194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1195</v>
      </c>
      <c r="D3">
        <v>800</v>
      </c>
      <c r="E3" s="30">
        <v>1</v>
      </c>
      <c r="F3" s="31">
        <f t="shared" ref="F3:F25" si="1">D3/E3</f>
        <v>800</v>
      </c>
      <c r="I3" t="s">
        <v>1196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1197</v>
      </c>
      <c r="D4">
        <v>800</v>
      </c>
      <c r="E4" s="30">
        <v>1</v>
      </c>
      <c r="F4" s="31">
        <f t="shared" si="1"/>
        <v>800</v>
      </c>
      <c r="I4" t="s">
        <v>1198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1199</v>
      </c>
      <c r="D5">
        <v>800</v>
      </c>
      <c r="E5" s="30">
        <v>1</v>
      </c>
      <c r="F5" s="31">
        <f t="shared" si="1"/>
        <v>800</v>
      </c>
      <c r="I5" t="s">
        <v>1200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1202</v>
      </c>
      <c r="D7">
        <v>2500</v>
      </c>
      <c r="E7" s="30">
        <v>0.85</v>
      </c>
      <c r="F7" s="31">
        <f t="shared" si="1"/>
        <v>2941.1764705882356</v>
      </c>
      <c r="J7" t="s">
        <v>1203</v>
      </c>
      <c r="K7" s="10" t="s">
        <v>1204</v>
      </c>
      <c r="L7" s="10" t="s">
        <v>1205</v>
      </c>
      <c r="M7" t="s">
        <v>1206</v>
      </c>
      <c r="N7" t="s">
        <v>1207</v>
      </c>
      <c r="P7">
        <f t="shared" si="0"/>
        <v>85</v>
      </c>
    </row>
    <row r="8" spans="1:25">
      <c r="A8" t="s">
        <v>1208</v>
      </c>
      <c r="D8">
        <v>2500</v>
      </c>
      <c r="E8" s="30">
        <v>0.85</v>
      </c>
      <c r="F8" s="31">
        <f t="shared" si="1"/>
        <v>2941.1764705882356</v>
      </c>
      <c r="I8" t="s">
        <v>1209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1210</v>
      </c>
      <c r="D9">
        <v>2500</v>
      </c>
      <c r="E9" s="30">
        <v>0.85</v>
      </c>
      <c r="F9" s="31">
        <f t="shared" si="1"/>
        <v>2941.1764705882356</v>
      </c>
      <c r="I9" t="s">
        <v>1211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1212</v>
      </c>
      <c r="D10">
        <v>2500</v>
      </c>
      <c r="E10" s="30">
        <v>0.85</v>
      </c>
      <c r="F10" s="31">
        <f t="shared" si="1"/>
        <v>2941.1764705882356</v>
      </c>
      <c r="I10" t="s">
        <v>1213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1215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1216</v>
      </c>
      <c r="D12">
        <v>8000</v>
      </c>
      <c r="E12" s="30">
        <v>0.7</v>
      </c>
      <c r="F12" s="31">
        <f t="shared" si="1"/>
        <v>11428.571428571429</v>
      </c>
      <c r="I12" t="s">
        <v>1217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1218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1219</v>
      </c>
      <c r="N13">
        <f>SUM(N8:N12)</f>
        <v>1061280</v>
      </c>
      <c r="P13">
        <f t="shared" si="0"/>
        <v>70</v>
      </c>
    </row>
    <row r="14" spans="1:25">
      <c r="A14" t="s">
        <v>1220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1221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1223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1224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1225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1226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1232</v>
      </c>
      <c r="E26" t="s">
        <v>1233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1234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1235</v>
      </c>
      <c r="B31" s="10" t="s">
        <v>126</v>
      </c>
      <c r="C31" s="10" t="s">
        <v>136</v>
      </c>
      <c r="F31" s="10" t="s">
        <v>1236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1237</v>
      </c>
      <c r="G32" s="10" t="s">
        <v>1238</v>
      </c>
      <c r="H32" s="10" t="s">
        <v>1186</v>
      </c>
      <c r="J32" s="10" t="s">
        <v>1239</v>
      </c>
      <c r="K32" s="10" t="s">
        <v>1240</v>
      </c>
      <c r="L32" s="10" t="s">
        <v>1</v>
      </c>
      <c r="M32" s="10" t="s">
        <v>1186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1233</v>
      </c>
      <c r="N41">
        <f>SUM(N33:N40)</f>
        <v>28860</v>
      </c>
      <c r="O41">
        <f>SUM(O33:O40)</f>
        <v>9600</v>
      </c>
    </row>
    <row r="42" spans="1:15">
      <c r="A42" s="10" t="s">
        <v>1233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1241</v>
      </c>
      <c r="B45" s="10" t="s">
        <v>1242</v>
      </c>
      <c r="C45" s="10" t="s">
        <v>1243</v>
      </c>
      <c r="F45" s="10" t="s">
        <v>1244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1245</v>
      </c>
      <c r="G46" s="32" t="s">
        <v>1246</v>
      </c>
      <c r="H46" s="32" t="s">
        <v>177</v>
      </c>
      <c r="I46" s="10" t="s">
        <v>1247</v>
      </c>
      <c r="K46" s="10"/>
    </row>
    <row r="47" spans="1:15">
      <c r="A47">
        <v>2</v>
      </c>
      <c r="B47">
        <f t="shared" si="11"/>
        <v>200</v>
      </c>
      <c r="C47" s="10" t="s">
        <v>1248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919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921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925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927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931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933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1250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914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1251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921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923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927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929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933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935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1250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914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916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918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919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921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923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925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927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929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931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933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935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914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1252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1253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1254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1255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1256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1257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1258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1259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1260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1261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1262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1263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1264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919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925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931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1265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1266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1267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1268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1269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1270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1271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1272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1273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1274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1275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1276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1277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1278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1279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1280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1281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881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883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884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885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886</v>
      </c>
      <c r="H145" t="str">
        <f t="shared" si="2"/>
        <v>附魔</v>
      </c>
    </row>
    <row r="146" spans="1:8" ht="16.5">
      <c r="A146" s="24" t="s">
        <v>641</v>
      </c>
      <c r="B146" s="20" t="s">
        <v>1282</v>
      </c>
      <c r="G146" s="9" t="s">
        <v>887</v>
      </c>
      <c r="H146" t="str">
        <f t="shared" si="2"/>
        <v>附魔</v>
      </c>
    </row>
    <row r="147" spans="1:8" ht="16.5">
      <c r="A147" s="24" t="s">
        <v>645</v>
      </c>
      <c r="B147" s="20" t="s">
        <v>1283</v>
      </c>
      <c r="G147" s="9" t="s">
        <v>888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889</v>
      </c>
      <c r="H148" t="str">
        <f t="shared" si="2"/>
        <v>附魔</v>
      </c>
    </row>
    <row r="149" spans="1:8" ht="16.5">
      <c r="A149" s="9" t="s">
        <v>674</v>
      </c>
      <c r="B149" s="9" t="s">
        <v>1284</v>
      </c>
      <c r="G149" s="9" t="s">
        <v>890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891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892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893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894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895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896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897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898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899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900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901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902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903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904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905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906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907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908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909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910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911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912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913</v>
      </c>
      <c r="H174" t="e">
        <f t="shared" si="2"/>
        <v>#N/A</v>
      </c>
    </row>
    <row r="175" spans="1:8" ht="16.5">
      <c r="A175" s="9" t="s">
        <v>765</v>
      </c>
      <c r="B175" s="15" t="s">
        <v>1285</v>
      </c>
    </row>
    <row r="176" spans="1:8" ht="16.5">
      <c r="A176" s="9" t="s">
        <v>768</v>
      </c>
      <c r="B176" s="15" t="s">
        <v>1286</v>
      </c>
    </row>
    <row r="177" spans="1:2" ht="16.5">
      <c r="A177" s="9" t="s">
        <v>771</v>
      </c>
      <c r="B177" s="15" t="s">
        <v>1287</v>
      </c>
    </row>
    <row r="178" spans="1:2" ht="16.5">
      <c r="A178" s="9" t="s">
        <v>783</v>
      </c>
      <c r="B178" s="15" t="s">
        <v>1288</v>
      </c>
    </row>
    <row r="179" spans="1:2" ht="16.5">
      <c r="A179" s="9" t="s">
        <v>787</v>
      </c>
      <c r="B179" s="15" t="s">
        <v>1289</v>
      </c>
    </row>
    <row r="180" spans="1:2" ht="16.5">
      <c r="A180" s="9" t="s">
        <v>791</v>
      </c>
      <c r="B180" s="15" t="s">
        <v>1290</v>
      </c>
    </row>
    <row r="181" spans="1:2" ht="16.5">
      <c r="A181" s="9" t="s">
        <v>795</v>
      </c>
      <c r="B181" s="25" t="s">
        <v>1291</v>
      </c>
    </row>
    <row r="182" spans="1:2" ht="16.5">
      <c r="A182" s="9" t="s">
        <v>798</v>
      </c>
      <c r="B182" s="26" t="s">
        <v>1292</v>
      </c>
    </row>
    <row r="183" spans="1:2" ht="16.5">
      <c r="A183" s="9" t="s">
        <v>801</v>
      </c>
      <c r="B183" s="26" t="s">
        <v>1293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838</v>
      </c>
      <c r="B192" s="28" t="s">
        <v>839</v>
      </c>
    </row>
    <row r="193" spans="1:2">
      <c r="A193" s="27" t="s">
        <v>841</v>
      </c>
      <c r="B193" s="28" t="s">
        <v>842</v>
      </c>
    </row>
    <row r="194" spans="1:2">
      <c r="A194" s="27" t="s">
        <v>844</v>
      </c>
      <c r="B194" s="28" t="s">
        <v>845</v>
      </c>
    </row>
    <row r="195" spans="1:2">
      <c r="A195" s="27" t="s">
        <v>847</v>
      </c>
      <c r="B195" s="28" t="s">
        <v>848</v>
      </c>
    </row>
    <row r="196" spans="1:2">
      <c r="A196" s="27" t="s">
        <v>850</v>
      </c>
      <c r="B196" s="28" t="s">
        <v>851</v>
      </c>
    </row>
    <row r="197" spans="1:2">
      <c r="A197" s="27" t="s">
        <v>1294</v>
      </c>
      <c r="B197" s="28" t="str">
        <f>"已领取"&amp;B188</f>
        <v>已领取公众号礼包</v>
      </c>
    </row>
    <row r="198" spans="1:2">
      <c r="A198" s="27" t="s">
        <v>1295</v>
      </c>
      <c r="B198" s="28" t="str">
        <f t="shared" ref="B198:B205" si="3">"已领取"&amp;B189</f>
        <v>已领取入群礼包</v>
      </c>
    </row>
    <row r="199" spans="1:2">
      <c r="A199" s="27" t="s">
        <v>1296</v>
      </c>
      <c r="B199" s="28" t="str">
        <f t="shared" si="3"/>
        <v>已领取拜年礼包</v>
      </c>
    </row>
    <row r="200" spans="1:2">
      <c r="A200" s="27" t="s">
        <v>1297</v>
      </c>
      <c r="B200" s="28" t="str">
        <f t="shared" si="3"/>
        <v>已领取收藏礼包</v>
      </c>
    </row>
    <row r="201" spans="1:2">
      <c r="A201" s="27" t="s">
        <v>1298</v>
      </c>
      <c r="B201" s="28" t="str">
        <f t="shared" si="3"/>
        <v>已领取重置版礼包</v>
      </c>
    </row>
    <row r="202" spans="1:2">
      <c r="A202" s="27" t="s">
        <v>1299</v>
      </c>
      <c r="B202" s="28" t="str">
        <f t="shared" si="3"/>
        <v>已领取公会福利</v>
      </c>
    </row>
    <row r="203" spans="1:2">
      <c r="A203" s="27" t="s">
        <v>1300</v>
      </c>
      <c r="B203" s="28" t="str">
        <f t="shared" si="3"/>
        <v>已领取星耀礼包</v>
      </c>
    </row>
    <row r="204" spans="1:2">
      <c r="A204" s="27" t="s">
        <v>1301</v>
      </c>
      <c r="B204" s="28" t="str">
        <f t="shared" si="3"/>
        <v>已领取魔芝RPG礼包</v>
      </c>
    </row>
    <row r="205" spans="1:2">
      <c r="A205" s="27" t="s">
        <v>1302</v>
      </c>
      <c r="B205" s="28" t="str">
        <f t="shared" si="3"/>
        <v>已领取老铁礼包</v>
      </c>
    </row>
    <row r="206" spans="1:2">
      <c r="A206" s="27" t="s">
        <v>881</v>
      </c>
      <c r="B206" s="29" t="s">
        <v>882</v>
      </c>
    </row>
    <row r="207" spans="1:2">
      <c r="A207" s="27" t="s">
        <v>883</v>
      </c>
      <c r="B207" s="29" t="s">
        <v>882</v>
      </c>
    </row>
    <row r="208" spans="1:2">
      <c r="A208" s="27" t="s">
        <v>884</v>
      </c>
      <c r="B208" s="29" t="s">
        <v>882</v>
      </c>
    </row>
    <row r="209" spans="1:2">
      <c r="A209" s="27" t="s">
        <v>885</v>
      </c>
      <c r="B209" s="29" t="s">
        <v>882</v>
      </c>
    </row>
    <row r="210" spans="1:2">
      <c r="A210" s="27" t="s">
        <v>886</v>
      </c>
      <c r="B210" s="29" t="s">
        <v>882</v>
      </c>
    </row>
    <row r="211" spans="1:2">
      <c r="A211" s="27" t="s">
        <v>887</v>
      </c>
      <c r="B211" s="29" t="s">
        <v>882</v>
      </c>
    </row>
    <row r="212" spans="1:2">
      <c r="A212" s="27" t="s">
        <v>888</v>
      </c>
      <c r="B212" s="29" t="s">
        <v>882</v>
      </c>
    </row>
    <row r="213" spans="1:2">
      <c r="A213" s="27" t="s">
        <v>889</v>
      </c>
      <c r="B213" s="29" t="s">
        <v>882</v>
      </c>
    </row>
    <row r="214" spans="1:2">
      <c r="A214" s="27" t="s">
        <v>890</v>
      </c>
      <c r="B214" s="29" t="s">
        <v>882</v>
      </c>
    </row>
    <row r="215" spans="1:2">
      <c r="A215" s="27" t="s">
        <v>891</v>
      </c>
      <c r="B215" s="29" t="s">
        <v>882</v>
      </c>
    </row>
    <row r="216" spans="1:2">
      <c r="A216" s="27" t="s">
        <v>892</v>
      </c>
      <c r="B216" s="29" t="s">
        <v>882</v>
      </c>
    </row>
    <row r="217" spans="1:2">
      <c r="A217" s="27" t="s">
        <v>893</v>
      </c>
      <c r="B217" s="29" t="s">
        <v>882</v>
      </c>
    </row>
    <row r="218" spans="1:2">
      <c r="A218" s="27" t="s">
        <v>894</v>
      </c>
      <c r="B218" s="29" t="s">
        <v>882</v>
      </c>
    </row>
    <row r="219" spans="1:2">
      <c r="A219" s="27" t="s">
        <v>895</v>
      </c>
      <c r="B219" s="29" t="s">
        <v>882</v>
      </c>
    </row>
    <row r="220" spans="1:2">
      <c r="A220" s="27" t="s">
        <v>896</v>
      </c>
      <c r="B220" s="29" t="s">
        <v>882</v>
      </c>
    </row>
    <row r="221" spans="1:2">
      <c r="A221" s="27" t="s">
        <v>897</v>
      </c>
      <c r="B221" s="29" t="s">
        <v>882</v>
      </c>
    </row>
    <row r="222" spans="1:2">
      <c r="A222" s="27" t="s">
        <v>898</v>
      </c>
      <c r="B222" s="29" t="s">
        <v>882</v>
      </c>
    </row>
    <row r="223" spans="1:2">
      <c r="A223" s="27" t="s">
        <v>899</v>
      </c>
      <c r="B223" s="29" t="s">
        <v>882</v>
      </c>
    </row>
    <row r="224" spans="1:2">
      <c r="A224" s="27" t="s">
        <v>900</v>
      </c>
      <c r="B224" s="29" t="s">
        <v>882</v>
      </c>
    </row>
    <row r="225" spans="1:2">
      <c r="A225" s="27" t="s">
        <v>901</v>
      </c>
      <c r="B225" s="29" t="s">
        <v>882</v>
      </c>
    </row>
    <row r="226" spans="1:2">
      <c r="A226" s="27" t="s">
        <v>902</v>
      </c>
      <c r="B226" s="29" t="s">
        <v>882</v>
      </c>
    </row>
    <row r="227" spans="1:2">
      <c r="A227" s="27" t="s">
        <v>903</v>
      </c>
      <c r="B227" s="29" t="s">
        <v>882</v>
      </c>
    </row>
    <row r="228" spans="1:2">
      <c r="A228" s="27" t="s">
        <v>904</v>
      </c>
      <c r="B228" s="29" t="s">
        <v>882</v>
      </c>
    </row>
    <row r="229" spans="1:2">
      <c r="A229" s="27" t="s">
        <v>905</v>
      </c>
      <c r="B229" s="29" t="s">
        <v>882</v>
      </c>
    </row>
    <row r="230" spans="1:2">
      <c r="A230" s="27" t="s">
        <v>906</v>
      </c>
      <c r="B230" s="29" t="s">
        <v>882</v>
      </c>
    </row>
    <row r="231" spans="1:2">
      <c r="A231" s="27" t="s">
        <v>907</v>
      </c>
      <c r="B231" s="29" t="s">
        <v>882</v>
      </c>
    </row>
    <row r="232" spans="1:2">
      <c r="A232" s="27" t="s">
        <v>908</v>
      </c>
      <c r="B232" s="29" t="s">
        <v>882</v>
      </c>
    </row>
    <row r="233" spans="1:2">
      <c r="A233" s="27" t="s">
        <v>909</v>
      </c>
      <c r="B233" s="29" t="s">
        <v>882</v>
      </c>
    </row>
    <row r="234" spans="1:2">
      <c r="A234" s="27" t="s">
        <v>910</v>
      </c>
      <c r="B234" s="29" t="s">
        <v>882</v>
      </c>
    </row>
    <row r="235" spans="1:2">
      <c r="A235" s="27" t="s">
        <v>911</v>
      </c>
      <c r="B235" s="29" t="s">
        <v>882</v>
      </c>
    </row>
    <row r="236" spans="1:2">
      <c r="A236" s="27" t="s">
        <v>912</v>
      </c>
      <c r="B236" s="29" t="s">
        <v>882</v>
      </c>
    </row>
    <row r="237" spans="1:2" ht="16.5">
      <c r="A237" s="9" t="s">
        <v>914</v>
      </c>
      <c r="B237" s="9" t="s">
        <v>915</v>
      </c>
    </row>
    <row r="238" spans="1:2" ht="16.5">
      <c r="A238" s="9" t="s">
        <v>916</v>
      </c>
      <c r="B238" s="9" t="s">
        <v>917</v>
      </c>
    </row>
    <row r="239" spans="1:2" ht="16.5">
      <c r="A239" s="9" t="s">
        <v>918</v>
      </c>
      <c r="B239" s="9" t="s">
        <v>128</v>
      </c>
    </row>
    <row r="240" spans="1:2" ht="16.5">
      <c r="A240" s="9" t="s">
        <v>919</v>
      </c>
      <c r="B240" s="9" t="s">
        <v>920</v>
      </c>
    </row>
    <row r="241" spans="1:2" ht="16.5">
      <c r="A241" s="9" t="s">
        <v>921</v>
      </c>
      <c r="B241" s="9" t="s">
        <v>922</v>
      </c>
    </row>
    <row r="242" spans="1:2" ht="16.5">
      <c r="A242" s="9" t="s">
        <v>923</v>
      </c>
      <c r="B242" s="9" t="s">
        <v>924</v>
      </c>
    </row>
    <row r="243" spans="1:2" ht="16.5">
      <c r="A243" s="9" t="s">
        <v>925</v>
      </c>
      <c r="B243" s="9" t="s">
        <v>926</v>
      </c>
    </row>
    <row r="244" spans="1:2" ht="16.5">
      <c r="A244" s="9" t="s">
        <v>927</v>
      </c>
      <c r="B244" s="9" t="s">
        <v>928</v>
      </c>
    </row>
    <row r="245" spans="1:2" ht="16.5">
      <c r="A245" s="9" t="s">
        <v>929</v>
      </c>
      <c r="B245" s="9" t="s">
        <v>930</v>
      </c>
    </row>
    <row r="246" spans="1:2" ht="16.5">
      <c r="A246" s="9" t="s">
        <v>931</v>
      </c>
      <c r="B246" s="9" t="s">
        <v>932</v>
      </c>
    </row>
    <row r="247" spans="1:2" ht="16.5">
      <c r="A247" s="9" t="s">
        <v>933</v>
      </c>
      <c r="B247" s="9" t="s">
        <v>934</v>
      </c>
    </row>
    <row r="248" spans="1:2" ht="16.5">
      <c r="A248" s="9" t="s">
        <v>935</v>
      </c>
      <c r="B248" s="9" t="s">
        <v>936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2020-04-09T12:35:11Z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